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 activeTab="1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</sheets>
  <calcPr calcId="125725"/>
</workbook>
</file>

<file path=xl/calcChain.xml><?xml version="1.0" encoding="utf-8"?>
<calcChain xmlns="http://schemas.openxmlformats.org/spreadsheetml/2006/main">
  <c r="Y82" i="4"/>
  <c r="Z82"/>
  <c r="AA82" s="1"/>
  <c r="N82"/>
  <c r="O82"/>
  <c r="P82"/>
  <c r="W6" i="10"/>
  <c r="X6"/>
  <c r="Y6" s="1"/>
  <c r="W7"/>
  <c r="X7"/>
  <c r="Y7" s="1"/>
  <c r="W8"/>
  <c r="X8"/>
  <c r="Y8" s="1"/>
  <c r="W9"/>
  <c r="X9"/>
  <c r="Y9"/>
  <c r="W10"/>
  <c r="X10"/>
  <c r="Y10" s="1"/>
  <c r="W11"/>
  <c r="X11"/>
  <c r="Y11"/>
  <c r="W12"/>
  <c r="X12"/>
  <c r="Y12" s="1"/>
  <c r="W13"/>
  <c r="X13"/>
  <c r="Y13"/>
  <c r="W14"/>
  <c r="X14"/>
  <c r="Y14" s="1"/>
  <c r="W15"/>
  <c r="X15"/>
  <c r="Y15"/>
  <c r="W16"/>
  <c r="X16"/>
  <c r="Y16" s="1"/>
  <c r="W17"/>
  <c r="X17"/>
  <c r="Y17"/>
  <c r="W18"/>
  <c r="X18"/>
  <c r="Y18"/>
  <c r="W19"/>
  <c r="X19"/>
  <c r="Y19"/>
  <c r="W20"/>
  <c r="X20"/>
  <c r="Y20"/>
  <c r="W21"/>
  <c r="X21"/>
  <c r="Y21"/>
  <c r="W22"/>
  <c r="X22"/>
  <c r="Y22" s="1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 s="1"/>
  <c r="W33"/>
  <c r="X33"/>
  <c r="Y33"/>
  <c r="W34"/>
  <c r="X34"/>
  <c r="Y34" s="1"/>
  <c r="W35"/>
  <c r="X35"/>
  <c r="Y35"/>
  <c r="W36"/>
  <c r="X36"/>
  <c r="Y36" s="1"/>
  <c r="W37"/>
  <c r="X37"/>
  <c r="Y37"/>
  <c r="W38"/>
  <c r="X38"/>
  <c r="Y38" s="1"/>
  <c r="W39"/>
  <c r="X39"/>
  <c r="Y39"/>
  <c r="W40"/>
  <c r="X40"/>
  <c r="Y40" s="1"/>
  <c r="Y5"/>
  <c r="X5"/>
  <c r="W5"/>
  <c r="W6" i="6"/>
  <c r="X6"/>
  <c r="Y6" s="1"/>
  <c r="W7"/>
  <c r="X7"/>
  <c r="Y7" s="1"/>
  <c r="W8"/>
  <c r="X8"/>
  <c r="Y8" s="1"/>
  <c r="W9"/>
  <c r="X9"/>
  <c r="Y9" s="1"/>
  <c r="W10"/>
  <c r="X10"/>
  <c r="Y10" s="1"/>
  <c r="W11"/>
  <c r="X11"/>
  <c r="Y11"/>
  <c r="W12"/>
  <c r="X12"/>
  <c r="Y12" s="1"/>
  <c r="W13"/>
  <c r="X13"/>
  <c r="Y13" s="1"/>
  <c r="W14"/>
  <c r="X14"/>
  <c r="Y14" s="1"/>
  <c r="W15"/>
  <c r="X15"/>
  <c r="Y15"/>
  <c r="W16"/>
  <c r="X16"/>
  <c r="Y16" s="1"/>
  <c r="W17"/>
  <c r="X17"/>
  <c r="Y17" s="1"/>
  <c r="W18"/>
  <c r="X18"/>
  <c r="Y18" s="1"/>
  <c r="Y5"/>
  <c r="X5"/>
  <c r="W5"/>
  <c r="Y6" i="4"/>
  <c r="Z6"/>
  <c r="Y7"/>
  <c r="Z7"/>
  <c r="AA7" s="1"/>
  <c r="Y8"/>
  <c r="Z8"/>
  <c r="Y9"/>
  <c r="Z9"/>
  <c r="AA9" s="1"/>
  <c r="Y10"/>
  <c r="Z10"/>
  <c r="Y11"/>
  <c r="Z11"/>
  <c r="AA11" s="1"/>
  <c r="Y12"/>
  <c r="Z12"/>
  <c r="AA12" s="1"/>
  <c r="Y13"/>
  <c r="Z13"/>
  <c r="AA13" s="1"/>
  <c r="Y14"/>
  <c r="Z14"/>
  <c r="Y15"/>
  <c r="Z15"/>
  <c r="AA15" s="1"/>
  <c r="Y16"/>
  <c r="Z16"/>
  <c r="AA16" s="1"/>
  <c r="Y17"/>
  <c r="Z17"/>
  <c r="AA17" s="1"/>
  <c r="Y18"/>
  <c r="Z18"/>
  <c r="Y19"/>
  <c r="Z19"/>
  <c r="AA19" s="1"/>
  <c r="Y20"/>
  <c r="Z20"/>
  <c r="AA20" s="1"/>
  <c r="Y21"/>
  <c r="Z21"/>
  <c r="AA21" s="1"/>
  <c r="Y22"/>
  <c r="Z22"/>
  <c r="Y23"/>
  <c r="Z23"/>
  <c r="AA23" s="1"/>
  <c r="Y24"/>
  <c r="Z24"/>
  <c r="AA24" s="1"/>
  <c r="Y25"/>
  <c r="Z25"/>
  <c r="AA25" s="1"/>
  <c r="Y26"/>
  <c r="Z26"/>
  <c r="AA26" s="1"/>
  <c r="Y27"/>
  <c r="Z27"/>
  <c r="AA27" s="1"/>
  <c r="Y28"/>
  <c r="Z28"/>
  <c r="Y29"/>
  <c r="Z29"/>
  <c r="AA29" s="1"/>
  <c r="Y30"/>
  <c r="Z30"/>
  <c r="AA30" s="1"/>
  <c r="Y31"/>
  <c r="Z31"/>
  <c r="AA31" s="1"/>
  <c r="Y32"/>
  <c r="Z32"/>
  <c r="AA32" s="1"/>
  <c r="Y33"/>
  <c r="Z33"/>
  <c r="AA33" s="1"/>
  <c r="Y34"/>
  <c r="Z34"/>
  <c r="AA34" s="1"/>
  <c r="Y35"/>
  <c r="Z35"/>
  <c r="AA35" s="1"/>
  <c r="Y36"/>
  <c r="Z36"/>
  <c r="Y37"/>
  <c r="Z37"/>
  <c r="AA37"/>
  <c r="Y38"/>
  <c r="Z38"/>
  <c r="AA38" s="1"/>
  <c r="Y39"/>
  <c r="Z39"/>
  <c r="AA39" s="1"/>
  <c r="Y40"/>
  <c r="Z40"/>
  <c r="Y41"/>
  <c r="Z41"/>
  <c r="AA41" s="1"/>
  <c r="Y42"/>
  <c r="Z42"/>
  <c r="AA42" s="1"/>
  <c r="Y43"/>
  <c r="Z43"/>
  <c r="AA43" s="1"/>
  <c r="Y44"/>
  <c r="Z44"/>
  <c r="AA44" s="1"/>
  <c r="Y45"/>
  <c r="Z45"/>
  <c r="AA45" s="1"/>
  <c r="Y46"/>
  <c r="Z46"/>
  <c r="AA46" s="1"/>
  <c r="Y47"/>
  <c r="Z47"/>
  <c r="AA47" s="1"/>
  <c r="Y48"/>
  <c r="Z48"/>
  <c r="AA48" s="1"/>
  <c r="Y49"/>
  <c r="Z49"/>
  <c r="Y50"/>
  <c r="Z50"/>
  <c r="AA50" s="1"/>
  <c r="Y51"/>
  <c r="Z51"/>
  <c r="AA51" s="1"/>
  <c r="Y52"/>
  <c r="Z52"/>
  <c r="AA52" s="1"/>
  <c r="Y53"/>
  <c r="Z53"/>
  <c r="Y54"/>
  <c r="Z54"/>
  <c r="AA54" s="1"/>
  <c r="Y55"/>
  <c r="Z55"/>
  <c r="AA55" s="1"/>
  <c r="Y56"/>
  <c r="Z56"/>
  <c r="AA56" s="1"/>
  <c r="Y57"/>
  <c r="Z57"/>
  <c r="Y58"/>
  <c r="Z58"/>
  <c r="AA58" s="1"/>
  <c r="Y59"/>
  <c r="Z59"/>
  <c r="AA59" s="1"/>
  <c r="Y60"/>
  <c r="Z60"/>
  <c r="Y61"/>
  <c r="Z61"/>
  <c r="AA61" s="1"/>
  <c r="Y62"/>
  <c r="Z62"/>
  <c r="AA62" s="1"/>
  <c r="Y63"/>
  <c r="Z63"/>
  <c r="AA63" s="1"/>
  <c r="Y64"/>
  <c r="Z64"/>
  <c r="Y65"/>
  <c r="Z65"/>
  <c r="AA65" s="1"/>
  <c r="Y66"/>
  <c r="Z66"/>
  <c r="AA66" s="1"/>
  <c r="Y67"/>
  <c r="Z67"/>
  <c r="AA67" s="1"/>
  <c r="Y68"/>
  <c r="Z68"/>
  <c r="Y69"/>
  <c r="Z69"/>
  <c r="AA69"/>
  <c r="Y70"/>
  <c r="Z70"/>
  <c r="AA70" s="1"/>
  <c r="Y71"/>
  <c r="Z71"/>
  <c r="AA71" s="1"/>
  <c r="Y72"/>
  <c r="Z72"/>
  <c r="Y73"/>
  <c r="Z73"/>
  <c r="AA73" s="1"/>
  <c r="Y74"/>
  <c r="Z74"/>
  <c r="AA74" s="1"/>
  <c r="Y75"/>
  <c r="Z75"/>
  <c r="AA75" s="1"/>
  <c r="Y76"/>
  <c r="Z76"/>
  <c r="AA76" s="1"/>
  <c r="Y77"/>
  <c r="Z77"/>
  <c r="AA77" s="1"/>
  <c r="Y78"/>
  <c r="Z78"/>
  <c r="AA78" s="1"/>
  <c r="Y79"/>
  <c r="Z79"/>
  <c r="Y80"/>
  <c r="Z80"/>
  <c r="AA80" s="1"/>
  <c r="Y81"/>
  <c r="Z81"/>
  <c r="AA81" s="1"/>
  <c r="Z5"/>
  <c r="Y5"/>
  <c r="AI6" i="2"/>
  <c r="AJ6"/>
  <c r="AK6"/>
  <c r="AL6" s="1"/>
  <c r="AI7"/>
  <c r="AJ7"/>
  <c r="AK7"/>
  <c r="AI8"/>
  <c r="AJ8"/>
  <c r="AK8"/>
  <c r="AL8"/>
  <c r="AI9"/>
  <c r="AJ9"/>
  <c r="AK9"/>
  <c r="AL9"/>
  <c r="AI10"/>
  <c r="AJ10"/>
  <c r="AK10"/>
  <c r="AL10"/>
  <c r="AI11"/>
  <c r="AJ11"/>
  <c r="AK11"/>
  <c r="AL11"/>
  <c r="AI12"/>
  <c r="AJ12"/>
  <c r="AK12"/>
  <c r="AL12"/>
  <c r="AI13"/>
  <c r="AJ13"/>
  <c r="AK13"/>
  <c r="AL13"/>
  <c r="AI14"/>
  <c r="AJ14"/>
  <c r="AK14"/>
  <c r="AL14"/>
  <c r="AI15"/>
  <c r="AJ15"/>
  <c r="AK15"/>
  <c r="AL15" s="1"/>
  <c r="AI16"/>
  <c r="AJ16"/>
  <c r="AK16"/>
  <c r="AL16" s="1"/>
  <c r="AI17"/>
  <c r="AJ17"/>
  <c r="AK17"/>
  <c r="AL17" s="1"/>
  <c r="AI18"/>
  <c r="AJ18"/>
  <c r="AK18"/>
  <c r="AL18" s="1"/>
  <c r="AI19"/>
  <c r="AJ19"/>
  <c r="AK19"/>
  <c r="AL19" s="1"/>
  <c r="AI20"/>
  <c r="AJ20"/>
  <c r="AK20"/>
  <c r="AL20" s="1"/>
  <c r="AI21"/>
  <c r="AJ21"/>
  <c r="AK21"/>
  <c r="AL21" s="1"/>
  <c r="AI22"/>
  <c r="AJ22"/>
  <c r="AK22"/>
  <c r="AL22" s="1"/>
  <c r="AI23"/>
  <c r="AJ23"/>
  <c r="AK23"/>
  <c r="AL23" s="1"/>
  <c r="AI24"/>
  <c r="AJ24"/>
  <c r="AK24"/>
  <c r="AL24" s="1"/>
  <c r="AI25"/>
  <c r="AJ25"/>
  <c r="AK25"/>
  <c r="AL25" s="1"/>
  <c r="AI26"/>
  <c r="AJ26"/>
  <c r="AK26"/>
  <c r="AI27"/>
  <c r="AJ27"/>
  <c r="AK27"/>
  <c r="AL27" s="1"/>
  <c r="AI28"/>
  <c r="AJ28"/>
  <c r="AK28"/>
  <c r="AL28" s="1"/>
  <c r="AI29"/>
  <c r="AJ29"/>
  <c r="AK29"/>
  <c r="AL29" s="1"/>
  <c r="AI30"/>
  <c r="AJ30"/>
  <c r="AK30"/>
  <c r="AL30" s="1"/>
  <c r="AI31"/>
  <c r="AJ31"/>
  <c r="AK31"/>
  <c r="AL31" s="1"/>
  <c r="AI32"/>
  <c r="AJ32"/>
  <c r="AK32"/>
  <c r="AL32" s="1"/>
  <c r="AI33"/>
  <c r="AJ33"/>
  <c r="AK33"/>
  <c r="AL33" s="1"/>
  <c r="AI34"/>
  <c r="AJ34"/>
  <c r="AK34"/>
  <c r="AL34" s="1"/>
  <c r="AI35"/>
  <c r="AJ35"/>
  <c r="AK35"/>
  <c r="AI36"/>
  <c r="AJ36"/>
  <c r="AK36"/>
  <c r="AI37"/>
  <c r="AJ37"/>
  <c r="AK37"/>
  <c r="AL37" s="1"/>
  <c r="AI38"/>
  <c r="AJ38"/>
  <c r="AK38"/>
  <c r="AL38"/>
  <c r="AI39"/>
  <c r="AJ39"/>
  <c r="AK39"/>
  <c r="AL39"/>
  <c r="AI40"/>
  <c r="AJ40"/>
  <c r="AK40"/>
  <c r="AI41"/>
  <c r="AJ41"/>
  <c r="AK41"/>
  <c r="AI42"/>
  <c r="AJ42"/>
  <c r="AK42"/>
  <c r="AI43"/>
  <c r="AJ43"/>
  <c r="AK43"/>
  <c r="AI44"/>
  <c r="AJ44"/>
  <c r="AK44"/>
  <c r="AI45"/>
  <c r="AJ45"/>
  <c r="AK45"/>
  <c r="AI46"/>
  <c r="AJ46"/>
  <c r="AK46"/>
  <c r="AI47"/>
  <c r="AJ47"/>
  <c r="AK47"/>
  <c r="AI48"/>
  <c r="AJ48"/>
  <c r="AK48"/>
  <c r="AI49"/>
  <c r="AJ49"/>
  <c r="AK49"/>
  <c r="AI50"/>
  <c r="AJ50"/>
  <c r="AK50"/>
  <c r="AI51"/>
  <c r="AJ51"/>
  <c r="AK51"/>
  <c r="AI52"/>
  <c r="AJ52"/>
  <c r="AK52"/>
  <c r="AL52" s="1"/>
  <c r="AI53"/>
  <c r="AJ53"/>
  <c r="AK53"/>
  <c r="AL53" s="1"/>
  <c r="AI54"/>
  <c r="AJ54"/>
  <c r="AK54"/>
  <c r="AI55"/>
  <c r="AJ55"/>
  <c r="AK55"/>
  <c r="AI56"/>
  <c r="AJ56"/>
  <c r="AK56"/>
  <c r="AI57"/>
  <c r="AJ57"/>
  <c r="AK57"/>
  <c r="AI58"/>
  <c r="AJ58"/>
  <c r="AK58"/>
  <c r="AI59"/>
  <c r="AJ59"/>
  <c r="AK59"/>
  <c r="AI60"/>
  <c r="AJ60"/>
  <c r="AK60"/>
  <c r="AI61"/>
  <c r="AJ61"/>
  <c r="AK61"/>
  <c r="AI62"/>
  <c r="AJ62"/>
  <c r="AK62"/>
  <c r="AI63"/>
  <c r="AJ63"/>
  <c r="AK63"/>
  <c r="AI64"/>
  <c r="AJ64"/>
  <c r="AK64"/>
  <c r="AI65"/>
  <c r="AJ65"/>
  <c r="AK65"/>
  <c r="AI66"/>
  <c r="AJ66"/>
  <c r="AK66"/>
  <c r="AI67"/>
  <c r="AJ67"/>
  <c r="AK67"/>
  <c r="AI68"/>
  <c r="AJ68"/>
  <c r="AK68"/>
  <c r="AI69"/>
  <c r="AJ69"/>
  <c r="AK69"/>
  <c r="AI70"/>
  <c r="AJ70"/>
  <c r="AK70"/>
  <c r="AI71"/>
  <c r="AJ71"/>
  <c r="AK71"/>
  <c r="AI72"/>
  <c r="AJ72"/>
  <c r="AK72"/>
  <c r="AI73"/>
  <c r="AJ73"/>
  <c r="AK73"/>
  <c r="AI74"/>
  <c r="AJ74"/>
  <c r="AK74"/>
  <c r="AI75"/>
  <c r="AJ75"/>
  <c r="AK75"/>
  <c r="AI76"/>
  <c r="AJ76"/>
  <c r="AK76"/>
  <c r="AI77"/>
  <c r="AJ77"/>
  <c r="AK77"/>
  <c r="AI78"/>
  <c r="AJ78"/>
  <c r="AK78"/>
  <c r="AI79"/>
  <c r="AJ79"/>
  <c r="AK79"/>
  <c r="AI80"/>
  <c r="AJ80"/>
  <c r="AK80"/>
  <c r="AI81"/>
  <c r="AJ81"/>
  <c r="AK81"/>
  <c r="AI82"/>
  <c r="AJ82"/>
  <c r="AK82"/>
  <c r="AI83"/>
  <c r="AJ83"/>
  <c r="AK83"/>
  <c r="AI84"/>
  <c r="AJ84"/>
  <c r="AK84"/>
  <c r="AI85"/>
  <c r="AJ85"/>
  <c r="AK85"/>
  <c r="AI86"/>
  <c r="AJ86"/>
  <c r="AK86"/>
  <c r="AI87"/>
  <c r="AJ87"/>
  <c r="AK87"/>
  <c r="AI88"/>
  <c r="AJ88"/>
  <c r="AK88"/>
  <c r="AI89"/>
  <c r="AJ89"/>
  <c r="AK89"/>
  <c r="AI90"/>
  <c r="AJ90"/>
  <c r="AK90"/>
  <c r="AI91"/>
  <c r="AJ91"/>
  <c r="AK91"/>
  <c r="AI92"/>
  <c r="AJ92"/>
  <c r="AK92"/>
  <c r="AI93"/>
  <c r="AJ93"/>
  <c r="AK93"/>
  <c r="AI94"/>
  <c r="AJ94"/>
  <c r="AK94"/>
  <c r="AI95"/>
  <c r="AJ95"/>
  <c r="AK95"/>
  <c r="AI96"/>
  <c r="AJ96"/>
  <c r="AK96"/>
  <c r="AI97"/>
  <c r="AJ97"/>
  <c r="AK97"/>
  <c r="AI98"/>
  <c r="AJ98"/>
  <c r="AK98"/>
  <c r="AL98"/>
  <c r="AK5"/>
  <c r="AL5" s="1"/>
  <c r="AJ5"/>
  <c r="AI5"/>
  <c r="Y6" i="1"/>
  <c r="Z6"/>
  <c r="AA6"/>
  <c r="Y7"/>
  <c r="Z7"/>
  <c r="AA7" s="1"/>
  <c r="Y8"/>
  <c r="Z8"/>
  <c r="AA8" s="1"/>
  <c r="Y9"/>
  <c r="Z9"/>
  <c r="AA9" s="1"/>
  <c r="Y10"/>
  <c r="Z10"/>
  <c r="AA10"/>
  <c r="Y11"/>
  <c r="Z11"/>
  <c r="AA11" s="1"/>
  <c r="Y12"/>
  <c r="Z12"/>
  <c r="AA12"/>
  <c r="Y13"/>
  <c r="Z13"/>
  <c r="AA13" s="1"/>
  <c r="Y14"/>
  <c r="Z14"/>
  <c r="AA14"/>
  <c r="Y15"/>
  <c r="Z15"/>
  <c r="AA15" s="1"/>
  <c r="Y16"/>
  <c r="Z16"/>
  <c r="AA16"/>
  <c r="Y17"/>
  <c r="Z17"/>
  <c r="AA17" s="1"/>
  <c r="Y18"/>
  <c r="Z18"/>
  <c r="AA18"/>
  <c r="Y19"/>
  <c r="Z19"/>
  <c r="AA19" s="1"/>
  <c r="Y20"/>
  <c r="Z20"/>
  <c r="AA20"/>
  <c r="Y21"/>
  <c r="Z21"/>
  <c r="AA21" s="1"/>
  <c r="Y22"/>
  <c r="Z22"/>
  <c r="AA22"/>
  <c r="Y23"/>
  <c r="Z23"/>
  <c r="AA23" s="1"/>
  <c r="Y24"/>
  <c r="Z24"/>
  <c r="AA24"/>
  <c r="Y25"/>
  <c r="Z25"/>
  <c r="AA25" s="1"/>
  <c r="Y26"/>
  <c r="Z26"/>
  <c r="AA26"/>
  <c r="Y27"/>
  <c r="Z27"/>
  <c r="AA27" s="1"/>
  <c r="Y28"/>
  <c r="Z28"/>
  <c r="AA28"/>
  <c r="Y29"/>
  <c r="Z29"/>
  <c r="AA29" s="1"/>
  <c r="Y30"/>
  <c r="Z30"/>
  <c r="AA30"/>
  <c r="Y31"/>
  <c r="Z31"/>
  <c r="AA31" s="1"/>
  <c r="Y32"/>
  <c r="Z32"/>
  <c r="AA32"/>
  <c r="Y33"/>
  <c r="Z33"/>
  <c r="AA33" s="1"/>
  <c r="Y34"/>
  <c r="Z34"/>
  <c r="AA34"/>
  <c r="Y35"/>
  <c r="Z35"/>
  <c r="AA35" s="1"/>
  <c r="Y36"/>
  <c r="Z36"/>
  <c r="AA36"/>
  <c r="Y37"/>
  <c r="Z37"/>
  <c r="AA37" s="1"/>
  <c r="Y38"/>
  <c r="Z38"/>
  <c r="AA38"/>
  <c r="Y39"/>
  <c r="Z39"/>
  <c r="AA39" s="1"/>
  <c r="Y40"/>
  <c r="Z40"/>
  <c r="AA40"/>
  <c r="Y41"/>
  <c r="Z41"/>
  <c r="AA41" s="1"/>
  <c r="Y42"/>
  <c r="Z42"/>
  <c r="AA42"/>
  <c r="Y43"/>
  <c r="Z43"/>
  <c r="AA43" s="1"/>
  <c r="Y44"/>
  <c r="Z44"/>
  <c r="AA44"/>
  <c r="Y45"/>
  <c r="Z45"/>
  <c r="AA45" s="1"/>
  <c r="Y46"/>
  <c r="Z46"/>
  <c r="AA46"/>
  <c r="Y47"/>
  <c r="Z47"/>
  <c r="AA47" s="1"/>
  <c r="Y48"/>
  <c r="Z48"/>
  <c r="AA48"/>
  <c r="Y49"/>
  <c r="Z49"/>
  <c r="AA49" s="1"/>
  <c r="Y50"/>
  <c r="Z50"/>
  <c r="AA50"/>
  <c r="Y51"/>
  <c r="Z51"/>
  <c r="AA51" s="1"/>
  <c r="Y52"/>
  <c r="Z52"/>
  <c r="AA52"/>
  <c r="Y53"/>
  <c r="Z53"/>
  <c r="AA53" s="1"/>
  <c r="Y54"/>
  <c r="Z54"/>
  <c r="AA54"/>
  <c r="Y55"/>
  <c r="Z55"/>
  <c r="AA55" s="1"/>
  <c r="Y56"/>
  <c r="Z56"/>
  <c r="AA56"/>
  <c r="Y57"/>
  <c r="Z57"/>
  <c r="AA57" s="1"/>
  <c r="Y58"/>
  <c r="Z58"/>
  <c r="AA58"/>
  <c r="Y59"/>
  <c r="Z59"/>
  <c r="AA59" s="1"/>
  <c r="Y60"/>
  <c r="Z60"/>
  <c r="AA60"/>
  <c r="Y61"/>
  <c r="Z61"/>
  <c r="AA61" s="1"/>
  <c r="Y62"/>
  <c r="Z62"/>
  <c r="AA62"/>
  <c r="Y63"/>
  <c r="Z63"/>
  <c r="AA63" s="1"/>
  <c r="Y64"/>
  <c r="Z64"/>
  <c r="AA64"/>
  <c r="Y65"/>
  <c r="Z65"/>
  <c r="AA65" s="1"/>
  <c r="Y66"/>
  <c r="Z66"/>
  <c r="AA66"/>
  <c r="Y67"/>
  <c r="Z67"/>
  <c r="AA67" s="1"/>
  <c r="Y68"/>
  <c r="Z68"/>
  <c r="AA68"/>
  <c r="Y69"/>
  <c r="Z69"/>
  <c r="AA69" s="1"/>
  <c r="Y70"/>
  <c r="Z70"/>
  <c r="AA70"/>
  <c r="Y71"/>
  <c r="Z71"/>
  <c r="AA71" s="1"/>
  <c r="Y72"/>
  <c r="Z72"/>
  <c r="AA72"/>
  <c r="Y73"/>
  <c r="Z73"/>
  <c r="AA73" s="1"/>
  <c r="Y74"/>
  <c r="Z74"/>
  <c r="AA74"/>
  <c r="Y75"/>
  <c r="Z75"/>
  <c r="AA75" s="1"/>
  <c r="Y76"/>
  <c r="Z76"/>
  <c r="AA76"/>
  <c r="Y77"/>
  <c r="Z77"/>
  <c r="AA77" s="1"/>
  <c r="Y78"/>
  <c r="Z78"/>
  <c r="AA78"/>
  <c r="Y79"/>
  <c r="Z79"/>
  <c r="AA79" s="1"/>
  <c r="Y80"/>
  <c r="Z80"/>
  <c r="AA80"/>
  <c r="Y81"/>
  <c r="Z81"/>
  <c r="AA81" s="1"/>
  <c r="Y82"/>
  <c r="Z82"/>
  <c r="AA82"/>
  <c r="Y83"/>
  <c r="Z83"/>
  <c r="AA83" s="1"/>
  <c r="Y84"/>
  <c r="Z84"/>
  <c r="AA84"/>
  <c r="Y85"/>
  <c r="Z85"/>
  <c r="AA85" s="1"/>
  <c r="Y86"/>
  <c r="Z86"/>
  <c r="AA86"/>
  <c r="Y87"/>
  <c r="Z87"/>
  <c r="AA87" s="1"/>
  <c r="Y88"/>
  <c r="Z88"/>
  <c r="AA88"/>
  <c r="Y89"/>
  <c r="Z89"/>
  <c r="AA89" s="1"/>
  <c r="Y90"/>
  <c r="Z90"/>
  <c r="AA90"/>
  <c r="Y91"/>
  <c r="Z91"/>
  <c r="AA91" s="1"/>
  <c r="Y92"/>
  <c r="Z92"/>
  <c r="AA92"/>
  <c r="Y93"/>
  <c r="Z93"/>
  <c r="AA93" s="1"/>
  <c r="Y94"/>
  <c r="Z94"/>
  <c r="AA94"/>
  <c r="Y95"/>
  <c r="Z95"/>
  <c r="AA95" s="1"/>
  <c r="Y96"/>
  <c r="Z96"/>
  <c r="AA96"/>
  <c r="Y97"/>
  <c r="Z97"/>
  <c r="AA97" s="1"/>
  <c r="Y98"/>
  <c r="Z98"/>
  <c r="AA98"/>
  <c r="Y99"/>
  <c r="Z99"/>
  <c r="AA99" s="1"/>
  <c r="Y100"/>
  <c r="Z100"/>
  <c r="AA100"/>
  <c r="Y101"/>
  <c r="Z101"/>
  <c r="AA101" s="1"/>
  <c r="Y102"/>
  <c r="Z102"/>
  <c r="AA102"/>
  <c r="Y103"/>
  <c r="Z103"/>
  <c r="AA103" s="1"/>
  <c r="Y104"/>
  <c r="Z104"/>
  <c r="AA104"/>
  <c r="Y105"/>
  <c r="Z105"/>
  <c r="AA105" s="1"/>
  <c r="Y106"/>
  <c r="Z106"/>
  <c r="AA106"/>
  <c r="Y107"/>
  <c r="Z107"/>
  <c r="AA107" s="1"/>
  <c r="Y108"/>
  <c r="Z108"/>
  <c r="AA108"/>
  <c r="Y109"/>
  <c r="Z109"/>
  <c r="AA109" s="1"/>
  <c r="Y110"/>
  <c r="Z110"/>
  <c r="AA110"/>
  <c r="Y111"/>
  <c r="Z111"/>
  <c r="AA111" s="1"/>
  <c r="Y112"/>
  <c r="Z112"/>
  <c r="AA112"/>
  <c r="Y113"/>
  <c r="Z113"/>
  <c r="AA113" s="1"/>
  <c r="Y114"/>
  <c r="Z114"/>
  <c r="AA114"/>
  <c r="Y115"/>
  <c r="Z115"/>
  <c r="AA115" s="1"/>
  <c r="Y116"/>
  <c r="Z116"/>
  <c r="AA116"/>
  <c r="Y117"/>
  <c r="Z117"/>
  <c r="AA117" s="1"/>
  <c r="Y118"/>
  <c r="Z118"/>
  <c r="AA118"/>
  <c r="Y119"/>
  <c r="Z119"/>
  <c r="AA119" s="1"/>
  <c r="Y120"/>
  <c r="Z120"/>
  <c r="AA120"/>
  <c r="Y121"/>
  <c r="Z121"/>
  <c r="AA121" s="1"/>
  <c r="Y122"/>
  <c r="Z122"/>
  <c r="AA122"/>
  <c r="Y123"/>
  <c r="Z123"/>
  <c r="AA123" s="1"/>
  <c r="Y124"/>
  <c r="Z124"/>
  <c r="AA124"/>
  <c r="Y125"/>
  <c r="Z125"/>
  <c r="AA125" s="1"/>
  <c r="Y126"/>
  <c r="Z126"/>
  <c r="AA126"/>
  <c r="Y127"/>
  <c r="Z127"/>
  <c r="AA127" s="1"/>
  <c r="Y128"/>
  <c r="Z128"/>
  <c r="AA128"/>
  <c r="Y129"/>
  <c r="Z129"/>
  <c r="AA129" s="1"/>
  <c r="Y130"/>
  <c r="Z130"/>
  <c r="AA130"/>
  <c r="Y131"/>
  <c r="Z131"/>
  <c r="AA131" s="1"/>
  <c r="Y132"/>
  <c r="Z132"/>
  <c r="AA132"/>
  <c r="Y133"/>
  <c r="Z133"/>
  <c r="AA133" s="1"/>
  <c r="Y134"/>
  <c r="Z134"/>
  <c r="AA134"/>
  <c r="Y135"/>
  <c r="Z135"/>
  <c r="AA135" s="1"/>
  <c r="Y136"/>
  <c r="Z136"/>
  <c r="AA136"/>
  <c r="Y137"/>
  <c r="Z137"/>
  <c r="AA137" s="1"/>
  <c r="Y138"/>
  <c r="Z138"/>
  <c r="AA138"/>
  <c r="Y139"/>
  <c r="Z139"/>
  <c r="AA139" s="1"/>
  <c r="Y140"/>
  <c r="Z140"/>
  <c r="AA140"/>
  <c r="Y141"/>
  <c r="Z141"/>
  <c r="AA141" s="1"/>
  <c r="Y142"/>
  <c r="Z142"/>
  <c r="AA142"/>
  <c r="Y143"/>
  <c r="Z143"/>
  <c r="AA143" s="1"/>
  <c r="Y144"/>
  <c r="Z144"/>
  <c r="AA144"/>
  <c r="Y145"/>
  <c r="Z145"/>
  <c r="AA145" s="1"/>
  <c r="Y146"/>
  <c r="Z146"/>
  <c r="AA146"/>
  <c r="Y147"/>
  <c r="Z147"/>
  <c r="AA147" s="1"/>
  <c r="Y148"/>
  <c r="Z148"/>
  <c r="AA148"/>
  <c r="Y149"/>
  <c r="Z149"/>
  <c r="AA149" s="1"/>
  <c r="Y150"/>
  <c r="Z150"/>
  <c r="AA150"/>
  <c r="Y151"/>
  <c r="Z151"/>
  <c r="AA151" s="1"/>
  <c r="Y152"/>
  <c r="Z152"/>
  <c r="AA152"/>
  <c r="Y153"/>
  <c r="Z153"/>
  <c r="AA153" s="1"/>
  <c r="Y154"/>
  <c r="Z154"/>
  <c r="AA154"/>
  <c r="Y155"/>
  <c r="Z155"/>
  <c r="AA155" s="1"/>
  <c r="Y156"/>
  <c r="Z156"/>
  <c r="AA156"/>
  <c r="Y157"/>
  <c r="Z157"/>
  <c r="AA157" s="1"/>
  <c r="Y158"/>
  <c r="Z158"/>
  <c r="AA158"/>
  <c r="Y159"/>
  <c r="Z159"/>
  <c r="AA159" s="1"/>
  <c r="Y160"/>
  <c r="Z160"/>
  <c r="AA160"/>
  <c r="Y161"/>
  <c r="Z161"/>
  <c r="AA161" s="1"/>
  <c r="Y162"/>
  <c r="Z162"/>
  <c r="AA162"/>
  <c r="Y163"/>
  <c r="Z163"/>
  <c r="AA163" s="1"/>
  <c r="Y164"/>
  <c r="Z164"/>
  <c r="AA164"/>
  <c r="Y165"/>
  <c r="Z165"/>
  <c r="AA165" s="1"/>
  <c r="Y166"/>
  <c r="Z166"/>
  <c r="AA166"/>
  <c r="Y167"/>
  <c r="Z167"/>
  <c r="AA167" s="1"/>
  <c r="Y168"/>
  <c r="Z168"/>
  <c r="AA168"/>
  <c r="Y169"/>
  <c r="Z169"/>
  <c r="AA169" s="1"/>
  <c r="Y170"/>
  <c r="Z170"/>
  <c r="AA170"/>
  <c r="Y171"/>
  <c r="Z171"/>
  <c r="AA171" s="1"/>
  <c r="Y172"/>
  <c r="Z172"/>
  <c r="AA172"/>
  <c r="Y173"/>
  <c r="Z173"/>
  <c r="AA173" s="1"/>
  <c r="Y174"/>
  <c r="Z174"/>
  <c r="AA174"/>
  <c r="Y175"/>
  <c r="Z175"/>
  <c r="AA175"/>
  <c r="Y176"/>
  <c r="Z176"/>
  <c r="AA176" s="1"/>
  <c r="Y177"/>
  <c r="Z177"/>
  <c r="AA177" s="1"/>
  <c r="Y178"/>
  <c r="Z178"/>
  <c r="AA178"/>
  <c r="Y179"/>
  <c r="Z179"/>
  <c r="AA179" s="1"/>
  <c r="Y180"/>
  <c r="Z180"/>
  <c r="AA180"/>
  <c r="Y181"/>
  <c r="Z181"/>
  <c r="AA181" s="1"/>
  <c r="Y182"/>
  <c r="Z182"/>
  <c r="AA182"/>
  <c r="Y183"/>
  <c r="Z183"/>
  <c r="AA183" s="1"/>
  <c r="Y184"/>
  <c r="Z184"/>
  <c r="AA184"/>
  <c r="Y185"/>
  <c r="Z185"/>
  <c r="AA185" s="1"/>
  <c r="Y186"/>
  <c r="Z186"/>
  <c r="AA186"/>
  <c r="Y187"/>
  <c r="Z187"/>
  <c r="AA187" s="1"/>
  <c r="Y188"/>
  <c r="Z188"/>
  <c r="AA188"/>
  <c r="Y189"/>
  <c r="Z189"/>
  <c r="AA189" s="1"/>
  <c r="AA5"/>
  <c r="Z5"/>
  <c r="Y5"/>
  <c r="AA5" i="4" l="1"/>
  <c r="AL96" i="2"/>
  <c r="AL94"/>
  <c r="AL92"/>
  <c r="AL90"/>
  <c r="AL88"/>
  <c r="AL86"/>
  <c r="AL84"/>
  <c r="AL82"/>
  <c r="AL80"/>
  <c r="AL78"/>
  <c r="AL76"/>
  <c r="AL74"/>
  <c r="AL72"/>
  <c r="AL70"/>
  <c r="AL68"/>
  <c r="AL66"/>
  <c r="AL64"/>
  <c r="AL62"/>
  <c r="AL60"/>
  <c r="AL58"/>
  <c r="AL56"/>
  <c r="AL54"/>
  <c r="AL50"/>
  <c r="AL48"/>
  <c r="AL46"/>
  <c r="AL44"/>
  <c r="AL42"/>
  <c r="AL40"/>
  <c r="AL36"/>
  <c r="AL7"/>
  <c r="AL97"/>
  <c r="AL95"/>
  <c r="AL93"/>
  <c r="AL91"/>
  <c r="AL89"/>
  <c r="AL87"/>
  <c r="AL85"/>
  <c r="AL83"/>
  <c r="AL81"/>
  <c r="AL79"/>
  <c r="AL77"/>
  <c r="AL75"/>
  <c r="AL73"/>
  <c r="AL71"/>
  <c r="AL69"/>
  <c r="AL67"/>
  <c r="AL65"/>
  <c r="AL63"/>
  <c r="AL61"/>
  <c r="AL59"/>
  <c r="AL57"/>
  <c r="AL55"/>
  <c r="AL51"/>
  <c r="AL49"/>
  <c r="AL47"/>
  <c r="AL45"/>
  <c r="AL43"/>
  <c r="AL41"/>
  <c r="AL35"/>
  <c r="AL26"/>
  <c r="AA8" i="4"/>
  <c r="AA79"/>
  <c r="AA72"/>
  <c r="AA68"/>
  <c r="AA64"/>
  <c r="AA60"/>
  <c r="AA57"/>
  <c r="AA53"/>
  <c r="AA49"/>
  <c r="AA40"/>
  <c r="AA36"/>
  <c r="AA28"/>
  <c r="AA22"/>
  <c r="AA18"/>
  <c r="AA14"/>
  <c r="AA10"/>
  <c r="AA6"/>
  <c r="S98" i="2"/>
  <c r="V98" s="1"/>
  <c r="T98"/>
  <c r="U98"/>
  <c r="L6" i="10"/>
  <c r="M6"/>
  <c r="N6" s="1"/>
  <c r="L7"/>
  <c r="M7"/>
  <c r="N7" s="1"/>
  <c r="L8"/>
  <c r="M8"/>
  <c r="N8" s="1"/>
  <c r="L9"/>
  <c r="M9"/>
  <c r="N9" s="1"/>
  <c r="L10"/>
  <c r="M10"/>
  <c r="N10" s="1"/>
  <c r="L11"/>
  <c r="M11"/>
  <c r="N11" s="1"/>
  <c r="L12"/>
  <c r="M12"/>
  <c r="N12" s="1"/>
  <c r="L13"/>
  <c r="M13"/>
  <c r="N13" s="1"/>
  <c r="L14"/>
  <c r="M14"/>
  <c r="N14" s="1"/>
  <c r="L15"/>
  <c r="M15"/>
  <c r="L16"/>
  <c r="M16"/>
  <c r="N16" s="1"/>
  <c r="L17"/>
  <c r="M17"/>
  <c r="L18"/>
  <c r="M18"/>
  <c r="L19"/>
  <c r="M19"/>
  <c r="L20"/>
  <c r="M20"/>
  <c r="L21"/>
  <c r="M21"/>
  <c r="N21"/>
  <c r="L22"/>
  <c r="M22"/>
  <c r="N22" s="1"/>
  <c r="L23"/>
  <c r="M23"/>
  <c r="N23" s="1"/>
  <c r="L24"/>
  <c r="M24"/>
  <c r="L25"/>
  <c r="M25"/>
  <c r="L26"/>
  <c r="M26"/>
  <c r="N26" s="1"/>
  <c r="L27"/>
  <c r="M27"/>
  <c r="N27" s="1"/>
  <c r="L28"/>
  <c r="M28"/>
  <c r="L29"/>
  <c r="M29"/>
  <c r="L30"/>
  <c r="M30"/>
  <c r="L31"/>
  <c r="M31"/>
  <c r="N31" s="1"/>
  <c r="L32"/>
  <c r="M32"/>
  <c r="N32" s="1"/>
  <c r="L33"/>
  <c r="M33"/>
  <c r="N33" s="1"/>
  <c r="L34"/>
  <c r="M34"/>
  <c r="L35"/>
  <c r="M35"/>
  <c r="L36"/>
  <c r="M36"/>
  <c r="L37"/>
  <c r="M37"/>
  <c r="L38"/>
  <c r="M38"/>
  <c r="N38" s="1"/>
  <c r="L39"/>
  <c r="M39"/>
  <c r="N39" s="1"/>
  <c r="L40"/>
  <c r="M40"/>
  <c r="N40" s="1"/>
  <c r="M5"/>
  <c r="L5"/>
  <c r="N5" s="1"/>
  <c r="L6" i="6"/>
  <c r="M6"/>
  <c r="N6" s="1"/>
  <c r="L7"/>
  <c r="M7"/>
  <c r="N7" s="1"/>
  <c r="L8"/>
  <c r="M8"/>
  <c r="N8" s="1"/>
  <c r="L9"/>
  <c r="M9"/>
  <c r="N9" s="1"/>
  <c r="L10"/>
  <c r="M10"/>
  <c r="N10" s="1"/>
  <c r="L11"/>
  <c r="M11"/>
  <c r="N11" s="1"/>
  <c r="L12"/>
  <c r="M12"/>
  <c r="L13"/>
  <c r="M13"/>
  <c r="L14"/>
  <c r="M14"/>
  <c r="N14" s="1"/>
  <c r="L15"/>
  <c r="M15"/>
  <c r="L16"/>
  <c r="M16"/>
  <c r="L17"/>
  <c r="M17"/>
  <c r="L18"/>
  <c r="M18"/>
  <c r="M5"/>
  <c r="L5"/>
  <c r="N5" s="1"/>
  <c r="N6" i="4"/>
  <c r="O6"/>
  <c r="P6" s="1"/>
  <c r="N7"/>
  <c r="O7"/>
  <c r="P7" s="1"/>
  <c r="N8"/>
  <c r="O8"/>
  <c r="P8" s="1"/>
  <c r="N9"/>
  <c r="O9"/>
  <c r="P9" s="1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P24" s="1"/>
  <c r="N25"/>
  <c r="O25"/>
  <c r="P25" s="1"/>
  <c r="N26"/>
  <c r="O26"/>
  <c r="P26" s="1"/>
  <c r="N27"/>
  <c r="P27" s="1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P45" s="1"/>
  <c r="N46"/>
  <c r="O46"/>
  <c r="P46" s="1"/>
  <c r="N47"/>
  <c r="O47"/>
  <c r="N48"/>
  <c r="O48"/>
  <c r="P48" s="1"/>
  <c r="N49"/>
  <c r="O49"/>
  <c r="N50"/>
  <c r="O50"/>
  <c r="N51"/>
  <c r="O51"/>
  <c r="N52"/>
  <c r="O52"/>
  <c r="P52" s="1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72"/>
  <c r="O72"/>
  <c r="N73"/>
  <c r="O73"/>
  <c r="N74"/>
  <c r="O74"/>
  <c r="N75"/>
  <c r="O75"/>
  <c r="N76"/>
  <c r="O76"/>
  <c r="N77"/>
  <c r="O77"/>
  <c r="N78"/>
  <c r="O78"/>
  <c r="N79"/>
  <c r="O79"/>
  <c r="N80"/>
  <c r="O80"/>
  <c r="N81"/>
  <c r="O81"/>
  <c r="O5"/>
  <c r="N5"/>
  <c r="P76" l="1"/>
  <c r="P68"/>
  <c r="P60"/>
  <c r="P5"/>
  <c r="P44"/>
  <c r="P81"/>
  <c r="P78"/>
  <c r="P77"/>
  <c r="P10"/>
  <c r="P14"/>
  <c r="P13"/>
  <c r="P12"/>
  <c r="P64"/>
  <c r="P62"/>
  <c r="P61"/>
  <c r="P72"/>
  <c r="P70"/>
  <c r="P69"/>
  <c r="P56"/>
  <c r="P54"/>
  <c r="P53"/>
  <c r="P40"/>
  <c r="P38"/>
  <c r="P37"/>
  <c r="P36"/>
  <c r="P34"/>
  <c r="P32"/>
  <c r="P30"/>
  <c r="P29"/>
  <c r="P28"/>
  <c r="P20"/>
  <c r="P18"/>
  <c r="P17"/>
  <c r="P16"/>
  <c r="P80"/>
  <c r="P74"/>
  <c r="P73"/>
  <c r="P66"/>
  <c r="P65"/>
  <c r="P58"/>
  <c r="P57"/>
  <c r="P50"/>
  <c r="P49"/>
  <c r="P42"/>
  <c r="P41"/>
  <c r="P33"/>
  <c r="P22"/>
  <c r="P21"/>
  <c r="P79"/>
  <c r="P75"/>
  <c r="P71"/>
  <c r="P67"/>
  <c r="P63"/>
  <c r="P59"/>
  <c r="P55"/>
  <c r="P51"/>
  <c r="P47"/>
  <c r="P43"/>
  <c r="P39"/>
  <c r="P35"/>
  <c r="P31"/>
  <c r="P23"/>
  <c r="P19"/>
  <c r="P15"/>
  <c r="P11"/>
  <c r="N37" i="10"/>
  <c r="N30"/>
  <c r="N25"/>
  <c r="N19"/>
  <c r="N18"/>
  <c r="N17"/>
  <c r="N36"/>
  <c r="N35"/>
  <c r="N34"/>
  <c r="N29"/>
  <c r="N28"/>
  <c r="N24"/>
  <c r="N20"/>
  <c r="N15"/>
  <c r="N16" i="6"/>
  <c r="N15"/>
  <c r="N18"/>
  <c r="N17"/>
  <c r="N13"/>
  <c r="N12"/>
  <c r="S6" i="2"/>
  <c r="T6"/>
  <c r="U6"/>
  <c r="S7"/>
  <c r="T7"/>
  <c r="U7"/>
  <c r="S8"/>
  <c r="T8"/>
  <c r="U8"/>
  <c r="S9"/>
  <c r="T9"/>
  <c r="U9"/>
  <c r="S10"/>
  <c r="T10"/>
  <c r="U10"/>
  <c r="S11"/>
  <c r="T11"/>
  <c r="U11"/>
  <c r="V11" s="1"/>
  <c r="S12"/>
  <c r="T12"/>
  <c r="U12"/>
  <c r="V12"/>
  <c r="S13"/>
  <c r="T13"/>
  <c r="U13"/>
  <c r="V13"/>
  <c r="S14"/>
  <c r="T14"/>
  <c r="U14"/>
  <c r="S15"/>
  <c r="T15"/>
  <c r="U15"/>
  <c r="V15" s="1"/>
  <c r="S16"/>
  <c r="T16"/>
  <c r="U16"/>
  <c r="S17"/>
  <c r="T17"/>
  <c r="U17"/>
  <c r="V17" s="1"/>
  <c r="S18"/>
  <c r="T18"/>
  <c r="U18"/>
  <c r="S19"/>
  <c r="T19"/>
  <c r="U19"/>
  <c r="V19" s="1"/>
  <c r="S20"/>
  <c r="T20"/>
  <c r="U20"/>
  <c r="S21"/>
  <c r="T21"/>
  <c r="U21"/>
  <c r="V21" s="1"/>
  <c r="S22"/>
  <c r="T22"/>
  <c r="U22"/>
  <c r="S23"/>
  <c r="T23"/>
  <c r="U23"/>
  <c r="V23" s="1"/>
  <c r="S24"/>
  <c r="T24"/>
  <c r="U24"/>
  <c r="S25"/>
  <c r="T25"/>
  <c r="U25"/>
  <c r="V25" s="1"/>
  <c r="S26"/>
  <c r="T26"/>
  <c r="U26"/>
  <c r="S27"/>
  <c r="T27"/>
  <c r="U27"/>
  <c r="V27" s="1"/>
  <c r="S28"/>
  <c r="T28"/>
  <c r="U28"/>
  <c r="S29"/>
  <c r="T29"/>
  <c r="U29"/>
  <c r="V29" s="1"/>
  <c r="S30"/>
  <c r="T30"/>
  <c r="U30"/>
  <c r="S31"/>
  <c r="T31"/>
  <c r="U31"/>
  <c r="V31" s="1"/>
  <c r="S32"/>
  <c r="T32"/>
  <c r="U32"/>
  <c r="S33"/>
  <c r="T33"/>
  <c r="U33"/>
  <c r="V33" s="1"/>
  <c r="S34"/>
  <c r="T34"/>
  <c r="U34"/>
  <c r="S35"/>
  <c r="T35"/>
  <c r="U35"/>
  <c r="S36"/>
  <c r="T36"/>
  <c r="U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S51"/>
  <c r="T51"/>
  <c r="U51"/>
  <c r="S52"/>
  <c r="T52"/>
  <c r="U52"/>
  <c r="S53"/>
  <c r="T53"/>
  <c r="U53"/>
  <c r="S54"/>
  <c r="T54"/>
  <c r="U54"/>
  <c r="S55"/>
  <c r="T55"/>
  <c r="U55"/>
  <c r="S56"/>
  <c r="T56"/>
  <c r="U56"/>
  <c r="S57"/>
  <c r="T57"/>
  <c r="U57"/>
  <c r="S58"/>
  <c r="T58"/>
  <c r="U58"/>
  <c r="S59"/>
  <c r="T59"/>
  <c r="U59"/>
  <c r="S60"/>
  <c r="T60"/>
  <c r="U60"/>
  <c r="S61"/>
  <c r="T61"/>
  <c r="U61"/>
  <c r="S62"/>
  <c r="T62"/>
  <c r="U62"/>
  <c r="S63"/>
  <c r="T63"/>
  <c r="U63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S78"/>
  <c r="T78"/>
  <c r="U78"/>
  <c r="S79"/>
  <c r="T79"/>
  <c r="U79"/>
  <c r="S80"/>
  <c r="T80"/>
  <c r="U80"/>
  <c r="S81"/>
  <c r="T81"/>
  <c r="U81"/>
  <c r="S82"/>
  <c r="T82"/>
  <c r="U82"/>
  <c r="S83"/>
  <c r="T83"/>
  <c r="U83"/>
  <c r="S84"/>
  <c r="T84"/>
  <c r="U84"/>
  <c r="S85"/>
  <c r="T85"/>
  <c r="U85"/>
  <c r="S86"/>
  <c r="T86"/>
  <c r="U86"/>
  <c r="S87"/>
  <c r="T87"/>
  <c r="U87"/>
  <c r="S88"/>
  <c r="T88"/>
  <c r="U88"/>
  <c r="S89"/>
  <c r="T89"/>
  <c r="U89"/>
  <c r="S90"/>
  <c r="T90"/>
  <c r="U90"/>
  <c r="S91"/>
  <c r="T91"/>
  <c r="U91"/>
  <c r="S92"/>
  <c r="T92"/>
  <c r="U92"/>
  <c r="S93"/>
  <c r="T93"/>
  <c r="U93"/>
  <c r="S94"/>
  <c r="T94"/>
  <c r="U94"/>
  <c r="S95"/>
  <c r="T95"/>
  <c r="U95"/>
  <c r="S96"/>
  <c r="T96"/>
  <c r="U96"/>
  <c r="S97"/>
  <c r="T97"/>
  <c r="U97"/>
  <c r="U5"/>
  <c r="T5"/>
  <c r="S5"/>
  <c r="N6" i="1"/>
  <c r="O6"/>
  <c r="P6" s="1"/>
  <c r="N7"/>
  <c r="O7"/>
  <c r="P7" s="1"/>
  <c r="N8"/>
  <c r="O8"/>
  <c r="P8" s="1"/>
  <c r="N9"/>
  <c r="O9"/>
  <c r="N10"/>
  <c r="O10"/>
  <c r="P10" s="1"/>
  <c r="N11"/>
  <c r="O11"/>
  <c r="N12"/>
  <c r="O12"/>
  <c r="N13"/>
  <c r="O13"/>
  <c r="N14"/>
  <c r="O14"/>
  <c r="P14"/>
  <c r="N15"/>
  <c r="O15"/>
  <c r="P15" s="1"/>
  <c r="N16"/>
  <c r="O16"/>
  <c r="P16" s="1"/>
  <c r="N17"/>
  <c r="O17"/>
  <c r="N18"/>
  <c r="O18"/>
  <c r="P18" s="1"/>
  <c r="N19"/>
  <c r="O19"/>
  <c r="N20"/>
  <c r="O20"/>
  <c r="P20" s="1"/>
  <c r="N21"/>
  <c r="O21"/>
  <c r="N22"/>
  <c r="O22"/>
  <c r="P22"/>
  <c r="N23"/>
  <c r="O23"/>
  <c r="P23" s="1"/>
  <c r="N24"/>
  <c r="O24"/>
  <c r="P24" s="1"/>
  <c r="N25"/>
  <c r="O25"/>
  <c r="N26"/>
  <c r="O26"/>
  <c r="P26" s="1"/>
  <c r="N27"/>
  <c r="O27"/>
  <c r="N28"/>
  <c r="O28"/>
  <c r="N29"/>
  <c r="O29"/>
  <c r="N30"/>
  <c r="O30"/>
  <c r="P30"/>
  <c r="N31"/>
  <c r="O31"/>
  <c r="P31" s="1"/>
  <c r="N32"/>
  <c r="O32"/>
  <c r="P32" s="1"/>
  <c r="N33"/>
  <c r="O33"/>
  <c r="N34"/>
  <c r="O34"/>
  <c r="P34" s="1"/>
  <c r="N35"/>
  <c r="O35"/>
  <c r="N36"/>
  <c r="O36"/>
  <c r="P36" s="1"/>
  <c r="N37"/>
  <c r="O37"/>
  <c r="N38"/>
  <c r="O38"/>
  <c r="P38" s="1"/>
  <c r="N39"/>
  <c r="O39"/>
  <c r="P39" s="1"/>
  <c r="N40"/>
  <c r="O40"/>
  <c r="P40" s="1"/>
  <c r="N41"/>
  <c r="O41"/>
  <c r="N42"/>
  <c r="O42"/>
  <c r="P42" s="1"/>
  <c r="N43"/>
  <c r="O43"/>
  <c r="N44"/>
  <c r="O44"/>
  <c r="N45"/>
  <c r="O45"/>
  <c r="N46"/>
  <c r="O46"/>
  <c r="P46"/>
  <c r="N47"/>
  <c r="O47"/>
  <c r="P47" s="1"/>
  <c r="N48"/>
  <c r="O48"/>
  <c r="P48" s="1"/>
  <c r="N49"/>
  <c r="O49"/>
  <c r="N50"/>
  <c r="O50"/>
  <c r="P50" s="1"/>
  <c r="N51"/>
  <c r="O51"/>
  <c r="N52"/>
  <c r="O52"/>
  <c r="N53"/>
  <c r="O53"/>
  <c r="N54"/>
  <c r="O54"/>
  <c r="P54"/>
  <c r="N55"/>
  <c r="O55"/>
  <c r="P55" s="1"/>
  <c r="N56"/>
  <c r="O56"/>
  <c r="P56" s="1"/>
  <c r="N57"/>
  <c r="O57"/>
  <c r="N58"/>
  <c r="O58"/>
  <c r="P58" s="1"/>
  <c r="N59"/>
  <c r="O59"/>
  <c r="N60"/>
  <c r="O60"/>
  <c r="N61"/>
  <c r="O61"/>
  <c r="N62"/>
  <c r="O62"/>
  <c r="P62"/>
  <c r="N63"/>
  <c r="O63"/>
  <c r="P63" s="1"/>
  <c r="N64"/>
  <c r="O64"/>
  <c r="P64" s="1"/>
  <c r="N65"/>
  <c r="O65"/>
  <c r="N66"/>
  <c r="O66"/>
  <c r="P66" s="1"/>
  <c r="N67"/>
  <c r="O67"/>
  <c r="N68"/>
  <c r="O68"/>
  <c r="N69"/>
  <c r="O69"/>
  <c r="N70"/>
  <c r="O70"/>
  <c r="P70"/>
  <c r="N71"/>
  <c r="O71"/>
  <c r="P71" s="1"/>
  <c r="N72"/>
  <c r="O72"/>
  <c r="P72" s="1"/>
  <c r="N73"/>
  <c r="O73"/>
  <c r="N74"/>
  <c r="O74"/>
  <c r="P74" s="1"/>
  <c r="N75"/>
  <c r="O75"/>
  <c r="N76"/>
  <c r="O76"/>
  <c r="N77"/>
  <c r="O77"/>
  <c r="N78"/>
  <c r="O78"/>
  <c r="P78"/>
  <c r="N79"/>
  <c r="O79"/>
  <c r="P79" s="1"/>
  <c r="N80"/>
  <c r="O80"/>
  <c r="P80" s="1"/>
  <c r="N81"/>
  <c r="O81"/>
  <c r="N82"/>
  <c r="O82"/>
  <c r="P82" s="1"/>
  <c r="N83"/>
  <c r="O83"/>
  <c r="P83" s="1"/>
  <c r="N84"/>
  <c r="O84"/>
  <c r="P84" s="1"/>
  <c r="N85"/>
  <c r="O85"/>
  <c r="N86"/>
  <c r="O86"/>
  <c r="P86" s="1"/>
  <c r="N87"/>
  <c r="O87"/>
  <c r="N88"/>
  <c r="O88"/>
  <c r="P88" s="1"/>
  <c r="N89"/>
  <c r="O89"/>
  <c r="N90"/>
  <c r="O90"/>
  <c r="P90" s="1"/>
  <c r="N91"/>
  <c r="O91"/>
  <c r="N92"/>
  <c r="O92"/>
  <c r="P92" s="1"/>
  <c r="N93"/>
  <c r="O93"/>
  <c r="N94"/>
  <c r="O94"/>
  <c r="P94"/>
  <c r="N95"/>
  <c r="O95"/>
  <c r="P95" s="1"/>
  <c r="N96"/>
  <c r="O96"/>
  <c r="P96" s="1"/>
  <c r="N97"/>
  <c r="O97"/>
  <c r="N98"/>
  <c r="O98"/>
  <c r="P98" s="1"/>
  <c r="N99"/>
  <c r="O99"/>
  <c r="P99" s="1"/>
  <c r="N100"/>
  <c r="O100"/>
  <c r="P100" s="1"/>
  <c r="N101"/>
  <c r="O101"/>
  <c r="N102"/>
  <c r="O102"/>
  <c r="P102" s="1"/>
  <c r="N103"/>
  <c r="O103"/>
  <c r="N104"/>
  <c r="O104"/>
  <c r="P104" s="1"/>
  <c r="N105"/>
  <c r="O105"/>
  <c r="N106"/>
  <c r="O106"/>
  <c r="P106" s="1"/>
  <c r="N107"/>
  <c r="O107"/>
  <c r="P107" s="1"/>
  <c r="N108"/>
  <c r="O108"/>
  <c r="P108" s="1"/>
  <c r="N109"/>
  <c r="O109"/>
  <c r="N110"/>
  <c r="O110"/>
  <c r="P110" s="1"/>
  <c r="N111"/>
  <c r="O111"/>
  <c r="N112"/>
  <c r="O112"/>
  <c r="P112" s="1"/>
  <c r="N113"/>
  <c r="O113"/>
  <c r="N114"/>
  <c r="O114"/>
  <c r="P114"/>
  <c r="N115"/>
  <c r="O115"/>
  <c r="P115" s="1"/>
  <c r="N116"/>
  <c r="O116"/>
  <c r="P116" s="1"/>
  <c r="N117"/>
  <c r="O117"/>
  <c r="N118"/>
  <c r="O118"/>
  <c r="P118" s="1"/>
  <c r="N119"/>
  <c r="O119"/>
  <c r="N120"/>
  <c r="O120"/>
  <c r="P120" s="1"/>
  <c r="N121"/>
  <c r="O121"/>
  <c r="N122"/>
  <c r="O122"/>
  <c r="P122" s="1"/>
  <c r="N123"/>
  <c r="O123"/>
  <c r="P123" s="1"/>
  <c r="N124"/>
  <c r="O124"/>
  <c r="P124" s="1"/>
  <c r="N125"/>
  <c r="O125"/>
  <c r="N126"/>
  <c r="O126"/>
  <c r="P126" s="1"/>
  <c r="N127"/>
  <c r="O127"/>
  <c r="N128"/>
  <c r="O128"/>
  <c r="N129"/>
  <c r="O129"/>
  <c r="N130"/>
  <c r="O130"/>
  <c r="P130"/>
  <c r="N131"/>
  <c r="O131"/>
  <c r="P131" s="1"/>
  <c r="N132"/>
  <c r="O132"/>
  <c r="P132" s="1"/>
  <c r="N133"/>
  <c r="O133"/>
  <c r="N134"/>
  <c r="O134"/>
  <c r="P134" s="1"/>
  <c r="N135"/>
  <c r="O135"/>
  <c r="N136"/>
  <c r="O136"/>
  <c r="N137"/>
  <c r="O137"/>
  <c r="N138"/>
  <c r="O138"/>
  <c r="P138"/>
  <c r="N139"/>
  <c r="O139"/>
  <c r="P139" s="1"/>
  <c r="N140"/>
  <c r="O140"/>
  <c r="P140" s="1"/>
  <c r="N141"/>
  <c r="O141"/>
  <c r="N142"/>
  <c r="O142"/>
  <c r="P142" s="1"/>
  <c r="N143"/>
  <c r="O143"/>
  <c r="N144"/>
  <c r="O144"/>
  <c r="P144" s="1"/>
  <c r="N145"/>
  <c r="O145"/>
  <c r="N146"/>
  <c r="O146"/>
  <c r="P146" s="1"/>
  <c r="N147"/>
  <c r="O147"/>
  <c r="P147" s="1"/>
  <c r="N148"/>
  <c r="O148"/>
  <c r="P148" s="1"/>
  <c r="N149"/>
  <c r="O149"/>
  <c r="P149" s="1"/>
  <c r="N150"/>
  <c r="O150"/>
  <c r="N151"/>
  <c r="O151"/>
  <c r="P151"/>
  <c r="N152"/>
  <c r="O152"/>
  <c r="P152" s="1"/>
  <c r="N153"/>
  <c r="O153"/>
  <c r="P153" s="1"/>
  <c r="N154"/>
  <c r="O154"/>
  <c r="P154" s="1"/>
  <c r="N155"/>
  <c r="O155"/>
  <c r="P155" s="1"/>
  <c r="N156"/>
  <c r="O156"/>
  <c r="N157"/>
  <c r="O157"/>
  <c r="N158"/>
  <c r="O158"/>
  <c r="N159"/>
  <c r="O159"/>
  <c r="P159"/>
  <c r="N160"/>
  <c r="O160"/>
  <c r="P160" s="1"/>
  <c r="N161"/>
  <c r="O161"/>
  <c r="P161" s="1"/>
  <c r="N162"/>
  <c r="O162"/>
  <c r="N163"/>
  <c r="O163"/>
  <c r="P163" s="1"/>
  <c r="N164"/>
  <c r="O164"/>
  <c r="N165"/>
  <c r="O165"/>
  <c r="N166"/>
  <c r="O166"/>
  <c r="N167"/>
  <c r="O167"/>
  <c r="P167"/>
  <c r="N168"/>
  <c r="O168"/>
  <c r="P168" s="1"/>
  <c r="N169"/>
  <c r="O169"/>
  <c r="P169" s="1"/>
  <c r="N170"/>
  <c r="O170"/>
  <c r="N171"/>
  <c r="O171"/>
  <c r="P171" s="1"/>
  <c r="N172"/>
  <c r="O172"/>
  <c r="N173"/>
  <c r="O173"/>
  <c r="N174"/>
  <c r="O174"/>
  <c r="N175"/>
  <c r="O175"/>
  <c r="P175"/>
  <c r="N176"/>
  <c r="O176"/>
  <c r="P176" s="1"/>
  <c r="N177"/>
  <c r="O177"/>
  <c r="P177" s="1"/>
  <c r="N178"/>
  <c r="O178"/>
  <c r="N179"/>
  <c r="O179"/>
  <c r="P179" s="1"/>
  <c r="N180"/>
  <c r="O180"/>
  <c r="P180" s="1"/>
  <c r="N181"/>
  <c r="O181"/>
  <c r="P181" s="1"/>
  <c r="N182"/>
  <c r="O182"/>
  <c r="N183"/>
  <c r="O183"/>
  <c r="P183" s="1"/>
  <c r="N184"/>
  <c r="O184"/>
  <c r="P184" s="1"/>
  <c r="N185"/>
  <c r="O185"/>
  <c r="P185" s="1"/>
  <c r="N186"/>
  <c r="O186"/>
  <c r="N187"/>
  <c r="O187"/>
  <c r="N188"/>
  <c r="O188"/>
  <c r="P188" s="1"/>
  <c r="N189"/>
  <c r="O189"/>
  <c r="O5"/>
  <c r="N5"/>
  <c r="P5" s="1"/>
  <c r="P91" l="1"/>
  <c r="P76"/>
  <c r="P75"/>
  <c r="P68"/>
  <c r="P67"/>
  <c r="P60"/>
  <c r="P59"/>
  <c r="P52"/>
  <c r="P51"/>
  <c r="P44"/>
  <c r="P43"/>
  <c r="P35"/>
  <c r="P28"/>
  <c r="P27"/>
  <c r="P19"/>
  <c r="P12"/>
  <c r="P11"/>
  <c r="P187"/>
  <c r="P173"/>
  <c r="P172"/>
  <c r="P165"/>
  <c r="P164"/>
  <c r="P157"/>
  <c r="P156"/>
  <c r="P150"/>
  <c r="P143"/>
  <c r="P136"/>
  <c r="P135"/>
  <c r="P128"/>
  <c r="P127"/>
  <c r="P119"/>
  <c r="P111"/>
  <c r="P103"/>
  <c r="P87"/>
  <c r="P189"/>
  <c r="P186"/>
  <c r="P182"/>
  <c r="P178"/>
  <c r="P174"/>
  <c r="P170"/>
  <c r="P166"/>
  <c r="P162"/>
  <c r="P158"/>
  <c r="P145"/>
  <c r="P141"/>
  <c r="P137"/>
  <c r="P133"/>
  <c r="P129"/>
  <c r="P125"/>
  <c r="P121"/>
  <c r="P117"/>
  <c r="P113"/>
  <c r="P109"/>
  <c r="P105"/>
  <c r="P101"/>
  <c r="P97"/>
  <c r="P93"/>
  <c r="P89"/>
  <c r="P85"/>
  <c r="P81"/>
  <c r="P77"/>
  <c r="P73"/>
  <c r="P69"/>
  <c r="P65"/>
  <c r="P61"/>
  <c r="P57"/>
  <c r="P53"/>
  <c r="P49"/>
  <c r="P45"/>
  <c r="P41"/>
  <c r="P37"/>
  <c r="P33"/>
  <c r="P29"/>
  <c r="P25"/>
  <c r="P21"/>
  <c r="P17"/>
  <c r="P13"/>
  <c r="P9"/>
  <c r="V24" i="2"/>
  <c r="V22"/>
  <c r="V20"/>
  <c r="V18"/>
  <c r="V16"/>
  <c r="V14"/>
  <c r="V10"/>
  <c r="V6"/>
  <c r="V7"/>
  <c r="V5"/>
  <c r="V32"/>
  <c r="V30"/>
  <c r="V28"/>
  <c r="V26"/>
  <c r="V8"/>
  <c r="V9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61"/>
  <c r="V59"/>
  <c r="V57"/>
  <c r="V55"/>
  <c r="V53"/>
  <c r="V51"/>
  <c r="V49"/>
  <c r="V47"/>
  <c r="V45"/>
  <c r="V43"/>
  <c r="V41"/>
  <c r="V39"/>
  <c r="V37"/>
  <c r="V35"/>
</calcChain>
</file>

<file path=xl/sharedStrings.xml><?xml version="1.0" encoding="utf-8"?>
<sst xmlns="http://schemas.openxmlformats.org/spreadsheetml/2006/main" count="1078" uniqueCount="644">
  <si>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</si>
  <si>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</si>
  <si>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</si>
  <si>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</si>
  <si>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</si>
  <si>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</si>
  <si>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</si>
  <si>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</si>
  <si>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</si>
  <si>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</si>
  <si>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</si>
  <si>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</si>
  <si>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</si>
  <si>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</si>
  <si>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</si>
  <si>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</si>
  <si>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</si>
  <si>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</si>
  <si>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</si>
  <si>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</si>
  <si>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</si>
  <si>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</si>
  <si>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</si>
  <si>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</si>
  <si>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</si>
  <si>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</si>
  <si>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</si>
  <si>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</si>
  <si>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</si>
  <si>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</si>
  <si>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</si>
  <si>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</si>
  <si>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</si>
  <si>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</si>
  <si>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</si>
  <si>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</si>
  <si>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</si>
  <si>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</si>
  <si>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</si>
  <si>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</si>
  <si>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</si>
  <si>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</si>
  <si>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</si>
  <si>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</si>
  <si>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</si>
  <si>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</si>
  <si>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</si>
  <si>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</si>
  <si>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</si>
  <si>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</si>
  <si>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</si>
  <si>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</si>
  <si>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</si>
  <si>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</si>
  <si>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</si>
  <si>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</si>
  <si>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</si>
  <si>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</si>
  <si>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</si>
  <si>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</si>
  <si>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</si>
  <si>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</si>
  <si>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</si>
  <si>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</si>
  <si>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</si>
  <si>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</si>
  <si>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</si>
  <si>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</si>
  <si>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</si>
  <si>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</si>
  <si>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</si>
  <si>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</si>
  <si>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</si>
  <si>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</si>
  <si>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</si>
  <si>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</si>
  <si>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</si>
  <si>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</si>
  <si>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</si>
  <si>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</si>
  <si>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</si>
  <si>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</si>
  <si>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</si>
  <si>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</si>
  <si>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</si>
  <si>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</si>
  <si>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</si>
  <si>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</si>
  <si>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</si>
  <si>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</si>
  <si>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</si>
  <si>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</si>
  <si>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</si>
  <si>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</si>
  <si>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</si>
  <si>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</si>
  <si>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</si>
  <si>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</si>
  <si>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</si>
  <si>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</si>
  <si>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</si>
  <si>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</si>
  <si>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</si>
  <si>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</si>
  <si>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</si>
  <si>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</si>
  <si>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</si>
  <si>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</si>
  <si>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</si>
  <si>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</si>
  <si>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</si>
  <si>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</si>
  <si>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</si>
  <si>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</si>
  <si>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</si>
  <si>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</si>
  <si>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</si>
  <si>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</si>
  <si>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</si>
  <si>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</si>
  <si>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</si>
  <si>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</si>
  <si>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</si>
  <si>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</si>
  <si>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</si>
  <si>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</si>
  <si>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</si>
  <si>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</si>
  <si>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</si>
  <si>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</si>
  <si>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</si>
  <si>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</si>
  <si>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</si>
  <si>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</si>
  <si>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</si>
  <si>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</si>
  <si>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</si>
  <si>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</si>
  <si>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</si>
  <si>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</si>
  <si>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</si>
  <si>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</si>
  <si>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</si>
  <si>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</si>
  <si>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</si>
  <si>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</si>
  <si>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</si>
  <si>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</si>
  <si>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</si>
  <si>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</si>
  <si>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</si>
  <si>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</si>
  <si>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</si>
  <si>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</si>
  <si>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</si>
  <si>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</si>
  <si>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</si>
  <si>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</si>
  <si>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</si>
  <si>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</si>
  <si>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</si>
  <si>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</si>
  <si>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</si>
  <si>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</si>
  <si>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</si>
  <si>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</si>
  <si>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</si>
  <si>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</si>
  <si>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</si>
  <si>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</si>
  <si>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</si>
  <si>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</si>
  <si>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</si>
  <si>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</si>
  <si>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</si>
  <si>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</si>
  <si>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</si>
  <si>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</si>
  <si>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</si>
  <si>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</si>
  <si>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</si>
  <si>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</si>
  <si>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</si>
  <si>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</si>
  <si>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</si>
  <si>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</si>
  <si>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</si>
  <si>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</si>
  <si>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</si>
  <si>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</si>
  <si>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</si>
  <si>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</si>
  <si>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</si>
  <si>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</si>
  <si>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</si>
  <si>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</si>
  <si>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</si>
  <si>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</si>
  <si>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</si>
  <si>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</si>
  <si>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</si>
  <si>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</si>
  <si>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</si>
  <si>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</si>
  <si>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</si>
  <si>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</si>
  <si>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</si>
  <si>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</si>
  <si>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</si>
  <si>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</si>
  <si>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</si>
  <si>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</si>
  <si>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</si>
  <si>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</si>
  <si>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</si>
  <si>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</si>
  <si>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</si>
  <si>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</si>
  <si>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</si>
  <si>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</si>
  <si>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</si>
  <si>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</si>
  <si>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</si>
  <si>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</si>
  <si>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</si>
  <si>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</si>
  <si>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</si>
  <si>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</si>
  <si>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</si>
  <si>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</si>
  <si>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</si>
  <si>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</si>
  <si>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</si>
  <si>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</si>
  <si>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</si>
  <si>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</si>
  <si>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</si>
  <si>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</si>
  <si>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</si>
  <si>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</si>
  <si>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</si>
  <si>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</si>
  <si>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</si>
  <si>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</si>
  <si>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</si>
  <si>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</si>
  <si>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</si>
  <si>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</si>
  <si>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</si>
  <si>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</si>
  <si>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</si>
  <si>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</si>
  <si>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</si>
  <si>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</si>
  <si>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</si>
  <si>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</si>
  <si>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</si>
  <si>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</si>
  <si>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</si>
  <si>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</si>
  <si>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</si>
  <si>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</si>
  <si>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</si>
  <si>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</si>
  <si>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</si>
  <si>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</si>
  <si>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</si>
  <si>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</si>
  <si>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</si>
  <si>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</si>
  <si>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</si>
  <si>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</si>
  <si>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</si>
  <si>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</si>
  <si>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</si>
  <si>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</si>
  <si>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</si>
  <si>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</si>
  <si>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</si>
  <si>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</si>
  <si>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</si>
  <si>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</si>
  <si>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</si>
  <si>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</si>
  <si>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</si>
  <si>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</si>
  <si>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</si>
  <si>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</si>
  <si>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</si>
  <si>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</si>
  <si>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</si>
  <si>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</si>
  <si>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</si>
  <si>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</si>
  <si>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</si>
  <si>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</si>
  <si>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</si>
  <si>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</si>
  <si>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</si>
  <si>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</si>
  <si>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</si>
  <si>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</si>
  <si>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</si>
  <si>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</si>
  <si>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</si>
  <si>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</si>
  <si>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</si>
  <si>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</si>
  <si>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</si>
  <si>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</si>
  <si>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</si>
  <si>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</si>
  <si>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</si>
  <si>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</si>
  <si>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</si>
  <si>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</si>
  <si>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</si>
  <si>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</si>
  <si>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</si>
  <si>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</si>
  <si>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</si>
  <si>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</si>
  <si>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</si>
  <si>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</si>
  <si>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</si>
  <si>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</si>
  <si>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</si>
  <si>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</si>
  <si>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</si>
  <si>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</si>
  <si>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</si>
  <si>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</si>
  <si>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</si>
  <si>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</si>
  <si>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</si>
  <si>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</si>
  <si>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</si>
  <si>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</si>
  <si>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</si>
  <si>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</si>
  <si>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</si>
  <si>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</si>
  <si>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</si>
  <si>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</si>
  <si>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</si>
  <si>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</si>
  <si>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</si>
  <si>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</si>
  <si>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</si>
  <si>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</si>
  <si>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</si>
  <si>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</si>
  <si>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</si>
  <si>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</si>
  <si>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</si>
  <si>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</si>
  <si>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</si>
  <si>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</si>
  <si>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</si>
  <si>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</si>
  <si>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</si>
  <si>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</si>
  <si>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</si>
  <si>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</si>
  <si>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</si>
  <si>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</si>
  <si>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</si>
  <si>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</si>
  <si>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</si>
  <si>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</si>
  <si>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</si>
  <si>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</si>
  <si>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</si>
  <si>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</si>
  <si>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</si>
  <si>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</si>
  <si>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</si>
  <si>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</si>
  <si>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</si>
  <si>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</si>
  <si>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</si>
  <si>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</si>
  <si>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</si>
  <si>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</si>
  <si>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</si>
  <si>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</si>
  <si>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</si>
  <si>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</si>
  <si>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</si>
  <si>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</si>
  <si>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</si>
  <si>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</si>
  <si>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</si>
  <si>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</si>
  <si>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</si>
  <si>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</si>
  <si>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</si>
  <si>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</si>
  <si>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</si>
  <si>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REKTÖRÜMÜZ PROF.DR. A.Murat TUNCER' e AÇILAN İMZA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</si>
  <si>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</si>
  <si>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</si>
  <si>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</si>
  <si>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</si>
  <si>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</si>
  <si>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</si>
  <si>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</si>
  <si>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</si>
  <si>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</si>
  <si>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</si>
  <si>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</si>
  <si>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</si>
  <si>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</si>
  <si>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</si>
  <si>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</si>
  <si>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</si>
  <si>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</si>
  <si>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</si>
  <si>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</si>
  <si>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</si>
  <si>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</si>
  <si>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</si>
  <si>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</si>
  <si>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</si>
  <si>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</si>
  <si>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</si>
  <si>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</si>
  <si>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</si>
  <si>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</si>
  <si>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</si>
  <si>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</si>
  <si>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</si>
  <si>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</si>
  <si>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</si>
  <si>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</si>
  <si>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</si>
  <si>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</si>
  <si>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</si>
  <si>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</si>
  <si>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</si>
  <si>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</si>
  <si>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</si>
  <si>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</si>
  <si>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</si>
  <si>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</si>
  <si>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</si>
  <si>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</si>
  <si>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</si>
  <si>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</si>
  <si>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</si>
  <si>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</si>
  <si>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</si>
  <si>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</si>
  <si>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</si>
  <si>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</si>
  <si>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</si>
  <si>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</si>
  <si>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</si>
  <si>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</si>
  <si>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</si>
  <si>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</si>
  <si>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</si>
  <si>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</si>
  <si>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</si>
  <si>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</si>
  <si>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</si>
  <si>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</si>
  <si>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</si>
  <si>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</si>
  <si>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</si>
  <si>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</si>
  <si>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</si>
  <si>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</si>
  <si>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</si>
  <si>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</si>
  <si>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</si>
  <si>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</si>
  <si>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</si>
  <si>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</si>
  <si>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</si>
  <si>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</si>
  <si>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</si>
  <si>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</si>
  <si>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</si>
  <si>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</si>
  <si>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</si>
  <si>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</si>
  <si>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</si>
  <si>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</si>
  <si>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</si>
  <si>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</si>
  <si>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</si>
  <si>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</si>
  <si>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</si>
  <si>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</si>
  <si>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</si>
  <si>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</si>
  <si>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</si>
  <si>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</si>
  <si>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</si>
  <si>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</si>
  <si>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</si>
  <si>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</si>
  <si>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</si>
  <si>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</si>
  <si>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</si>
  <si>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</si>
  <si>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</si>
  <si>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</si>
  <si>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</si>
  <si>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</si>
  <si>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</si>
  <si>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</si>
  <si>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</si>
  <si>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</si>
  <si>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</si>
  <si>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</si>
  <si>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</si>
  <si>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</si>
  <si>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</si>
  <si>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</si>
  <si>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</si>
  <si>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</si>
  <si>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</si>
  <si>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</si>
  <si>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</si>
  <si>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</si>
  <si>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</si>
  <si>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</si>
  <si>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</si>
  <si>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</si>
  <si>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</si>
  <si>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</si>
  <si>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</si>
  <si>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</si>
  <si>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</si>
  <si>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</si>
  <si>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</si>
  <si>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</si>
  <si>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</si>
  <si>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</si>
  <si>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</si>
  <si>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</si>
  <si>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</si>
  <si>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</si>
  <si>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</si>
  <si>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</si>
  <si>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</si>
  <si>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</si>
  <si>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</si>
  <si>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</si>
  <si>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</si>
  <si>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</si>
  <si>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</si>
  <si>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</si>
  <si>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</si>
  <si>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</si>
  <si>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</si>
  <si>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</si>
  <si>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</si>
  <si>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</si>
  <si>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</si>
  <si>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</si>
  <si>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</si>
  <si>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</si>
  <si>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</si>
  <si>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</si>
  <si>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</si>
  <si>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</si>
  <si>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</si>
  <si>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</si>
  <si>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</si>
  <si>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</si>
  <si>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</si>
  <si>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</si>
  <si>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</si>
  <si>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</si>
  <si>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</si>
  <si>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</si>
  <si>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</si>
  <si>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</si>
  <si>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</si>
  <si>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</si>
  <si>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</si>
  <si>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</si>
  <si>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</si>
  <si>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</si>
  <si>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</si>
  <si>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</si>
  <si>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</si>
  <si>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</si>
  <si>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</si>
  <si>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</si>
  <si>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</si>
  <si>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</si>
  <si>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</si>
  <si>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</si>
  <si>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</si>
  <si>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</si>
  <si>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</si>
  <si>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</si>
  <si>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</si>
  <si>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</si>
  <si>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</si>
  <si>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</si>
  <si>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</si>
  <si>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</si>
  <si>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</si>
  <si>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</si>
  <si>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</si>
  <si>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</si>
  <si>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</si>
  <si>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</si>
  <si>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</si>
  <si>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</si>
  <si>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</si>
  <si>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</si>
  <si>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</si>
  <si>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</si>
  <si>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</si>
  <si>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</si>
  <si>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</si>
  <si>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</si>
  <si>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</si>
  <si>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</si>
  <si>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</si>
  <si>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</si>
  <si>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</si>
  <si>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</si>
  <si>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04/02/12-15/02/2013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</si>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</sst>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1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5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2" fillId="0" borderId="6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14" fontId="0" fillId="0" borderId="7" xfId="0" applyNumberFormat="1" applyFont="1" applyBorder="1"/>
    <xf numFmtId="0" fontId="0" fillId="0" borderId="8" xfId="0" applyFont="1" applyBorder="1"/>
    <xf numFmtId="0" fontId="0" fillId="0" borderId="6" xfId="0" applyFont="1" applyFill="1" applyBorder="1"/>
    <xf numFmtId="0" fontId="0" fillId="0" borderId="11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" fillId="0" borderId="2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4" xfId="0" applyFont="1" applyFill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9"/>
  <sheetViews>
    <sheetView topLeftCell="A166" zoomScaleNormal="100" zoomScaleSheetLayoutView="87" workbookViewId="0">
      <selection activeCell="S108" sqref="S108"/>
    </sheetView>
  </sheetViews>
  <sheetFormatPr defaultRowHeight="12"/>
  <cols>
    <col min="1" max="1" width="3.28515625" style="9" customWidth="1"/>
    <col min="2" max="2" width="5" style="9" customWidth="1"/>
    <col min="3" max="3" width="47.85546875" style="9" customWidth="1"/>
    <col min="4" max="4" width="3.7109375" style="9" customWidth="1"/>
    <col min="5" max="5" width="3.42578125" style="9" customWidth="1"/>
    <col min="6" max="6" width="3.7109375" style="9" customWidth="1"/>
    <col min="7" max="7" width="4.140625" style="9" customWidth="1"/>
    <col min="8" max="8" width="4.28515625" style="9" customWidth="1"/>
    <col min="9" max="9" width="4" style="9" customWidth="1"/>
    <col min="10" max="10" width="3.7109375" style="9" customWidth="1"/>
    <col min="11" max="11" width="4.28515625" style="9" customWidth="1"/>
    <col min="12" max="12" width="4.85546875" style="9" customWidth="1"/>
    <col min="13" max="13" width="4" style="9" customWidth="1"/>
    <col min="14" max="14" width="4.7109375" style="9" customWidth="1"/>
    <col min="15" max="15" width="4.5703125" style="9" customWidth="1"/>
    <col min="16" max="16" width="6.140625" style="9" customWidth="1"/>
    <col min="17" max="17" width="4.42578125" style="9" customWidth="1"/>
    <col min="18" max="18" width="4.5703125" style="9" customWidth="1"/>
    <col min="19" max="19" width="4.28515625" style="9" customWidth="1"/>
    <col min="20" max="20" width="4.85546875" style="9" customWidth="1"/>
    <col min="21" max="21" width="5.140625" style="9" customWidth="1"/>
    <col min="22" max="22" width="4.28515625" style="9" customWidth="1"/>
    <col min="23" max="23" width="4.42578125" style="9" customWidth="1"/>
    <col min="24" max="24" width="4.140625" style="9" customWidth="1"/>
    <col min="25" max="25" width="5.28515625" style="9" customWidth="1"/>
    <col min="26" max="26" width="5.5703125" style="9" customWidth="1"/>
    <col min="27" max="27" width="7" style="9" customWidth="1"/>
    <col min="28" max="16384" width="9.140625" style="9"/>
  </cols>
  <sheetData>
    <row r="1" spans="1:27" s="1" customFormat="1">
      <c r="D1" s="85" t="s">
        <v>584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5" t="s">
        <v>634</v>
      </c>
      <c r="R1" s="86"/>
      <c r="S1" s="86"/>
      <c r="T1" s="86"/>
      <c r="U1" s="86"/>
      <c r="V1" s="86"/>
      <c r="W1" s="86"/>
      <c r="X1" s="86"/>
      <c r="Y1" s="86"/>
      <c r="Z1" s="86"/>
      <c r="AA1" s="87"/>
    </row>
    <row r="2" spans="1:27" s="1" customFormat="1">
      <c r="C2" s="1" t="s">
        <v>1</v>
      </c>
      <c r="D2" s="88" t="s">
        <v>5</v>
      </c>
      <c r="E2" s="89"/>
      <c r="F2" s="88" t="s">
        <v>6</v>
      </c>
      <c r="G2" s="89"/>
      <c r="H2" s="88" t="s">
        <v>2</v>
      </c>
      <c r="I2" s="89"/>
      <c r="J2" s="88" t="s">
        <v>3</v>
      </c>
      <c r="K2" s="89"/>
      <c r="L2" s="92" t="s">
        <v>526</v>
      </c>
      <c r="M2" s="93"/>
      <c r="N2" s="90" t="s">
        <v>4</v>
      </c>
      <c r="O2" s="90"/>
      <c r="P2" s="91"/>
      <c r="Q2" s="88" t="s">
        <v>5</v>
      </c>
      <c r="R2" s="89"/>
      <c r="S2" s="88" t="s">
        <v>6</v>
      </c>
      <c r="T2" s="89"/>
      <c r="U2" s="88" t="s">
        <v>2</v>
      </c>
      <c r="V2" s="89"/>
      <c r="W2" s="88" t="s">
        <v>3</v>
      </c>
      <c r="X2" s="89"/>
      <c r="Y2" s="90" t="s">
        <v>4</v>
      </c>
      <c r="Z2" s="90"/>
      <c r="AA2" s="91"/>
    </row>
    <row r="3" spans="1:27" s="1" customFormat="1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4" t="s">
        <v>0</v>
      </c>
      <c r="O3" s="24" t="s">
        <v>7</v>
      </c>
      <c r="P3" s="24" t="s">
        <v>639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639</v>
      </c>
    </row>
    <row r="4" spans="1:27" s="3" customFormat="1" ht="108">
      <c r="C4" s="4" t="s">
        <v>8</v>
      </c>
      <c r="D4" s="6" t="s">
        <v>579</v>
      </c>
      <c r="E4" s="6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5" t="s">
        <v>583</v>
      </c>
      <c r="M4" s="5" t="s">
        <v>583</v>
      </c>
      <c r="N4" s="52" t="s">
        <v>9</v>
      </c>
      <c r="O4" s="52" t="s">
        <v>9</v>
      </c>
      <c r="P4" s="52" t="s">
        <v>10</v>
      </c>
      <c r="Q4" s="6" t="s">
        <v>630</v>
      </c>
      <c r="R4" s="6" t="s">
        <v>630</v>
      </c>
      <c r="S4" s="5" t="s">
        <v>631</v>
      </c>
      <c r="T4" s="5" t="s">
        <v>631</v>
      </c>
      <c r="U4" s="5" t="s">
        <v>632</v>
      </c>
      <c r="V4" s="5" t="s">
        <v>632</v>
      </c>
      <c r="W4" s="5" t="s">
        <v>633</v>
      </c>
      <c r="X4" s="5" t="s">
        <v>633</v>
      </c>
      <c r="Y4" s="52" t="s">
        <v>9</v>
      </c>
      <c r="Z4" s="52" t="s">
        <v>9</v>
      </c>
      <c r="AA4" s="52" t="s">
        <v>10</v>
      </c>
    </row>
    <row r="5" spans="1:27" s="8" customFormat="1">
      <c r="A5" s="22">
        <v>1</v>
      </c>
      <c r="B5" s="39"/>
      <c r="C5" s="22" t="s">
        <v>11</v>
      </c>
      <c r="D5" s="15"/>
      <c r="F5" s="15"/>
      <c r="H5" s="15"/>
      <c r="J5" s="15"/>
      <c r="L5" s="15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22"/>
      <c r="S5" s="15"/>
      <c r="T5" s="22"/>
      <c r="U5" s="15"/>
      <c r="V5" s="22"/>
      <c r="W5" s="15"/>
      <c r="X5" s="22"/>
      <c r="Y5" s="28">
        <f>Q5+S5+U5+W5</f>
        <v>0</v>
      </c>
      <c r="Z5" s="28">
        <f>R5+T5+V5+X5</f>
        <v>0</v>
      </c>
      <c r="AA5" s="28">
        <f>Y5+Z5</f>
        <v>0</v>
      </c>
    </row>
    <row r="6" spans="1:27" s="8" customFormat="1">
      <c r="B6" s="40" t="s">
        <v>12</v>
      </c>
      <c r="C6" s="8" t="s">
        <v>13</v>
      </c>
      <c r="D6" s="15">
        <v>3</v>
      </c>
      <c r="F6" s="15">
        <v>1</v>
      </c>
      <c r="G6" s="8">
        <v>1</v>
      </c>
      <c r="H6" s="15">
        <v>3</v>
      </c>
      <c r="I6" s="8">
        <v>1</v>
      </c>
      <c r="J6" s="15">
        <v>2</v>
      </c>
      <c r="L6" s="15">
        <v>2</v>
      </c>
      <c r="N6" s="28">
        <f t="shared" ref="N6:N69" si="0">D6+F6+H6+J6+L6</f>
        <v>11</v>
      </c>
      <c r="O6" s="28">
        <f t="shared" ref="O6:O69" si="1">E6+G6+I6+K6+M6</f>
        <v>2</v>
      </c>
      <c r="P6" s="28">
        <f t="shared" ref="P6:P69" si="2">N6+O6</f>
        <v>13</v>
      </c>
      <c r="Q6" s="15">
        <v>1</v>
      </c>
      <c r="S6" s="15">
        <v>1</v>
      </c>
      <c r="U6" s="15"/>
      <c r="W6" s="15">
        <v>5</v>
      </c>
      <c r="Y6" s="28">
        <f t="shared" ref="Y6:Y69" si="3">Q6+S6+U6+W6</f>
        <v>7</v>
      </c>
      <c r="Z6" s="28">
        <f t="shared" ref="Z6:Z69" si="4">R6+T6+V6+X6</f>
        <v>0</v>
      </c>
      <c r="AA6" s="28">
        <f t="shared" ref="AA6:AA69" si="5">Y6+Z6</f>
        <v>7</v>
      </c>
    </row>
    <row r="7" spans="1:27" s="8" customFormat="1">
      <c r="B7" s="40" t="s">
        <v>14</v>
      </c>
      <c r="C7" s="8" t="s">
        <v>15</v>
      </c>
      <c r="D7" s="15"/>
      <c r="F7" s="15"/>
      <c r="H7" s="15">
        <v>1</v>
      </c>
      <c r="I7" s="8">
        <v>1</v>
      </c>
      <c r="J7" s="15"/>
      <c r="L7" s="15"/>
      <c r="N7" s="28">
        <f t="shared" si="0"/>
        <v>1</v>
      </c>
      <c r="O7" s="28">
        <f t="shared" si="1"/>
        <v>1</v>
      </c>
      <c r="P7" s="28">
        <f t="shared" si="2"/>
        <v>2</v>
      </c>
      <c r="Q7" s="15"/>
      <c r="R7" s="8">
        <v>1</v>
      </c>
      <c r="S7" s="15"/>
      <c r="T7" s="8">
        <v>3</v>
      </c>
      <c r="U7" s="15">
        <v>1</v>
      </c>
      <c r="W7" s="15"/>
      <c r="X7" s="8">
        <v>2</v>
      </c>
      <c r="Y7" s="28">
        <f t="shared" si="3"/>
        <v>1</v>
      </c>
      <c r="Z7" s="28">
        <f t="shared" si="4"/>
        <v>6</v>
      </c>
      <c r="AA7" s="28">
        <f t="shared" si="5"/>
        <v>7</v>
      </c>
    </row>
    <row r="8" spans="1:27" s="8" customFormat="1">
      <c r="B8" s="40" t="s">
        <v>16</v>
      </c>
      <c r="C8" s="8" t="s">
        <v>17</v>
      </c>
      <c r="D8" s="15"/>
      <c r="F8" s="15"/>
      <c r="H8" s="15"/>
      <c r="J8" s="15"/>
      <c r="L8" s="15"/>
      <c r="N8" s="28">
        <f t="shared" si="0"/>
        <v>0</v>
      </c>
      <c r="O8" s="28">
        <f t="shared" si="1"/>
        <v>0</v>
      </c>
      <c r="P8" s="28">
        <f t="shared" si="2"/>
        <v>0</v>
      </c>
      <c r="Q8" s="15"/>
      <c r="S8" s="15"/>
      <c r="U8" s="15"/>
      <c r="W8" s="15"/>
      <c r="X8" s="8">
        <v>1</v>
      </c>
      <c r="Y8" s="28">
        <f t="shared" si="3"/>
        <v>0</v>
      </c>
      <c r="Z8" s="28">
        <f t="shared" si="4"/>
        <v>1</v>
      </c>
      <c r="AA8" s="28">
        <f t="shared" si="5"/>
        <v>1</v>
      </c>
    </row>
    <row r="9" spans="1:27" s="8" customFormat="1">
      <c r="B9" s="40" t="s">
        <v>18</v>
      </c>
      <c r="C9" s="8" t="s">
        <v>19</v>
      </c>
      <c r="D9" s="15"/>
      <c r="F9" s="15"/>
      <c r="H9" s="15"/>
      <c r="J9" s="15"/>
      <c r="L9" s="15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8">
        <v>2</v>
      </c>
      <c r="S9" s="15"/>
      <c r="U9" s="15"/>
      <c r="W9" s="15"/>
      <c r="Y9" s="28">
        <f t="shared" si="3"/>
        <v>0</v>
      </c>
      <c r="Z9" s="28">
        <f t="shared" si="4"/>
        <v>2</v>
      </c>
      <c r="AA9" s="28">
        <f t="shared" si="5"/>
        <v>2</v>
      </c>
    </row>
    <row r="10" spans="1:27" s="8" customFormat="1">
      <c r="B10" s="40" t="s">
        <v>20</v>
      </c>
      <c r="C10" s="8" t="s">
        <v>21</v>
      </c>
      <c r="D10" s="15"/>
      <c r="F10" s="15"/>
      <c r="H10" s="15"/>
      <c r="J10" s="15">
        <v>1</v>
      </c>
      <c r="L10" s="15"/>
      <c r="N10" s="28">
        <f t="shared" si="0"/>
        <v>1</v>
      </c>
      <c r="O10" s="28">
        <f t="shared" si="1"/>
        <v>0</v>
      </c>
      <c r="P10" s="28">
        <f t="shared" si="2"/>
        <v>1</v>
      </c>
      <c r="Q10" s="15"/>
      <c r="S10" s="15"/>
      <c r="U10" s="15"/>
      <c r="W10" s="15"/>
      <c r="Y10" s="28">
        <f t="shared" si="3"/>
        <v>0</v>
      </c>
      <c r="Z10" s="28">
        <f t="shared" si="4"/>
        <v>0</v>
      </c>
      <c r="AA10" s="28">
        <f t="shared" si="5"/>
        <v>0</v>
      </c>
    </row>
    <row r="11" spans="1:27" s="8" customFormat="1">
      <c r="B11" s="40" t="s">
        <v>22</v>
      </c>
      <c r="C11" s="8" t="s">
        <v>23</v>
      </c>
      <c r="D11" s="15">
        <v>3</v>
      </c>
      <c r="F11" s="15"/>
      <c r="H11" s="15"/>
      <c r="J11" s="15"/>
      <c r="L11" s="15">
        <v>1</v>
      </c>
      <c r="N11" s="28">
        <f t="shared" si="0"/>
        <v>4</v>
      </c>
      <c r="O11" s="28">
        <f t="shared" si="1"/>
        <v>0</v>
      </c>
      <c r="P11" s="28">
        <f t="shared" si="2"/>
        <v>4</v>
      </c>
      <c r="Q11" s="15">
        <v>1</v>
      </c>
      <c r="R11" s="8">
        <v>3</v>
      </c>
      <c r="S11" s="15"/>
      <c r="U11" s="15"/>
      <c r="W11" s="15"/>
      <c r="Y11" s="28">
        <f t="shared" si="3"/>
        <v>1</v>
      </c>
      <c r="Z11" s="28">
        <f t="shared" si="4"/>
        <v>3</v>
      </c>
      <c r="AA11" s="28">
        <f t="shared" si="5"/>
        <v>4</v>
      </c>
    </row>
    <row r="12" spans="1:27" s="8" customFormat="1">
      <c r="B12" s="40" t="s">
        <v>24</v>
      </c>
      <c r="C12" s="8" t="s">
        <v>25</v>
      </c>
      <c r="D12" s="15">
        <v>1</v>
      </c>
      <c r="F12" s="15"/>
      <c r="H12" s="15"/>
      <c r="J12" s="15"/>
      <c r="L12" s="15"/>
      <c r="N12" s="28">
        <f t="shared" si="0"/>
        <v>1</v>
      </c>
      <c r="O12" s="28">
        <f t="shared" si="1"/>
        <v>0</v>
      </c>
      <c r="P12" s="28">
        <f t="shared" si="2"/>
        <v>1</v>
      </c>
      <c r="Q12" s="15">
        <v>1</v>
      </c>
      <c r="S12" s="15"/>
      <c r="U12" s="15"/>
      <c r="W12" s="15"/>
      <c r="Y12" s="28">
        <f t="shared" si="3"/>
        <v>1</v>
      </c>
      <c r="Z12" s="28">
        <f t="shared" si="4"/>
        <v>0</v>
      </c>
      <c r="AA12" s="28">
        <f t="shared" si="5"/>
        <v>1</v>
      </c>
    </row>
    <row r="13" spans="1:27" s="8" customFormat="1">
      <c r="B13" s="40" t="s">
        <v>26</v>
      </c>
      <c r="C13" s="8" t="s">
        <v>27</v>
      </c>
      <c r="D13" s="15"/>
      <c r="F13" s="15"/>
      <c r="H13" s="15"/>
      <c r="J13" s="15"/>
      <c r="L13" s="15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S13" s="15"/>
      <c r="U13" s="15"/>
      <c r="W13" s="15"/>
      <c r="Y13" s="28">
        <f t="shared" si="3"/>
        <v>0</v>
      </c>
      <c r="Z13" s="28">
        <f t="shared" si="4"/>
        <v>0</v>
      </c>
      <c r="AA13" s="28">
        <f t="shared" si="5"/>
        <v>0</v>
      </c>
    </row>
    <row r="14" spans="1:27" s="8" customFormat="1">
      <c r="B14" s="40" t="s">
        <v>28</v>
      </c>
      <c r="C14" s="8" t="s">
        <v>29</v>
      </c>
      <c r="D14" s="15"/>
      <c r="F14" s="15"/>
      <c r="H14" s="15"/>
      <c r="J14" s="15"/>
      <c r="K14" s="8">
        <v>2</v>
      </c>
      <c r="L14" s="15"/>
      <c r="N14" s="28">
        <f t="shared" si="0"/>
        <v>0</v>
      </c>
      <c r="O14" s="28">
        <f t="shared" si="1"/>
        <v>2</v>
      </c>
      <c r="P14" s="28">
        <f t="shared" si="2"/>
        <v>2</v>
      </c>
      <c r="Q14" s="15"/>
      <c r="S14" s="15"/>
      <c r="U14" s="15"/>
      <c r="W14" s="15"/>
      <c r="Y14" s="28">
        <f t="shared" si="3"/>
        <v>0</v>
      </c>
      <c r="Z14" s="28">
        <f t="shared" si="4"/>
        <v>0</v>
      </c>
      <c r="AA14" s="28">
        <f t="shared" si="5"/>
        <v>0</v>
      </c>
    </row>
    <row r="15" spans="1:27" s="8" customFormat="1">
      <c r="B15" s="40" t="s">
        <v>30</v>
      </c>
      <c r="C15" s="8" t="s">
        <v>31</v>
      </c>
      <c r="D15" s="15"/>
      <c r="E15" s="8">
        <v>3</v>
      </c>
      <c r="F15" s="15"/>
      <c r="G15" s="8">
        <v>2</v>
      </c>
      <c r="H15" s="15">
        <v>1</v>
      </c>
      <c r="I15" s="8">
        <v>3</v>
      </c>
      <c r="J15" s="15"/>
      <c r="K15" s="8">
        <v>1</v>
      </c>
      <c r="L15" s="15"/>
      <c r="N15" s="28">
        <f t="shared" si="0"/>
        <v>1</v>
      </c>
      <c r="O15" s="28">
        <f t="shared" si="1"/>
        <v>9</v>
      </c>
      <c r="P15" s="28">
        <f t="shared" si="2"/>
        <v>10</v>
      </c>
      <c r="Q15" s="15"/>
      <c r="S15" s="15"/>
      <c r="U15" s="15"/>
      <c r="W15" s="15"/>
      <c r="X15" s="8">
        <v>3</v>
      </c>
      <c r="Y15" s="28">
        <f t="shared" si="3"/>
        <v>0</v>
      </c>
      <c r="Z15" s="28">
        <f t="shared" si="4"/>
        <v>3</v>
      </c>
      <c r="AA15" s="28">
        <f t="shared" si="5"/>
        <v>3</v>
      </c>
    </row>
    <row r="16" spans="1:27" s="8" customFormat="1">
      <c r="B16" s="40" t="s">
        <v>32</v>
      </c>
      <c r="C16" s="8" t="s">
        <v>33</v>
      </c>
      <c r="D16" s="15"/>
      <c r="E16" s="8">
        <v>2</v>
      </c>
      <c r="F16" s="15"/>
      <c r="G16" s="8">
        <v>2</v>
      </c>
      <c r="H16" s="15"/>
      <c r="J16" s="15"/>
      <c r="K16" s="8">
        <v>1</v>
      </c>
      <c r="L16" s="15"/>
      <c r="N16" s="28">
        <f t="shared" si="0"/>
        <v>0</v>
      </c>
      <c r="O16" s="28">
        <f t="shared" si="1"/>
        <v>5</v>
      </c>
      <c r="P16" s="28">
        <f t="shared" si="2"/>
        <v>5</v>
      </c>
      <c r="Q16" s="15">
        <v>1</v>
      </c>
      <c r="S16" s="15"/>
      <c r="U16" s="15"/>
      <c r="V16" s="8">
        <v>1</v>
      </c>
      <c r="W16" s="15"/>
      <c r="Y16" s="28">
        <f t="shared" si="3"/>
        <v>1</v>
      </c>
      <c r="Z16" s="28">
        <f t="shared" si="4"/>
        <v>1</v>
      </c>
      <c r="AA16" s="28">
        <f t="shared" si="5"/>
        <v>2</v>
      </c>
    </row>
    <row r="17" spans="1:27" s="8" customFormat="1">
      <c r="B17" s="40" t="s">
        <v>34</v>
      </c>
      <c r="C17" s="8" t="s">
        <v>35</v>
      </c>
      <c r="D17" s="15"/>
      <c r="F17" s="15"/>
      <c r="G17" s="8">
        <v>1</v>
      </c>
      <c r="H17" s="15"/>
      <c r="I17" s="8">
        <v>1</v>
      </c>
      <c r="J17" s="15"/>
      <c r="L17" s="15"/>
      <c r="N17" s="28">
        <f t="shared" si="0"/>
        <v>0</v>
      </c>
      <c r="O17" s="28">
        <f t="shared" si="1"/>
        <v>2</v>
      </c>
      <c r="P17" s="28">
        <f t="shared" si="2"/>
        <v>2</v>
      </c>
      <c r="Q17" s="15"/>
      <c r="R17" s="8">
        <v>1</v>
      </c>
      <c r="S17" s="15"/>
      <c r="U17" s="15"/>
      <c r="W17" s="15"/>
      <c r="Y17" s="28">
        <f t="shared" si="3"/>
        <v>0</v>
      </c>
      <c r="Z17" s="28">
        <f t="shared" si="4"/>
        <v>1</v>
      </c>
      <c r="AA17" s="28">
        <f t="shared" si="5"/>
        <v>1</v>
      </c>
    </row>
    <row r="18" spans="1:27" s="8" customFormat="1">
      <c r="B18" s="40" t="s">
        <v>500</v>
      </c>
      <c r="C18" s="8" t="s">
        <v>538</v>
      </c>
      <c r="D18" s="15"/>
      <c r="F18" s="15">
        <v>1</v>
      </c>
      <c r="H18" s="15">
        <v>1</v>
      </c>
      <c r="J18" s="15">
        <v>4</v>
      </c>
      <c r="L18" s="15">
        <v>2</v>
      </c>
      <c r="N18" s="28">
        <f t="shared" si="0"/>
        <v>8</v>
      </c>
      <c r="O18" s="28">
        <f t="shared" si="1"/>
        <v>0</v>
      </c>
      <c r="P18" s="28">
        <f t="shared" si="2"/>
        <v>8</v>
      </c>
      <c r="Q18" s="15">
        <v>1</v>
      </c>
      <c r="R18" s="8">
        <v>3</v>
      </c>
      <c r="S18" s="15"/>
      <c r="T18" s="8">
        <v>1</v>
      </c>
      <c r="U18" s="15"/>
      <c r="V18" s="8">
        <v>1</v>
      </c>
      <c r="W18" s="15"/>
      <c r="Y18" s="28">
        <f t="shared" si="3"/>
        <v>1</v>
      </c>
      <c r="Z18" s="28">
        <f t="shared" si="4"/>
        <v>5</v>
      </c>
      <c r="AA18" s="28">
        <f t="shared" si="5"/>
        <v>6</v>
      </c>
    </row>
    <row r="19" spans="1:27" s="8" customFormat="1">
      <c r="B19" s="40" t="s">
        <v>501</v>
      </c>
      <c r="C19" s="8" t="s">
        <v>565</v>
      </c>
      <c r="D19" s="15"/>
      <c r="F19" s="15"/>
      <c r="H19" s="15"/>
      <c r="J19" s="15"/>
      <c r="L19" s="15"/>
      <c r="N19" s="28">
        <f t="shared" si="0"/>
        <v>0</v>
      </c>
      <c r="O19" s="28">
        <f t="shared" si="1"/>
        <v>0</v>
      </c>
      <c r="P19" s="28">
        <f t="shared" si="2"/>
        <v>0</v>
      </c>
      <c r="Q19" s="15"/>
      <c r="S19" s="15"/>
      <c r="U19" s="15"/>
      <c r="W19" s="15"/>
      <c r="Y19" s="28">
        <f t="shared" si="3"/>
        <v>0</v>
      </c>
      <c r="Z19" s="28">
        <f t="shared" si="4"/>
        <v>0</v>
      </c>
      <c r="AA19" s="28">
        <f t="shared" si="5"/>
        <v>0</v>
      </c>
    </row>
    <row r="20" spans="1:27" s="8" customFormat="1">
      <c r="B20" s="40" t="s">
        <v>599</v>
      </c>
      <c r="C20" s="8" t="s">
        <v>600</v>
      </c>
      <c r="D20" s="15"/>
      <c r="F20" s="15"/>
      <c r="H20" s="15"/>
      <c r="J20" s="15">
        <v>1</v>
      </c>
      <c r="L20" s="15"/>
      <c r="N20" s="28">
        <f t="shared" si="0"/>
        <v>1</v>
      </c>
      <c r="O20" s="28">
        <f t="shared" si="1"/>
        <v>0</v>
      </c>
      <c r="P20" s="28">
        <f t="shared" si="2"/>
        <v>1</v>
      </c>
      <c r="Q20" s="15"/>
      <c r="S20" s="15"/>
      <c r="U20" s="15"/>
      <c r="W20" s="15"/>
      <c r="Y20" s="28">
        <f t="shared" si="3"/>
        <v>0</v>
      </c>
      <c r="Z20" s="28">
        <f t="shared" si="4"/>
        <v>0</v>
      </c>
      <c r="AA20" s="28">
        <f t="shared" si="5"/>
        <v>0</v>
      </c>
    </row>
    <row r="21" spans="1:27" s="8" customFormat="1">
      <c r="A21" s="22">
        <v>2</v>
      </c>
      <c r="B21" s="39"/>
      <c r="C21" s="22" t="s">
        <v>36</v>
      </c>
      <c r="D21" s="15"/>
      <c r="F21" s="15"/>
      <c r="H21" s="15"/>
      <c r="J21" s="15"/>
      <c r="L21" s="15"/>
      <c r="N21" s="28">
        <f t="shared" si="0"/>
        <v>0</v>
      </c>
      <c r="O21" s="28">
        <f t="shared" si="1"/>
        <v>0</v>
      </c>
      <c r="P21" s="28">
        <f t="shared" si="2"/>
        <v>0</v>
      </c>
      <c r="Q21" s="15"/>
      <c r="R21" s="22"/>
      <c r="S21" s="15"/>
      <c r="T21" s="22"/>
      <c r="U21" s="15"/>
      <c r="V21" s="22"/>
      <c r="W21" s="15"/>
      <c r="X21" s="22"/>
      <c r="Y21" s="28">
        <f t="shared" si="3"/>
        <v>0</v>
      </c>
      <c r="Z21" s="28">
        <f t="shared" si="4"/>
        <v>0</v>
      </c>
      <c r="AA21" s="28">
        <f t="shared" si="5"/>
        <v>0</v>
      </c>
    </row>
    <row r="22" spans="1:27" s="8" customFormat="1">
      <c r="A22" s="22"/>
      <c r="B22" s="40" t="s">
        <v>37</v>
      </c>
      <c r="C22" s="8" t="s">
        <v>38</v>
      </c>
      <c r="D22" s="15">
        <v>3</v>
      </c>
      <c r="E22" s="8">
        <v>8</v>
      </c>
      <c r="F22" s="15">
        <v>10</v>
      </c>
      <c r="G22" s="8">
        <v>3</v>
      </c>
      <c r="H22" s="15">
        <v>15</v>
      </c>
      <c r="I22" s="8">
        <v>3</v>
      </c>
      <c r="J22" s="15">
        <v>12</v>
      </c>
      <c r="K22" s="8">
        <v>8</v>
      </c>
      <c r="L22" s="15">
        <v>16</v>
      </c>
      <c r="N22" s="28">
        <f t="shared" si="0"/>
        <v>56</v>
      </c>
      <c r="O22" s="28">
        <f t="shared" si="1"/>
        <v>22</v>
      </c>
      <c r="P22" s="28">
        <f t="shared" si="2"/>
        <v>78</v>
      </c>
      <c r="Q22" s="15">
        <v>4</v>
      </c>
      <c r="R22" s="8">
        <v>13</v>
      </c>
      <c r="S22" s="15">
        <v>11</v>
      </c>
      <c r="T22" s="8">
        <v>11</v>
      </c>
      <c r="U22" s="15">
        <v>14</v>
      </c>
      <c r="V22" s="8">
        <v>9</v>
      </c>
      <c r="W22" s="15">
        <v>14</v>
      </c>
      <c r="X22" s="8">
        <v>10</v>
      </c>
      <c r="Y22" s="28">
        <f t="shared" si="3"/>
        <v>43</v>
      </c>
      <c r="Z22" s="28">
        <f t="shared" si="4"/>
        <v>43</v>
      </c>
      <c r="AA22" s="28">
        <f t="shared" si="5"/>
        <v>86</v>
      </c>
    </row>
    <row r="23" spans="1:27" s="8" customFormat="1">
      <c r="A23" s="22"/>
      <c r="B23" s="40" t="s">
        <v>39</v>
      </c>
      <c r="C23" s="8" t="s">
        <v>40</v>
      </c>
      <c r="D23" s="15"/>
      <c r="E23" s="8">
        <v>1</v>
      </c>
      <c r="F23" s="15">
        <v>1</v>
      </c>
      <c r="H23" s="15"/>
      <c r="J23" s="15"/>
      <c r="L23" s="15">
        <v>3</v>
      </c>
      <c r="N23" s="28">
        <f t="shared" si="0"/>
        <v>4</v>
      </c>
      <c r="O23" s="28">
        <f t="shared" si="1"/>
        <v>1</v>
      </c>
      <c r="P23" s="28">
        <f t="shared" si="2"/>
        <v>5</v>
      </c>
      <c r="Q23" s="15"/>
      <c r="S23" s="15"/>
      <c r="T23" s="8">
        <v>2</v>
      </c>
      <c r="U23" s="15"/>
      <c r="V23" s="8">
        <v>1</v>
      </c>
      <c r="W23" s="15">
        <v>1</v>
      </c>
      <c r="X23" s="8">
        <v>3</v>
      </c>
      <c r="Y23" s="28">
        <f t="shared" si="3"/>
        <v>1</v>
      </c>
      <c r="Z23" s="28">
        <f t="shared" si="4"/>
        <v>6</v>
      </c>
      <c r="AA23" s="28">
        <f t="shared" si="5"/>
        <v>7</v>
      </c>
    </row>
    <row r="24" spans="1:27" s="8" customFormat="1">
      <c r="A24" s="22"/>
      <c r="B24" s="40" t="s">
        <v>41</v>
      </c>
      <c r="C24" s="8" t="s">
        <v>477</v>
      </c>
      <c r="D24" s="15"/>
      <c r="F24" s="15"/>
      <c r="H24" s="15"/>
      <c r="J24" s="15"/>
      <c r="L24" s="15">
        <v>15</v>
      </c>
      <c r="N24" s="28">
        <f t="shared" si="0"/>
        <v>15</v>
      </c>
      <c r="O24" s="28">
        <f t="shared" si="1"/>
        <v>0</v>
      </c>
      <c r="P24" s="28">
        <f t="shared" si="2"/>
        <v>15</v>
      </c>
      <c r="Q24" s="15"/>
      <c r="S24" s="15"/>
      <c r="U24" s="15"/>
      <c r="W24" s="15"/>
      <c r="Y24" s="28">
        <f t="shared" si="3"/>
        <v>0</v>
      </c>
      <c r="Z24" s="28">
        <f t="shared" si="4"/>
        <v>0</v>
      </c>
      <c r="AA24" s="28">
        <f t="shared" si="5"/>
        <v>0</v>
      </c>
    </row>
    <row r="25" spans="1:27" s="8" customFormat="1">
      <c r="A25" s="22"/>
      <c r="B25" s="40" t="s">
        <v>43</v>
      </c>
      <c r="C25" s="8" t="s">
        <v>42</v>
      </c>
      <c r="D25" s="15"/>
      <c r="F25" s="15"/>
      <c r="H25" s="15"/>
      <c r="J25" s="15"/>
      <c r="L25" s="15"/>
      <c r="N25" s="28">
        <f t="shared" si="0"/>
        <v>0</v>
      </c>
      <c r="O25" s="28">
        <f t="shared" si="1"/>
        <v>0</v>
      </c>
      <c r="P25" s="28">
        <f t="shared" si="2"/>
        <v>0</v>
      </c>
      <c r="Q25" s="15">
        <v>1</v>
      </c>
      <c r="S25" s="15"/>
      <c r="U25" s="15"/>
      <c r="W25" s="15"/>
      <c r="Y25" s="28">
        <f t="shared" si="3"/>
        <v>1</v>
      </c>
      <c r="Z25" s="28">
        <f t="shared" si="4"/>
        <v>0</v>
      </c>
      <c r="AA25" s="28">
        <f t="shared" si="5"/>
        <v>1</v>
      </c>
    </row>
    <row r="26" spans="1:27" s="8" customFormat="1">
      <c r="A26" s="22"/>
      <c r="B26" s="40" t="s">
        <v>45</v>
      </c>
      <c r="C26" s="8" t="s">
        <v>44</v>
      </c>
      <c r="D26" s="15">
        <v>1</v>
      </c>
      <c r="F26" s="15"/>
      <c r="H26" s="15"/>
      <c r="J26" s="15">
        <v>1</v>
      </c>
      <c r="L26" s="15">
        <v>2</v>
      </c>
      <c r="N26" s="28">
        <f t="shared" si="0"/>
        <v>4</v>
      </c>
      <c r="O26" s="28">
        <f t="shared" si="1"/>
        <v>0</v>
      </c>
      <c r="P26" s="28">
        <f t="shared" si="2"/>
        <v>4</v>
      </c>
      <c r="Q26" s="15"/>
      <c r="S26" s="15">
        <v>7</v>
      </c>
      <c r="T26" s="8">
        <v>2</v>
      </c>
      <c r="U26" s="15">
        <v>5</v>
      </c>
      <c r="W26" s="15">
        <v>2</v>
      </c>
      <c r="Y26" s="28">
        <f t="shared" si="3"/>
        <v>14</v>
      </c>
      <c r="Z26" s="28">
        <f t="shared" si="4"/>
        <v>2</v>
      </c>
      <c r="AA26" s="28">
        <f t="shared" si="5"/>
        <v>16</v>
      </c>
    </row>
    <row r="27" spans="1:27" s="8" customFormat="1">
      <c r="A27" s="22"/>
      <c r="B27" s="40" t="s">
        <v>47</v>
      </c>
      <c r="C27" s="8" t="s">
        <v>46</v>
      </c>
      <c r="D27" s="15"/>
      <c r="F27" s="15"/>
      <c r="H27" s="15"/>
      <c r="J27" s="15"/>
      <c r="L27" s="15"/>
      <c r="N27" s="28">
        <f t="shared" si="0"/>
        <v>0</v>
      </c>
      <c r="O27" s="28">
        <f t="shared" si="1"/>
        <v>0</v>
      </c>
      <c r="P27" s="28">
        <f t="shared" si="2"/>
        <v>0</v>
      </c>
      <c r="Q27" s="15"/>
      <c r="S27" s="15"/>
      <c r="U27" s="15"/>
      <c r="W27" s="15"/>
      <c r="Y27" s="28">
        <f t="shared" si="3"/>
        <v>0</v>
      </c>
      <c r="Z27" s="28">
        <f t="shared" si="4"/>
        <v>0</v>
      </c>
      <c r="AA27" s="28">
        <f t="shared" si="5"/>
        <v>0</v>
      </c>
    </row>
    <row r="28" spans="1:27" s="8" customFormat="1">
      <c r="A28" s="22"/>
      <c r="B28" s="40" t="s">
        <v>49</v>
      </c>
      <c r="C28" s="37" t="s">
        <v>478</v>
      </c>
      <c r="D28" s="15">
        <v>1</v>
      </c>
      <c r="F28" s="15"/>
      <c r="H28" s="15"/>
      <c r="J28" s="15"/>
      <c r="L28" s="15"/>
      <c r="N28" s="28">
        <f t="shared" si="0"/>
        <v>1</v>
      </c>
      <c r="O28" s="28">
        <f t="shared" si="1"/>
        <v>0</v>
      </c>
      <c r="P28" s="28">
        <f t="shared" si="2"/>
        <v>1</v>
      </c>
      <c r="Q28" s="15"/>
      <c r="S28" s="15"/>
      <c r="U28" s="15">
        <v>3</v>
      </c>
      <c r="W28" s="15">
        <v>2</v>
      </c>
      <c r="Y28" s="28">
        <f t="shared" si="3"/>
        <v>5</v>
      </c>
      <c r="Z28" s="28">
        <f t="shared" si="4"/>
        <v>0</v>
      </c>
      <c r="AA28" s="28">
        <f t="shared" si="5"/>
        <v>5</v>
      </c>
    </row>
    <row r="29" spans="1:27" s="8" customFormat="1">
      <c r="A29" s="22"/>
      <c r="B29" s="40" t="s">
        <v>50</v>
      </c>
      <c r="C29" s="8" t="s">
        <v>48</v>
      </c>
      <c r="D29" s="15"/>
      <c r="F29" s="15"/>
      <c r="H29" s="15"/>
      <c r="J29" s="15"/>
      <c r="L29" s="15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S29" s="15"/>
      <c r="U29" s="15"/>
      <c r="W29" s="15"/>
      <c r="Y29" s="28">
        <f t="shared" si="3"/>
        <v>0</v>
      </c>
      <c r="Z29" s="28">
        <f t="shared" si="4"/>
        <v>0</v>
      </c>
      <c r="AA29" s="28">
        <f t="shared" si="5"/>
        <v>0</v>
      </c>
    </row>
    <row r="30" spans="1:27" s="8" customFormat="1">
      <c r="A30" s="22"/>
      <c r="B30" s="40" t="s">
        <v>52</v>
      </c>
      <c r="C30" s="8" t="s">
        <v>15</v>
      </c>
      <c r="D30" s="15"/>
      <c r="F30" s="15"/>
      <c r="H30" s="15"/>
      <c r="J30" s="15">
        <v>1</v>
      </c>
      <c r="K30" s="8">
        <v>1</v>
      </c>
      <c r="L30" s="15"/>
      <c r="N30" s="28">
        <f t="shared" si="0"/>
        <v>1</v>
      </c>
      <c r="O30" s="28">
        <f t="shared" si="1"/>
        <v>1</v>
      </c>
      <c r="P30" s="28">
        <f t="shared" si="2"/>
        <v>2</v>
      </c>
      <c r="Q30" s="15"/>
      <c r="R30" s="8">
        <v>3</v>
      </c>
      <c r="S30" s="15"/>
      <c r="U30" s="15"/>
      <c r="V30" s="8">
        <v>1</v>
      </c>
      <c r="W30" s="15"/>
      <c r="Y30" s="28">
        <f t="shared" si="3"/>
        <v>0</v>
      </c>
      <c r="Z30" s="28">
        <f t="shared" si="4"/>
        <v>4</v>
      </c>
      <c r="AA30" s="28">
        <f t="shared" si="5"/>
        <v>4</v>
      </c>
    </row>
    <row r="31" spans="1:27" s="8" customFormat="1">
      <c r="A31" s="22"/>
      <c r="B31" s="40" t="s">
        <v>54</v>
      </c>
      <c r="C31" s="8" t="s">
        <v>51</v>
      </c>
      <c r="D31" s="15"/>
      <c r="E31" s="8">
        <v>15</v>
      </c>
      <c r="F31" s="15">
        <v>3</v>
      </c>
      <c r="G31" s="8">
        <v>2</v>
      </c>
      <c r="H31" s="15"/>
      <c r="J31" s="15">
        <v>4</v>
      </c>
      <c r="L31" s="15">
        <v>5</v>
      </c>
      <c r="N31" s="28">
        <f t="shared" si="0"/>
        <v>12</v>
      </c>
      <c r="O31" s="28">
        <f t="shared" si="1"/>
        <v>17</v>
      </c>
      <c r="P31" s="28">
        <f t="shared" si="2"/>
        <v>29</v>
      </c>
      <c r="Q31" s="15"/>
      <c r="R31" s="8">
        <v>1</v>
      </c>
      <c r="S31" s="15"/>
      <c r="T31" s="8">
        <v>2</v>
      </c>
      <c r="U31" s="15">
        <v>1</v>
      </c>
      <c r="V31" s="8">
        <v>1</v>
      </c>
      <c r="W31" s="15">
        <v>2</v>
      </c>
      <c r="X31" s="8">
        <v>2</v>
      </c>
      <c r="Y31" s="28">
        <f t="shared" si="3"/>
        <v>3</v>
      </c>
      <c r="Z31" s="28">
        <f t="shared" si="4"/>
        <v>6</v>
      </c>
      <c r="AA31" s="28">
        <f t="shared" si="5"/>
        <v>9</v>
      </c>
    </row>
    <row r="32" spans="1:27" s="8" customFormat="1">
      <c r="A32" s="22"/>
      <c r="B32" s="40" t="s">
        <v>56</v>
      </c>
      <c r="C32" s="8" t="s">
        <v>53</v>
      </c>
      <c r="D32" s="15"/>
      <c r="F32" s="15">
        <v>1</v>
      </c>
      <c r="H32" s="15"/>
      <c r="J32" s="15"/>
      <c r="L32" s="15"/>
      <c r="N32" s="28">
        <f t="shared" si="0"/>
        <v>1</v>
      </c>
      <c r="O32" s="28">
        <f t="shared" si="1"/>
        <v>0</v>
      </c>
      <c r="P32" s="28">
        <f t="shared" si="2"/>
        <v>1</v>
      </c>
      <c r="Q32" s="15">
        <v>1</v>
      </c>
      <c r="S32" s="15"/>
      <c r="U32" s="15"/>
      <c r="W32" s="15"/>
      <c r="Y32" s="28">
        <f t="shared" si="3"/>
        <v>1</v>
      </c>
      <c r="Z32" s="28">
        <f t="shared" si="4"/>
        <v>0</v>
      </c>
      <c r="AA32" s="28">
        <f t="shared" si="5"/>
        <v>1</v>
      </c>
    </row>
    <row r="33" spans="1:27" s="8" customFormat="1">
      <c r="A33" s="22"/>
      <c r="B33" s="40" t="s">
        <v>58</v>
      </c>
      <c r="C33" s="8" t="s">
        <v>55</v>
      </c>
      <c r="D33" s="15"/>
      <c r="F33" s="15"/>
      <c r="H33" s="15"/>
      <c r="J33" s="15"/>
      <c r="L33" s="15"/>
      <c r="N33" s="28">
        <f t="shared" si="0"/>
        <v>0</v>
      </c>
      <c r="O33" s="28">
        <f t="shared" si="1"/>
        <v>0</v>
      </c>
      <c r="P33" s="28">
        <f t="shared" si="2"/>
        <v>0</v>
      </c>
      <c r="Q33" s="15"/>
      <c r="S33" s="15"/>
      <c r="U33" s="15"/>
      <c r="W33" s="15"/>
      <c r="Y33" s="28">
        <f t="shared" si="3"/>
        <v>0</v>
      </c>
      <c r="Z33" s="28">
        <f t="shared" si="4"/>
        <v>0</v>
      </c>
      <c r="AA33" s="28">
        <f t="shared" si="5"/>
        <v>0</v>
      </c>
    </row>
    <row r="34" spans="1:27" s="8" customFormat="1">
      <c r="A34" s="22"/>
      <c r="B34" s="40" t="s">
        <v>60</v>
      </c>
      <c r="C34" s="8" t="s">
        <v>57</v>
      </c>
      <c r="D34" s="15"/>
      <c r="F34" s="15"/>
      <c r="H34" s="15"/>
      <c r="J34" s="15"/>
      <c r="L34" s="15"/>
      <c r="N34" s="28">
        <f t="shared" si="0"/>
        <v>0</v>
      </c>
      <c r="O34" s="28">
        <f t="shared" si="1"/>
        <v>0</v>
      </c>
      <c r="P34" s="28">
        <f t="shared" si="2"/>
        <v>0</v>
      </c>
      <c r="Q34" s="15"/>
      <c r="S34" s="15"/>
      <c r="U34" s="15">
        <v>1</v>
      </c>
      <c r="W34" s="15"/>
      <c r="Y34" s="28">
        <f t="shared" si="3"/>
        <v>1</v>
      </c>
      <c r="Z34" s="28">
        <f t="shared" si="4"/>
        <v>0</v>
      </c>
      <c r="AA34" s="28">
        <f t="shared" si="5"/>
        <v>1</v>
      </c>
    </row>
    <row r="35" spans="1:27" s="8" customFormat="1">
      <c r="A35" s="22"/>
      <c r="B35" s="40" t="s">
        <v>506</v>
      </c>
      <c r="C35" s="8" t="s">
        <v>59</v>
      </c>
      <c r="D35" s="15"/>
      <c r="F35" s="15"/>
      <c r="H35" s="15"/>
      <c r="J35" s="15"/>
      <c r="L35" s="15"/>
      <c r="N35" s="28">
        <f t="shared" si="0"/>
        <v>0</v>
      </c>
      <c r="O35" s="28">
        <f t="shared" si="1"/>
        <v>0</v>
      </c>
      <c r="P35" s="28">
        <f t="shared" si="2"/>
        <v>0</v>
      </c>
      <c r="Q35" s="15"/>
      <c r="S35" s="15">
        <v>1</v>
      </c>
      <c r="U35" s="15">
        <v>1</v>
      </c>
      <c r="V35" s="8">
        <v>1</v>
      </c>
      <c r="W35" s="15"/>
      <c r="Y35" s="28">
        <f t="shared" si="3"/>
        <v>2</v>
      </c>
      <c r="Z35" s="28">
        <f t="shared" si="4"/>
        <v>1</v>
      </c>
      <c r="AA35" s="28">
        <f t="shared" si="5"/>
        <v>3</v>
      </c>
    </row>
    <row r="36" spans="1:27" s="8" customFormat="1">
      <c r="A36" s="22"/>
      <c r="B36" s="40" t="s">
        <v>507</v>
      </c>
      <c r="C36" s="8" t="s">
        <v>61</v>
      </c>
      <c r="D36" s="15"/>
      <c r="F36" s="15"/>
      <c r="H36" s="15"/>
      <c r="I36" s="8">
        <v>1</v>
      </c>
      <c r="J36" s="15"/>
      <c r="L36" s="15"/>
      <c r="N36" s="28">
        <f t="shared" si="0"/>
        <v>0</v>
      </c>
      <c r="O36" s="28">
        <f t="shared" si="1"/>
        <v>1</v>
      </c>
      <c r="P36" s="28">
        <f t="shared" si="2"/>
        <v>1</v>
      </c>
      <c r="Q36" s="15"/>
      <c r="R36" s="8">
        <v>2</v>
      </c>
      <c r="S36" s="15"/>
      <c r="U36" s="15"/>
      <c r="W36" s="15"/>
      <c r="Y36" s="28">
        <f t="shared" si="3"/>
        <v>0</v>
      </c>
      <c r="Z36" s="28">
        <f t="shared" si="4"/>
        <v>2</v>
      </c>
      <c r="AA36" s="28">
        <f t="shared" si="5"/>
        <v>2</v>
      </c>
    </row>
    <row r="37" spans="1:27" s="8" customFormat="1">
      <c r="A37" s="22">
        <v>3</v>
      </c>
      <c r="B37" s="39"/>
      <c r="C37" s="22" t="s">
        <v>62</v>
      </c>
      <c r="D37" s="15"/>
      <c r="F37" s="15"/>
      <c r="H37" s="15"/>
      <c r="J37" s="15"/>
      <c r="L37" s="15"/>
      <c r="N37" s="28">
        <f t="shared" si="0"/>
        <v>0</v>
      </c>
      <c r="O37" s="28">
        <f t="shared" si="1"/>
        <v>0</v>
      </c>
      <c r="P37" s="28">
        <f t="shared" si="2"/>
        <v>0</v>
      </c>
      <c r="Q37" s="15"/>
      <c r="R37" s="22"/>
      <c r="S37" s="15"/>
      <c r="T37" s="22"/>
      <c r="U37" s="15"/>
      <c r="V37" s="22"/>
      <c r="W37" s="15"/>
      <c r="X37" s="22"/>
      <c r="Y37" s="28">
        <f t="shared" si="3"/>
        <v>0</v>
      </c>
      <c r="Z37" s="28">
        <f t="shared" si="4"/>
        <v>0</v>
      </c>
      <c r="AA37" s="28">
        <f t="shared" si="5"/>
        <v>0</v>
      </c>
    </row>
    <row r="38" spans="1:27" s="8" customFormat="1">
      <c r="B38" s="40" t="s">
        <v>63</v>
      </c>
      <c r="C38" s="8" t="s">
        <v>64</v>
      </c>
      <c r="D38" s="15"/>
      <c r="F38" s="15"/>
      <c r="H38" s="15"/>
      <c r="J38" s="15">
        <v>1</v>
      </c>
      <c r="K38" s="8">
        <v>1</v>
      </c>
      <c r="L38" s="15"/>
      <c r="M38" s="38"/>
      <c r="N38" s="28">
        <f t="shared" si="0"/>
        <v>1</v>
      </c>
      <c r="O38" s="28">
        <f t="shared" si="1"/>
        <v>1</v>
      </c>
      <c r="P38" s="28">
        <f t="shared" si="2"/>
        <v>2</v>
      </c>
      <c r="Q38" s="15"/>
      <c r="S38" s="15"/>
      <c r="U38" s="15"/>
      <c r="W38" s="15"/>
      <c r="Y38" s="28">
        <f t="shared" si="3"/>
        <v>0</v>
      </c>
      <c r="Z38" s="28">
        <f t="shared" si="4"/>
        <v>0</v>
      </c>
      <c r="AA38" s="28">
        <f t="shared" si="5"/>
        <v>0</v>
      </c>
    </row>
    <row r="39" spans="1:27" s="8" customFormat="1" ht="14.25">
      <c r="B39" s="40" t="s">
        <v>65</v>
      </c>
      <c r="C39" s="8" t="s">
        <v>66</v>
      </c>
      <c r="D39" s="53"/>
      <c r="F39" s="53">
        <v>2</v>
      </c>
      <c r="H39" s="53"/>
      <c r="J39" s="53"/>
      <c r="K39" s="38"/>
      <c r="L39" s="53"/>
      <c r="M39" s="38"/>
      <c r="N39" s="28">
        <f t="shared" si="0"/>
        <v>2</v>
      </c>
      <c r="O39" s="28">
        <f t="shared" si="1"/>
        <v>0</v>
      </c>
      <c r="P39" s="28">
        <f t="shared" si="2"/>
        <v>2</v>
      </c>
      <c r="Q39" s="15"/>
      <c r="R39" s="38"/>
      <c r="S39" s="15"/>
      <c r="T39" s="38"/>
      <c r="U39" s="15"/>
      <c r="V39" s="38"/>
      <c r="W39" s="15"/>
      <c r="X39" s="38"/>
      <c r="Y39" s="28">
        <f t="shared" si="3"/>
        <v>0</v>
      </c>
      <c r="Z39" s="28">
        <f t="shared" si="4"/>
        <v>0</v>
      </c>
      <c r="AA39" s="28">
        <f t="shared" si="5"/>
        <v>0</v>
      </c>
    </row>
    <row r="40" spans="1:27" s="8" customFormat="1">
      <c r="B40" s="40" t="s">
        <v>67</v>
      </c>
      <c r="C40" s="8" t="s">
        <v>68</v>
      </c>
      <c r="D40" s="15"/>
      <c r="F40" s="15"/>
      <c r="H40" s="53"/>
      <c r="J40" s="53"/>
      <c r="K40" s="38"/>
      <c r="L40" s="53"/>
      <c r="N40" s="28">
        <f t="shared" si="0"/>
        <v>0</v>
      </c>
      <c r="O40" s="28">
        <f t="shared" si="1"/>
        <v>0</v>
      </c>
      <c r="P40" s="28">
        <f t="shared" si="2"/>
        <v>0</v>
      </c>
      <c r="Q40" s="15">
        <v>1</v>
      </c>
      <c r="R40" s="38"/>
      <c r="S40" s="15"/>
      <c r="T40" s="38"/>
      <c r="U40" s="15"/>
      <c r="V40" s="38"/>
      <c r="W40" s="15"/>
      <c r="X40" s="38"/>
      <c r="Y40" s="28">
        <f t="shared" si="3"/>
        <v>1</v>
      </c>
      <c r="Z40" s="28">
        <f t="shared" si="4"/>
        <v>0</v>
      </c>
      <c r="AA40" s="28">
        <f t="shared" si="5"/>
        <v>1</v>
      </c>
    </row>
    <row r="41" spans="1:27" s="8" customFormat="1">
      <c r="B41" s="40" t="s">
        <v>69</v>
      </c>
      <c r="C41" s="8" t="s">
        <v>70</v>
      </c>
      <c r="D41" s="15"/>
      <c r="F41" s="53"/>
      <c r="H41" s="15">
        <v>1</v>
      </c>
      <c r="J41" s="15"/>
      <c r="L41" s="15"/>
      <c r="N41" s="28">
        <f t="shared" si="0"/>
        <v>1</v>
      </c>
      <c r="O41" s="28">
        <f t="shared" si="1"/>
        <v>0</v>
      </c>
      <c r="P41" s="28">
        <f t="shared" si="2"/>
        <v>1</v>
      </c>
      <c r="Q41" s="15"/>
      <c r="S41" s="15"/>
      <c r="U41" s="15"/>
      <c r="W41" s="15"/>
      <c r="Y41" s="28">
        <f t="shared" si="3"/>
        <v>0</v>
      </c>
      <c r="Z41" s="28">
        <f t="shared" si="4"/>
        <v>0</v>
      </c>
      <c r="AA41" s="28">
        <f t="shared" si="5"/>
        <v>0</v>
      </c>
    </row>
    <row r="42" spans="1:27" s="8" customFormat="1">
      <c r="A42" s="22">
        <v>4</v>
      </c>
      <c r="B42" s="39"/>
      <c r="C42" s="22" t="s">
        <v>71</v>
      </c>
      <c r="D42" s="15"/>
      <c r="F42" s="15"/>
      <c r="H42" s="15"/>
      <c r="J42" s="15"/>
      <c r="L42" s="15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22"/>
      <c r="S42" s="15"/>
      <c r="T42" s="22"/>
      <c r="U42" s="15"/>
      <c r="V42" s="22"/>
      <c r="W42" s="15"/>
      <c r="X42" s="22"/>
      <c r="Y42" s="28">
        <f t="shared" si="3"/>
        <v>0</v>
      </c>
      <c r="Z42" s="28">
        <f t="shared" si="4"/>
        <v>0</v>
      </c>
      <c r="AA42" s="28">
        <f t="shared" si="5"/>
        <v>0</v>
      </c>
    </row>
    <row r="43" spans="1:27" s="8" customFormat="1">
      <c r="B43" s="40" t="s">
        <v>72</v>
      </c>
      <c r="C43" s="8" t="s">
        <v>73</v>
      </c>
      <c r="D43" s="15"/>
      <c r="E43" s="8">
        <v>1</v>
      </c>
      <c r="F43" s="15">
        <v>1</v>
      </c>
      <c r="G43" s="8">
        <v>2</v>
      </c>
      <c r="H43" s="15"/>
      <c r="I43" s="8">
        <v>1</v>
      </c>
      <c r="J43" s="15"/>
      <c r="L43" s="15"/>
      <c r="N43" s="28">
        <f t="shared" si="0"/>
        <v>1</v>
      </c>
      <c r="O43" s="28">
        <f t="shared" si="1"/>
        <v>4</v>
      </c>
      <c r="P43" s="28">
        <f t="shared" si="2"/>
        <v>5</v>
      </c>
      <c r="Q43" s="15"/>
      <c r="R43" s="8">
        <v>2</v>
      </c>
      <c r="S43" s="15"/>
      <c r="U43" s="15"/>
      <c r="W43" s="15">
        <v>1</v>
      </c>
      <c r="X43" s="8">
        <v>2</v>
      </c>
      <c r="Y43" s="28">
        <f t="shared" si="3"/>
        <v>1</v>
      </c>
      <c r="Z43" s="28">
        <f t="shared" si="4"/>
        <v>4</v>
      </c>
      <c r="AA43" s="28">
        <f t="shared" si="5"/>
        <v>5</v>
      </c>
    </row>
    <row r="44" spans="1:27" s="8" customFormat="1">
      <c r="B44" s="40" t="s">
        <v>74</v>
      </c>
      <c r="C44" s="8" t="s">
        <v>75</v>
      </c>
      <c r="D44" s="15"/>
      <c r="E44" s="8">
        <v>7</v>
      </c>
      <c r="F44" s="15"/>
      <c r="G44" s="8">
        <v>2</v>
      </c>
      <c r="H44" s="15"/>
      <c r="I44" s="8">
        <v>1</v>
      </c>
      <c r="J44" s="15"/>
      <c r="K44" s="8">
        <v>2</v>
      </c>
      <c r="L44" s="15"/>
      <c r="N44" s="28">
        <f t="shared" si="0"/>
        <v>0</v>
      </c>
      <c r="O44" s="28">
        <f t="shared" si="1"/>
        <v>12</v>
      </c>
      <c r="P44" s="28">
        <f t="shared" si="2"/>
        <v>12</v>
      </c>
      <c r="Q44" s="15"/>
      <c r="R44" s="8">
        <v>19</v>
      </c>
      <c r="S44" s="15"/>
      <c r="T44" s="8">
        <v>1</v>
      </c>
      <c r="U44" s="15"/>
      <c r="W44" s="15"/>
      <c r="X44" s="8">
        <v>1</v>
      </c>
      <c r="Y44" s="28">
        <f t="shared" si="3"/>
        <v>0</v>
      </c>
      <c r="Z44" s="28">
        <f t="shared" si="4"/>
        <v>21</v>
      </c>
      <c r="AA44" s="28">
        <f t="shared" si="5"/>
        <v>21</v>
      </c>
    </row>
    <row r="45" spans="1:27" s="8" customFormat="1">
      <c r="B45" s="40" t="s">
        <v>76</v>
      </c>
      <c r="C45" s="8" t="s">
        <v>64</v>
      </c>
      <c r="D45" s="15"/>
      <c r="E45" s="8">
        <v>8</v>
      </c>
      <c r="F45" s="15"/>
      <c r="G45" s="8">
        <v>1</v>
      </c>
      <c r="H45" s="15"/>
      <c r="I45" s="8">
        <v>1</v>
      </c>
      <c r="J45" s="15">
        <v>1</v>
      </c>
      <c r="K45" s="8">
        <v>1</v>
      </c>
      <c r="L45" s="15"/>
      <c r="N45" s="28">
        <f t="shared" si="0"/>
        <v>1</v>
      </c>
      <c r="O45" s="28">
        <f t="shared" si="1"/>
        <v>11</v>
      </c>
      <c r="P45" s="28">
        <f t="shared" si="2"/>
        <v>12</v>
      </c>
      <c r="Q45" s="15">
        <v>1</v>
      </c>
      <c r="R45" s="8">
        <v>5</v>
      </c>
      <c r="S45" s="15"/>
      <c r="T45" s="8">
        <v>1</v>
      </c>
      <c r="U45" s="15"/>
      <c r="V45" s="8">
        <v>2</v>
      </c>
      <c r="W45" s="15">
        <v>2</v>
      </c>
      <c r="Y45" s="28">
        <f t="shared" si="3"/>
        <v>3</v>
      </c>
      <c r="Z45" s="28">
        <f t="shared" si="4"/>
        <v>8</v>
      </c>
      <c r="AA45" s="28">
        <f t="shared" si="5"/>
        <v>11</v>
      </c>
    </row>
    <row r="46" spans="1:27" s="8" customFormat="1">
      <c r="B46" s="40" t="s">
        <v>77</v>
      </c>
      <c r="C46" s="8" t="s">
        <v>78</v>
      </c>
      <c r="D46" s="15"/>
      <c r="E46" s="8">
        <v>2</v>
      </c>
      <c r="F46" s="15"/>
      <c r="G46" s="8">
        <v>2</v>
      </c>
      <c r="H46" s="15"/>
      <c r="I46" s="8">
        <v>1</v>
      </c>
      <c r="J46" s="15"/>
      <c r="L46" s="15"/>
      <c r="N46" s="28">
        <f t="shared" si="0"/>
        <v>0</v>
      </c>
      <c r="O46" s="28">
        <f t="shared" si="1"/>
        <v>5</v>
      </c>
      <c r="P46" s="28">
        <f t="shared" si="2"/>
        <v>5</v>
      </c>
      <c r="Q46" s="15">
        <v>1</v>
      </c>
      <c r="R46" s="8">
        <v>5</v>
      </c>
      <c r="S46" s="15"/>
      <c r="T46" s="8">
        <v>1</v>
      </c>
      <c r="U46" s="15"/>
      <c r="V46" s="8">
        <v>2</v>
      </c>
      <c r="W46" s="15">
        <v>2</v>
      </c>
      <c r="Y46" s="28">
        <f t="shared" si="3"/>
        <v>3</v>
      </c>
      <c r="Z46" s="28">
        <f t="shared" si="4"/>
        <v>8</v>
      </c>
      <c r="AA46" s="28">
        <f t="shared" si="5"/>
        <v>11</v>
      </c>
    </row>
    <row r="47" spans="1:27" s="8" customFormat="1">
      <c r="B47" s="40" t="s">
        <v>79</v>
      </c>
      <c r="C47" s="8" t="s">
        <v>80</v>
      </c>
      <c r="D47" s="15"/>
      <c r="F47" s="15"/>
      <c r="H47" s="15"/>
      <c r="J47" s="15"/>
      <c r="L47" s="15"/>
      <c r="N47" s="28">
        <f t="shared" si="0"/>
        <v>0</v>
      </c>
      <c r="O47" s="28">
        <f t="shared" si="1"/>
        <v>0</v>
      </c>
      <c r="P47" s="28">
        <f t="shared" si="2"/>
        <v>0</v>
      </c>
      <c r="Q47" s="15"/>
      <c r="S47" s="15"/>
      <c r="U47" s="15"/>
      <c r="W47" s="15"/>
      <c r="Y47" s="28">
        <f t="shared" si="3"/>
        <v>0</v>
      </c>
      <c r="Z47" s="28">
        <f t="shared" si="4"/>
        <v>0</v>
      </c>
      <c r="AA47" s="28">
        <f t="shared" si="5"/>
        <v>0</v>
      </c>
    </row>
    <row r="48" spans="1:27" s="8" customFormat="1">
      <c r="B48" s="40" t="s">
        <v>81</v>
      </c>
      <c r="C48" s="8" t="s">
        <v>82</v>
      </c>
      <c r="D48" s="15">
        <v>4</v>
      </c>
      <c r="F48" s="15">
        <v>1</v>
      </c>
      <c r="G48" s="8">
        <v>2</v>
      </c>
      <c r="H48" s="15">
        <v>2</v>
      </c>
      <c r="J48" s="15">
        <v>14</v>
      </c>
      <c r="L48" s="15">
        <v>6</v>
      </c>
      <c r="N48" s="28">
        <f t="shared" si="0"/>
        <v>27</v>
      </c>
      <c r="O48" s="28">
        <f t="shared" si="1"/>
        <v>2</v>
      </c>
      <c r="P48" s="28">
        <f t="shared" si="2"/>
        <v>29</v>
      </c>
      <c r="Q48" s="15">
        <v>6</v>
      </c>
      <c r="S48" s="15">
        <v>2</v>
      </c>
      <c r="U48" s="15">
        <v>5</v>
      </c>
      <c r="W48" s="15">
        <v>1</v>
      </c>
      <c r="Y48" s="28">
        <f t="shared" si="3"/>
        <v>14</v>
      </c>
      <c r="Z48" s="28">
        <f t="shared" si="4"/>
        <v>0</v>
      </c>
      <c r="AA48" s="28">
        <f t="shared" si="5"/>
        <v>14</v>
      </c>
    </row>
    <row r="49" spans="2:27" s="8" customFormat="1">
      <c r="B49" s="40" t="s">
        <v>83</v>
      </c>
      <c r="C49" s="8" t="s">
        <v>84</v>
      </c>
      <c r="D49" s="15">
        <v>4</v>
      </c>
      <c r="F49" s="15">
        <v>1</v>
      </c>
      <c r="G49" s="8">
        <v>2</v>
      </c>
      <c r="H49" s="15">
        <v>4</v>
      </c>
      <c r="J49" s="15">
        <v>14</v>
      </c>
      <c r="L49" s="15">
        <v>6</v>
      </c>
      <c r="N49" s="28">
        <f t="shared" si="0"/>
        <v>29</v>
      </c>
      <c r="O49" s="28">
        <f t="shared" si="1"/>
        <v>2</v>
      </c>
      <c r="P49" s="28">
        <f t="shared" si="2"/>
        <v>31</v>
      </c>
      <c r="Q49" s="15">
        <v>6</v>
      </c>
      <c r="S49" s="15">
        <v>2</v>
      </c>
      <c r="U49" s="15">
        <v>5</v>
      </c>
      <c r="W49" s="15">
        <v>1</v>
      </c>
      <c r="X49" s="8">
        <v>1</v>
      </c>
      <c r="Y49" s="28">
        <f t="shared" si="3"/>
        <v>14</v>
      </c>
      <c r="Z49" s="28">
        <f t="shared" si="4"/>
        <v>1</v>
      </c>
      <c r="AA49" s="28">
        <f t="shared" si="5"/>
        <v>15</v>
      </c>
    </row>
    <row r="50" spans="2:27" s="8" customFormat="1">
      <c r="B50" s="40" t="s">
        <v>85</v>
      </c>
      <c r="C50" s="8" t="s">
        <v>86</v>
      </c>
      <c r="D50" s="15"/>
      <c r="F50" s="15"/>
      <c r="H50" s="15"/>
      <c r="J50" s="15"/>
      <c r="L50" s="15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S50" s="15"/>
      <c r="U50" s="15"/>
      <c r="W50" s="15"/>
      <c r="Y50" s="28">
        <f t="shared" si="3"/>
        <v>0</v>
      </c>
      <c r="Z50" s="28">
        <f t="shared" si="4"/>
        <v>0</v>
      </c>
      <c r="AA50" s="28">
        <f t="shared" si="5"/>
        <v>0</v>
      </c>
    </row>
    <row r="51" spans="2:27" s="8" customFormat="1">
      <c r="B51" s="40" t="s">
        <v>87</v>
      </c>
      <c r="C51" s="8" t="s">
        <v>88</v>
      </c>
      <c r="D51" s="15"/>
      <c r="F51" s="15"/>
      <c r="H51" s="15"/>
      <c r="J51" s="15"/>
      <c r="L51" s="15"/>
      <c r="N51" s="28">
        <f t="shared" si="0"/>
        <v>0</v>
      </c>
      <c r="O51" s="28">
        <f t="shared" si="1"/>
        <v>0</v>
      </c>
      <c r="P51" s="28">
        <f t="shared" si="2"/>
        <v>0</v>
      </c>
      <c r="Q51" s="15"/>
      <c r="S51" s="15"/>
      <c r="U51" s="15"/>
      <c r="W51" s="15"/>
      <c r="Y51" s="28">
        <f t="shared" si="3"/>
        <v>0</v>
      </c>
      <c r="Z51" s="28">
        <f t="shared" si="4"/>
        <v>0</v>
      </c>
      <c r="AA51" s="28">
        <f t="shared" si="5"/>
        <v>0</v>
      </c>
    </row>
    <row r="52" spans="2:27" s="8" customFormat="1">
      <c r="B52" s="40" t="s">
        <v>89</v>
      </c>
      <c r="C52" s="8" t="s">
        <v>90</v>
      </c>
      <c r="D52" s="15"/>
      <c r="F52" s="15"/>
      <c r="H52" s="15"/>
      <c r="J52" s="15"/>
      <c r="L52" s="15"/>
      <c r="N52" s="28">
        <f t="shared" si="0"/>
        <v>0</v>
      </c>
      <c r="O52" s="28">
        <f t="shared" si="1"/>
        <v>0</v>
      </c>
      <c r="P52" s="28">
        <f t="shared" si="2"/>
        <v>0</v>
      </c>
      <c r="Q52" s="15"/>
      <c r="S52" s="15"/>
      <c r="U52" s="15"/>
      <c r="W52" s="15"/>
      <c r="Y52" s="28">
        <f t="shared" si="3"/>
        <v>0</v>
      </c>
      <c r="Z52" s="28">
        <f t="shared" si="4"/>
        <v>0</v>
      </c>
      <c r="AA52" s="28">
        <f t="shared" si="5"/>
        <v>0</v>
      </c>
    </row>
    <row r="53" spans="2:27" s="8" customFormat="1">
      <c r="B53" s="40" t="s">
        <v>91</v>
      </c>
      <c r="C53" s="8" t="s">
        <v>92</v>
      </c>
      <c r="D53" s="15"/>
      <c r="F53" s="15"/>
      <c r="H53" s="15"/>
      <c r="J53" s="15"/>
      <c r="L53" s="15"/>
      <c r="N53" s="28">
        <f t="shared" si="0"/>
        <v>0</v>
      </c>
      <c r="O53" s="28">
        <f t="shared" si="1"/>
        <v>0</v>
      </c>
      <c r="P53" s="28">
        <f t="shared" si="2"/>
        <v>0</v>
      </c>
      <c r="Q53" s="15"/>
      <c r="S53" s="15"/>
      <c r="U53" s="15"/>
      <c r="W53" s="15"/>
      <c r="Y53" s="28">
        <f t="shared" si="3"/>
        <v>0</v>
      </c>
      <c r="Z53" s="28">
        <f t="shared" si="4"/>
        <v>0</v>
      </c>
      <c r="AA53" s="28">
        <f t="shared" si="5"/>
        <v>0</v>
      </c>
    </row>
    <row r="54" spans="2:27" s="8" customFormat="1">
      <c r="B54" s="40" t="s">
        <v>93</v>
      </c>
      <c r="C54" s="8" t="s">
        <v>94</v>
      </c>
      <c r="D54" s="15"/>
      <c r="F54" s="15"/>
      <c r="H54" s="15"/>
      <c r="J54" s="15"/>
      <c r="L54" s="15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S54" s="15"/>
      <c r="U54" s="15"/>
      <c r="W54" s="15"/>
      <c r="Y54" s="28">
        <f t="shared" si="3"/>
        <v>0</v>
      </c>
      <c r="Z54" s="28">
        <f t="shared" si="4"/>
        <v>0</v>
      </c>
      <c r="AA54" s="28">
        <f t="shared" si="5"/>
        <v>0</v>
      </c>
    </row>
    <row r="55" spans="2:27" s="8" customFormat="1">
      <c r="B55" s="40" t="s">
        <v>95</v>
      </c>
      <c r="C55" s="8" t="s">
        <v>96</v>
      </c>
      <c r="D55" s="15"/>
      <c r="F55" s="15"/>
      <c r="H55" s="15"/>
      <c r="J55" s="15"/>
      <c r="L55" s="15"/>
      <c r="N55" s="28">
        <f t="shared" si="0"/>
        <v>0</v>
      </c>
      <c r="O55" s="28">
        <f t="shared" si="1"/>
        <v>0</v>
      </c>
      <c r="P55" s="28">
        <f t="shared" si="2"/>
        <v>0</v>
      </c>
      <c r="Q55" s="15"/>
      <c r="S55" s="15"/>
      <c r="U55" s="15"/>
      <c r="W55" s="15"/>
      <c r="Y55" s="28">
        <f t="shared" si="3"/>
        <v>0</v>
      </c>
      <c r="Z55" s="28">
        <f t="shared" si="4"/>
        <v>0</v>
      </c>
      <c r="AA55" s="28">
        <f t="shared" si="5"/>
        <v>0</v>
      </c>
    </row>
    <row r="56" spans="2:27" s="8" customFormat="1">
      <c r="B56" s="40" t="s">
        <v>97</v>
      </c>
      <c r="C56" s="8" t="s">
        <v>70</v>
      </c>
      <c r="D56" s="15"/>
      <c r="F56" s="15"/>
      <c r="H56" s="15"/>
      <c r="J56" s="15"/>
      <c r="L56" s="15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S56" s="15"/>
      <c r="U56" s="15"/>
      <c r="W56" s="15"/>
      <c r="Y56" s="28">
        <f t="shared" si="3"/>
        <v>0</v>
      </c>
      <c r="Z56" s="28">
        <f t="shared" si="4"/>
        <v>0</v>
      </c>
      <c r="AA56" s="28">
        <f t="shared" si="5"/>
        <v>0</v>
      </c>
    </row>
    <row r="57" spans="2:27" s="8" customFormat="1">
      <c r="B57" s="40" t="s">
        <v>98</v>
      </c>
      <c r="C57" s="8" t="s">
        <v>99</v>
      </c>
      <c r="D57" s="15"/>
      <c r="F57" s="15"/>
      <c r="H57" s="15"/>
      <c r="J57" s="15"/>
      <c r="L57" s="15"/>
      <c r="N57" s="28">
        <f t="shared" si="0"/>
        <v>0</v>
      </c>
      <c r="O57" s="28">
        <f t="shared" si="1"/>
        <v>0</v>
      </c>
      <c r="P57" s="28">
        <f t="shared" si="2"/>
        <v>0</v>
      </c>
      <c r="Q57" s="15"/>
      <c r="S57" s="15"/>
      <c r="U57" s="15"/>
      <c r="W57" s="15"/>
      <c r="Y57" s="28">
        <f t="shared" si="3"/>
        <v>0</v>
      </c>
      <c r="Z57" s="28">
        <f t="shared" si="4"/>
        <v>0</v>
      </c>
      <c r="AA57" s="28">
        <f t="shared" si="5"/>
        <v>0</v>
      </c>
    </row>
    <row r="58" spans="2:27" s="8" customFormat="1">
      <c r="B58" s="40" t="s">
        <v>100</v>
      </c>
      <c r="C58" s="8" t="s">
        <v>101</v>
      </c>
      <c r="D58" s="15"/>
      <c r="F58" s="15"/>
      <c r="H58" s="15"/>
      <c r="J58" s="15"/>
      <c r="L58" s="15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S58" s="15"/>
      <c r="U58" s="15"/>
      <c r="W58" s="15"/>
      <c r="Y58" s="28">
        <f t="shared" si="3"/>
        <v>0</v>
      </c>
      <c r="Z58" s="28">
        <f t="shared" si="4"/>
        <v>0</v>
      </c>
      <c r="AA58" s="28">
        <f t="shared" si="5"/>
        <v>0</v>
      </c>
    </row>
    <row r="59" spans="2:27" s="8" customFormat="1">
      <c r="B59" s="40" t="s">
        <v>102</v>
      </c>
      <c r="C59" s="8" t="s">
        <v>103</v>
      </c>
      <c r="D59" s="15"/>
      <c r="F59" s="15"/>
      <c r="H59" s="15"/>
      <c r="J59" s="15"/>
      <c r="L59" s="15"/>
      <c r="N59" s="28">
        <f t="shared" si="0"/>
        <v>0</v>
      </c>
      <c r="O59" s="28">
        <f t="shared" si="1"/>
        <v>0</v>
      </c>
      <c r="P59" s="28">
        <f t="shared" si="2"/>
        <v>0</v>
      </c>
      <c r="Q59" s="15"/>
      <c r="S59" s="15"/>
      <c r="U59" s="15"/>
      <c r="W59" s="15"/>
      <c r="Y59" s="28">
        <f t="shared" si="3"/>
        <v>0</v>
      </c>
      <c r="Z59" s="28">
        <f t="shared" si="4"/>
        <v>0</v>
      </c>
      <c r="AA59" s="28">
        <f t="shared" si="5"/>
        <v>0</v>
      </c>
    </row>
    <row r="60" spans="2:27" s="8" customFormat="1">
      <c r="B60" s="40" t="s">
        <v>104</v>
      </c>
      <c r="C60" s="8" t="s">
        <v>68</v>
      </c>
      <c r="D60" s="15"/>
      <c r="F60" s="15"/>
      <c r="H60" s="15"/>
      <c r="J60" s="15"/>
      <c r="L60" s="15"/>
      <c r="N60" s="28">
        <f t="shared" si="0"/>
        <v>0</v>
      </c>
      <c r="O60" s="28">
        <f t="shared" si="1"/>
        <v>0</v>
      </c>
      <c r="P60" s="28">
        <f t="shared" si="2"/>
        <v>0</v>
      </c>
      <c r="Q60" s="15"/>
      <c r="S60" s="15"/>
      <c r="U60" s="15"/>
      <c r="W60" s="15"/>
      <c r="Y60" s="28">
        <f t="shared" si="3"/>
        <v>0</v>
      </c>
      <c r="Z60" s="28">
        <f t="shared" si="4"/>
        <v>0</v>
      </c>
      <c r="AA60" s="28">
        <f t="shared" si="5"/>
        <v>0</v>
      </c>
    </row>
    <row r="61" spans="2:27" s="8" customFormat="1">
      <c r="B61" s="40" t="s">
        <v>105</v>
      </c>
      <c r="C61" s="8" t="s">
        <v>106</v>
      </c>
      <c r="D61" s="15"/>
      <c r="F61" s="15"/>
      <c r="H61" s="15"/>
      <c r="J61" s="15"/>
      <c r="L61" s="15"/>
      <c r="M61" s="38"/>
      <c r="N61" s="28">
        <f t="shared" si="0"/>
        <v>0</v>
      </c>
      <c r="O61" s="28">
        <f t="shared" si="1"/>
        <v>0</v>
      </c>
      <c r="P61" s="28">
        <f t="shared" si="2"/>
        <v>0</v>
      </c>
      <c r="Q61" s="15"/>
      <c r="S61" s="15"/>
      <c r="U61" s="15"/>
      <c r="W61" s="15"/>
      <c r="Y61" s="28">
        <f t="shared" si="3"/>
        <v>0</v>
      </c>
      <c r="Z61" s="28">
        <f t="shared" si="4"/>
        <v>0</v>
      </c>
      <c r="AA61" s="28">
        <f t="shared" si="5"/>
        <v>0</v>
      </c>
    </row>
    <row r="62" spans="2:27" s="8" customFormat="1">
      <c r="B62" s="40" t="s">
        <v>107</v>
      </c>
      <c r="C62" s="8" t="s">
        <v>108</v>
      </c>
      <c r="D62" s="53"/>
      <c r="F62" s="53"/>
      <c r="H62" s="53"/>
      <c r="J62" s="53"/>
      <c r="K62" s="38"/>
      <c r="L62" s="53"/>
      <c r="N62" s="28">
        <f t="shared" si="0"/>
        <v>0</v>
      </c>
      <c r="O62" s="28">
        <f t="shared" si="1"/>
        <v>0</v>
      </c>
      <c r="P62" s="28">
        <f t="shared" si="2"/>
        <v>0</v>
      </c>
      <c r="Q62" s="15"/>
      <c r="R62" s="38"/>
      <c r="S62" s="15">
        <v>1</v>
      </c>
      <c r="T62" s="38"/>
      <c r="U62" s="15"/>
      <c r="V62" s="38"/>
      <c r="W62" s="15"/>
      <c r="X62" s="38"/>
      <c r="Y62" s="28">
        <f t="shared" si="3"/>
        <v>1</v>
      </c>
      <c r="Z62" s="28">
        <f t="shared" si="4"/>
        <v>0</v>
      </c>
      <c r="AA62" s="28">
        <f t="shared" si="5"/>
        <v>1</v>
      </c>
    </row>
    <row r="63" spans="2:27" s="8" customFormat="1">
      <c r="B63" s="40" t="s">
        <v>109</v>
      </c>
      <c r="C63" s="8" t="s">
        <v>110</v>
      </c>
      <c r="D63" s="15"/>
      <c r="E63" s="8">
        <v>1</v>
      </c>
      <c r="F63" s="15"/>
      <c r="G63" s="8">
        <v>3</v>
      </c>
      <c r="H63" s="15"/>
      <c r="J63" s="15"/>
      <c r="L63" s="15"/>
      <c r="N63" s="28">
        <f t="shared" si="0"/>
        <v>0</v>
      </c>
      <c r="O63" s="28">
        <f t="shared" si="1"/>
        <v>4</v>
      </c>
      <c r="P63" s="28">
        <f t="shared" si="2"/>
        <v>4</v>
      </c>
      <c r="Q63" s="15">
        <v>1</v>
      </c>
      <c r="S63" s="15">
        <v>1</v>
      </c>
      <c r="U63" s="15"/>
      <c r="W63" s="15"/>
      <c r="X63" s="8">
        <v>1</v>
      </c>
      <c r="Y63" s="28">
        <f t="shared" si="3"/>
        <v>2</v>
      </c>
      <c r="Z63" s="28">
        <f t="shared" si="4"/>
        <v>1</v>
      </c>
      <c r="AA63" s="28">
        <f t="shared" si="5"/>
        <v>3</v>
      </c>
    </row>
    <row r="64" spans="2:27" s="8" customFormat="1">
      <c r="B64" s="40" t="s">
        <v>111</v>
      </c>
      <c r="C64" s="8" t="s">
        <v>112</v>
      </c>
      <c r="D64" s="15">
        <v>1</v>
      </c>
      <c r="F64" s="15"/>
      <c r="H64" s="15">
        <v>1</v>
      </c>
      <c r="I64" s="8">
        <v>1</v>
      </c>
      <c r="J64" s="15">
        <v>2</v>
      </c>
      <c r="K64" s="8">
        <v>2</v>
      </c>
      <c r="L64" s="15">
        <v>2</v>
      </c>
      <c r="N64" s="28">
        <f t="shared" si="0"/>
        <v>6</v>
      </c>
      <c r="O64" s="28">
        <f t="shared" si="1"/>
        <v>3</v>
      </c>
      <c r="P64" s="28">
        <f t="shared" si="2"/>
        <v>9</v>
      </c>
      <c r="Q64" s="15">
        <v>1</v>
      </c>
      <c r="R64" s="8">
        <v>2</v>
      </c>
      <c r="S64" s="15">
        <v>1</v>
      </c>
      <c r="T64" s="8">
        <v>2</v>
      </c>
      <c r="U64" s="15">
        <v>5</v>
      </c>
      <c r="W64" s="15">
        <v>7</v>
      </c>
      <c r="X64" s="8">
        <v>1</v>
      </c>
      <c r="Y64" s="28">
        <f t="shared" si="3"/>
        <v>14</v>
      </c>
      <c r="Z64" s="28">
        <f t="shared" si="4"/>
        <v>5</v>
      </c>
      <c r="AA64" s="28">
        <f t="shared" si="5"/>
        <v>19</v>
      </c>
    </row>
    <row r="65" spans="1:27" s="8" customFormat="1">
      <c r="B65" s="40" t="s">
        <v>113</v>
      </c>
      <c r="C65" s="8" t="s">
        <v>114</v>
      </c>
      <c r="D65" s="15"/>
      <c r="F65" s="15"/>
      <c r="H65" s="15">
        <v>1</v>
      </c>
      <c r="J65" s="15"/>
      <c r="K65" s="8">
        <v>1</v>
      </c>
      <c r="L65" s="15"/>
      <c r="N65" s="28">
        <f t="shared" si="0"/>
        <v>1</v>
      </c>
      <c r="O65" s="28">
        <f t="shared" si="1"/>
        <v>1</v>
      </c>
      <c r="P65" s="28">
        <f t="shared" si="2"/>
        <v>2</v>
      </c>
      <c r="Q65" s="15"/>
      <c r="R65" s="8">
        <v>2</v>
      </c>
      <c r="S65" s="15"/>
      <c r="U65" s="15"/>
      <c r="W65" s="15"/>
      <c r="Y65" s="28">
        <f t="shared" si="3"/>
        <v>0</v>
      </c>
      <c r="Z65" s="28">
        <f t="shared" si="4"/>
        <v>2</v>
      </c>
      <c r="AA65" s="28">
        <f t="shared" si="5"/>
        <v>2</v>
      </c>
    </row>
    <row r="66" spans="1:27" s="8" customFormat="1">
      <c r="B66" s="40" t="s">
        <v>115</v>
      </c>
      <c r="C66" s="8" t="s">
        <v>116</v>
      </c>
      <c r="D66" s="15"/>
      <c r="F66" s="15"/>
      <c r="H66" s="15"/>
      <c r="J66" s="15"/>
      <c r="L66" s="15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S66" s="15"/>
      <c r="U66" s="15"/>
      <c r="W66" s="15"/>
      <c r="Y66" s="28">
        <f t="shared" si="3"/>
        <v>0</v>
      </c>
      <c r="Z66" s="28">
        <f t="shared" si="4"/>
        <v>0</v>
      </c>
      <c r="AA66" s="28">
        <f t="shared" si="5"/>
        <v>0</v>
      </c>
    </row>
    <row r="67" spans="1:27" s="8" customFormat="1">
      <c r="B67" s="40" t="s">
        <v>117</v>
      </c>
      <c r="C67" s="8" t="s">
        <v>118</v>
      </c>
      <c r="D67" s="15"/>
      <c r="F67" s="15"/>
      <c r="H67" s="15"/>
      <c r="J67" s="15"/>
      <c r="L67" s="15"/>
      <c r="N67" s="28">
        <f t="shared" si="0"/>
        <v>0</v>
      </c>
      <c r="O67" s="28">
        <f t="shared" si="1"/>
        <v>0</v>
      </c>
      <c r="P67" s="28">
        <f t="shared" si="2"/>
        <v>0</v>
      </c>
      <c r="Q67" s="15"/>
      <c r="S67" s="15"/>
      <c r="U67" s="15"/>
      <c r="W67" s="15"/>
      <c r="Y67" s="28">
        <f t="shared" si="3"/>
        <v>0</v>
      </c>
      <c r="Z67" s="28">
        <f t="shared" si="4"/>
        <v>0</v>
      </c>
      <c r="AA67" s="28">
        <f t="shared" si="5"/>
        <v>0</v>
      </c>
    </row>
    <row r="68" spans="1:27" s="8" customFormat="1">
      <c r="B68" s="40" t="s">
        <v>119</v>
      </c>
      <c r="C68" s="8" t="s">
        <v>120</v>
      </c>
      <c r="D68" s="15"/>
      <c r="F68" s="15"/>
      <c r="G68" s="8">
        <v>1</v>
      </c>
      <c r="H68" s="15"/>
      <c r="J68" s="15">
        <v>2</v>
      </c>
      <c r="L68" s="15"/>
      <c r="N68" s="28">
        <f t="shared" si="0"/>
        <v>2</v>
      </c>
      <c r="O68" s="28">
        <f t="shared" si="1"/>
        <v>1</v>
      </c>
      <c r="P68" s="28">
        <f t="shared" si="2"/>
        <v>3</v>
      </c>
      <c r="Q68" s="15"/>
      <c r="S68" s="15"/>
      <c r="U68" s="15"/>
      <c r="W68" s="15">
        <v>1</v>
      </c>
      <c r="X68" s="8">
        <v>4</v>
      </c>
      <c r="Y68" s="28">
        <f t="shared" si="3"/>
        <v>1</v>
      </c>
      <c r="Z68" s="28">
        <f t="shared" si="4"/>
        <v>4</v>
      </c>
      <c r="AA68" s="28">
        <f t="shared" si="5"/>
        <v>5</v>
      </c>
    </row>
    <row r="69" spans="1:27" s="8" customFormat="1">
      <c r="B69" s="40" t="s">
        <v>121</v>
      </c>
      <c r="C69" s="8" t="s">
        <v>122</v>
      </c>
      <c r="D69" s="15"/>
      <c r="F69" s="15"/>
      <c r="G69" s="8">
        <v>1</v>
      </c>
      <c r="H69" s="15"/>
      <c r="J69" s="15"/>
      <c r="L69" s="15"/>
      <c r="N69" s="28">
        <f t="shared" si="0"/>
        <v>0</v>
      </c>
      <c r="O69" s="28">
        <f t="shared" si="1"/>
        <v>1</v>
      </c>
      <c r="P69" s="28">
        <f t="shared" si="2"/>
        <v>1</v>
      </c>
      <c r="Q69" s="15"/>
      <c r="S69" s="15"/>
      <c r="U69" s="15"/>
      <c r="W69" s="15"/>
      <c r="Y69" s="28">
        <f t="shared" si="3"/>
        <v>0</v>
      </c>
      <c r="Z69" s="28">
        <f t="shared" si="4"/>
        <v>0</v>
      </c>
      <c r="AA69" s="28">
        <f t="shared" si="5"/>
        <v>0</v>
      </c>
    </row>
    <row r="70" spans="1:27" s="8" customFormat="1">
      <c r="B70" s="40" t="s">
        <v>123</v>
      </c>
      <c r="C70" s="8" t="s">
        <v>124</v>
      </c>
      <c r="D70" s="15"/>
      <c r="F70" s="15"/>
      <c r="H70" s="15"/>
      <c r="J70" s="15"/>
      <c r="L70" s="15"/>
      <c r="N70" s="28">
        <f t="shared" ref="N70:N133" si="6">D70+F70+H70+J70+L70</f>
        <v>0</v>
      </c>
      <c r="O70" s="28">
        <f t="shared" ref="O70:O133" si="7">E70+G70+I70+K70+M70</f>
        <v>0</v>
      </c>
      <c r="P70" s="28">
        <f t="shared" ref="P70:P133" si="8">N70+O70</f>
        <v>0</v>
      </c>
      <c r="Q70" s="15"/>
      <c r="S70" s="15"/>
      <c r="U70" s="15"/>
      <c r="W70" s="15"/>
      <c r="Y70" s="28">
        <f t="shared" ref="Y70:Y133" si="9">Q70+S70+U70+W70</f>
        <v>0</v>
      </c>
      <c r="Z70" s="28">
        <f t="shared" ref="Z70:Z133" si="10">R70+T70+V70+X70</f>
        <v>0</v>
      </c>
      <c r="AA70" s="28">
        <f t="shared" ref="AA70:AA133" si="11">Y70+Z70</f>
        <v>0</v>
      </c>
    </row>
    <row r="71" spans="1:27" s="8" customFormat="1">
      <c r="B71" s="40" t="s">
        <v>125</v>
      </c>
      <c r="C71" s="8" t="s">
        <v>126</v>
      </c>
      <c r="D71" s="15"/>
      <c r="F71" s="15"/>
      <c r="H71" s="15"/>
      <c r="J71" s="15"/>
      <c r="K71" s="8">
        <v>1</v>
      </c>
      <c r="L71" s="15"/>
      <c r="N71" s="28">
        <f t="shared" si="6"/>
        <v>0</v>
      </c>
      <c r="O71" s="28">
        <f t="shared" si="7"/>
        <v>1</v>
      </c>
      <c r="P71" s="28">
        <f t="shared" si="8"/>
        <v>1</v>
      </c>
      <c r="Q71" s="15"/>
      <c r="S71" s="15"/>
      <c r="U71" s="15"/>
      <c r="W71" s="15"/>
      <c r="Y71" s="28">
        <f t="shared" si="9"/>
        <v>0</v>
      </c>
      <c r="Z71" s="28">
        <f t="shared" si="10"/>
        <v>0</v>
      </c>
      <c r="AA71" s="28">
        <f t="shared" si="11"/>
        <v>0</v>
      </c>
    </row>
    <row r="72" spans="1:27" s="8" customFormat="1">
      <c r="B72" s="40" t="s">
        <v>127</v>
      </c>
      <c r="C72" s="8" t="s">
        <v>128</v>
      </c>
      <c r="D72" s="15"/>
      <c r="F72" s="15">
        <v>2</v>
      </c>
      <c r="H72" s="15"/>
      <c r="J72" s="15"/>
      <c r="L72" s="15"/>
      <c r="N72" s="28">
        <f t="shared" si="6"/>
        <v>2</v>
      </c>
      <c r="O72" s="28">
        <f t="shared" si="7"/>
        <v>0</v>
      </c>
      <c r="P72" s="28">
        <f t="shared" si="8"/>
        <v>2</v>
      </c>
      <c r="Q72" s="15"/>
      <c r="R72" s="8">
        <v>1</v>
      </c>
      <c r="S72" s="15"/>
      <c r="U72" s="15"/>
      <c r="W72" s="15"/>
      <c r="X72" s="8">
        <v>3</v>
      </c>
      <c r="Y72" s="28">
        <f t="shared" si="9"/>
        <v>0</v>
      </c>
      <c r="Z72" s="28">
        <f t="shared" si="10"/>
        <v>4</v>
      </c>
      <c r="AA72" s="28">
        <f t="shared" si="11"/>
        <v>4</v>
      </c>
    </row>
    <row r="73" spans="1:27" s="8" customFormat="1">
      <c r="B73" s="40" t="s">
        <v>129</v>
      </c>
      <c r="C73" s="8" t="s">
        <v>130</v>
      </c>
      <c r="D73" s="15"/>
      <c r="F73" s="15"/>
      <c r="H73" s="15"/>
      <c r="J73" s="15"/>
      <c r="L73" s="15"/>
      <c r="N73" s="28">
        <f t="shared" si="6"/>
        <v>0</v>
      </c>
      <c r="O73" s="28">
        <f t="shared" si="7"/>
        <v>0</v>
      </c>
      <c r="P73" s="28">
        <f t="shared" si="8"/>
        <v>0</v>
      </c>
      <c r="Q73" s="15"/>
      <c r="R73" s="8">
        <v>1</v>
      </c>
      <c r="S73" s="15"/>
      <c r="U73" s="15"/>
      <c r="W73" s="15"/>
      <c r="Y73" s="28">
        <f t="shared" si="9"/>
        <v>0</v>
      </c>
      <c r="Z73" s="28">
        <f t="shared" si="10"/>
        <v>1</v>
      </c>
      <c r="AA73" s="28">
        <f t="shared" si="11"/>
        <v>1</v>
      </c>
    </row>
    <row r="74" spans="1:27" s="8" customFormat="1">
      <c r="A74" s="22">
        <v>5</v>
      </c>
      <c r="B74" s="39"/>
      <c r="C74" s="22" t="s">
        <v>131</v>
      </c>
      <c r="D74" s="15"/>
      <c r="F74" s="15"/>
      <c r="H74" s="15"/>
      <c r="J74" s="15"/>
      <c r="L74" s="15"/>
      <c r="N74" s="28">
        <f t="shared" si="6"/>
        <v>0</v>
      </c>
      <c r="O74" s="28">
        <f t="shared" si="7"/>
        <v>0</v>
      </c>
      <c r="P74" s="28">
        <f t="shared" si="8"/>
        <v>0</v>
      </c>
      <c r="Q74" s="15"/>
      <c r="R74" s="22"/>
      <c r="S74" s="15"/>
      <c r="T74" s="22"/>
      <c r="U74" s="15"/>
      <c r="V74" s="22"/>
      <c r="W74" s="15"/>
      <c r="X74" s="22"/>
      <c r="Y74" s="28">
        <f t="shared" si="9"/>
        <v>0</v>
      </c>
      <c r="Z74" s="28">
        <f t="shared" si="10"/>
        <v>0</v>
      </c>
      <c r="AA74" s="28">
        <f t="shared" si="11"/>
        <v>0</v>
      </c>
    </row>
    <row r="75" spans="1:27" s="8" customFormat="1">
      <c r="A75" s="22"/>
      <c r="B75" s="40" t="s">
        <v>132</v>
      </c>
      <c r="C75" s="8" t="s">
        <v>133</v>
      </c>
      <c r="D75" s="15"/>
      <c r="F75" s="15"/>
      <c r="H75" s="15"/>
      <c r="I75" s="8">
        <v>1</v>
      </c>
      <c r="J75" s="15"/>
      <c r="L75" s="15"/>
      <c r="N75" s="28">
        <f t="shared" si="6"/>
        <v>0</v>
      </c>
      <c r="O75" s="28">
        <f t="shared" si="7"/>
        <v>1</v>
      </c>
      <c r="P75" s="28">
        <f t="shared" si="8"/>
        <v>1</v>
      </c>
      <c r="Q75" s="15"/>
      <c r="S75" s="15"/>
      <c r="T75" s="8">
        <v>1</v>
      </c>
      <c r="U75" s="15"/>
      <c r="W75" s="15"/>
      <c r="Y75" s="28">
        <f t="shared" si="9"/>
        <v>0</v>
      </c>
      <c r="Z75" s="28">
        <f t="shared" si="10"/>
        <v>1</v>
      </c>
      <c r="AA75" s="28">
        <f t="shared" si="11"/>
        <v>1</v>
      </c>
    </row>
    <row r="76" spans="1:27" s="8" customFormat="1">
      <c r="A76" s="22"/>
      <c r="B76" s="40" t="s">
        <v>134</v>
      </c>
      <c r="C76" s="8" t="s">
        <v>64</v>
      </c>
      <c r="D76" s="15"/>
      <c r="F76" s="15"/>
      <c r="H76" s="15"/>
      <c r="I76" s="8">
        <v>3</v>
      </c>
      <c r="J76" s="15"/>
      <c r="L76" s="15"/>
      <c r="N76" s="28">
        <f t="shared" si="6"/>
        <v>0</v>
      </c>
      <c r="O76" s="28">
        <f t="shared" si="7"/>
        <v>3</v>
      </c>
      <c r="P76" s="28">
        <f t="shared" si="8"/>
        <v>3</v>
      </c>
      <c r="Q76" s="15"/>
      <c r="S76" s="15"/>
      <c r="U76" s="15"/>
      <c r="V76" s="8">
        <v>1</v>
      </c>
      <c r="W76" s="15"/>
      <c r="Y76" s="28">
        <f t="shared" si="9"/>
        <v>0</v>
      </c>
      <c r="Z76" s="28">
        <f t="shared" si="10"/>
        <v>1</v>
      </c>
      <c r="AA76" s="28">
        <f t="shared" si="11"/>
        <v>1</v>
      </c>
    </row>
    <row r="77" spans="1:27" s="8" customFormat="1">
      <c r="A77" s="22"/>
      <c r="B77" s="40" t="s">
        <v>135</v>
      </c>
      <c r="C77" s="8" t="s">
        <v>78</v>
      </c>
      <c r="D77" s="15"/>
      <c r="E77" s="8">
        <v>2</v>
      </c>
      <c r="F77" s="15"/>
      <c r="H77" s="15"/>
      <c r="I77" s="8">
        <v>1</v>
      </c>
      <c r="J77" s="15"/>
      <c r="L77" s="15"/>
      <c r="N77" s="28">
        <f t="shared" si="6"/>
        <v>0</v>
      </c>
      <c r="O77" s="28">
        <f t="shared" si="7"/>
        <v>3</v>
      </c>
      <c r="P77" s="28">
        <f t="shared" si="8"/>
        <v>3</v>
      </c>
      <c r="Q77" s="15"/>
      <c r="S77" s="15"/>
      <c r="U77" s="15"/>
      <c r="V77" s="8">
        <v>1</v>
      </c>
      <c r="W77" s="15"/>
      <c r="Y77" s="28">
        <f t="shared" si="9"/>
        <v>0</v>
      </c>
      <c r="Z77" s="28">
        <f t="shared" si="10"/>
        <v>1</v>
      </c>
      <c r="AA77" s="28">
        <f t="shared" si="11"/>
        <v>1</v>
      </c>
    </row>
    <row r="78" spans="1:27" s="8" customFormat="1">
      <c r="A78" s="22"/>
      <c r="B78" s="40" t="s">
        <v>136</v>
      </c>
      <c r="C78" s="8" t="s">
        <v>137</v>
      </c>
      <c r="D78" s="15"/>
      <c r="F78" s="15"/>
      <c r="H78" s="15"/>
      <c r="J78" s="15"/>
      <c r="L78" s="15"/>
      <c r="N78" s="28">
        <f t="shared" si="6"/>
        <v>0</v>
      </c>
      <c r="O78" s="28">
        <f t="shared" si="7"/>
        <v>0</v>
      </c>
      <c r="P78" s="28">
        <f t="shared" si="8"/>
        <v>0</v>
      </c>
      <c r="Q78" s="15"/>
      <c r="S78" s="15"/>
      <c r="U78" s="15"/>
      <c r="W78" s="15"/>
      <c r="Y78" s="28">
        <f t="shared" si="9"/>
        <v>0</v>
      </c>
      <c r="Z78" s="28">
        <f t="shared" si="10"/>
        <v>0</v>
      </c>
      <c r="AA78" s="28">
        <f t="shared" si="11"/>
        <v>0</v>
      </c>
    </row>
    <row r="79" spans="1:27" s="8" customFormat="1">
      <c r="A79" s="22"/>
      <c r="B79" s="40" t="s">
        <v>138</v>
      </c>
      <c r="C79" s="8" t="s">
        <v>90</v>
      </c>
      <c r="D79" s="15"/>
      <c r="F79" s="15"/>
      <c r="H79" s="15"/>
      <c r="J79" s="15"/>
      <c r="L79" s="15"/>
      <c r="N79" s="28">
        <f t="shared" si="6"/>
        <v>0</v>
      </c>
      <c r="O79" s="28">
        <f t="shared" si="7"/>
        <v>0</v>
      </c>
      <c r="P79" s="28">
        <f t="shared" si="8"/>
        <v>0</v>
      </c>
      <c r="Q79" s="15">
        <v>1</v>
      </c>
      <c r="S79" s="15"/>
      <c r="U79" s="15"/>
      <c r="W79" s="15"/>
      <c r="Y79" s="28">
        <f t="shared" si="9"/>
        <v>1</v>
      </c>
      <c r="Z79" s="28">
        <f t="shared" si="10"/>
        <v>0</v>
      </c>
      <c r="AA79" s="28">
        <f t="shared" si="11"/>
        <v>1</v>
      </c>
    </row>
    <row r="80" spans="1:27" s="8" customFormat="1">
      <c r="A80" s="22"/>
      <c r="B80" s="40" t="s">
        <v>139</v>
      </c>
      <c r="C80" s="8" t="s">
        <v>92</v>
      </c>
      <c r="D80" s="15"/>
      <c r="F80" s="15"/>
      <c r="H80" s="15"/>
      <c r="J80" s="15"/>
      <c r="L80" s="15"/>
      <c r="N80" s="28">
        <f t="shared" si="6"/>
        <v>0</v>
      </c>
      <c r="O80" s="28">
        <f t="shared" si="7"/>
        <v>0</v>
      </c>
      <c r="P80" s="28">
        <f t="shared" si="8"/>
        <v>0</v>
      </c>
      <c r="Q80" s="15"/>
      <c r="S80" s="15"/>
      <c r="U80" s="15"/>
      <c r="W80" s="15"/>
      <c r="Y80" s="28">
        <f t="shared" si="9"/>
        <v>0</v>
      </c>
      <c r="Z80" s="28">
        <f t="shared" si="10"/>
        <v>0</v>
      </c>
      <c r="AA80" s="28">
        <f t="shared" si="11"/>
        <v>0</v>
      </c>
    </row>
    <row r="81" spans="1:27" s="8" customFormat="1">
      <c r="A81" s="22"/>
      <c r="B81" s="40" t="s">
        <v>140</v>
      </c>
      <c r="C81" s="8" t="s">
        <v>141</v>
      </c>
      <c r="D81" s="15"/>
      <c r="F81" s="15"/>
      <c r="H81" s="15"/>
      <c r="J81" s="15"/>
      <c r="L81" s="15"/>
      <c r="N81" s="28">
        <f t="shared" si="6"/>
        <v>0</v>
      </c>
      <c r="O81" s="28">
        <f t="shared" si="7"/>
        <v>0</v>
      </c>
      <c r="P81" s="28">
        <f t="shared" si="8"/>
        <v>0</v>
      </c>
      <c r="Q81" s="15"/>
      <c r="S81" s="15"/>
      <c r="U81" s="15"/>
      <c r="W81" s="15"/>
      <c r="Y81" s="28">
        <f t="shared" si="9"/>
        <v>0</v>
      </c>
      <c r="Z81" s="28">
        <f t="shared" si="10"/>
        <v>0</v>
      </c>
      <c r="AA81" s="28">
        <f t="shared" si="11"/>
        <v>0</v>
      </c>
    </row>
    <row r="82" spans="1:27" s="8" customFormat="1">
      <c r="A82" s="22"/>
      <c r="B82" s="40" t="s">
        <v>142</v>
      </c>
      <c r="C82" s="8" t="s">
        <v>70</v>
      </c>
      <c r="D82" s="15"/>
      <c r="F82" s="15"/>
      <c r="H82" s="15"/>
      <c r="J82" s="15"/>
      <c r="L82" s="15"/>
      <c r="N82" s="28">
        <f t="shared" si="6"/>
        <v>0</v>
      </c>
      <c r="O82" s="28">
        <f t="shared" si="7"/>
        <v>0</v>
      </c>
      <c r="P82" s="28">
        <f t="shared" si="8"/>
        <v>0</v>
      </c>
      <c r="Q82" s="15"/>
      <c r="S82" s="15"/>
      <c r="U82" s="15"/>
      <c r="W82" s="15"/>
      <c r="Y82" s="28">
        <f t="shared" si="9"/>
        <v>0</v>
      </c>
      <c r="Z82" s="28">
        <f t="shared" si="10"/>
        <v>0</v>
      </c>
      <c r="AA82" s="28">
        <f t="shared" si="11"/>
        <v>0</v>
      </c>
    </row>
    <row r="83" spans="1:27" s="8" customFormat="1">
      <c r="A83" s="22"/>
      <c r="B83" s="40" t="s">
        <v>143</v>
      </c>
      <c r="C83" s="8" t="s">
        <v>99</v>
      </c>
      <c r="D83" s="15"/>
      <c r="F83" s="15"/>
      <c r="H83" s="15"/>
      <c r="J83" s="15"/>
      <c r="L83" s="15"/>
      <c r="N83" s="28">
        <f t="shared" si="6"/>
        <v>0</v>
      </c>
      <c r="O83" s="28">
        <f t="shared" si="7"/>
        <v>0</v>
      </c>
      <c r="P83" s="28">
        <f t="shared" si="8"/>
        <v>0</v>
      </c>
      <c r="Q83" s="15"/>
      <c r="S83" s="15"/>
      <c r="U83" s="15"/>
      <c r="W83" s="15"/>
      <c r="Y83" s="28">
        <f t="shared" si="9"/>
        <v>0</v>
      </c>
      <c r="Z83" s="28">
        <f t="shared" si="10"/>
        <v>0</v>
      </c>
      <c r="AA83" s="28">
        <f t="shared" si="11"/>
        <v>0</v>
      </c>
    </row>
    <row r="84" spans="1:27" s="8" customFormat="1">
      <c r="A84" s="22"/>
      <c r="B84" s="40" t="s">
        <v>144</v>
      </c>
      <c r="C84" s="8" t="s">
        <v>145</v>
      </c>
      <c r="D84" s="15"/>
      <c r="F84" s="15"/>
      <c r="H84" s="15"/>
      <c r="J84" s="15"/>
      <c r="L84" s="15"/>
      <c r="N84" s="28">
        <f t="shared" si="6"/>
        <v>0</v>
      </c>
      <c r="O84" s="28">
        <f t="shared" si="7"/>
        <v>0</v>
      </c>
      <c r="P84" s="28">
        <f t="shared" si="8"/>
        <v>0</v>
      </c>
      <c r="Q84" s="15"/>
      <c r="S84" s="15"/>
      <c r="U84" s="15"/>
      <c r="W84" s="15"/>
      <c r="Y84" s="28">
        <f t="shared" si="9"/>
        <v>0</v>
      </c>
      <c r="Z84" s="28">
        <f t="shared" si="10"/>
        <v>0</v>
      </c>
      <c r="AA84" s="28">
        <f t="shared" si="11"/>
        <v>0</v>
      </c>
    </row>
    <row r="85" spans="1:27" s="8" customFormat="1">
      <c r="A85" s="22"/>
      <c r="B85" s="40" t="s">
        <v>146</v>
      </c>
      <c r="C85" s="8" t="s">
        <v>68</v>
      </c>
      <c r="D85" s="15"/>
      <c r="F85" s="15"/>
      <c r="H85" s="15"/>
      <c r="J85" s="15"/>
      <c r="L85" s="15"/>
      <c r="N85" s="28">
        <f t="shared" si="6"/>
        <v>0</v>
      </c>
      <c r="O85" s="28">
        <f t="shared" si="7"/>
        <v>0</v>
      </c>
      <c r="P85" s="28">
        <f t="shared" si="8"/>
        <v>0</v>
      </c>
      <c r="Q85" s="15"/>
      <c r="S85" s="15"/>
      <c r="U85" s="15"/>
      <c r="V85" s="8">
        <v>1</v>
      </c>
      <c r="W85" s="15"/>
      <c r="Y85" s="28">
        <f t="shared" si="9"/>
        <v>0</v>
      </c>
      <c r="Z85" s="28">
        <f t="shared" si="10"/>
        <v>1</v>
      </c>
      <c r="AA85" s="28">
        <f t="shared" si="11"/>
        <v>1</v>
      </c>
    </row>
    <row r="86" spans="1:27" s="8" customFormat="1">
      <c r="A86" s="22"/>
      <c r="B86" s="40" t="s">
        <v>147</v>
      </c>
      <c r="C86" s="8" t="s">
        <v>106</v>
      </c>
      <c r="D86" s="15"/>
      <c r="F86" s="15"/>
      <c r="H86" s="15"/>
      <c r="J86" s="15"/>
      <c r="L86" s="15"/>
      <c r="N86" s="28">
        <f t="shared" si="6"/>
        <v>0</v>
      </c>
      <c r="O86" s="28">
        <f t="shared" si="7"/>
        <v>0</v>
      </c>
      <c r="P86" s="28">
        <f t="shared" si="8"/>
        <v>0</v>
      </c>
      <c r="Q86" s="15"/>
      <c r="S86" s="15"/>
      <c r="U86" s="15"/>
      <c r="V86" s="8">
        <v>1</v>
      </c>
      <c r="W86" s="15"/>
      <c r="Y86" s="28">
        <f t="shared" si="9"/>
        <v>0</v>
      </c>
      <c r="Z86" s="28">
        <f t="shared" si="10"/>
        <v>1</v>
      </c>
      <c r="AA86" s="28">
        <f t="shared" si="11"/>
        <v>1</v>
      </c>
    </row>
    <row r="87" spans="1:27" s="8" customFormat="1">
      <c r="A87" s="22"/>
      <c r="B87" s="40" t="s">
        <v>148</v>
      </c>
      <c r="C87" s="8" t="s">
        <v>149</v>
      </c>
      <c r="D87" s="15"/>
      <c r="F87" s="15"/>
      <c r="H87" s="15"/>
      <c r="J87" s="15"/>
      <c r="L87" s="15"/>
      <c r="N87" s="28">
        <f t="shared" si="6"/>
        <v>0</v>
      </c>
      <c r="O87" s="28">
        <f t="shared" si="7"/>
        <v>0</v>
      </c>
      <c r="P87" s="28">
        <f t="shared" si="8"/>
        <v>0</v>
      </c>
      <c r="Q87" s="15"/>
      <c r="S87" s="15"/>
      <c r="U87" s="15"/>
      <c r="W87" s="15">
        <v>1</v>
      </c>
      <c r="X87" s="8">
        <v>1</v>
      </c>
      <c r="Y87" s="28">
        <f t="shared" si="9"/>
        <v>1</v>
      </c>
      <c r="Z87" s="28">
        <f t="shared" si="10"/>
        <v>1</v>
      </c>
      <c r="AA87" s="28">
        <f t="shared" si="11"/>
        <v>2</v>
      </c>
    </row>
    <row r="88" spans="1:27" s="8" customFormat="1">
      <c r="A88" s="22"/>
      <c r="B88" s="40" t="s">
        <v>150</v>
      </c>
      <c r="C88" s="8" t="s">
        <v>112</v>
      </c>
      <c r="D88" s="15"/>
      <c r="F88" s="15"/>
      <c r="H88" s="15"/>
      <c r="J88" s="15"/>
      <c r="L88" s="15"/>
      <c r="N88" s="28">
        <f t="shared" si="6"/>
        <v>0</v>
      </c>
      <c r="O88" s="28">
        <f t="shared" si="7"/>
        <v>0</v>
      </c>
      <c r="P88" s="28">
        <f t="shared" si="8"/>
        <v>0</v>
      </c>
      <c r="Q88" s="15"/>
      <c r="S88" s="15"/>
      <c r="U88" s="15"/>
      <c r="W88" s="15"/>
      <c r="Y88" s="28">
        <f t="shared" si="9"/>
        <v>0</v>
      </c>
      <c r="Z88" s="28">
        <f t="shared" si="10"/>
        <v>0</v>
      </c>
      <c r="AA88" s="28">
        <f t="shared" si="11"/>
        <v>0</v>
      </c>
    </row>
    <row r="89" spans="1:27" s="8" customFormat="1">
      <c r="A89" s="22"/>
      <c r="B89" s="40" t="s">
        <v>151</v>
      </c>
      <c r="C89" s="8" t="s">
        <v>114</v>
      </c>
      <c r="D89" s="15"/>
      <c r="F89" s="15"/>
      <c r="H89" s="15"/>
      <c r="J89" s="15"/>
      <c r="L89" s="15"/>
      <c r="N89" s="28">
        <f t="shared" si="6"/>
        <v>0</v>
      </c>
      <c r="O89" s="28">
        <f t="shared" si="7"/>
        <v>0</v>
      </c>
      <c r="P89" s="28">
        <f t="shared" si="8"/>
        <v>0</v>
      </c>
      <c r="Q89" s="15"/>
      <c r="S89" s="15"/>
      <c r="U89" s="15"/>
      <c r="W89" s="15"/>
      <c r="Y89" s="28">
        <f t="shared" si="9"/>
        <v>0</v>
      </c>
      <c r="Z89" s="28">
        <f t="shared" si="10"/>
        <v>0</v>
      </c>
      <c r="AA89" s="28">
        <f t="shared" si="11"/>
        <v>0</v>
      </c>
    </row>
    <row r="90" spans="1:27" s="8" customFormat="1">
      <c r="A90" s="22"/>
      <c r="B90" s="40" t="s">
        <v>152</v>
      </c>
      <c r="C90" s="8" t="s">
        <v>153</v>
      </c>
      <c r="D90" s="15"/>
      <c r="F90" s="15"/>
      <c r="H90" s="15"/>
      <c r="I90" s="8">
        <v>1</v>
      </c>
      <c r="J90" s="15"/>
      <c r="L90" s="15"/>
      <c r="N90" s="28">
        <f t="shared" si="6"/>
        <v>0</v>
      </c>
      <c r="O90" s="28">
        <f t="shared" si="7"/>
        <v>1</v>
      </c>
      <c r="P90" s="28">
        <f t="shared" si="8"/>
        <v>1</v>
      </c>
      <c r="Q90" s="15"/>
      <c r="S90" s="15"/>
      <c r="U90" s="15"/>
      <c r="W90" s="15"/>
      <c r="X90" s="8">
        <v>1</v>
      </c>
      <c r="Y90" s="28">
        <f t="shared" si="9"/>
        <v>0</v>
      </c>
      <c r="Z90" s="28">
        <f t="shared" si="10"/>
        <v>1</v>
      </c>
      <c r="AA90" s="28">
        <f t="shared" si="11"/>
        <v>1</v>
      </c>
    </row>
    <row r="91" spans="1:27" s="8" customFormat="1">
      <c r="A91" s="22"/>
      <c r="B91" s="40" t="s">
        <v>154</v>
      </c>
      <c r="C91" s="8" t="s">
        <v>120</v>
      </c>
      <c r="D91" s="15"/>
      <c r="F91" s="15"/>
      <c r="H91" s="15"/>
      <c r="J91" s="15"/>
      <c r="L91" s="15"/>
      <c r="N91" s="28">
        <f t="shared" si="6"/>
        <v>0</v>
      </c>
      <c r="O91" s="28">
        <f t="shared" si="7"/>
        <v>0</v>
      </c>
      <c r="P91" s="28">
        <f t="shared" si="8"/>
        <v>0</v>
      </c>
      <c r="Q91" s="15"/>
      <c r="S91" s="15"/>
      <c r="U91" s="15"/>
      <c r="W91" s="15">
        <v>1</v>
      </c>
      <c r="X91" s="8">
        <v>1</v>
      </c>
      <c r="Y91" s="28">
        <f t="shared" si="9"/>
        <v>1</v>
      </c>
      <c r="Z91" s="28">
        <f t="shared" si="10"/>
        <v>1</v>
      </c>
      <c r="AA91" s="28">
        <f t="shared" si="11"/>
        <v>2</v>
      </c>
    </row>
    <row r="92" spans="1:27" s="8" customFormat="1">
      <c r="A92" s="22"/>
      <c r="B92" s="40" t="s">
        <v>155</v>
      </c>
      <c r="C92" s="8" t="s">
        <v>122</v>
      </c>
      <c r="D92" s="15"/>
      <c r="E92" s="8">
        <v>2</v>
      </c>
      <c r="F92" s="15"/>
      <c r="H92" s="15"/>
      <c r="J92" s="15"/>
      <c r="L92" s="15"/>
      <c r="N92" s="28">
        <f t="shared" si="6"/>
        <v>0</v>
      </c>
      <c r="O92" s="28">
        <f t="shared" si="7"/>
        <v>2</v>
      </c>
      <c r="P92" s="28">
        <f t="shared" si="8"/>
        <v>2</v>
      </c>
      <c r="Q92" s="15"/>
      <c r="S92" s="15"/>
      <c r="U92" s="15"/>
      <c r="W92" s="15"/>
      <c r="Y92" s="28">
        <f t="shared" si="9"/>
        <v>0</v>
      </c>
      <c r="Z92" s="28">
        <f t="shared" si="10"/>
        <v>0</v>
      </c>
      <c r="AA92" s="28">
        <f t="shared" si="11"/>
        <v>0</v>
      </c>
    </row>
    <row r="93" spans="1:27" s="8" customFormat="1">
      <c r="A93" s="22"/>
      <c r="B93" s="40" t="s">
        <v>156</v>
      </c>
      <c r="C93" s="8" t="s">
        <v>157</v>
      </c>
      <c r="D93" s="15"/>
      <c r="F93" s="15"/>
      <c r="H93" s="15"/>
      <c r="J93" s="15"/>
      <c r="L93" s="15"/>
      <c r="N93" s="28">
        <f t="shared" si="6"/>
        <v>0</v>
      </c>
      <c r="O93" s="28">
        <f t="shared" si="7"/>
        <v>0</v>
      </c>
      <c r="P93" s="28">
        <f t="shared" si="8"/>
        <v>0</v>
      </c>
      <c r="Q93" s="15"/>
      <c r="S93" s="15"/>
      <c r="U93" s="15"/>
      <c r="W93" s="15"/>
      <c r="Y93" s="28">
        <f t="shared" si="9"/>
        <v>0</v>
      </c>
      <c r="Z93" s="28">
        <f t="shared" si="10"/>
        <v>0</v>
      </c>
      <c r="AA93" s="28">
        <f t="shared" si="11"/>
        <v>0</v>
      </c>
    </row>
    <row r="94" spans="1:27" s="8" customFormat="1">
      <c r="A94" s="22"/>
      <c r="B94" s="40" t="s">
        <v>158</v>
      </c>
      <c r="C94" s="8" t="s">
        <v>128</v>
      </c>
      <c r="D94" s="15"/>
      <c r="F94" s="15"/>
      <c r="H94" s="15"/>
      <c r="J94" s="15"/>
      <c r="L94" s="15"/>
      <c r="N94" s="28">
        <f t="shared" si="6"/>
        <v>0</v>
      </c>
      <c r="O94" s="28">
        <f t="shared" si="7"/>
        <v>0</v>
      </c>
      <c r="P94" s="28">
        <f t="shared" si="8"/>
        <v>0</v>
      </c>
      <c r="Q94" s="15"/>
      <c r="S94" s="15"/>
      <c r="U94" s="15"/>
      <c r="W94" s="15"/>
      <c r="Y94" s="28">
        <f t="shared" si="9"/>
        <v>0</v>
      </c>
      <c r="Z94" s="28">
        <f t="shared" si="10"/>
        <v>0</v>
      </c>
      <c r="AA94" s="28">
        <f t="shared" si="11"/>
        <v>0</v>
      </c>
    </row>
    <row r="95" spans="1:27" s="8" customFormat="1">
      <c r="A95" s="22"/>
      <c r="B95" s="40" t="s">
        <v>159</v>
      </c>
      <c r="C95" s="8" t="s">
        <v>130</v>
      </c>
      <c r="D95" s="15"/>
      <c r="F95" s="15"/>
      <c r="H95" s="15"/>
      <c r="J95" s="15"/>
      <c r="L95" s="15"/>
      <c r="N95" s="28">
        <f t="shared" si="6"/>
        <v>0</v>
      </c>
      <c r="O95" s="28">
        <f t="shared" si="7"/>
        <v>0</v>
      </c>
      <c r="P95" s="28">
        <f t="shared" si="8"/>
        <v>0</v>
      </c>
      <c r="Q95" s="15"/>
      <c r="S95" s="15"/>
      <c r="U95" s="15"/>
      <c r="W95" s="15"/>
      <c r="Y95" s="28">
        <f t="shared" si="9"/>
        <v>0</v>
      </c>
      <c r="Z95" s="28">
        <f t="shared" si="10"/>
        <v>0</v>
      </c>
      <c r="AA95" s="28">
        <f t="shared" si="11"/>
        <v>0</v>
      </c>
    </row>
    <row r="96" spans="1:27" s="8" customFormat="1">
      <c r="A96" s="22">
        <v>6</v>
      </c>
      <c r="B96" s="39"/>
      <c r="C96" s="22" t="s">
        <v>160</v>
      </c>
      <c r="D96" s="15"/>
      <c r="F96" s="15"/>
      <c r="H96" s="15"/>
      <c r="J96" s="15"/>
      <c r="K96" s="8">
        <v>1</v>
      </c>
      <c r="L96" s="15"/>
      <c r="N96" s="28">
        <f t="shared" si="6"/>
        <v>0</v>
      </c>
      <c r="O96" s="28">
        <f t="shared" si="7"/>
        <v>1</v>
      </c>
      <c r="P96" s="28">
        <f t="shared" si="8"/>
        <v>1</v>
      </c>
      <c r="Q96" s="15"/>
      <c r="R96" s="22"/>
      <c r="S96" s="15"/>
      <c r="T96" s="22"/>
      <c r="U96" s="15"/>
      <c r="V96" s="22"/>
      <c r="W96" s="15"/>
      <c r="X96" s="22"/>
      <c r="Y96" s="28">
        <f t="shared" si="9"/>
        <v>0</v>
      </c>
      <c r="Z96" s="28">
        <f t="shared" si="10"/>
        <v>0</v>
      </c>
      <c r="AA96" s="28">
        <f t="shared" si="11"/>
        <v>0</v>
      </c>
    </row>
    <row r="97" spans="1:27" s="8" customFormat="1">
      <c r="A97" s="22"/>
      <c r="B97" s="40" t="s">
        <v>161</v>
      </c>
      <c r="C97" s="8" t="s">
        <v>162</v>
      </c>
      <c r="D97" s="15">
        <v>1</v>
      </c>
      <c r="F97" s="15"/>
      <c r="G97" s="8">
        <v>2</v>
      </c>
      <c r="H97" s="15">
        <v>1</v>
      </c>
      <c r="J97" s="15"/>
      <c r="L97" s="15"/>
      <c r="N97" s="28">
        <f t="shared" si="6"/>
        <v>2</v>
      </c>
      <c r="O97" s="28">
        <f t="shared" si="7"/>
        <v>2</v>
      </c>
      <c r="P97" s="28">
        <f t="shared" si="8"/>
        <v>4</v>
      </c>
      <c r="Q97" s="15"/>
      <c r="R97" s="8">
        <v>3</v>
      </c>
      <c r="S97" s="15">
        <v>1</v>
      </c>
      <c r="T97" s="8">
        <v>2</v>
      </c>
      <c r="U97" s="15">
        <v>2</v>
      </c>
      <c r="W97" s="15"/>
      <c r="Y97" s="28">
        <f t="shared" si="9"/>
        <v>3</v>
      </c>
      <c r="Z97" s="28">
        <f t="shared" si="10"/>
        <v>5</v>
      </c>
      <c r="AA97" s="28">
        <f t="shared" si="11"/>
        <v>8</v>
      </c>
    </row>
    <row r="98" spans="1:27" s="8" customFormat="1">
      <c r="A98" s="22"/>
      <c r="B98" s="40" t="s">
        <v>163</v>
      </c>
      <c r="C98" s="8" t="s">
        <v>164</v>
      </c>
      <c r="D98" s="15"/>
      <c r="F98" s="15">
        <v>1</v>
      </c>
      <c r="G98" s="8">
        <v>2</v>
      </c>
      <c r="H98" s="15"/>
      <c r="J98" s="15"/>
      <c r="L98" s="15"/>
      <c r="N98" s="28">
        <f t="shared" si="6"/>
        <v>1</v>
      </c>
      <c r="O98" s="28">
        <f t="shared" si="7"/>
        <v>2</v>
      </c>
      <c r="P98" s="28">
        <f t="shared" si="8"/>
        <v>3</v>
      </c>
      <c r="Q98" s="15"/>
      <c r="S98" s="15">
        <v>2</v>
      </c>
      <c r="U98" s="15"/>
      <c r="W98" s="15"/>
      <c r="X98" s="8">
        <v>1</v>
      </c>
      <c r="Y98" s="28">
        <f t="shared" si="9"/>
        <v>2</v>
      </c>
      <c r="Z98" s="28">
        <f t="shared" si="10"/>
        <v>1</v>
      </c>
      <c r="AA98" s="28">
        <f t="shared" si="11"/>
        <v>3</v>
      </c>
    </row>
    <row r="99" spans="1:27" s="8" customFormat="1">
      <c r="A99" s="22"/>
      <c r="B99" s="40" t="s">
        <v>165</v>
      </c>
      <c r="C99" s="8" t="s">
        <v>166</v>
      </c>
      <c r="D99" s="15"/>
      <c r="E99" s="8">
        <v>4</v>
      </c>
      <c r="F99" s="15"/>
      <c r="G99" s="8">
        <v>2</v>
      </c>
      <c r="H99" s="15"/>
      <c r="I99" s="8">
        <v>2</v>
      </c>
      <c r="J99" s="15"/>
      <c r="K99" s="8">
        <v>1</v>
      </c>
      <c r="L99" s="15"/>
      <c r="N99" s="28">
        <f t="shared" si="6"/>
        <v>0</v>
      </c>
      <c r="O99" s="28">
        <f t="shared" si="7"/>
        <v>9</v>
      </c>
      <c r="P99" s="28">
        <f t="shared" si="8"/>
        <v>9</v>
      </c>
      <c r="Q99" s="15"/>
      <c r="R99" s="8">
        <v>2</v>
      </c>
      <c r="S99" s="15"/>
      <c r="U99" s="15"/>
      <c r="V99" s="8">
        <v>1</v>
      </c>
      <c r="W99" s="15"/>
      <c r="X99" s="8">
        <v>1</v>
      </c>
      <c r="Y99" s="28">
        <f t="shared" si="9"/>
        <v>0</v>
      </c>
      <c r="Z99" s="28">
        <f t="shared" si="10"/>
        <v>4</v>
      </c>
      <c r="AA99" s="28">
        <f t="shared" si="11"/>
        <v>4</v>
      </c>
    </row>
    <row r="100" spans="1:27" s="8" customFormat="1">
      <c r="A100" s="22"/>
      <c r="B100" s="40" t="s">
        <v>167</v>
      </c>
      <c r="C100" s="8" t="s">
        <v>168</v>
      </c>
      <c r="D100" s="15"/>
      <c r="F100" s="15"/>
      <c r="H100" s="15"/>
      <c r="J100" s="15"/>
      <c r="L100" s="15"/>
      <c r="N100" s="28">
        <f t="shared" si="6"/>
        <v>0</v>
      </c>
      <c r="O100" s="28">
        <f t="shared" si="7"/>
        <v>0</v>
      </c>
      <c r="P100" s="28">
        <f t="shared" si="8"/>
        <v>0</v>
      </c>
      <c r="Q100" s="15"/>
      <c r="S100" s="15">
        <v>1</v>
      </c>
      <c r="T100" s="8">
        <v>2</v>
      </c>
      <c r="U100" s="15"/>
      <c r="W100" s="15"/>
      <c r="Y100" s="28">
        <f t="shared" si="9"/>
        <v>1</v>
      </c>
      <c r="Z100" s="28">
        <f t="shared" si="10"/>
        <v>2</v>
      </c>
      <c r="AA100" s="28">
        <f t="shared" si="11"/>
        <v>3</v>
      </c>
    </row>
    <row r="101" spans="1:27" s="8" customFormat="1">
      <c r="A101" s="22">
        <v>7</v>
      </c>
      <c r="B101" s="39"/>
      <c r="C101" s="22" t="s">
        <v>169</v>
      </c>
      <c r="D101" s="15"/>
      <c r="F101" s="15"/>
      <c r="H101" s="15"/>
      <c r="J101" s="15"/>
      <c r="L101" s="15"/>
      <c r="N101" s="28">
        <f t="shared" si="6"/>
        <v>0</v>
      </c>
      <c r="O101" s="28">
        <f t="shared" si="7"/>
        <v>0</v>
      </c>
      <c r="P101" s="28">
        <f t="shared" si="8"/>
        <v>0</v>
      </c>
      <c r="Q101" s="15"/>
      <c r="R101" s="22"/>
      <c r="S101" s="15"/>
      <c r="T101" s="22"/>
      <c r="U101" s="15"/>
      <c r="V101" s="22"/>
      <c r="W101" s="15"/>
      <c r="X101" s="22"/>
      <c r="Y101" s="28">
        <f t="shared" si="9"/>
        <v>0</v>
      </c>
      <c r="Z101" s="28">
        <f t="shared" si="10"/>
        <v>0</v>
      </c>
      <c r="AA101" s="28">
        <f t="shared" si="11"/>
        <v>0</v>
      </c>
    </row>
    <row r="102" spans="1:27" s="8" customFormat="1">
      <c r="A102" s="22"/>
      <c r="B102" s="40" t="s">
        <v>170</v>
      </c>
      <c r="C102" s="8" t="s">
        <v>171</v>
      </c>
      <c r="D102" s="15">
        <v>3</v>
      </c>
      <c r="E102" s="8">
        <v>1</v>
      </c>
      <c r="F102" s="15">
        <v>15</v>
      </c>
      <c r="G102" s="8">
        <v>2</v>
      </c>
      <c r="H102" s="15">
        <v>8</v>
      </c>
      <c r="J102" s="15">
        <v>4</v>
      </c>
      <c r="L102" s="15">
        <v>15</v>
      </c>
      <c r="N102" s="28">
        <f t="shared" si="6"/>
        <v>45</v>
      </c>
      <c r="O102" s="28">
        <f t="shared" si="7"/>
        <v>3</v>
      </c>
      <c r="P102" s="28">
        <f t="shared" si="8"/>
        <v>48</v>
      </c>
      <c r="Q102" s="15">
        <v>2</v>
      </c>
      <c r="R102" s="8">
        <v>3</v>
      </c>
      <c r="S102" s="15">
        <v>21</v>
      </c>
      <c r="U102" s="15">
        <v>14</v>
      </c>
      <c r="V102" s="8">
        <v>4</v>
      </c>
      <c r="W102" s="15">
        <v>10</v>
      </c>
      <c r="X102" s="8">
        <v>5</v>
      </c>
      <c r="Y102" s="28">
        <f t="shared" si="9"/>
        <v>47</v>
      </c>
      <c r="Z102" s="28">
        <f t="shared" si="10"/>
        <v>12</v>
      </c>
      <c r="AA102" s="28">
        <f t="shared" si="11"/>
        <v>59</v>
      </c>
    </row>
    <row r="103" spans="1:27" s="8" customFormat="1">
      <c r="A103" s="22"/>
      <c r="B103" s="40" t="s">
        <v>172</v>
      </c>
      <c r="C103" s="37" t="s">
        <v>479</v>
      </c>
      <c r="D103" s="15"/>
      <c r="F103" s="15"/>
      <c r="H103" s="15"/>
      <c r="J103" s="15"/>
      <c r="L103" s="15"/>
      <c r="N103" s="28">
        <f t="shared" si="6"/>
        <v>0</v>
      </c>
      <c r="O103" s="28">
        <f t="shared" si="7"/>
        <v>0</v>
      </c>
      <c r="P103" s="28">
        <f t="shared" si="8"/>
        <v>0</v>
      </c>
      <c r="Q103" s="15"/>
      <c r="S103" s="15">
        <v>15</v>
      </c>
      <c r="U103" s="15"/>
      <c r="W103" s="15"/>
      <c r="Y103" s="28">
        <f t="shared" si="9"/>
        <v>15</v>
      </c>
      <c r="Z103" s="28">
        <f t="shared" si="10"/>
        <v>0</v>
      </c>
      <c r="AA103" s="28">
        <f t="shared" si="11"/>
        <v>15</v>
      </c>
    </row>
    <row r="104" spans="1:27" s="8" customFormat="1">
      <c r="B104" s="40" t="s">
        <v>174</v>
      </c>
      <c r="C104" s="8" t="s">
        <v>173</v>
      </c>
      <c r="D104" s="15"/>
      <c r="F104" s="15"/>
      <c r="H104" s="15"/>
      <c r="J104" s="15"/>
      <c r="L104" s="15"/>
      <c r="N104" s="28">
        <f t="shared" si="6"/>
        <v>0</v>
      </c>
      <c r="O104" s="28">
        <f t="shared" si="7"/>
        <v>0</v>
      </c>
      <c r="P104" s="28">
        <f t="shared" si="8"/>
        <v>0</v>
      </c>
      <c r="Q104" s="15"/>
      <c r="S104" s="15"/>
      <c r="U104" s="15"/>
      <c r="W104" s="15"/>
      <c r="X104" s="8">
        <v>1</v>
      </c>
      <c r="Y104" s="28">
        <f t="shared" si="9"/>
        <v>0</v>
      </c>
      <c r="Z104" s="28">
        <f t="shared" si="10"/>
        <v>1</v>
      </c>
      <c r="AA104" s="28">
        <f t="shared" si="11"/>
        <v>1</v>
      </c>
    </row>
    <row r="105" spans="1:27" s="8" customFormat="1">
      <c r="B105" s="40" t="s">
        <v>175</v>
      </c>
      <c r="C105" s="8" t="s">
        <v>38</v>
      </c>
      <c r="D105" s="15">
        <v>9</v>
      </c>
      <c r="E105" s="8">
        <v>3</v>
      </c>
      <c r="F105" s="15">
        <v>11</v>
      </c>
      <c r="G105" s="8">
        <v>4</v>
      </c>
      <c r="H105" s="15">
        <v>12</v>
      </c>
      <c r="I105" s="8">
        <v>10</v>
      </c>
      <c r="J105" s="15">
        <v>12</v>
      </c>
      <c r="K105" s="8">
        <v>5</v>
      </c>
      <c r="L105" s="15">
        <v>18</v>
      </c>
      <c r="N105" s="28">
        <f t="shared" si="6"/>
        <v>62</v>
      </c>
      <c r="O105" s="28">
        <f t="shared" si="7"/>
        <v>22</v>
      </c>
      <c r="P105" s="28">
        <f t="shared" si="8"/>
        <v>84</v>
      </c>
      <c r="Q105" s="15">
        <v>20</v>
      </c>
      <c r="R105" s="8">
        <v>2</v>
      </c>
      <c r="S105" s="15">
        <v>14</v>
      </c>
      <c r="T105" s="8">
        <v>2</v>
      </c>
      <c r="U105" s="15">
        <v>9</v>
      </c>
      <c r="V105" s="8">
        <v>10</v>
      </c>
      <c r="W105" s="15">
        <v>17</v>
      </c>
      <c r="X105" s="8">
        <v>18</v>
      </c>
      <c r="Y105" s="28">
        <f t="shared" si="9"/>
        <v>60</v>
      </c>
      <c r="Z105" s="28">
        <f t="shared" si="10"/>
        <v>32</v>
      </c>
      <c r="AA105" s="28">
        <f t="shared" si="11"/>
        <v>92</v>
      </c>
    </row>
    <row r="106" spans="1:27" s="8" customFormat="1">
      <c r="B106" s="40" t="s">
        <v>177</v>
      </c>
      <c r="C106" s="8" t="s">
        <v>176</v>
      </c>
      <c r="D106" s="15">
        <v>3</v>
      </c>
      <c r="E106" s="8">
        <v>15</v>
      </c>
      <c r="F106" s="15">
        <v>13</v>
      </c>
      <c r="G106" s="8">
        <v>11</v>
      </c>
      <c r="H106" s="15">
        <v>8</v>
      </c>
      <c r="I106" s="8">
        <v>10</v>
      </c>
      <c r="J106" s="15">
        <v>7</v>
      </c>
      <c r="L106" s="15">
        <v>6</v>
      </c>
      <c r="N106" s="28">
        <f t="shared" si="6"/>
        <v>37</v>
      </c>
      <c r="O106" s="28">
        <f t="shared" si="7"/>
        <v>36</v>
      </c>
      <c r="P106" s="28">
        <f t="shared" si="8"/>
        <v>73</v>
      </c>
      <c r="Q106" s="15">
        <v>3</v>
      </c>
      <c r="R106" s="8">
        <v>15</v>
      </c>
      <c r="S106" s="15">
        <v>4</v>
      </c>
      <c r="U106" s="15">
        <v>6</v>
      </c>
      <c r="W106" s="15">
        <v>5</v>
      </c>
      <c r="X106" s="8">
        <v>71</v>
      </c>
      <c r="Y106" s="28">
        <f t="shared" si="9"/>
        <v>18</v>
      </c>
      <c r="Z106" s="28">
        <f t="shared" si="10"/>
        <v>86</v>
      </c>
      <c r="AA106" s="28">
        <f t="shared" si="11"/>
        <v>104</v>
      </c>
    </row>
    <row r="107" spans="1:27" s="8" customFormat="1">
      <c r="B107" s="40" t="s">
        <v>178</v>
      </c>
      <c r="C107" s="8" t="s">
        <v>40</v>
      </c>
      <c r="D107" s="15">
        <v>1</v>
      </c>
      <c r="E107" s="8">
        <v>6</v>
      </c>
      <c r="F107" s="15">
        <v>3</v>
      </c>
      <c r="H107" s="15">
        <v>7</v>
      </c>
      <c r="I107" s="8">
        <v>1</v>
      </c>
      <c r="J107" s="15">
        <v>8</v>
      </c>
      <c r="K107" s="8">
        <v>5</v>
      </c>
      <c r="L107" s="15">
        <v>8</v>
      </c>
      <c r="N107" s="28">
        <f t="shared" si="6"/>
        <v>27</v>
      </c>
      <c r="O107" s="28">
        <f t="shared" si="7"/>
        <v>12</v>
      </c>
      <c r="P107" s="28">
        <f t="shared" si="8"/>
        <v>39</v>
      </c>
      <c r="Q107" s="15">
        <v>6</v>
      </c>
      <c r="R107" s="8">
        <v>15</v>
      </c>
      <c r="S107" s="15">
        <v>4</v>
      </c>
      <c r="T107" s="8">
        <v>1</v>
      </c>
      <c r="U107" s="15">
        <v>5</v>
      </c>
      <c r="V107" s="8">
        <v>8</v>
      </c>
      <c r="W107" s="15">
        <v>4</v>
      </c>
      <c r="X107" s="8">
        <v>3</v>
      </c>
      <c r="Y107" s="28">
        <f t="shared" si="9"/>
        <v>19</v>
      </c>
      <c r="Z107" s="28">
        <f t="shared" si="10"/>
        <v>27</v>
      </c>
      <c r="AA107" s="28">
        <f t="shared" si="11"/>
        <v>46</v>
      </c>
    </row>
    <row r="108" spans="1:27" s="8" customFormat="1">
      <c r="B108" s="40" t="s">
        <v>180</v>
      </c>
      <c r="C108" s="8" t="s">
        <v>179</v>
      </c>
      <c r="D108" s="15"/>
      <c r="F108" s="15"/>
      <c r="H108" s="15">
        <v>2</v>
      </c>
      <c r="J108" s="15">
        <v>4</v>
      </c>
      <c r="L108" s="15">
        <v>2</v>
      </c>
      <c r="N108" s="28">
        <f t="shared" si="6"/>
        <v>8</v>
      </c>
      <c r="O108" s="28">
        <f t="shared" si="7"/>
        <v>0</v>
      </c>
      <c r="P108" s="28">
        <f t="shared" si="8"/>
        <v>8</v>
      </c>
      <c r="Q108" s="15">
        <v>1</v>
      </c>
      <c r="S108" s="15">
        <v>8</v>
      </c>
      <c r="U108" s="15">
        <v>4</v>
      </c>
      <c r="V108" s="8">
        <v>6</v>
      </c>
      <c r="W108" s="15">
        <v>6</v>
      </c>
      <c r="X108" s="8">
        <v>8</v>
      </c>
      <c r="Y108" s="28">
        <f t="shared" si="9"/>
        <v>19</v>
      </c>
      <c r="Z108" s="28">
        <f t="shared" si="10"/>
        <v>14</v>
      </c>
      <c r="AA108" s="28">
        <f t="shared" si="11"/>
        <v>33</v>
      </c>
    </row>
    <row r="109" spans="1:27" s="8" customFormat="1">
      <c r="B109" s="40" t="s">
        <v>182</v>
      </c>
      <c r="C109" s="8" t="s">
        <v>181</v>
      </c>
      <c r="D109" s="15"/>
      <c r="F109" s="15"/>
      <c r="H109" s="15"/>
      <c r="J109" s="15"/>
      <c r="L109" s="15"/>
      <c r="N109" s="28">
        <f t="shared" si="6"/>
        <v>0</v>
      </c>
      <c r="O109" s="28">
        <f t="shared" si="7"/>
        <v>0</v>
      </c>
      <c r="P109" s="28">
        <f t="shared" si="8"/>
        <v>0</v>
      </c>
      <c r="Q109" s="15"/>
      <c r="S109" s="15"/>
      <c r="U109" s="15"/>
      <c r="W109" s="15"/>
      <c r="Y109" s="28">
        <f t="shared" si="9"/>
        <v>0</v>
      </c>
      <c r="Z109" s="28">
        <f t="shared" si="10"/>
        <v>0</v>
      </c>
      <c r="AA109" s="28">
        <f t="shared" si="11"/>
        <v>0</v>
      </c>
    </row>
    <row r="110" spans="1:27" s="8" customFormat="1">
      <c r="B110" s="40" t="s">
        <v>184</v>
      </c>
      <c r="C110" s="37" t="s">
        <v>480</v>
      </c>
      <c r="D110" s="15">
        <v>1</v>
      </c>
      <c r="F110" s="15"/>
      <c r="H110" s="15">
        <v>1</v>
      </c>
      <c r="J110" s="15"/>
      <c r="L110" s="15"/>
      <c r="N110" s="28">
        <f t="shared" si="6"/>
        <v>2</v>
      </c>
      <c r="O110" s="28">
        <f t="shared" si="7"/>
        <v>0</v>
      </c>
      <c r="P110" s="28">
        <f t="shared" si="8"/>
        <v>2</v>
      </c>
      <c r="Q110" s="15"/>
      <c r="S110" s="15"/>
      <c r="U110" s="15"/>
      <c r="W110" s="15">
        <v>2</v>
      </c>
      <c r="X110" s="8">
        <v>2</v>
      </c>
      <c r="Y110" s="28">
        <f t="shared" si="9"/>
        <v>2</v>
      </c>
      <c r="Z110" s="28">
        <f t="shared" si="10"/>
        <v>2</v>
      </c>
      <c r="AA110" s="28">
        <f t="shared" si="11"/>
        <v>4</v>
      </c>
    </row>
    <row r="111" spans="1:27" s="8" customFormat="1">
      <c r="B111" s="40" t="s">
        <v>186</v>
      </c>
      <c r="C111" s="8" t="s">
        <v>183</v>
      </c>
      <c r="D111" s="15"/>
      <c r="F111" s="15"/>
      <c r="H111" s="15">
        <v>1</v>
      </c>
      <c r="J111" s="15"/>
      <c r="L111" s="15"/>
      <c r="N111" s="28">
        <f t="shared" si="6"/>
        <v>1</v>
      </c>
      <c r="O111" s="28">
        <f t="shared" si="7"/>
        <v>0</v>
      </c>
      <c r="P111" s="28">
        <f t="shared" si="8"/>
        <v>1</v>
      </c>
      <c r="Q111" s="15"/>
      <c r="S111" s="15"/>
      <c r="U111" s="15">
        <v>1</v>
      </c>
      <c r="W111" s="15">
        <v>2</v>
      </c>
      <c r="X111" s="8">
        <v>2</v>
      </c>
      <c r="Y111" s="28">
        <f t="shared" si="9"/>
        <v>3</v>
      </c>
      <c r="Z111" s="28">
        <f t="shared" si="10"/>
        <v>2</v>
      </c>
      <c r="AA111" s="28">
        <f t="shared" si="11"/>
        <v>5</v>
      </c>
    </row>
    <row r="112" spans="1:27" s="8" customFormat="1">
      <c r="B112" s="40" t="s">
        <v>508</v>
      </c>
      <c r="C112" s="8" t="s">
        <v>185</v>
      </c>
      <c r="D112" s="15"/>
      <c r="E112" s="8">
        <v>2</v>
      </c>
      <c r="F112" s="15">
        <v>1</v>
      </c>
      <c r="G112" s="8">
        <v>3</v>
      </c>
      <c r="H112" s="15"/>
      <c r="J112" s="15"/>
      <c r="K112" s="8">
        <v>1</v>
      </c>
      <c r="L112" s="15">
        <v>1</v>
      </c>
      <c r="N112" s="28">
        <f t="shared" si="6"/>
        <v>2</v>
      </c>
      <c r="O112" s="28">
        <f t="shared" si="7"/>
        <v>6</v>
      </c>
      <c r="P112" s="28">
        <f t="shared" si="8"/>
        <v>8</v>
      </c>
      <c r="Q112" s="15"/>
      <c r="R112" s="8">
        <v>2</v>
      </c>
      <c r="S112" s="15"/>
      <c r="T112" s="8">
        <v>1</v>
      </c>
      <c r="U112" s="15">
        <v>220</v>
      </c>
      <c r="V112" s="8">
        <v>2</v>
      </c>
      <c r="W112" s="15"/>
      <c r="X112" s="8">
        <v>1</v>
      </c>
      <c r="Y112" s="28">
        <f t="shared" si="9"/>
        <v>220</v>
      </c>
      <c r="Z112" s="28">
        <f t="shared" si="10"/>
        <v>6</v>
      </c>
      <c r="AA112" s="28">
        <f t="shared" si="11"/>
        <v>226</v>
      </c>
    </row>
    <row r="113" spans="1:27" s="8" customFormat="1">
      <c r="B113" s="40" t="s">
        <v>509</v>
      </c>
      <c r="C113" s="8" t="s">
        <v>187</v>
      </c>
      <c r="D113" s="15"/>
      <c r="F113" s="15"/>
      <c r="G113" s="8">
        <v>3</v>
      </c>
      <c r="H113" s="15"/>
      <c r="I113" s="8">
        <v>1</v>
      </c>
      <c r="J113" s="15"/>
      <c r="L113" s="15"/>
      <c r="N113" s="28">
        <f t="shared" si="6"/>
        <v>0</v>
      </c>
      <c r="O113" s="28">
        <f t="shared" si="7"/>
        <v>4</v>
      </c>
      <c r="P113" s="28">
        <f t="shared" si="8"/>
        <v>4</v>
      </c>
      <c r="Q113" s="15">
        <v>1</v>
      </c>
      <c r="R113" s="8">
        <v>3</v>
      </c>
      <c r="S113" s="15"/>
      <c r="U113" s="15"/>
      <c r="W113" s="15"/>
      <c r="Y113" s="28">
        <f t="shared" si="9"/>
        <v>1</v>
      </c>
      <c r="Z113" s="28">
        <f t="shared" si="10"/>
        <v>3</v>
      </c>
      <c r="AA113" s="28">
        <f t="shared" si="11"/>
        <v>4</v>
      </c>
    </row>
    <row r="114" spans="1:27" s="8" customFormat="1">
      <c r="A114" s="22">
        <v>8</v>
      </c>
      <c r="B114" s="39"/>
      <c r="C114" s="22" t="s">
        <v>188</v>
      </c>
      <c r="D114" s="15"/>
      <c r="F114" s="15"/>
      <c r="H114" s="15"/>
      <c r="J114" s="15"/>
      <c r="L114" s="15"/>
      <c r="N114" s="28">
        <f t="shared" si="6"/>
        <v>0</v>
      </c>
      <c r="O114" s="28">
        <f t="shared" si="7"/>
        <v>0</v>
      </c>
      <c r="P114" s="28">
        <f t="shared" si="8"/>
        <v>0</v>
      </c>
      <c r="Q114" s="15"/>
      <c r="R114" s="22"/>
      <c r="S114" s="15"/>
      <c r="T114" s="22"/>
      <c r="U114" s="15"/>
      <c r="V114" s="22"/>
      <c r="W114" s="15"/>
      <c r="X114" s="22"/>
      <c r="Y114" s="28">
        <f t="shared" si="9"/>
        <v>0</v>
      </c>
      <c r="Z114" s="28">
        <f t="shared" si="10"/>
        <v>0</v>
      </c>
      <c r="AA114" s="28">
        <f t="shared" si="11"/>
        <v>0</v>
      </c>
    </row>
    <row r="115" spans="1:27" s="8" customFormat="1">
      <c r="B115" s="40" t="s">
        <v>189</v>
      </c>
      <c r="C115" s="8" t="s">
        <v>190</v>
      </c>
      <c r="D115" s="15">
        <v>3</v>
      </c>
      <c r="E115" s="8">
        <v>12</v>
      </c>
      <c r="F115" s="15">
        <v>7</v>
      </c>
      <c r="G115" s="8">
        <v>3</v>
      </c>
      <c r="H115" s="15">
        <v>3</v>
      </c>
      <c r="I115" s="8">
        <v>5</v>
      </c>
      <c r="J115" s="15">
        <v>4</v>
      </c>
      <c r="K115" s="8">
        <v>6</v>
      </c>
      <c r="L115" s="15">
        <v>9</v>
      </c>
      <c r="N115" s="28">
        <f t="shared" si="6"/>
        <v>26</v>
      </c>
      <c r="O115" s="28">
        <f t="shared" si="7"/>
        <v>26</v>
      </c>
      <c r="P115" s="28">
        <f t="shared" si="8"/>
        <v>52</v>
      </c>
      <c r="Q115" s="15">
        <v>7</v>
      </c>
      <c r="R115" s="8">
        <v>14</v>
      </c>
      <c r="S115" s="15">
        <v>7</v>
      </c>
      <c r="T115" s="8">
        <v>5</v>
      </c>
      <c r="U115" s="15">
        <v>3</v>
      </c>
      <c r="V115" s="8">
        <v>6</v>
      </c>
      <c r="W115" s="15">
        <v>14</v>
      </c>
      <c r="X115" s="8">
        <v>9</v>
      </c>
      <c r="Y115" s="28">
        <f t="shared" si="9"/>
        <v>31</v>
      </c>
      <c r="Z115" s="28">
        <f t="shared" si="10"/>
        <v>34</v>
      </c>
      <c r="AA115" s="28">
        <f t="shared" si="11"/>
        <v>65</v>
      </c>
    </row>
    <row r="116" spans="1:27" s="8" customFormat="1">
      <c r="B116" s="40" t="s">
        <v>191</v>
      </c>
      <c r="C116" s="8" t="s">
        <v>192</v>
      </c>
      <c r="D116" s="15">
        <v>2</v>
      </c>
      <c r="E116" s="8">
        <v>8</v>
      </c>
      <c r="F116" s="15">
        <v>1</v>
      </c>
      <c r="G116" s="8">
        <v>6</v>
      </c>
      <c r="H116" s="15">
        <v>3</v>
      </c>
      <c r="I116" s="8">
        <v>3</v>
      </c>
      <c r="J116" s="15"/>
      <c r="K116" s="8">
        <v>5</v>
      </c>
      <c r="L116" s="15"/>
      <c r="N116" s="28">
        <f t="shared" si="6"/>
        <v>6</v>
      </c>
      <c r="O116" s="28">
        <f t="shared" si="7"/>
        <v>22</v>
      </c>
      <c r="P116" s="28">
        <f t="shared" si="8"/>
        <v>28</v>
      </c>
      <c r="Q116" s="15">
        <v>1</v>
      </c>
      <c r="R116" s="8">
        <v>5</v>
      </c>
      <c r="S116" s="15">
        <v>3</v>
      </c>
      <c r="T116" s="8">
        <v>3</v>
      </c>
      <c r="U116" s="15">
        <v>2</v>
      </c>
      <c r="V116" s="8">
        <v>4</v>
      </c>
      <c r="W116" s="15">
        <v>1</v>
      </c>
      <c r="X116" s="8">
        <v>5</v>
      </c>
      <c r="Y116" s="28">
        <f t="shared" si="9"/>
        <v>7</v>
      </c>
      <c r="Z116" s="28">
        <f t="shared" si="10"/>
        <v>17</v>
      </c>
      <c r="AA116" s="28">
        <f t="shared" si="11"/>
        <v>24</v>
      </c>
    </row>
    <row r="117" spans="1:27" s="8" customFormat="1">
      <c r="A117" s="22">
        <v>9</v>
      </c>
      <c r="B117" s="39"/>
      <c r="C117" s="22" t="s">
        <v>193</v>
      </c>
      <c r="D117" s="15">
        <v>160</v>
      </c>
      <c r="E117" s="8">
        <v>2</v>
      </c>
      <c r="F117" s="15">
        <v>280</v>
      </c>
      <c r="G117" s="8">
        <v>2</v>
      </c>
      <c r="H117" s="15">
        <v>240</v>
      </c>
      <c r="I117" s="8">
        <v>5</v>
      </c>
      <c r="J117" s="15">
        <v>260</v>
      </c>
      <c r="K117" s="8">
        <v>5</v>
      </c>
      <c r="L117" s="15">
        <v>300</v>
      </c>
      <c r="N117" s="28">
        <f t="shared" si="6"/>
        <v>1240</v>
      </c>
      <c r="O117" s="28">
        <f t="shared" si="7"/>
        <v>14</v>
      </c>
      <c r="P117" s="28">
        <f t="shared" si="8"/>
        <v>1254</v>
      </c>
      <c r="Q117" s="15">
        <v>290</v>
      </c>
      <c r="R117" s="22">
        <v>37</v>
      </c>
      <c r="S117" s="15">
        <v>310</v>
      </c>
      <c r="T117" s="22">
        <v>3</v>
      </c>
      <c r="U117" s="15">
        <v>1100</v>
      </c>
      <c r="V117" s="22">
        <v>6</v>
      </c>
      <c r="W117" s="15"/>
      <c r="X117" s="22">
        <v>7</v>
      </c>
      <c r="Y117" s="28">
        <f t="shared" si="9"/>
        <v>1700</v>
      </c>
      <c r="Z117" s="28">
        <f t="shared" si="10"/>
        <v>53</v>
      </c>
      <c r="AA117" s="28">
        <f t="shared" si="11"/>
        <v>1753</v>
      </c>
    </row>
    <row r="118" spans="1:27" s="8" customFormat="1">
      <c r="A118" s="22">
        <v>10</v>
      </c>
      <c r="B118" s="39"/>
      <c r="C118" s="22" t="s">
        <v>194</v>
      </c>
      <c r="D118" s="15"/>
      <c r="F118" s="15"/>
      <c r="H118" s="15"/>
      <c r="J118" s="15"/>
      <c r="L118" s="15"/>
      <c r="N118" s="28">
        <f t="shared" si="6"/>
        <v>0</v>
      </c>
      <c r="O118" s="28">
        <f t="shared" si="7"/>
        <v>0</v>
      </c>
      <c r="P118" s="28">
        <f t="shared" si="8"/>
        <v>0</v>
      </c>
      <c r="Q118" s="15"/>
      <c r="R118" s="22"/>
      <c r="S118" s="15"/>
      <c r="T118" s="22"/>
      <c r="U118" s="15"/>
      <c r="V118" s="22"/>
      <c r="W118" s="15"/>
      <c r="X118" s="22"/>
      <c r="Y118" s="28">
        <f t="shared" si="9"/>
        <v>0</v>
      </c>
      <c r="Z118" s="28">
        <f t="shared" si="10"/>
        <v>0</v>
      </c>
      <c r="AA118" s="28">
        <f t="shared" si="11"/>
        <v>0</v>
      </c>
    </row>
    <row r="119" spans="1:27" s="8" customFormat="1">
      <c r="B119" s="40" t="s">
        <v>195</v>
      </c>
      <c r="C119" s="8" t="s">
        <v>196</v>
      </c>
      <c r="D119" s="15"/>
      <c r="F119" s="15"/>
      <c r="H119" s="15"/>
      <c r="J119" s="15"/>
      <c r="L119" s="15"/>
      <c r="N119" s="28">
        <f t="shared" si="6"/>
        <v>0</v>
      </c>
      <c r="O119" s="28">
        <f t="shared" si="7"/>
        <v>0</v>
      </c>
      <c r="P119" s="28">
        <f t="shared" si="8"/>
        <v>0</v>
      </c>
      <c r="Q119" s="15"/>
      <c r="R119" s="8">
        <v>15</v>
      </c>
      <c r="S119" s="15"/>
      <c r="U119" s="15">
        <v>2</v>
      </c>
      <c r="W119" s="15">
        <v>13</v>
      </c>
      <c r="X119" s="8">
        <v>8</v>
      </c>
      <c r="Y119" s="28">
        <f t="shared" si="9"/>
        <v>15</v>
      </c>
      <c r="Z119" s="28">
        <f t="shared" si="10"/>
        <v>23</v>
      </c>
      <c r="AA119" s="28">
        <f t="shared" si="11"/>
        <v>38</v>
      </c>
    </row>
    <row r="120" spans="1:27" s="8" customFormat="1">
      <c r="B120" s="40" t="s">
        <v>197</v>
      </c>
      <c r="C120" s="8" t="s">
        <v>198</v>
      </c>
      <c r="D120" s="15"/>
      <c r="F120" s="15"/>
      <c r="H120" s="15"/>
      <c r="J120" s="15"/>
      <c r="L120" s="15"/>
      <c r="N120" s="28">
        <f t="shared" si="6"/>
        <v>0</v>
      </c>
      <c r="O120" s="28">
        <f t="shared" si="7"/>
        <v>0</v>
      </c>
      <c r="P120" s="28">
        <f t="shared" si="8"/>
        <v>0</v>
      </c>
      <c r="Q120" s="15"/>
      <c r="R120" s="8">
        <v>68</v>
      </c>
      <c r="S120" s="15"/>
      <c r="U120" s="15"/>
      <c r="W120" s="15">
        <v>59</v>
      </c>
      <c r="X120" s="8">
        <v>52</v>
      </c>
      <c r="Y120" s="28">
        <f t="shared" si="9"/>
        <v>59</v>
      </c>
      <c r="Z120" s="28">
        <f t="shared" si="10"/>
        <v>120</v>
      </c>
      <c r="AA120" s="28">
        <f t="shared" si="11"/>
        <v>179</v>
      </c>
    </row>
    <row r="121" spans="1:27" s="8" customFormat="1">
      <c r="B121" s="40" t="s">
        <v>199</v>
      </c>
      <c r="C121" s="8" t="s">
        <v>200</v>
      </c>
      <c r="D121" s="15"/>
      <c r="F121" s="15"/>
      <c r="H121" s="15"/>
      <c r="J121" s="15"/>
      <c r="L121" s="15"/>
      <c r="N121" s="28">
        <f t="shared" si="6"/>
        <v>0</v>
      </c>
      <c r="O121" s="28">
        <f t="shared" si="7"/>
        <v>0</v>
      </c>
      <c r="P121" s="28">
        <f t="shared" si="8"/>
        <v>0</v>
      </c>
      <c r="Q121" s="15"/>
      <c r="R121" s="8">
        <v>12</v>
      </c>
      <c r="S121" s="15"/>
      <c r="U121" s="15"/>
      <c r="W121" s="15">
        <v>13</v>
      </c>
      <c r="Y121" s="28">
        <f t="shared" si="9"/>
        <v>13</v>
      </c>
      <c r="Z121" s="28">
        <f t="shared" si="10"/>
        <v>12</v>
      </c>
      <c r="AA121" s="28">
        <f t="shared" si="11"/>
        <v>25</v>
      </c>
    </row>
    <row r="122" spans="1:27" s="8" customFormat="1">
      <c r="B122" s="40" t="s">
        <v>554</v>
      </c>
      <c r="C122" s="8" t="s">
        <v>555</v>
      </c>
      <c r="D122" s="15"/>
      <c r="F122" s="15"/>
      <c r="H122" s="15"/>
      <c r="J122" s="15"/>
      <c r="L122" s="15"/>
      <c r="N122" s="28">
        <f t="shared" si="6"/>
        <v>0</v>
      </c>
      <c r="O122" s="28">
        <f t="shared" si="7"/>
        <v>0</v>
      </c>
      <c r="P122" s="28">
        <f t="shared" si="8"/>
        <v>0</v>
      </c>
      <c r="Q122" s="15"/>
      <c r="S122" s="15"/>
      <c r="U122" s="15"/>
      <c r="W122" s="15">
        <v>72</v>
      </c>
      <c r="Y122" s="28">
        <f t="shared" si="9"/>
        <v>72</v>
      </c>
      <c r="Z122" s="28">
        <f t="shared" si="10"/>
        <v>0</v>
      </c>
      <c r="AA122" s="28">
        <f t="shared" si="11"/>
        <v>72</v>
      </c>
    </row>
    <row r="123" spans="1:27" s="8" customFormat="1">
      <c r="A123" s="22">
        <v>11</v>
      </c>
      <c r="B123" s="39"/>
      <c r="C123" s="22" t="s">
        <v>201</v>
      </c>
      <c r="D123" s="15"/>
      <c r="F123" s="15"/>
      <c r="H123" s="15"/>
      <c r="J123" s="15"/>
      <c r="L123" s="15"/>
      <c r="N123" s="28">
        <f t="shared" si="6"/>
        <v>0</v>
      </c>
      <c r="O123" s="28">
        <f t="shared" si="7"/>
        <v>0</v>
      </c>
      <c r="P123" s="28">
        <f t="shared" si="8"/>
        <v>0</v>
      </c>
      <c r="Q123" s="15"/>
      <c r="R123" s="22"/>
      <c r="S123" s="15"/>
      <c r="T123" s="22"/>
      <c r="U123" s="15"/>
      <c r="V123" s="22"/>
      <c r="W123" s="15"/>
      <c r="X123" s="22"/>
      <c r="Y123" s="28">
        <f t="shared" si="9"/>
        <v>0</v>
      </c>
      <c r="Z123" s="28">
        <f t="shared" si="10"/>
        <v>0</v>
      </c>
      <c r="AA123" s="28">
        <f t="shared" si="11"/>
        <v>0</v>
      </c>
    </row>
    <row r="124" spans="1:27" s="8" customFormat="1">
      <c r="B124" s="40" t="s">
        <v>202</v>
      </c>
      <c r="C124" s="8" t="s">
        <v>203</v>
      </c>
      <c r="D124" s="15"/>
      <c r="F124" s="15"/>
      <c r="G124" s="8">
        <v>9</v>
      </c>
      <c r="H124" s="15">
        <v>2</v>
      </c>
      <c r="I124" s="8">
        <v>5</v>
      </c>
      <c r="J124" s="15"/>
      <c r="K124" s="8">
        <v>7</v>
      </c>
      <c r="L124" s="15">
        <v>3</v>
      </c>
      <c r="N124" s="28">
        <f t="shared" si="6"/>
        <v>5</v>
      </c>
      <c r="O124" s="28">
        <f t="shared" si="7"/>
        <v>21</v>
      </c>
      <c r="P124" s="28">
        <f t="shared" si="8"/>
        <v>26</v>
      </c>
      <c r="Q124" s="15">
        <v>1</v>
      </c>
      <c r="R124" s="8">
        <v>17</v>
      </c>
      <c r="S124" s="15">
        <v>2</v>
      </c>
      <c r="T124" s="8">
        <v>1</v>
      </c>
      <c r="U124" s="15">
        <v>2</v>
      </c>
      <c r="V124" s="8">
        <v>15</v>
      </c>
      <c r="W124" s="15">
        <v>2</v>
      </c>
      <c r="X124" s="8">
        <v>3</v>
      </c>
      <c r="Y124" s="28">
        <f t="shared" si="9"/>
        <v>7</v>
      </c>
      <c r="Z124" s="28">
        <f t="shared" si="10"/>
        <v>36</v>
      </c>
      <c r="AA124" s="28">
        <f t="shared" si="11"/>
        <v>43</v>
      </c>
    </row>
    <row r="125" spans="1:27" s="8" customFormat="1">
      <c r="B125" s="40" t="s">
        <v>204</v>
      </c>
      <c r="C125" s="8" t="s">
        <v>205</v>
      </c>
      <c r="D125" s="15">
        <v>1</v>
      </c>
      <c r="E125" s="8">
        <v>2</v>
      </c>
      <c r="F125" s="15">
        <v>4</v>
      </c>
      <c r="G125" s="8">
        <v>2</v>
      </c>
      <c r="H125" s="15">
        <v>5</v>
      </c>
      <c r="I125" s="8">
        <v>10</v>
      </c>
      <c r="J125" s="15">
        <v>13</v>
      </c>
      <c r="K125" s="8">
        <v>4</v>
      </c>
      <c r="L125" s="15">
        <v>1</v>
      </c>
      <c r="N125" s="28">
        <f t="shared" si="6"/>
        <v>24</v>
      </c>
      <c r="O125" s="28">
        <f t="shared" si="7"/>
        <v>18</v>
      </c>
      <c r="P125" s="28">
        <f t="shared" si="8"/>
        <v>42</v>
      </c>
      <c r="Q125" s="15">
        <v>1</v>
      </c>
      <c r="R125" s="8">
        <v>4</v>
      </c>
      <c r="S125" s="15">
        <v>3</v>
      </c>
      <c r="U125" s="15">
        <v>4</v>
      </c>
      <c r="V125" s="8">
        <v>2</v>
      </c>
      <c r="W125" s="15"/>
      <c r="X125" s="8">
        <v>2</v>
      </c>
      <c r="Y125" s="28">
        <f t="shared" si="9"/>
        <v>8</v>
      </c>
      <c r="Z125" s="28">
        <f t="shared" si="10"/>
        <v>8</v>
      </c>
      <c r="AA125" s="28">
        <f t="shared" si="11"/>
        <v>16</v>
      </c>
    </row>
    <row r="126" spans="1:27" s="8" customFormat="1">
      <c r="B126" s="40" t="s">
        <v>206</v>
      </c>
      <c r="C126" s="8" t="s">
        <v>587</v>
      </c>
      <c r="D126" s="15"/>
      <c r="E126" s="8">
        <v>1</v>
      </c>
      <c r="F126" s="15"/>
      <c r="H126" s="15"/>
      <c r="J126" s="15"/>
      <c r="L126" s="15"/>
      <c r="N126" s="28">
        <f t="shared" si="6"/>
        <v>0</v>
      </c>
      <c r="O126" s="28">
        <f t="shared" si="7"/>
        <v>1</v>
      </c>
      <c r="P126" s="28">
        <f t="shared" si="8"/>
        <v>1</v>
      </c>
      <c r="Q126" s="15">
        <v>1</v>
      </c>
      <c r="S126" s="15">
        <v>1</v>
      </c>
      <c r="U126" s="15"/>
      <c r="W126" s="15"/>
      <c r="Y126" s="28">
        <f t="shared" si="9"/>
        <v>2</v>
      </c>
      <c r="Z126" s="28">
        <f t="shared" si="10"/>
        <v>0</v>
      </c>
      <c r="AA126" s="28">
        <f t="shared" si="11"/>
        <v>2</v>
      </c>
    </row>
    <row r="127" spans="1:27" s="8" customFormat="1">
      <c r="B127" s="40" t="s">
        <v>207</v>
      </c>
      <c r="C127" s="8" t="s">
        <v>588</v>
      </c>
      <c r="D127" s="15"/>
      <c r="F127" s="15">
        <v>2</v>
      </c>
      <c r="H127" s="15">
        <v>1</v>
      </c>
      <c r="J127" s="15"/>
      <c r="L127" s="15">
        <v>1</v>
      </c>
      <c r="N127" s="28">
        <f t="shared" si="6"/>
        <v>4</v>
      </c>
      <c r="O127" s="28">
        <f t="shared" si="7"/>
        <v>0</v>
      </c>
      <c r="P127" s="28">
        <f t="shared" si="8"/>
        <v>4</v>
      </c>
      <c r="Q127" s="15"/>
      <c r="S127" s="15">
        <v>1</v>
      </c>
      <c r="U127" s="15"/>
      <c r="V127" s="8">
        <v>1</v>
      </c>
      <c r="W127" s="15"/>
      <c r="Y127" s="28">
        <f t="shared" si="9"/>
        <v>1</v>
      </c>
      <c r="Z127" s="28">
        <f t="shared" si="10"/>
        <v>1</v>
      </c>
      <c r="AA127" s="28">
        <f t="shared" si="11"/>
        <v>2</v>
      </c>
    </row>
    <row r="128" spans="1:27" s="8" customFormat="1">
      <c r="B128" s="40" t="s">
        <v>208</v>
      </c>
      <c r="C128" s="8" t="s">
        <v>209</v>
      </c>
      <c r="D128" s="15">
        <v>1</v>
      </c>
      <c r="E128" s="8">
        <v>1</v>
      </c>
      <c r="F128" s="15">
        <v>1</v>
      </c>
      <c r="G128" s="8">
        <v>1</v>
      </c>
      <c r="H128" s="15"/>
      <c r="I128" s="8">
        <v>1</v>
      </c>
      <c r="J128" s="15">
        <v>15</v>
      </c>
      <c r="K128" s="8">
        <v>1</v>
      </c>
      <c r="L128" s="15"/>
      <c r="N128" s="28">
        <f t="shared" si="6"/>
        <v>17</v>
      </c>
      <c r="O128" s="28">
        <f t="shared" si="7"/>
        <v>4</v>
      </c>
      <c r="P128" s="28">
        <f t="shared" si="8"/>
        <v>21</v>
      </c>
      <c r="Q128" s="15"/>
      <c r="R128" s="8">
        <v>3</v>
      </c>
      <c r="S128" s="15"/>
      <c r="U128" s="15">
        <v>1</v>
      </c>
      <c r="W128" s="15"/>
      <c r="Y128" s="28">
        <f t="shared" si="9"/>
        <v>1</v>
      </c>
      <c r="Z128" s="28">
        <f t="shared" si="10"/>
        <v>3</v>
      </c>
      <c r="AA128" s="28">
        <f t="shared" si="11"/>
        <v>4</v>
      </c>
    </row>
    <row r="129" spans="1:27" s="8" customFormat="1">
      <c r="B129" s="40" t="s">
        <v>585</v>
      </c>
      <c r="C129" s="8" t="s">
        <v>586</v>
      </c>
      <c r="D129" s="15"/>
      <c r="E129" s="8">
        <v>1</v>
      </c>
      <c r="F129" s="15"/>
      <c r="H129" s="15"/>
      <c r="I129" s="8">
        <v>2</v>
      </c>
      <c r="J129" s="15"/>
      <c r="L129" s="15"/>
      <c r="N129" s="28">
        <f t="shared" si="6"/>
        <v>0</v>
      </c>
      <c r="O129" s="28">
        <f t="shared" si="7"/>
        <v>3</v>
      </c>
      <c r="P129" s="28">
        <f t="shared" si="8"/>
        <v>3</v>
      </c>
      <c r="Q129" s="15"/>
      <c r="R129" s="8">
        <v>4</v>
      </c>
      <c r="S129" s="15"/>
      <c r="U129" s="15"/>
      <c r="W129" s="15"/>
      <c r="Y129" s="28">
        <f t="shared" si="9"/>
        <v>0</v>
      </c>
      <c r="Z129" s="28">
        <f t="shared" si="10"/>
        <v>4</v>
      </c>
      <c r="AA129" s="28">
        <f t="shared" si="11"/>
        <v>4</v>
      </c>
    </row>
    <row r="130" spans="1:27" s="8" customFormat="1">
      <c r="A130" s="22">
        <v>12</v>
      </c>
      <c r="B130" s="39"/>
      <c r="C130" s="22" t="s">
        <v>210</v>
      </c>
      <c r="D130" s="15"/>
      <c r="E130" s="8">
        <v>2</v>
      </c>
      <c r="F130" s="15">
        <v>1</v>
      </c>
      <c r="G130" s="8">
        <v>2</v>
      </c>
      <c r="H130" s="15">
        <v>1</v>
      </c>
      <c r="I130" s="8">
        <v>3</v>
      </c>
      <c r="J130" s="15"/>
      <c r="K130" s="8">
        <v>1</v>
      </c>
      <c r="L130" s="15">
        <v>1</v>
      </c>
      <c r="N130" s="28">
        <f t="shared" si="6"/>
        <v>3</v>
      </c>
      <c r="O130" s="28">
        <f t="shared" si="7"/>
        <v>8</v>
      </c>
      <c r="P130" s="28">
        <f t="shared" si="8"/>
        <v>11</v>
      </c>
      <c r="Q130" s="15">
        <v>2</v>
      </c>
      <c r="R130" s="22">
        <v>4</v>
      </c>
      <c r="S130" s="15">
        <v>2</v>
      </c>
      <c r="T130" s="22">
        <v>2</v>
      </c>
      <c r="U130" s="15">
        <v>2</v>
      </c>
      <c r="V130" s="22">
        <v>2</v>
      </c>
      <c r="W130" s="15"/>
      <c r="X130" s="22"/>
      <c r="Y130" s="28">
        <f t="shared" si="9"/>
        <v>6</v>
      </c>
      <c r="Z130" s="28">
        <f t="shared" si="10"/>
        <v>8</v>
      </c>
      <c r="AA130" s="28">
        <f t="shared" si="11"/>
        <v>14</v>
      </c>
    </row>
    <row r="131" spans="1:27" s="8" customFormat="1">
      <c r="A131" s="22">
        <v>13</v>
      </c>
      <c r="B131" s="39"/>
      <c r="C131" s="22" t="s">
        <v>211</v>
      </c>
      <c r="D131" s="15"/>
      <c r="F131" s="15"/>
      <c r="H131" s="15"/>
      <c r="J131" s="15"/>
      <c r="L131" s="15"/>
      <c r="N131" s="28">
        <f t="shared" si="6"/>
        <v>0</v>
      </c>
      <c r="O131" s="28">
        <f t="shared" si="7"/>
        <v>0</v>
      </c>
      <c r="P131" s="28">
        <f t="shared" si="8"/>
        <v>0</v>
      </c>
      <c r="Q131" s="15"/>
      <c r="R131" s="22"/>
      <c r="S131" s="15"/>
      <c r="T131" s="22"/>
      <c r="U131" s="15"/>
      <c r="V131" s="22"/>
      <c r="W131" s="15"/>
      <c r="X131" s="22"/>
      <c r="Y131" s="28">
        <f t="shared" si="9"/>
        <v>0</v>
      </c>
      <c r="Z131" s="28">
        <f t="shared" si="10"/>
        <v>0</v>
      </c>
      <c r="AA131" s="28">
        <f t="shared" si="11"/>
        <v>0</v>
      </c>
    </row>
    <row r="132" spans="1:27" s="8" customFormat="1">
      <c r="B132" s="40" t="s">
        <v>212</v>
      </c>
      <c r="C132" s="8" t="s">
        <v>213</v>
      </c>
      <c r="D132" s="15"/>
      <c r="F132" s="15"/>
      <c r="G132" s="8">
        <v>1</v>
      </c>
      <c r="H132" s="15">
        <v>1</v>
      </c>
      <c r="J132" s="15">
        <v>1</v>
      </c>
      <c r="L132" s="15">
        <v>1</v>
      </c>
      <c r="N132" s="28">
        <f t="shared" si="6"/>
        <v>3</v>
      </c>
      <c r="O132" s="28">
        <f t="shared" si="7"/>
        <v>1</v>
      </c>
      <c r="P132" s="28">
        <f t="shared" si="8"/>
        <v>4</v>
      </c>
      <c r="Q132" s="15"/>
      <c r="S132" s="15"/>
      <c r="U132" s="15">
        <v>4</v>
      </c>
      <c r="V132" s="8">
        <v>1</v>
      </c>
      <c r="W132" s="15">
        <v>3</v>
      </c>
      <c r="Y132" s="28">
        <f t="shared" si="9"/>
        <v>7</v>
      </c>
      <c r="Z132" s="28">
        <f t="shared" si="10"/>
        <v>1</v>
      </c>
      <c r="AA132" s="28">
        <f t="shared" si="11"/>
        <v>8</v>
      </c>
    </row>
    <row r="133" spans="1:27" s="8" customFormat="1">
      <c r="B133" s="40" t="s">
        <v>214</v>
      </c>
      <c r="C133" s="8" t="s">
        <v>215</v>
      </c>
      <c r="D133" s="15"/>
      <c r="F133" s="15">
        <v>3</v>
      </c>
      <c r="H133" s="15">
        <v>2</v>
      </c>
      <c r="I133" s="8">
        <v>1</v>
      </c>
      <c r="J133" s="15">
        <v>3</v>
      </c>
      <c r="L133" s="15"/>
      <c r="N133" s="28">
        <f t="shared" si="6"/>
        <v>8</v>
      </c>
      <c r="O133" s="28">
        <f t="shared" si="7"/>
        <v>1</v>
      </c>
      <c r="P133" s="28">
        <f t="shared" si="8"/>
        <v>9</v>
      </c>
      <c r="Q133" s="15">
        <v>4</v>
      </c>
      <c r="R133" s="8">
        <v>2</v>
      </c>
      <c r="S133" s="15">
        <v>1</v>
      </c>
      <c r="T133" s="8">
        <v>2</v>
      </c>
      <c r="U133" s="15"/>
      <c r="V133" s="8">
        <v>1</v>
      </c>
      <c r="W133" s="15"/>
      <c r="Y133" s="28">
        <f t="shared" si="9"/>
        <v>5</v>
      </c>
      <c r="Z133" s="28">
        <f t="shared" si="10"/>
        <v>5</v>
      </c>
      <c r="AA133" s="28">
        <f t="shared" si="11"/>
        <v>10</v>
      </c>
    </row>
    <row r="134" spans="1:27" s="8" customFormat="1">
      <c r="B134" s="40" t="s">
        <v>216</v>
      </c>
      <c r="C134" s="8" t="s">
        <v>217</v>
      </c>
      <c r="D134" s="15"/>
      <c r="E134" s="8">
        <v>3</v>
      </c>
      <c r="F134" s="15"/>
      <c r="G134" s="8">
        <v>4</v>
      </c>
      <c r="H134" s="15"/>
      <c r="I134" s="8">
        <v>5</v>
      </c>
      <c r="J134" s="15"/>
      <c r="K134" s="8">
        <v>2</v>
      </c>
      <c r="L134" s="15"/>
      <c r="N134" s="28">
        <f t="shared" ref="N134:N189" si="12">D134+F134+H134+J134+L134</f>
        <v>0</v>
      </c>
      <c r="O134" s="28">
        <f t="shared" ref="O134:O189" si="13">E134+G134+I134+K134+M134</f>
        <v>14</v>
      </c>
      <c r="P134" s="28">
        <f t="shared" ref="P134:P189" si="14">N134+O134</f>
        <v>14</v>
      </c>
      <c r="Q134" s="15"/>
      <c r="S134" s="15"/>
      <c r="U134" s="15"/>
      <c r="W134" s="15"/>
      <c r="Y134" s="28">
        <f t="shared" ref="Y134:Y189" si="15">Q134+S134+U134+W134</f>
        <v>0</v>
      </c>
      <c r="Z134" s="28">
        <f t="shared" ref="Z134:Z189" si="16">R134+T134+V134+X134</f>
        <v>0</v>
      </c>
      <c r="AA134" s="28">
        <f t="shared" ref="AA134:AA189" si="17">Y134+Z134</f>
        <v>0</v>
      </c>
    </row>
    <row r="135" spans="1:27" s="8" customFormat="1">
      <c r="B135" s="40" t="s">
        <v>218</v>
      </c>
      <c r="C135" s="8" t="s">
        <v>219</v>
      </c>
      <c r="D135" s="15"/>
      <c r="F135" s="15"/>
      <c r="G135" s="8">
        <v>1</v>
      </c>
      <c r="H135" s="15"/>
      <c r="J135" s="15"/>
      <c r="L135" s="15"/>
      <c r="N135" s="28">
        <f t="shared" si="12"/>
        <v>0</v>
      </c>
      <c r="O135" s="28">
        <f t="shared" si="13"/>
        <v>1</v>
      </c>
      <c r="P135" s="28">
        <f t="shared" si="14"/>
        <v>1</v>
      </c>
      <c r="Q135" s="15"/>
      <c r="S135" s="15">
        <v>2</v>
      </c>
      <c r="U135" s="15">
        <v>1</v>
      </c>
      <c r="W135" s="15"/>
      <c r="Y135" s="28">
        <f t="shared" si="15"/>
        <v>3</v>
      </c>
      <c r="Z135" s="28">
        <f t="shared" si="16"/>
        <v>0</v>
      </c>
      <c r="AA135" s="28">
        <f t="shared" si="17"/>
        <v>3</v>
      </c>
    </row>
    <row r="136" spans="1:27" s="8" customFormat="1">
      <c r="B136" s="40" t="s">
        <v>220</v>
      </c>
      <c r="C136" s="8" t="s">
        <v>221</v>
      </c>
      <c r="D136" s="15"/>
      <c r="F136" s="15">
        <v>3</v>
      </c>
      <c r="G136" s="8">
        <v>1</v>
      </c>
      <c r="H136" s="15"/>
      <c r="J136" s="15">
        <v>2</v>
      </c>
      <c r="L136" s="15">
        <v>1</v>
      </c>
      <c r="N136" s="28">
        <f t="shared" si="12"/>
        <v>6</v>
      </c>
      <c r="O136" s="28">
        <f t="shared" si="13"/>
        <v>1</v>
      </c>
      <c r="P136" s="28">
        <f t="shared" si="14"/>
        <v>7</v>
      </c>
      <c r="Q136" s="15"/>
      <c r="R136" s="8">
        <v>1</v>
      </c>
      <c r="S136" s="15"/>
      <c r="T136" s="8">
        <v>1</v>
      </c>
      <c r="U136" s="15">
        <v>2</v>
      </c>
      <c r="W136" s="15">
        <v>1</v>
      </c>
      <c r="X136" s="8">
        <v>1</v>
      </c>
      <c r="Y136" s="28">
        <f t="shared" si="15"/>
        <v>3</v>
      </c>
      <c r="Z136" s="28">
        <f t="shared" si="16"/>
        <v>3</v>
      </c>
      <c r="AA136" s="28">
        <f t="shared" si="17"/>
        <v>6</v>
      </c>
    </row>
    <row r="137" spans="1:27" s="8" customFormat="1">
      <c r="B137" s="40" t="s">
        <v>222</v>
      </c>
      <c r="C137" s="8" t="s">
        <v>223</v>
      </c>
      <c r="D137" s="15"/>
      <c r="F137" s="15"/>
      <c r="H137" s="15"/>
      <c r="J137" s="15"/>
      <c r="L137" s="15">
        <v>1</v>
      </c>
      <c r="N137" s="28">
        <f t="shared" si="12"/>
        <v>1</v>
      </c>
      <c r="O137" s="28">
        <f t="shared" si="13"/>
        <v>0</v>
      </c>
      <c r="P137" s="28">
        <f t="shared" si="14"/>
        <v>1</v>
      </c>
      <c r="Q137" s="15"/>
      <c r="S137" s="15">
        <v>3</v>
      </c>
      <c r="U137" s="15">
        <v>1</v>
      </c>
      <c r="W137" s="15">
        <v>3</v>
      </c>
      <c r="Y137" s="28">
        <f t="shared" si="15"/>
        <v>7</v>
      </c>
      <c r="Z137" s="28">
        <f t="shared" si="16"/>
        <v>0</v>
      </c>
      <c r="AA137" s="28">
        <f t="shared" si="17"/>
        <v>7</v>
      </c>
    </row>
    <row r="138" spans="1:27" s="8" customFormat="1">
      <c r="A138" s="22">
        <v>14</v>
      </c>
      <c r="B138" s="39"/>
      <c r="C138" s="22" t="s">
        <v>224</v>
      </c>
      <c r="D138" s="15"/>
      <c r="F138" s="15"/>
      <c r="H138" s="15"/>
      <c r="J138" s="15"/>
      <c r="L138" s="15"/>
      <c r="N138" s="28">
        <f t="shared" si="12"/>
        <v>0</v>
      </c>
      <c r="O138" s="28">
        <f t="shared" si="13"/>
        <v>0</v>
      </c>
      <c r="P138" s="28">
        <f t="shared" si="14"/>
        <v>0</v>
      </c>
      <c r="Q138" s="15"/>
      <c r="R138" s="22"/>
      <c r="S138" s="15"/>
      <c r="T138" s="22"/>
      <c r="U138" s="15"/>
      <c r="V138" s="22"/>
      <c r="W138" s="15"/>
      <c r="X138" s="22"/>
      <c r="Y138" s="28">
        <f t="shared" si="15"/>
        <v>0</v>
      </c>
      <c r="Z138" s="28">
        <f t="shared" si="16"/>
        <v>0</v>
      </c>
      <c r="AA138" s="28">
        <f t="shared" si="17"/>
        <v>0</v>
      </c>
    </row>
    <row r="139" spans="1:27" s="8" customFormat="1">
      <c r="B139" s="40" t="s">
        <v>225</v>
      </c>
      <c r="C139" s="8" t="s">
        <v>226</v>
      </c>
      <c r="D139" s="15"/>
      <c r="F139" s="15"/>
      <c r="H139" s="15"/>
      <c r="J139" s="15"/>
      <c r="L139" s="15"/>
      <c r="N139" s="28">
        <f t="shared" si="12"/>
        <v>0</v>
      </c>
      <c r="O139" s="28">
        <f t="shared" si="13"/>
        <v>0</v>
      </c>
      <c r="P139" s="28">
        <f t="shared" si="14"/>
        <v>0</v>
      </c>
      <c r="Q139" s="15"/>
      <c r="S139" s="15"/>
      <c r="U139" s="15"/>
      <c r="W139" s="15"/>
      <c r="Y139" s="28">
        <f t="shared" si="15"/>
        <v>0</v>
      </c>
      <c r="Z139" s="28">
        <f t="shared" si="16"/>
        <v>0</v>
      </c>
      <c r="AA139" s="28">
        <f t="shared" si="17"/>
        <v>0</v>
      </c>
    </row>
    <row r="140" spans="1:27" s="8" customFormat="1">
      <c r="B140" s="40" t="s">
        <v>227</v>
      </c>
      <c r="C140" s="8" t="s">
        <v>228</v>
      </c>
      <c r="D140" s="15">
        <v>6</v>
      </c>
      <c r="F140" s="15">
        <v>12</v>
      </c>
      <c r="G140" s="8">
        <v>1</v>
      </c>
      <c r="H140" s="15">
        <v>8</v>
      </c>
      <c r="J140" s="15">
        <v>5</v>
      </c>
      <c r="L140" s="15"/>
      <c r="N140" s="28">
        <f t="shared" si="12"/>
        <v>31</v>
      </c>
      <c r="O140" s="28">
        <f t="shared" si="13"/>
        <v>1</v>
      </c>
      <c r="P140" s="28">
        <f t="shared" si="14"/>
        <v>32</v>
      </c>
      <c r="Q140" s="15"/>
      <c r="S140" s="15"/>
      <c r="U140" s="15"/>
      <c r="W140" s="15"/>
      <c r="X140" s="8">
        <v>3</v>
      </c>
      <c r="Y140" s="28">
        <f t="shared" si="15"/>
        <v>0</v>
      </c>
      <c r="Z140" s="28">
        <f t="shared" si="16"/>
        <v>3</v>
      </c>
      <c r="AA140" s="28">
        <f t="shared" si="17"/>
        <v>3</v>
      </c>
    </row>
    <row r="141" spans="1:27" s="8" customFormat="1">
      <c r="B141" s="40" t="s">
        <v>229</v>
      </c>
      <c r="C141" s="8" t="s">
        <v>230</v>
      </c>
      <c r="D141" s="15"/>
      <c r="F141" s="15"/>
      <c r="G141" s="8">
        <v>1</v>
      </c>
      <c r="H141" s="15"/>
      <c r="J141" s="15"/>
      <c r="L141" s="15"/>
      <c r="N141" s="28">
        <f t="shared" si="12"/>
        <v>0</v>
      </c>
      <c r="O141" s="28">
        <f t="shared" si="13"/>
        <v>1</v>
      </c>
      <c r="P141" s="28">
        <f t="shared" si="14"/>
        <v>1</v>
      </c>
      <c r="Q141" s="15"/>
      <c r="S141" s="15"/>
      <c r="U141" s="15"/>
      <c r="W141" s="15"/>
      <c r="Y141" s="28">
        <f t="shared" si="15"/>
        <v>0</v>
      </c>
      <c r="Z141" s="28">
        <f t="shared" si="16"/>
        <v>0</v>
      </c>
      <c r="AA141" s="28">
        <f t="shared" si="17"/>
        <v>0</v>
      </c>
    </row>
    <row r="142" spans="1:27" s="8" customFormat="1">
      <c r="B142" s="40" t="s">
        <v>231</v>
      </c>
      <c r="C142" s="8" t="s">
        <v>232</v>
      </c>
      <c r="D142" s="15"/>
      <c r="F142" s="15"/>
      <c r="H142" s="15"/>
      <c r="J142" s="15"/>
      <c r="L142" s="15"/>
      <c r="N142" s="28">
        <f t="shared" si="12"/>
        <v>0</v>
      </c>
      <c r="O142" s="28">
        <f t="shared" si="13"/>
        <v>0</v>
      </c>
      <c r="P142" s="28">
        <f t="shared" si="14"/>
        <v>0</v>
      </c>
      <c r="Q142" s="15">
        <v>6</v>
      </c>
      <c r="S142" s="15">
        <v>1</v>
      </c>
      <c r="T142" s="8">
        <v>1</v>
      </c>
      <c r="U142" s="15"/>
      <c r="W142" s="15"/>
      <c r="Y142" s="28">
        <f t="shared" si="15"/>
        <v>7</v>
      </c>
      <c r="Z142" s="28">
        <f t="shared" si="16"/>
        <v>1</v>
      </c>
      <c r="AA142" s="28">
        <f t="shared" si="17"/>
        <v>8</v>
      </c>
    </row>
    <row r="143" spans="1:27" s="8" customFormat="1">
      <c r="B143" s="40" t="s">
        <v>233</v>
      </c>
      <c r="C143" s="8" t="s">
        <v>234</v>
      </c>
      <c r="D143" s="15"/>
      <c r="E143" s="8">
        <v>1</v>
      </c>
      <c r="F143" s="15"/>
      <c r="H143" s="15"/>
      <c r="J143" s="15"/>
      <c r="L143" s="15"/>
      <c r="N143" s="28">
        <f t="shared" si="12"/>
        <v>0</v>
      </c>
      <c r="O143" s="28">
        <f t="shared" si="13"/>
        <v>1</v>
      </c>
      <c r="P143" s="28">
        <f t="shared" si="14"/>
        <v>1</v>
      </c>
      <c r="Q143" s="15"/>
      <c r="S143" s="15"/>
      <c r="U143" s="15"/>
      <c r="V143" s="8">
        <v>1</v>
      </c>
      <c r="W143" s="15"/>
      <c r="Y143" s="28">
        <f t="shared" si="15"/>
        <v>0</v>
      </c>
      <c r="Z143" s="28">
        <f t="shared" si="16"/>
        <v>1</v>
      </c>
      <c r="AA143" s="28">
        <f t="shared" si="17"/>
        <v>1</v>
      </c>
    </row>
    <row r="144" spans="1:27" s="8" customFormat="1">
      <c r="B144" s="40" t="s">
        <v>235</v>
      </c>
      <c r="C144" s="8" t="s">
        <v>236</v>
      </c>
      <c r="D144" s="15"/>
      <c r="F144" s="15"/>
      <c r="H144" s="15"/>
      <c r="J144" s="15"/>
      <c r="L144" s="15"/>
      <c r="N144" s="28">
        <f t="shared" si="12"/>
        <v>0</v>
      </c>
      <c r="O144" s="28">
        <f t="shared" si="13"/>
        <v>0</v>
      </c>
      <c r="P144" s="28">
        <f t="shared" si="14"/>
        <v>0</v>
      </c>
      <c r="Q144" s="15"/>
      <c r="S144" s="15"/>
      <c r="U144" s="15"/>
      <c r="W144" s="15"/>
      <c r="Y144" s="28">
        <f t="shared" si="15"/>
        <v>0</v>
      </c>
      <c r="Z144" s="28">
        <f t="shared" si="16"/>
        <v>0</v>
      </c>
      <c r="AA144" s="28">
        <f t="shared" si="17"/>
        <v>0</v>
      </c>
    </row>
    <row r="145" spans="2:27" s="8" customFormat="1">
      <c r="B145" s="41" t="s">
        <v>237</v>
      </c>
      <c r="C145" s="23" t="s">
        <v>471</v>
      </c>
      <c r="D145" s="15"/>
      <c r="F145" s="15"/>
      <c r="H145" s="15"/>
      <c r="J145" s="15"/>
      <c r="L145" s="15"/>
      <c r="N145" s="28">
        <f t="shared" si="12"/>
        <v>0</v>
      </c>
      <c r="O145" s="28">
        <f t="shared" si="13"/>
        <v>0</v>
      </c>
      <c r="P145" s="28">
        <f t="shared" si="14"/>
        <v>0</v>
      </c>
      <c r="Q145" s="15"/>
      <c r="S145" s="15"/>
      <c r="U145" s="15"/>
      <c r="W145" s="15"/>
      <c r="Y145" s="28">
        <f t="shared" si="15"/>
        <v>0</v>
      </c>
      <c r="Z145" s="28">
        <f t="shared" si="16"/>
        <v>0</v>
      </c>
      <c r="AA145" s="28">
        <f t="shared" si="17"/>
        <v>0</v>
      </c>
    </row>
    <row r="146" spans="2:27" s="8" customFormat="1">
      <c r="B146" s="41" t="s">
        <v>238</v>
      </c>
      <c r="C146" s="8" t="s">
        <v>522</v>
      </c>
      <c r="D146" s="15"/>
      <c r="F146" s="15"/>
      <c r="H146" s="15"/>
      <c r="J146" s="15">
        <v>1</v>
      </c>
      <c r="L146" s="15"/>
      <c r="N146" s="28">
        <f t="shared" si="12"/>
        <v>1</v>
      </c>
      <c r="O146" s="28">
        <f t="shared" si="13"/>
        <v>0</v>
      </c>
      <c r="P146" s="28">
        <f t="shared" si="14"/>
        <v>1</v>
      </c>
      <c r="Q146" s="15"/>
      <c r="S146" s="15"/>
      <c r="U146" s="15"/>
      <c r="W146" s="15">
        <v>1</v>
      </c>
      <c r="X146" s="8">
        <v>2</v>
      </c>
      <c r="Y146" s="28">
        <f t="shared" si="15"/>
        <v>1</v>
      </c>
      <c r="Z146" s="28">
        <f t="shared" si="16"/>
        <v>2</v>
      </c>
      <c r="AA146" s="28">
        <f t="shared" si="17"/>
        <v>3</v>
      </c>
    </row>
    <row r="147" spans="2:27" s="8" customFormat="1">
      <c r="B147" s="41" t="s">
        <v>239</v>
      </c>
      <c r="C147" s="8" t="s">
        <v>523</v>
      </c>
      <c r="D147" s="15"/>
      <c r="F147" s="15">
        <v>2</v>
      </c>
      <c r="H147" s="15"/>
      <c r="J147" s="15"/>
      <c r="L147" s="15"/>
      <c r="N147" s="28">
        <f t="shared" si="12"/>
        <v>2</v>
      </c>
      <c r="O147" s="28">
        <f t="shared" si="13"/>
        <v>0</v>
      </c>
      <c r="P147" s="28">
        <f t="shared" si="14"/>
        <v>2</v>
      </c>
      <c r="Q147" s="15"/>
      <c r="R147" s="8">
        <v>1</v>
      </c>
      <c r="S147" s="15"/>
      <c r="U147" s="15"/>
      <c r="W147" s="15"/>
      <c r="X147" s="8">
        <v>1</v>
      </c>
      <c r="Y147" s="28">
        <f t="shared" si="15"/>
        <v>0</v>
      </c>
      <c r="Z147" s="28">
        <f t="shared" si="16"/>
        <v>2</v>
      </c>
      <c r="AA147" s="28">
        <f t="shared" si="17"/>
        <v>2</v>
      </c>
    </row>
    <row r="148" spans="2:27" s="8" customFormat="1">
      <c r="B148" s="41" t="s">
        <v>241</v>
      </c>
      <c r="C148" s="8" t="s">
        <v>240</v>
      </c>
      <c r="D148" s="15">
        <v>1</v>
      </c>
      <c r="F148" s="15"/>
      <c r="G148" s="8">
        <v>1</v>
      </c>
      <c r="H148" s="15"/>
      <c r="J148" s="15"/>
      <c r="K148" s="8">
        <v>1</v>
      </c>
      <c r="L148" s="15"/>
      <c r="N148" s="28">
        <f t="shared" si="12"/>
        <v>1</v>
      </c>
      <c r="O148" s="28">
        <f t="shared" si="13"/>
        <v>2</v>
      </c>
      <c r="P148" s="28">
        <f t="shared" si="14"/>
        <v>3</v>
      </c>
      <c r="Q148" s="15"/>
      <c r="R148" s="8">
        <v>2</v>
      </c>
      <c r="S148" s="15"/>
      <c r="U148" s="15"/>
      <c r="W148" s="15"/>
      <c r="X148" s="8">
        <v>1</v>
      </c>
      <c r="Y148" s="28">
        <f t="shared" si="15"/>
        <v>0</v>
      </c>
      <c r="Z148" s="28">
        <f t="shared" si="16"/>
        <v>3</v>
      </c>
      <c r="AA148" s="28">
        <f t="shared" si="17"/>
        <v>3</v>
      </c>
    </row>
    <row r="149" spans="2:27" s="8" customFormat="1">
      <c r="B149" s="41" t="s">
        <v>243</v>
      </c>
      <c r="C149" s="8" t="s">
        <v>242</v>
      </c>
      <c r="D149" s="15"/>
      <c r="F149" s="15"/>
      <c r="H149" s="15"/>
      <c r="J149" s="15"/>
      <c r="L149" s="15"/>
      <c r="N149" s="28">
        <f t="shared" si="12"/>
        <v>0</v>
      </c>
      <c r="O149" s="28">
        <f t="shared" si="13"/>
        <v>0</v>
      </c>
      <c r="P149" s="28">
        <f t="shared" si="14"/>
        <v>0</v>
      </c>
      <c r="Q149" s="15"/>
      <c r="S149" s="15"/>
      <c r="U149" s="15"/>
      <c r="W149" s="15"/>
      <c r="Y149" s="28">
        <f t="shared" si="15"/>
        <v>0</v>
      </c>
      <c r="Z149" s="28">
        <f t="shared" si="16"/>
        <v>0</v>
      </c>
      <c r="AA149" s="28">
        <f t="shared" si="17"/>
        <v>0</v>
      </c>
    </row>
    <row r="150" spans="2:27" s="8" customFormat="1">
      <c r="B150" s="41" t="s">
        <v>245</v>
      </c>
      <c r="C150" s="8" t="s">
        <v>244</v>
      </c>
      <c r="D150" s="15"/>
      <c r="F150" s="15"/>
      <c r="G150" s="8">
        <v>3</v>
      </c>
      <c r="H150" s="15"/>
      <c r="J150" s="15"/>
      <c r="L150" s="15"/>
      <c r="N150" s="28">
        <f t="shared" si="12"/>
        <v>0</v>
      </c>
      <c r="O150" s="28">
        <f t="shared" si="13"/>
        <v>3</v>
      </c>
      <c r="P150" s="28">
        <f t="shared" si="14"/>
        <v>3</v>
      </c>
      <c r="Q150" s="15"/>
      <c r="S150" s="15"/>
      <c r="U150" s="15"/>
      <c r="W150" s="15"/>
      <c r="Y150" s="28">
        <f t="shared" si="15"/>
        <v>0</v>
      </c>
      <c r="Z150" s="28">
        <f t="shared" si="16"/>
        <v>0</v>
      </c>
      <c r="AA150" s="28">
        <f t="shared" si="17"/>
        <v>0</v>
      </c>
    </row>
    <row r="151" spans="2:27" s="8" customFormat="1">
      <c r="B151" s="41" t="s">
        <v>246</v>
      </c>
      <c r="C151" s="37" t="s">
        <v>482</v>
      </c>
      <c r="D151" s="15"/>
      <c r="F151" s="15"/>
      <c r="H151" s="15"/>
      <c r="J151" s="15"/>
      <c r="L151" s="15"/>
      <c r="N151" s="28">
        <f t="shared" si="12"/>
        <v>0</v>
      </c>
      <c r="O151" s="28">
        <f t="shared" si="13"/>
        <v>0</v>
      </c>
      <c r="P151" s="28">
        <f t="shared" si="14"/>
        <v>0</v>
      </c>
      <c r="Q151" s="15">
        <v>1</v>
      </c>
      <c r="S151" s="15"/>
      <c r="U151" s="15"/>
      <c r="W151" s="15">
        <v>2</v>
      </c>
      <c r="Y151" s="28">
        <f t="shared" si="15"/>
        <v>3</v>
      </c>
      <c r="Z151" s="28">
        <f t="shared" si="16"/>
        <v>0</v>
      </c>
      <c r="AA151" s="28">
        <f t="shared" si="17"/>
        <v>3</v>
      </c>
    </row>
    <row r="152" spans="2:27" s="8" customFormat="1">
      <c r="B152" s="41" t="s">
        <v>248</v>
      </c>
      <c r="C152" s="8" t="s">
        <v>516</v>
      </c>
      <c r="D152" s="15"/>
      <c r="E152" s="8">
        <v>1</v>
      </c>
      <c r="F152" s="15">
        <v>5</v>
      </c>
      <c r="G152" s="8">
        <v>4</v>
      </c>
      <c r="H152" s="15"/>
      <c r="J152" s="15"/>
      <c r="K152" s="8">
        <v>7</v>
      </c>
      <c r="L152" s="15"/>
      <c r="N152" s="28">
        <f t="shared" si="12"/>
        <v>5</v>
      </c>
      <c r="O152" s="28">
        <f t="shared" si="13"/>
        <v>12</v>
      </c>
      <c r="P152" s="28">
        <f t="shared" si="14"/>
        <v>17</v>
      </c>
      <c r="Q152" s="15"/>
      <c r="R152" s="8">
        <v>9</v>
      </c>
      <c r="S152" s="15"/>
      <c r="T152" s="8">
        <v>5</v>
      </c>
      <c r="U152" s="15"/>
      <c r="V152" s="8">
        <v>3</v>
      </c>
      <c r="W152" s="15"/>
      <c r="X152" s="8">
        <v>3</v>
      </c>
      <c r="Y152" s="28">
        <f t="shared" si="15"/>
        <v>0</v>
      </c>
      <c r="Z152" s="28">
        <f t="shared" si="16"/>
        <v>20</v>
      </c>
      <c r="AA152" s="28">
        <f t="shared" si="17"/>
        <v>20</v>
      </c>
    </row>
    <row r="153" spans="2:27" s="8" customFormat="1">
      <c r="B153" s="41" t="s">
        <v>250</v>
      </c>
      <c r="C153" s="8" t="s">
        <v>247</v>
      </c>
      <c r="D153" s="15">
        <v>2</v>
      </c>
      <c r="F153" s="15"/>
      <c r="H153" s="15">
        <v>6</v>
      </c>
      <c r="I153" s="8">
        <v>14</v>
      </c>
      <c r="J153" s="15">
        <v>1</v>
      </c>
      <c r="L153" s="15">
        <v>2</v>
      </c>
      <c r="N153" s="28">
        <f t="shared" si="12"/>
        <v>11</v>
      </c>
      <c r="O153" s="28">
        <f t="shared" si="13"/>
        <v>14</v>
      </c>
      <c r="P153" s="28">
        <f t="shared" si="14"/>
        <v>25</v>
      </c>
      <c r="Q153" s="15">
        <v>6</v>
      </c>
      <c r="S153" s="15">
        <v>11</v>
      </c>
      <c r="U153" s="15">
        <v>2</v>
      </c>
      <c r="V153" s="8">
        <v>60</v>
      </c>
      <c r="W153" s="15">
        <v>6</v>
      </c>
      <c r="Y153" s="28">
        <f t="shared" si="15"/>
        <v>25</v>
      </c>
      <c r="Z153" s="28">
        <f t="shared" si="16"/>
        <v>60</v>
      </c>
      <c r="AA153" s="28">
        <f t="shared" si="17"/>
        <v>85</v>
      </c>
    </row>
    <row r="154" spans="2:27" s="8" customFormat="1">
      <c r="B154" s="41" t="s">
        <v>252</v>
      </c>
      <c r="C154" s="8" t="s">
        <v>249</v>
      </c>
      <c r="D154" s="15">
        <v>3</v>
      </c>
      <c r="F154" s="15">
        <v>4</v>
      </c>
      <c r="H154" s="15">
        <v>3</v>
      </c>
      <c r="J154" s="15">
        <v>5</v>
      </c>
      <c r="K154" s="8">
        <v>1</v>
      </c>
      <c r="L154" s="15"/>
      <c r="N154" s="28">
        <f t="shared" si="12"/>
        <v>15</v>
      </c>
      <c r="O154" s="28">
        <f t="shared" si="13"/>
        <v>1</v>
      </c>
      <c r="P154" s="28">
        <f t="shared" si="14"/>
        <v>16</v>
      </c>
      <c r="Q154" s="15"/>
      <c r="R154" s="8">
        <v>1</v>
      </c>
      <c r="S154" s="15"/>
      <c r="T154" s="8">
        <v>1</v>
      </c>
      <c r="U154" s="15"/>
      <c r="V154" s="8">
        <v>2</v>
      </c>
      <c r="W154" s="15"/>
      <c r="X154" s="8">
        <v>5</v>
      </c>
      <c r="Y154" s="28">
        <f t="shared" si="15"/>
        <v>0</v>
      </c>
      <c r="Z154" s="28">
        <f t="shared" si="16"/>
        <v>9</v>
      </c>
      <c r="AA154" s="28">
        <f t="shared" si="17"/>
        <v>9</v>
      </c>
    </row>
    <row r="155" spans="2:27" s="8" customFormat="1">
      <c r="B155" s="41" t="s">
        <v>254</v>
      </c>
      <c r="C155" s="8" t="s">
        <v>251</v>
      </c>
      <c r="D155" s="15"/>
      <c r="F155" s="15"/>
      <c r="H155" s="15"/>
      <c r="J155" s="15"/>
      <c r="L155" s="15">
        <v>1</v>
      </c>
      <c r="N155" s="28">
        <f t="shared" si="12"/>
        <v>1</v>
      </c>
      <c r="O155" s="28">
        <f t="shared" si="13"/>
        <v>0</v>
      </c>
      <c r="P155" s="28">
        <f t="shared" si="14"/>
        <v>1</v>
      </c>
      <c r="Q155" s="15"/>
      <c r="S155" s="15"/>
      <c r="U155" s="15"/>
      <c r="W155" s="15"/>
      <c r="Y155" s="28">
        <f t="shared" si="15"/>
        <v>0</v>
      </c>
      <c r="Z155" s="28">
        <f t="shared" si="16"/>
        <v>0</v>
      </c>
      <c r="AA155" s="28">
        <f t="shared" si="17"/>
        <v>0</v>
      </c>
    </row>
    <row r="156" spans="2:27" s="8" customFormat="1">
      <c r="B156" s="40" t="s">
        <v>256</v>
      </c>
      <c r="C156" s="23" t="s">
        <v>472</v>
      </c>
      <c r="D156" s="15"/>
      <c r="F156" s="15"/>
      <c r="H156" s="15"/>
      <c r="J156" s="15"/>
      <c r="L156" s="15"/>
      <c r="N156" s="28">
        <f t="shared" si="12"/>
        <v>0</v>
      </c>
      <c r="O156" s="28">
        <f t="shared" si="13"/>
        <v>0</v>
      </c>
      <c r="P156" s="28">
        <f t="shared" si="14"/>
        <v>0</v>
      </c>
      <c r="Q156" s="15"/>
      <c r="S156" s="15"/>
      <c r="U156" s="15"/>
      <c r="W156" s="15"/>
      <c r="Y156" s="28">
        <f t="shared" si="15"/>
        <v>0</v>
      </c>
      <c r="Z156" s="28">
        <f t="shared" si="16"/>
        <v>0</v>
      </c>
      <c r="AA156" s="28">
        <f t="shared" si="17"/>
        <v>0</v>
      </c>
    </row>
    <row r="157" spans="2:27" s="8" customFormat="1">
      <c r="B157" s="40" t="s">
        <v>258</v>
      </c>
      <c r="C157" s="8" t="s">
        <v>253</v>
      </c>
      <c r="D157" s="15"/>
      <c r="F157" s="15"/>
      <c r="H157" s="15"/>
      <c r="I157" s="8">
        <v>1</v>
      </c>
      <c r="J157" s="15"/>
      <c r="L157" s="15"/>
      <c r="N157" s="28">
        <f t="shared" si="12"/>
        <v>0</v>
      </c>
      <c r="O157" s="28">
        <f t="shared" si="13"/>
        <v>1</v>
      </c>
      <c r="P157" s="28">
        <f t="shared" si="14"/>
        <v>1</v>
      </c>
      <c r="Q157" s="15"/>
      <c r="S157" s="15"/>
      <c r="T157" s="8">
        <v>1</v>
      </c>
      <c r="U157" s="15"/>
      <c r="W157" s="15"/>
      <c r="Y157" s="28">
        <f t="shared" si="15"/>
        <v>0</v>
      </c>
      <c r="Z157" s="28">
        <f t="shared" si="16"/>
        <v>1</v>
      </c>
      <c r="AA157" s="28">
        <f t="shared" si="17"/>
        <v>1</v>
      </c>
    </row>
    <row r="158" spans="2:27" s="8" customFormat="1">
      <c r="B158" s="40" t="s">
        <v>260</v>
      </c>
      <c r="C158" s="8" t="s">
        <v>255</v>
      </c>
      <c r="D158" s="15">
        <v>20</v>
      </c>
      <c r="F158" s="15">
        <v>7</v>
      </c>
      <c r="H158" s="15">
        <v>3</v>
      </c>
      <c r="I158" s="8">
        <v>1</v>
      </c>
      <c r="J158" s="15">
        <v>1</v>
      </c>
      <c r="L158" s="15"/>
      <c r="N158" s="28">
        <f t="shared" si="12"/>
        <v>31</v>
      </c>
      <c r="O158" s="28">
        <f t="shared" si="13"/>
        <v>1</v>
      </c>
      <c r="P158" s="28">
        <f t="shared" si="14"/>
        <v>32</v>
      </c>
      <c r="Q158" s="15">
        <v>1</v>
      </c>
      <c r="S158" s="15"/>
      <c r="U158" s="15">
        <v>40</v>
      </c>
      <c r="V158" s="8">
        <v>1</v>
      </c>
      <c r="W158" s="15">
        <v>5</v>
      </c>
      <c r="Y158" s="28">
        <f t="shared" si="15"/>
        <v>46</v>
      </c>
      <c r="Z158" s="28">
        <f t="shared" si="16"/>
        <v>1</v>
      </c>
      <c r="AA158" s="28">
        <f t="shared" si="17"/>
        <v>47</v>
      </c>
    </row>
    <row r="159" spans="2:27" s="8" customFormat="1">
      <c r="B159" s="40" t="s">
        <v>262</v>
      </c>
      <c r="C159" s="8" t="s">
        <v>257</v>
      </c>
      <c r="D159" s="15"/>
      <c r="F159" s="15"/>
      <c r="H159" s="15"/>
      <c r="J159" s="15"/>
      <c r="L159" s="15"/>
      <c r="N159" s="28">
        <f t="shared" si="12"/>
        <v>0</v>
      </c>
      <c r="O159" s="28">
        <f t="shared" si="13"/>
        <v>0</v>
      </c>
      <c r="P159" s="28">
        <f t="shared" si="14"/>
        <v>0</v>
      </c>
      <c r="Q159" s="15"/>
      <c r="S159" s="15"/>
      <c r="U159" s="15"/>
      <c r="W159" s="15"/>
      <c r="Y159" s="28">
        <f t="shared" si="15"/>
        <v>0</v>
      </c>
      <c r="Z159" s="28">
        <f t="shared" si="16"/>
        <v>0</v>
      </c>
      <c r="AA159" s="28">
        <f t="shared" si="17"/>
        <v>0</v>
      </c>
    </row>
    <row r="160" spans="2:27" s="8" customFormat="1">
      <c r="B160" s="40" t="s">
        <v>264</v>
      </c>
      <c r="C160" s="8" t="s">
        <v>259</v>
      </c>
      <c r="D160" s="15">
        <v>1</v>
      </c>
      <c r="F160" s="15"/>
      <c r="H160" s="15">
        <v>1</v>
      </c>
      <c r="I160" s="8">
        <v>1</v>
      </c>
      <c r="J160" s="15"/>
      <c r="K160" s="8">
        <v>2</v>
      </c>
      <c r="L160" s="15"/>
      <c r="N160" s="28">
        <f t="shared" si="12"/>
        <v>2</v>
      </c>
      <c r="O160" s="28">
        <f t="shared" si="13"/>
        <v>3</v>
      </c>
      <c r="P160" s="28">
        <f t="shared" si="14"/>
        <v>5</v>
      </c>
      <c r="Q160" s="15">
        <v>1</v>
      </c>
      <c r="S160" s="15"/>
      <c r="U160" s="15">
        <v>2</v>
      </c>
      <c r="V160" s="8">
        <v>2</v>
      </c>
      <c r="W160" s="15">
        <v>1</v>
      </c>
      <c r="X160" s="8">
        <v>2</v>
      </c>
      <c r="Y160" s="28">
        <f t="shared" si="15"/>
        <v>4</v>
      </c>
      <c r="Z160" s="28">
        <f t="shared" si="16"/>
        <v>4</v>
      </c>
      <c r="AA160" s="28">
        <f t="shared" si="17"/>
        <v>8</v>
      </c>
    </row>
    <row r="161" spans="1:27" s="8" customFormat="1">
      <c r="B161" s="40" t="s">
        <v>266</v>
      </c>
      <c r="C161" s="8" t="s">
        <v>261</v>
      </c>
      <c r="D161" s="15"/>
      <c r="F161" s="15"/>
      <c r="G161" s="8">
        <v>3</v>
      </c>
      <c r="H161" s="15"/>
      <c r="J161" s="15"/>
      <c r="K161" s="8">
        <v>1</v>
      </c>
      <c r="L161" s="15"/>
      <c r="N161" s="28">
        <f t="shared" si="12"/>
        <v>0</v>
      </c>
      <c r="O161" s="28">
        <f t="shared" si="13"/>
        <v>4</v>
      </c>
      <c r="P161" s="28">
        <f t="shared" si="14"/>
        <v>4</v>
      </c>
      <c r="Q161" s="15"/>
      <c r="R161" s="8">
        <v>14</v>
      </c>
      <c r="S161" s="15"/>
      <c r="U161" s="15"/>
      <c r="W161" s="15"/>
      <c r="X161" s="8">
        <v>1</v>
      </c>
      <c r="Y161" s="28">
        <f t="shared" si="15"/>
        <v>0</v>
      </c>
      <c r="Z161" s="28">
        <f t="shared" si="16"/>
        <v>15</v>
      </c>
      <c r="AA161" s="28">
        <f t="shared" si="17"/>
        <v>15</v>
      </c>
    </row>
    <row r="162" spans="1:27" s="8" customFormat="1">
      <c r="B162" s="40" t="s">
        <v>473</v>
      </c>
      <c r="C162" s="8" t="s">
        <v>263</v>
      </c>
      <c r="D162" s="15"/>
      <c r="F162" s="15">
        <v>1</v>
      </c>
      <c r="G162" s="8">
        <v>1</v>
      </c>
      <c r="H162" s="15"/>
      <c r="J162" s="15">
        <v>1</v>
      </c>
      <c r="K162" s="8">
        <v>1</v>
      </c>
      <c r="L162" s="15"/>
      <c r="N162" s="28">
        <f t="shared" si="12"/>
        <v>2</v>
      </c>
      <c r="O162" s="28">
        <f t="shared" si="13"/>
        <v>2</v>
      </c>
      <c r="P162" s="28">
        <f t="shared" si="14"/>
        <v>4</v>
      </c>
      <c r="Q162" s="15">
        <v>1</v>
      </c>
      <c r="R162" s="8">
        <v>4</v>
      </c>
      <c r="S162" s="15"/>
      <c r="T162" s="8">
        <v>1</v>
      </c>
      <c r="U162" s="15"/>
      <c r="V162" s="8">
        <v>1</v>
      </c>
      <c r="W162" s="15"/>
      <c r="Y162" s="28">
        <f t="shared" si="15"/>
        <v>1</v>
      </c>
      <c r="Z162" s="28">
        <f t="shared" si="16"/>
        <v>6</v>
      </c>
      <c r="AA162" s="28">
        <f t="shared" si="17"/>
        <v>7</v>
      </c>
    </row>
    <row r="163" spans="1:27" s="8" customFormat="1">
      <c r="B163" s="40" t="s">
        <v>474</v>
      </c>
      <c r="C163" s="8" t="s">
        <v>265</v>
      </c>
      <c r="D163" s="15"/>
      <c r="F163" s="15"/>
      <c r="H163" s="15"/>
      <c r="J163" s="15"/>
      <c r="L163" s="15"/>
      <c r="N163" s="28">
        <f t="shared" si="12"/>
        <v>0</v>
      </c>
      <c r="O163" s="28">
        <f t="shared" si="13"/>
        <v>0</v>
      </c>
      <c r="P163" s="28">
        <f t="shared" si="14"/>
        <v>0</v>
      </c>
      <c r="Q163" s="15"/>
      <c r="S163" s="15"/>
      <c r="U163" s="15"/>
      <c r="V163" s="8">
        <v>1</v>
      </c>
      <c r="W163" s="15"/>
      <c r="X163" s="8">
        <v>1</v>
      </c>
      <c r="Y163" s="28">
        <f t="shared" si="15"/>
        <v>0</v>
      </c>
      <c r="Z163" s="28">
        <f t="shared" si="16"/>
        <v>2</v>
      </c>
      <c r="AA163" s="28">
        <f t="shared" si="17"/>
        <v>2</v>
      </c>
    </row>
    <row r="164" spans="1:27" s="8" customFormat="1">
      <c r="B164" s="40" t="s">
        <v>513</v>
      </c>
      <c r="C164" s="8" t="s">
        <v>267</v>
      </c>
      <c r="D164" s="15"/>
      <c r="F164" s="15"/>
      <c r="H164" s="15"/>
      <c r="J164" s="15"/>
      <c r="L164" s="15"/>
      <c r="N164" s="28">
        <f t="shared" si="12"/>
        <v>0</v>
      </c>
      <c r="O164" s="28">
        <f t="shared" si="13"/>
        <v>0</v>
      </c>
      <c r="P164" s="28">
        <f t="shared" si="14"/>
        <v>0</v>
      </c>
      <c r="Q164" s="15"/>
      <c r="S164" s="15"/>
      <c r="U164" s="15"/>
      <c r="W164" s="15"/>
      <c r="Y164" s="28">
        <f t="shared" si="15"/>
        <v>0</v>
      </c>
      <c r="Z164" s="28">
        <f t="shared" si="16"/>
        <v>0</v>
      </c>
      <c r="AA164" s="28">
        <f t="shared" si="17"/>
        <v>0</v>
      </c>
    </row>
    <row r="165" spans="1:27" s="8" customFormat="1">
      <c r="B165" s="40" t="s">
        <v>514</v>
      </c>
      <c r="C165" s="37" t="s">
        <v>510</v>
      </c>
      <c r="D165" s="15">
        <v>2</v>
      </c>
      <c r="F165" s="15">
        <v>2</v>
      </c>
      <c r="G165" s="8">
        <v>2</v>
      </c>
      <c r="H165" s="15">
        <v>2</v>
      </c>
      <c r="J165" s="15">
        <v>4</v>
      </c>
      <c r="L165" s="15">
        <v>16</v>
      </c>
      <c r="N165" s="28">
        <f t="shared" si="12"/>
        <v>26</v>
      </c>
      <c r="O165" s="28">
        <f t="shared" si="13"/>
        <v>2</v>
      </c>
      <c r="P165" s="28">
        <f t="shared" si="14"/>
        <v>28</v>
      </c>
      <c r="Q165" s="15">
        <v>3</v>
      </c>
      <c r="S165" s="15">
        <v>6</v>
      </c>
      <c r="U165" s="15">
        <v>1</v>
      </c>
      <c r="W165" s="15">
        <v>1</v>
      </c>
      <c r="Y165" s="28">
        <f t="shared" si="15"/>
        <v>11</v>
      </c>
      <c r="Z165" s="28">
        <f t="shared" si="16"/>
        <v>0</v>
      </c>
      <c r="AA165" s="28">
        <f t="shared" si="17"/>
        <v>11</v>
      </c>
    </row>
    <row r="166" spans="1:27" s="8" customFormat="1">
      <c r="B166" s="40" t="s">
        <v>515</v>
      </c>
      <c r="C166" s="37" t="s">
        <v>511</v>
      </c>
      <c r="D166" s="15">
        <v>1</v>
      </c>
      <c r="F166" s="15">
        <v>1</v>
      </c>
      <c r="H166" s="15">
        <v>1</v>
      </c>
      <c r="I166" s="8">
        <v>1</v>
      </c>
      <c r="J166" s="15">
        <v>1</v>
      </c>
      <c r="L166" s="15"/>
      <c r="N166" s="28">
        <f t="shared" si="12"/>
        <v>4</v>
      </c>
      <c r="O166" s="28">
        <f t="shared" si="13"/>
        <v>1</v>
      </c>
      <c r="P166" s="28">
        <f t="shared" si="14"/>
        <v>5</v>
      </c>
      <c r="Q166" s="15">
        <v>2</v>
      </c>
      <c r="S166" s="15">
        <v>2</v>
      </c>
      <c r="U166" s="15"/>
      <c r="W166" s="15">
        <v>1</v>
      </c>
      <c r="Y166" s="28">
        <f t="shared" si="15"/>
        <v>5</v>
      </c>
      <c r="Z166" s="28">
        <f t="shared" si="16"/>
        <v>0</v>
      </c>
      <c r="AA166" s="28">
        <f t="shared" si="17"/>
        <v>5</v>
      </c>
    </row>
    <row r="167" spans="1:27" s="8" customFormat="1">
      <c r="B167" s="40" t="s">
        <v>524</v>
      </c>
      <c r="C167" s="8" t="s">
        <v>525</v>
      </c>
      <c r="D167" s="15"/>
      <c r="F167" s="15"/>
      <c r="H167" s="15"/>
      <c r="J167" s="15"/>
      <c r="L167" s="15"/>
      <c r="N167" s="28">
        <f t="shared" si="12"/>
        <v>0</v>
      </c>
      <c r="O167" s="28">
        <f t="shared" si="13"/>
        <v>0</v>
      </c>
      <c r="P167" s="28">
        <f t="shared" si="14"/>
        <v>0</v>
      </c>
      <c r="Q167" s="15"/>
      <c r="S167" s="15"/>
      <c r="U167" s="15"/>
      <c r="W167" s="15"/>
      <c r="Y167" s="28">
        <f t="shared" si="15"/>
        <v>0</v>
      </c>
      <c r="Z167" s="28">
        <f t="shared" si="16"/>
        <v>0</v>
      </c>
      <c r="AA167" s="28">
        <f t="shared" si="17"/>
        <v>0</v>
      </c>
    </row>
    <row r="168" spans="1:27" s="8" customFormat="1" ht="36">
      <c r="B168" s="40" t="s">
        <v>543</v>
      </c>
      <c r="C168" s="27" t="s">
        <v>540</v>
      </c>
      <c r="D168" s="15"/>
      <c r="F168" s="15"/>
      <c r="H168" s="15"/>
      <c r="J168" s="15"/>
      <c r="L168" s="15"/>
      <c r="N168" s="28">
        <f t="shared" si="12"/>
        <v>0</v>
      </c>
      <c r="O168" s="28">
        <f t="shared" si="13"/>
        <v>0</v>
      </c>
      <c r="P168" s="28">
        <f t="shared" si="14"/>
        <v>0</v>
      </c>
      <c r="Q168" s="15"/>
      <c r="S168" s="15"/>
      <c r="U168" s="15"/>
      <c r="W168" s="15"/>
      <c r="Y168" s="28">
        <f t="shared" si="15"/>
        <v>0</v>
      </c>
      <c r="Z168" s="28">
        <f t="shared" si="16"/>
        <v>0</v>
      </c>
      <c r="AA168" s="28">
        <f t="shared" si="17"/>
        <v>0</v>
      </c>
    </row>
    <row r="169" spans="1:27" s="8" customFormat="1">
      <c r="B169" s="40" t="s">
        <v>544</v>
      </c>
      <c r="C169" s="15" t="s">
        <v>541</v>
      </c>
      <c r="D169" s="15"/>
      <c r="F169" s="15"/>
      <c r="H169" s="15"/>
      <c r="J169" s="15"/>
      <c r="L169" s="15">
        <v>19</v>
      </c>
      <c r="N169" s="28">
        <f t="shared" si="12"/>
        <v>19</v>
      </c>
      <c r="O169" s="28">
        <f t="shared" si="13"/>
        <v>0</v>
      </c>
      <c r="P169" s="28">
        <f t="shared" si="14"/>
        <v>19</v>
      </c>
      <c r="Q169" s="15">
        <v>7</v>
      </c>
      <c r="S169" s="15"/>
      <c r="U169" s="15"/>
      <c r="W169" s="15"/>
      <c r="Y169" s="28">
        <f t="shared" si="15"/>
        <v>7</v>
      </c>
      <c r="Z169" s="28">
        <f t="shared" si="16"/>
        <v>0</v>
      </c>
      <c r="AA169" s="28">
        <f t="shared" si="17"/>
        <v>7</v>
      </c>
    </row>
    <row r="170" spans="1:27" s="8" customFormat="1">
      <c r="B170" s="40" t="s">
        <v>545</v>
      </c>
      <c r="C170" s="15" t="s">
        <v>546</v>
      </c>
      <c r="D170" s="15"/>
      <c r="F170" s="15">
        <v>1</v>
      </c>
      <c r="H170" s="15">
        <v>2</v>
      </c>
      <c r="J170" s="15">
        <v>6</v>
      </c>
      <c r="L170" s="15">
        <v>6</v>
      </c>
      <c r="N170" s="28">
        <f t="shared" si="12"/>
        <v>15</v>
      </c>
      <c r="O170" s="28">
        <f t="shared" si="13"/>
        <v>0</v>
      </c>
      <c r="P170" s="28">
        <f t="shared" si="14"/>
        <v>15</v>
      </c>
      <c r="Q170" s="15">
        <v>10</v>
      </c>
      <c r="S170" s="15">
        <v>4</v>
      </c>
      <c r="T170" s="8">
        <v>1</v>
      </c>
      <c r="U170" s="15"/>
      <c r="W170" s="15"/>
      <c r="X170" s="8">
        <v>2</v>
      </c>
      <c r="Y170" s="28">
        <f t="shared" si="15"/>
        <v>14</v>
      </c>
      <c r="Z170" s="28">
        <f t="shared" si="16"/>
        <v>3</v>
      </c>
      <c r="AA170" s="28">
        <f t="shared" si="17"/>
        <v>17</v>
      </c>
    </row>
    <row r="171" spans="1:27" s="8" customFormat="1">
      <c r="B171" s="40" t="s">
        <v>547</v>
      </c>
      <c r="C171" s="15" t="s">
        <v>542</v>
      </c>
      <c r="D171" s="15"/>
      <c r="F171" s="15">
        <v>2</v>
      </c>
      <c r="H171" s="15"/>
      <c r="J171" s="15"/>
      <c r="L171" s="15">
        <v>7</v>
      </c>
      <c r="N171" s="28">
        <f t="shared" si="12"/>
        <v>9</v>
      </c>
      <c r="O171" s="28">
        <f t="shared" si="13"/>
        <v>0</v>
      </c>
      <c r="P171" s="28">
        <f t="shared" si="14"/>
        <v>9</v>
      </c>
      <c r="Q171" s="15"/>
      <c r="S171" s="15"/>
      <c r="U171" s="15"/>
      <c r="W171" s="15"/>
      <c r="Y171" s="28">
        <f t="shared" si="15"/>
        <v>0</v>
      </c>
      <c r="Z171" s="28">
        <f t="shared" si="16"/>
        <v>0</v>
      </c>
      <c r="AA171" s="28">
        <f t="shared" si="17"/>
        <v>0</v>
      </c>
    </row>
    <row r="172" spans="1:27" s="8" customFormat="1">
      <c r="B172" s="40" t="s">
        <v>548</v>
      </c>
      <c r="C172" s="15" t="s">
        <v>549</v>
      </c>
      <c r="D172" s="15">
        <v>4</v>
      </c>
      <c r="F172" s="15">
        <v>4</v>
      </c>
      <c r="G172" s="8">
        <v>1</v>
      </c>
      <c r="H172" s="15">
        <v>6</v>
      </c>
      <c r="J172" s="15">
        <v>3</v>
      </c>
      <c r="L172" s="15">
        <v>12</v>
      </c>
      <c r="N172" s="28">
        <f t="shared" si="12"/>
        <v>29</v>
      </c>
      <c r="O172" s="28">
        <f t="shared" si="13"/>
        <v>1</v>
      </c>
      <c r="P172" s="28">
        <f t="shared" si="14"/>
        <v>30</v>
      </c>
      <c r="Q172" s="15"/>
      <c r="S172" s="15"/>
      <c r="T172" s="8">
        <v>2</v>
      </c>
      <c r="U172" s="15">
        <v>23</v>
      </c>
      <c r="W172" s="15"/>
      <c r="Y172" s="28">
        <f t="shared" si="15"/>
        <v>23</v>
      </c>
      <c r="Z172" s="28">
        <f t="shared" si="16"/>
        <v>2</v>
      </c>
      <c r="AA172" s="28">
        <f t="shared" si="17"/>
        <v>25</v>
      </c>
    </row>
    <row r="173" spans="1:27" s="8" customFormat="1">
      <c r="B173" s="40" t="s">
        <v>550</v>
      </c>
      <c r="C173" s="15" t="s">
        <v>551</v>
      </c>
      <c r="D173" s="15"/>
      <c r="F173" s="15"/>
      <c r="G173" s="8">
        <v>1</v>
      </c>
      <c r="H173" s="15"/>
      <c r="J173" s="15">
        <v>3</v>
      </c>
      <c r="L173" s="15"/>
      <c r="N173" s="28">
        <f t="shared" si="12"/>
        <v>3</v>
      </c>
      <c r="O173" s="28">
        <f t="shared" si="13"/>
        <v>1</v>
      </c>
      <c r="P173" s="28">
        <f t="shared" si="14"/>
        <v>4</v>
      </c>
      <c r="Q173" s="15"/>
      <c r="S173" s="15">
        <v>5</v>
      </c>
      <c r="U173" s="15">
        <v>3</v>
      </c>
      <c r="V173" s="8">
        <v>1</v>
      </c>
      <c r="W173" s="15">
        <v>4</v>
      </c>
      <c r="Y173" s="28">
        <f t="shared" si="15"/>
        <v>12</v>
      </c>
      <c r="Z173" s="28">
        <f t="shared" si="16"/>
        <v>1</v>
      </c>
      <c r="AA173" s="28">
        <f t="shared" si="17"/>
        <v>13</v>
      </c>
    </row>
    <row r="174" spans="1:27" s="8" customFormat="1" ht="24">
      <c r="B174" s="40" t="s">
        <v>556</v>
      </c>
      <c r="C174" s="27" t="s">
        <v>557</v>
      </c>
      <c r="D174" s="15"/>
      <c r="F174" s="15">
        <v>9</v>
      </c>
      <c r="H174" s="15">
        <v>1</v>
      </c>
      <c r="J174" s="15">
        <v>1</v>
      </c>
      <c r="L174" s="15"/>
      <c r="N174" s="28">
        <f t="shared" si="12"/>
        <v>11</v>
      </c>
      <c r="O174" s="28">
        <f t="shared" si="13"/>
        <v>0</v>
      </c>
      <c r="P174" s="28">
        <f t="shared" si="14"/>
        <v>11</v>
      </c>
      <c r="Q174" s="15"/>
      <c r="S174" s="15"/>
      <c r="U174" s="15"/>
      <c r="W174" s="15"/>
      <c r="Y174" s="28">
        <f t="shared" si="15"/>
        <v>0</v>
      </c>
      <c r="Z174" s="28">
        <f t="shared" si="16"/>
        <v>0</v>
      </c>
      <c r="AA174" s="28">
        <f t="shared" si="17"/>
        <v>0</v>
      </c>
    </row>
    <row r="175" spans="1:27" s="8" customFormat="1">
      <c r="A175" s="22">
        <v>15</v>
      </c>
      <c r="B175" s="39"/>
      <c r="C175" s="22" t="s">
        <v>268</v>
      </c>
      <c r="D175" s="15"/>
      <c r="F175" s="15"/>
      <c r="H175" s="15"/>
      <c r="J175" s="15"/>
      <c r="L175" s="15"/>
      <c r="N175" s="28">
        <f t="shared" si="12"/>
        <v>0</v>
      </c>
      <c r="O175" s="28">
        <f t="shared" si="13"/>
        <v>0</v>
      </c>
      <c r="P175" s="28">
        <f t="shared" si="14"/>
        <v>0</v>
      </c>
      <c r="Q175" s="15"/>
      <c r="R175" s="22"/>
      <c r="S175" s="15"/>
      <c r="T175" s="22"/>
      <c r="U175" s="15"/>
      <c r="V175" s="22"/>
      <c r="W175" s="15"/>
      <c r="X175" s="22">
        <v>1</v>
      </c>
      <c r="Y175" s="28">
        <f t="shared" si="15"/>
        <v>0</v>
      </c>
      <c r="Z175" s="28">
        <f t="shared" si="16"/>
        <v>1</v>
      </c>
      <c r="AA175" s="28">
        <f t="shared" si="17"/>
        <v>1</v>
      </c>
    </row>
    <row r="176" spans="1:27" s="8" customFormat="1">
      <c r="A176" s="22"/>
      <c r="B176" s="40" t="s">
        <v>512</v>
      </c>
      <c r="C176" s="37" t="s">
        <v>481</v>
      </c>
      <c r="D176" s="15"/>
      <c r="E176" s="8">
        <v>5</v>
      </c>
      <c r="F176" s="15"/>
      <c r="G176" s="8">
        <v>4</v>
      </c>
      <c r="H176" s="15">
        <v>4</v>
      </c>
      <c r="I176" s="8">
        <v>5</v>
      </c>
      <c r="J176" s="15"/>
      <c r="K176" s="8">
        <v>5</v>
      </c>
      <c r="L176" s="15">
        <v>8</v>
      </c>
      <c r="N176" s="28">
        <f t="shared" si="12"/>
        <v>12</v>
      </c>
      <c r="O176" s="28">
        <f t="shared" si="13"/>
        <v>19</v>
      </c>
      <c r="P176" s="28">
        <f t="shared" si="14"/>
        <v>31</v>
      </c>
      <c r="Q176" s="15">
        <v>10</v>
      </c>
      <c r="R176" s="8">
        <v>19</v>
      </c>
      <c r="S176" s="15">
        <v>3</v>
      </c>
      <c r="T176" s="8">
        <v>2</v>
      </c>
      <c r="U176" s="15">
        <v>11</v>
      </c>
      <c r="V176" s="8">
        <v>2</v>
      </c>
      <c r="W176" s="15">
        <v>10</v>
      </c>
      <c r="X176" s="8">
        <v>13</v>
      </c>
      <c r="Y176" s="28">
        <f t="shared" si="15"/>
        <v>34</v>
      </c>
      <c r="Z176" s="28">
        <f t="shared" si="16"/>
        <v>36</v>
      </c>
      <c r="AA176" s="28">
        <f t="shared" si="17"/>
        <v>70</v>
      </c>
    </row>
    <row r="177" spans="1:27" s="8" customFormat="1">
      <c r="A177" s="22">
        <v>16</v>
      </c>
      <c r="B177" s="39"/>
      <c r="C177" s="22" t="s">
        <v>269</v>
      </c>
      <c r="D177" s="15"/>
      <c r="F177" s="15"/>
      <c r="H177" s="15"/>
      <c r="J177" s="15"/>
      <c r="L177" s="15"/>
      <c r="N177" s="28">
        <f t="shared" si="12"/>
        <v>0</v>
      </c>
      <c r="O177" s="28">
        <f t="shared" si="13"/>
        <v>0</v>
      </c>
      <c r="P177" s="28">
        <f t="shared" si="14"/>
        <v>0</v>
      </c>
      <c r="Q177" s="15"/>
      <c r="R177" s="22"/>
      <c r="S177" s="15"/>
      <c r="T177" s="22"/>
      <c r="U177" s="15"/>
      <c r="V177" s="22"/>
      <c r="W177" s="15"/>
      <c r="X177" s="22"/>
      <c r="Y177" s="28">
        <f t="shared" si="15"/>
        <v>0</v>
      </c>
      <c r="Z177" s="28">
        <f t="shared" si="16"/>
        <v>0</v>
      </c>
      <c r="AA177" s="28">
        <f t="shared" si="17"/>
        <v>0</v>
      </c>
    </row>
    <row r="178" spans="1:27" s="8" customFormat="1">
      <c r="B178" s="40" t="s">
        <v>270</v>
      </c>
      <c r="C178" s="8" t="s">
        <v>271</v>
      </c>
      <c r="D178" s="15">
        <v>1</v>
      </c>
      <c r="F178" s="15">
        <v>1</v>
      </c>
      <c r="G178" s="8">
        <v>1</v>
      </c>
      <c r="H178" s="15"/>
      <c r="J178" s="15"/>
      <c r="K178" s="8">
        <v>2</v>
      </c>
      <c r="L178" s="15"/>
      <c r="N178" s="28">
        <f t="shared" si="12"/>
        <v>2</v>
      </c>
      <c r="O178" s="28">
        <f t="shared" si="13"/>
        <v>3</v>
      </c>
      <c r="P178" s="28">
        <f t="shared" si="14"/>
        <v>5</v>
      </c>
      <c r="Q178" s="15"/>
      <c r="R178" s="8">
        <v>3</v>
      </c>
      <c r="S178" s="15"/>
      <c r="U178" s="15"/>
      <c r="V178" s="8">
        <v>2</v>
      </c>
      <c r="W178" s="15"/>
      <c r="X178" s="8">
        <v>3</v>
      </c>
      <c r="Y178" s="28">
        <f t="shared" si="15"/>
        <v>0</v>
      </c>
      <c r="Z178" s="28">
        <f t="shared" si="16"/>
        <v>8</v>
      </c>
      <c r="AA178" s="28">
        <f t="shared" si="17"/>
        <v>8</v>
      </c>
    </row>
    <row r="179" spans="1:27" s="8" customFormat="1">
      <c r="B179" s="40" t="s">
        <v>272</v>
      </c>
      <c r="C179" s="8" t="s">
        <v>273</v>
      </c>
      <c r="D179" s="15"/>
      <c r="F179" s="15"/>
      <c r="G179" s="8">
        <v>1</v>
      </c>
      <c r="H179" s="15"/>
      <c r="I179" s="8">
        <v>1</v>
      </c>
      <c r="J179" s="15"/>
      <c r="L179" s="15"/>
      <c r="N179" s="28">
        <f t="shared" si="12"/>
        <v>0</v>
      </c>
      <c r="O179" s="28">
        <f t="shared" si="13"/>
        <v>2</v>
      </c>
      <c r="P179" s="28">
        <f t="shared" si="14"/>
        <v>2</v>
      </c>
      <c r="Q179" s="15"/>
      <c r="R179" s="8">
        <v>2</v>
      </c>
      <c r="S179" s="15"/>
      <c r="U179" s="15"/>
      <c r="V179" s="8">
        <v>1</v>
      </c>
      <c r="W179" s="15"/>
      <c r="Y179" s="28">
        <f t="shared" si="15"/>
        <v>0</v>
      </c>
      <c r="Z179" s="28">
        <f t="shared" si="16"/>
        <v>3</v>
      </c>
      <c r="AA179" s="28">
        <f t="shared" si="17"/>
        <v>3</v>
      </c>
    </row>
    <row r="180" spans="1:27" s="8" customFormat="1">
      <c r="B180" s="40" t="s">
        <v>274</v>
      </c>
      <c r="C180" s="8" t="s">
        <v>275</v>
      </c>
      <c r="D180" s="15"/>
      <c r="F180" s="15"/>
      <c r="G180" s="8">
        <v>1</v>
      </c>
      <c r="H180" s="15"/>
      <c r="J180" s="15"/>
      <c r="L180" s="15"/>
      <c r="N180" s="28">
        <f t="shared" si="12"/>
        <v>0</v>
      </c>
      <c r="O180" s="28">
        <f t="shared" si="13"/>
        <v>1</v>
      </c>
      <c r="P180" s="28">
        <f t="shared" si="14"/>
        <v>1</v>
      </c>
      <c r="Q180" s="15"/>
      <c r="S180" s="15"/>
      <c r="U180" s="15"/>
      <c r="W180" s="15"/>
      <c r="Y180" s="28">
        <f t="shared" si="15"/>
        <v>0</v>
      </c>
      <c r="Z180" s="28">
        <f t="shared" si="16"/>
        <v>0</v>
      </c>
      <c r="AA180" s="28">
        <f t="shared" si="17"/>
        <v>0</v>
      </c>
    </row>
    <row r="181" spans="1:27" s="8" customFormat="1">
      <c r="B181" s="40" t="s">
        <v>276</v>
      </c>
      <c r="C181" s="8" t="s">
        <v>277</v>
      </c>
      <c r="D181" s="15">
        <v>3</v>
      </c>
      <c r="E181" s="8">
        <v>1</v>
      </c>
      <c r="F181" s="15"/>
      <c r="G181" s="8">
        <v>5</v>
      </c>
      <c r="H181" s="15">
        <v>1</v>
      </c>
      <c r="I181" s="8">
        <v>5</v>
      </c>
      <c r="J181" s="15">
        <v>1</v>
      </c>
      <c r="L181" s="15">
        <v>2</v>
      </c>
      <c r="N181" s="28">
        <f t="shared" si="12"/>
        <v>7</v>
      </c>
      <c r="O181" s="28">
        <f t="shared" si="13"/>
        <v>11</v>
      </c>
      <c r="P181" s="28">
        <f t="shared" si="14"/>
        <v>18</v>
      </c>
      <c r="Q181" s="15">
        <v>2</v>
      </c>
      <c r="S181" s="15"/>
      <c r="T181" s="8">
        <v>1</v>
      </c>
      <c r="U181" s="15">
        <v>1</v>
      </c>
      <c r="V181" s="8">
        <v>1</v>
      </c>
      <c r="W181" s="15"/>
      <c r="Y181" s="28">
        <f t="shared" si="15"/>
        <v>3</v>
      </c>
      <c r="Z181" s="28">
        <f t="shared" si="16"/>
        <v>2</v>
      </c>
      <c r="AA181" s="28">
        <f t="shared" si="17"/>
        <v>5</v>
      </c>
    </row>
    <row r="182" spans="1:27" s="8" customFormat="1">
      <c r="B182" s="40" t="s">
        <v>278</v>
      </c>
      <c r="C182" s="8" t="s">
        <v>279</v>
      </c>
      <c r="D182" s="15"/>
      <c r="F182" s="15"/>
      <c r="G182" s="8">
        <v>1</v>
      </c>
      <c r="H182" s="15"/>
      <c r="J182" s="15"/>
      <c r="L182" s="15"/>
      <c r="N182" s="28">
        <f t="shared" si="12"/>
        <v>0</v>
      </c>
      <c r="O182" s="28">
        <f t="shared" si="13"/>
        <v>1</v>
      </c>
      <c r="P182" s="28">
        <f t="shared" si="14"/>
        <v>1</v>
      </c>
      <c r="Q182" s="15">
        <v>1</v>
      </c>
      <c r="R182" s="8">
        <v>1</v>
      </c>
      <c r="S182" s="15"/>
      <c r="U182" s="15">
        <v>1</v>
      </c>
      <c r="W182" s="15">
        <v>1</v>
      </c>
      <c r="X182" s="8">
        <v>2</v>
      </c>
      <c r="Y182" s="28">
        <f t="shared" si="15"/>
        <v>3</v>
      </c>
      <c r="Z182" s="28">
        <f t="shared" si="16"/>
        <v>3</v>
      </c>
      <c r="AA182" s="28">
        <f t="shared" si="17"/>
        <v>6</v>
      </c>
    </row>
    <row r="183" spans="1:27" s="8" customFormat="1">
      <c r="B183" s="40" t="s">
        <v>280</v>
      </c>
      <c r="C183" s="8" t="s">
        <v>281</v>
      </c>
      <c r="D183" s="15"/>
      <c r="F183" s="15"/>
      <c r="G183" s="8">
        <v>1</v>
      </c>
      <c r="H183" s="15"/>
      <c r="I183" s="8">
        <v>1</v>
      </c>
      <c r="J183" s="15"/>
      <c r="L183" s="15"/>
      <c r="N183" s="28">
        <f t="shared" si="12"/>
        <v>0</v>
      </c>
      <c r="O183" s="28">
        <f t="shared" si="13"/>
        <v>2</v>
      </c>
      <c r="P183" s="28">
        <f t="shared" si="14"/>
        <v>2</v>
      </c>
      <c r="Q183" s="15"/>
      <c r="S183" s="15"/>
      <c r="U183" s="15"/>
      <c r="W183" s="15"/>
      <c r="X183" s="8">
        <v>1</v>
      </c>
      <c r="Y183" s="28">
        <f t="shared" si="15"/>
        <v>0</v>
      </c>
      <c r="Z183" s="28">
        <f t="shared" si="16"/>
        <v>1</v>
      </c>
      <c r="AA183" s="28">
        <f t="shared" si="17"/>
        <v>1</v>
      </c>
    </row>
    <row r="184" spans="1:27" s="8" customFormat="1">
      <c r="B184" s="40" t="s">
        <v>282</v>
      </c>
      <c r="C184" s="8" t="s">
        <v>283</v>
      </c>
      <c r="D184" s="15"/>
      <c r="F184" s="15"/>
      <c r="H184" s="15"/>
      <c r="J184" s="15"/>
      <c r="L184" s="15"/>
      <c r="N184" s="28">
        <f t="shared" si="12"/>
        <v>0</v>
      </c>
      <c r="O184" s="28">
        <f t="shared" si="13"/>
        <v>0</v>
      </c>
      <c r="P184" s="28">
        <f t="shared" si="14"/>
        <v>0</v>
      </c>
      <c r="Q184" s="15"/>
      <c r="S184" s="15"/>
      <c r="U184" s="15"/>
      <c r="W184" s="15"/>
      <c r="Y184" s="28">
        <f t="shared" si="15"/>
        <v>0</v>
      </c>
      <c r="Z184" s="28">
        <f t="shared" si="16"/>
        <v>0</v>
      </c>
      <c r="AA184" s="28">
        <f t="shared" si="17"/>
        <v>0</v>
      </c>
    </row>
    <row r="185" spans="1:27" s="8" customFormat="1">
      <c r="B185" s="40" t="s">
        <v>284</v>
      </c>
      <c r="C185" s="8" t="s">
        <v>285</v>
      </c>
      <c r="D185" s="15"/>
      <c r="F185" s="15"/>
      <c r="G185" s="8">
        <v>1</v>
      </c>
      <c r="H185" s="15">
        <v>1</v>
      </c>
      <c r="J185" s="15"/>
      <c r="L185" s="15"/>
      <c r="N185" s="28">
        <f t="shared" si="12"/>
        <v>1</v>
      </c>
      <c r="O185" s="28">
        <f t="shared" si="13"/>
        <v>1</v>
      </c>
      <c r="P185" s="28">
        <f t="shared" si="14"/>
        <v>2</v>
      </c>
      <c r="Q185" s="15">
        <v>1</v>
      </c>
      <c r="S185" s="15"/>
      <c r="T185" s="8">
        <v>1</v>
      </c>
      <c r="U185" s="15"/>
      <c r="W185" s="15"/>
      <c r="X185" s="8">
        <v>1</v>
      </c>
      <c r="Y185" s="28">
        <f t="shared" si="15"/>
        <v>1</v>
      </c>
      <c r="Z185" s="28">
        <f t="shared" si="16"/>
        <v>2</v>
      </c>
      <c r="AA185" s="28">
        <f t="shared" si="17"/>
        <v>3</v>
      </c>
    </row>
    <row r="186" spans="1:27" s="8" customFormat="1">
      <c r="B186" s="40" t="s">
        <v>286</v>
      </c>
      <c r="C186" s="8" t="s">
        <v>287</v>
      </c>
      <c r="D186" s="15">
        <v>2</v>
      </c>
      <c r="E186" s="8">
        <v>2</v>
      </c>
      <c r="F186" s="15">
        <v>8</v>
      </c>
      <c r="G186" s="8">
        <v>3</v>
      </c>
      <c r="H186" s="15">
        <v>3</v>
      </c>
      <c r="I186" s="8">
        <v>3</v>
      </c>
      <c r="J186" s="15">
        <v>6</v>
      </c>
      <c r="L186" s="15">
        <v>2</v>
      </c>
      <c r="N186" s="28">
        <f t="shared" si="12"/>
        <v>21</v>
      </c>
      <c r="O186" s="28">
        <f t="shared" si="13"/>
        <v>8</v>
      </c>
      <c r="P186" s="28">
        <f t="shared" si="14"/>
        <v>29</v>
      </c>
      <c r="Q186" s="15">
        <v>3</v>
      </c>
      <c r="S186" s="15">
        <v>3</v>
      </c>
      <c r="T186" s="8">
        <v>6</v>
      </c>
      <c r="U186" s="15">
        <v>8</v>
      </c>
      <c r="W186" s="15">
        <v>2</v>
      </c>
      <c r="X186" s="8">
        <v>2</v>
      </c>
      <c r="Y186" s="28">
        <f t="shared" si="15"/>
        <v>16</v>
      </c>
      <c r="Z186" s="28">
        <f t="shared" si="16"/>
        <v>8</v>
      </c>
      <c r="AA186" s="28">
        <f t="shared" si="17"/>
        <v>24</v>
      </c>
    </row>
    <row r="187" spans="1:27" s="8" customFormat="1">
      <c r="B187" s="40" t="s">
        <v>288</v>
      </c>
      <c r="C187" s="8" t="s">
        <v>289</v>
      </c>
      <c r="D187" s="15"/>
      <c r="F187" s="15"/>
      <c r="G187" s="8">
        <v>4</v>
      </c>
      <c r="H187" s="15">
        <v>1</v>
      </c>
      <c r="I187" s="8">
        <v>1</v>
      </c>
      <c r="J187" s="15">
        <v>4</v>
      </c>
      <c r="L187" s="15"/>
      <c r="N187" s="28">
        <f t="shared" si="12"/>
        <v>5</v>
      </c>
      <c r="O187" s="28">
        <f t="shared" si="13"/>
        <v>5</v>
      </c>
      <c r="P187" s="28">
        <f t="shared" si="14"/>
        <v>10</v>
      </c>
      <c r="Q187" s="15"/>
      <c r="S187" s="15">
        <v>2</v>
      </c>
      <c r="U187" s="15"/>
      <c r="W187" s="15"/>
      <c r="Y187" s="28">
        <f t="shared" si="15"/>
        <v>2</v>
      </c>
      <c r="Z187" s="28">
        <f t="shared" si="16"/>
        <v>0</v>
      </c>
      <c r="AA187" s="28">
        <f t="shared" si="17"/>
        <v>2</v>
      </c>
    </row>
    <row r="188" spans="1:27" s="8" customFormat="1">
      <c r="B188" s="40" t="s">
        <v>475</v>
      </c>
      <c r="C188" s="8" t="s">
        <v>476</v>
      </c>
      <c r="D188" s="15"/>
      <c r="F188" s="15"/>
      <c r="H188" s="15"/>
      <c r="J188" s="15"/>
      <c r="L188" s="15"/>
      <c r="N188" s="28">
        <f t="shared" si="12"/>
        <v>0</v>
      </c>
      <c r="O188" s="28">
        <f t="shared" si="13"/>
        <v>0</v>
      </c>
      <c r="P188" s="28">
        <f t="shared" si="14"/>
        <v>0</v>
      </c>
      <c r="Q188" s="15"/>
      <c r="S188" s="15"/>
      <c r="T188" s="8">
        <v>1</v>
      </c>
      <c r="U188" s="15"/>
      <c r="W188" s="15"/>
      <c r="Y188" s="28">
        <f t="shared" si="15"/>
        <v>0</v>
      </c>
      <c r="Z188" s="28">
        <f t="shared" si="16"/>
        <v>1</v>
      </c>
      <c r="AA188" s="28">
        <f t="shared" si="17"/>
        <v>1</v>
      </c>
    </row>
    <row r="189" spans="1:27" s="8" customFormat="1">
      <c r="A189" s="22">
        <v>17</v>
      </c>
      <c r="B189" s="39"/>
      <c r="C189" s="22" t="s">
        <v>290</v>
      </c>
      <c r="D189" s="15"/>
      <c r="F189" s="15"/>
      <c r="H189" s="15"/>
      <c r="J189" s="15"/>
      <c r="L189" s="15"/>
      <c r="N189" s="28">
        <f t="shared" si="12"/>
        <v>0</v>
      </c>
      <c r="O189" s="28">
        <f t="shared" si="13"/>
        <v>0</v>
      </c>
      <c r="P189" s="28">
        <f t="shared" si="14"/>
        <v>0</v>
      </c>
      <c r="Q189" s="15"/>
      <c r="R189" s="22">
        <v>1</v>
      </c>
      <c r="S189" s="15"/>
      <c r="T189" s="22"/>
      <c r="U189" s="15">
        <v>1</v>
      </c>
      <c r="V189" s="22">
        <v>1</v>
      </c>
      <c r="W189" s="15"/>
      <c r="X189" s="22"/>
      <c r="Y189" s="28">
        <f t="shared" si="15"/>
        <v>1</v>
      </c>
      <c r="Z189" s="28">
        <f t="shared" si="16"/>
        <v>2</v>
      </c>
      <c r="AA189" s="28">
        <f t="shared" si="17"/>
        <v>3</v>
      </c>
    </row>
    <row r="190" spans="1:27" s="8" customFormat="1">
      <c r="C190" s="27"/>
      <c r="D190" s="15"/>
      <c r="F190" s="15"/>
      <c r="H190" s="15"/>
      <c r="J190" s="15"/>
      <c r="L190" s="15"/>
      <c r="Q190" s="15"/>
      <c r="S190" s="15"/>
    </row>
    <row r="191" spans="1:27" s="8" customFormat="1">
      <c r="C191" s="15"/>
      <c r="D191" s="15"/>
    </row>
    <row r="192" spans="1:27" s="8" customFormat="1">
      <c r="C192" s="15"/>
      <c r="D192" s="15"/>
    </row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</sheetData>
  <mergeCells count="13">
    <mergeCell ref="D1:P1"/>
    <mergeCell ref="D2:E2"/>
    <mergeCell ref="F2:G2"/>
    <mergeCell ref="H2:I2"/>
    <mergeCell ref="J2:K2"/>
    <mergeCell ref="L2:M2"/>
    <mergeCell ref="N2:P2"/>
    <mergeCell ref="Q1:AA1"/>
    <mergeCell ref="Q2:R2"/>
    <mergeCell ref="S2:T2"/>
    <mergeCell ref="U2:V2"/>
    <mergeCell ref="W2:X2"/>
    <mergeCell ref="Y2:AA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8"/>
  <sheetViews>
    <sheetView tabSelected="1" topLeftCell="D19" zoomScaleNormal="100" zoomScaleSheetLayoutView="82" workbookViewId="0">
      <selection activeCell="C98" sqref="C98"/>
    </sheetView>
  </sheetViews>
  <sheetFormatPr defaultRowHeight="12"/>
  <cols>
    <col min="1" max="1" width="2.7109375" style="9" customWidth="1"/>
    <col min="2" max="2" width="4.140625" style="9" customWidth="1"/>
    <col min="3" max="3" width="54.5703125" style="9" customWidth="1"/>
    <col min="4" max="4" width="4" style="9" customWidth="1"/>
    <col min="5" max="5" width="4.42578125" style="9" customWidth="1"/>
    <col min="6" max="6" width="4" style="9" customWidth="1"/>
    <col min="7" max="7" width="3.7109375" style="9" customWidth="1"/>
    <col min="8" max="9" width="4" style="9" customWidth="1"/>
    <col min="10" max="10" width="3.42578125" style="9" customWidth="1"/>
    <col min="11" max="11" width="4.28515625" style="9" customWidth="1"/>
    <col min="12" max="13" width="3.85546875" style="9" customWidth="1"/>
    <col min="14" max="14" width="3.5703125" style="9" customWidth="1"/>
    <col min="15" max="15" width="3.28515625" style="9" customWidth="1"/>
    <col min="16" max="16" width="3.85546875" style="9" customWidth="1"/>
    <col min="17" max="17" width="3.7109375" style="9" customWidth="1"/>
    <col min="18" max="18" width="4" style="9" customWidth="1"/>
    <col min="19" max="19" width="4.42578125" style="9" customWidth="1"/>
    <col min="20" max="20" width="4.28515625" style="9" customWidth="1"/>
    <col min="21" max="21" width="4.85546875" style="9" customWidth="1"/>
    <col min="22" max="22" width="5.85546875" style="9" customWidth="1"/>
    <col min="23" max="23" width="4.28515625" style="9" customWidth="1"/>
    <col min="24" max="24" width="4.5703125" style="9" customWidth="1"/>
    <col min="25" max="25" width="4" style="9" customWidth="1"/>
    <col min="26" max="26" width="3.85546875" style="9" customWidth="1"/>
    <col min="27" max="27" width="4.140625" style="9" customWidth="1"/>
    <col min="28" max="28" width="4.5703125" style="9" customWidth="1"/>
    <col min="29" max="30" width="4" style="9" customWidth="1"/>
    <col min="31" max="31" width="3.7109375" style="9" customWidth="1"/>
    <col min="32" max="32" width="4.28515625" style="9" customWidth="1"/>
    <col min="33" max="33" width="4.5703125" style="9" customWidth="1"/>
    <col min="34" max="34" width="3.85546875" style="9" customWidth="1"/>
    <col min="35" max="35" width="5.140625" style="9" customWidth="1"/>
    <col min="36" max="36" width="4.7109375" style="9" customWidth="1"/>
    <col min="37" max="37" width="5.28515625" style="9" customWidth="1"/>
    <col min="38" max="38" width="6.42578125" style="9" customWidth="1"/>
    <col min="39" max="16384" width="9.140625" style="9"/>
  </cols>
  <sheetData>
    <row r="1" spans="1:38" s="1" customFormat="1">
      <c r="D1" s="85" t="s">
        <v>584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85" t="s">
        <v>634</v>
      </c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5"/>
    </row>
    <row r="2" spans="1:38" s="1" customFormat="1">
      <c r="C2" s="1" t="s">
        <v>291</v>
      </c>
      <c r="D2" s="85" t="s">
        <v>5</v>
      </c>
      <c r="E2" s="96"/>
      <c r="F2" s="97"/>
      <c r="G2" s="85" t="s">
        <v>6</v>
      </c>
      <c r="H2" s="96"/>
      <c r="I2" s="97"/>
      <c r="J2" s="85" t="s">
        <v>2</v>
      </c>
      <c r="K2" s="96"/>
      <c r="L2" s="97"/>
      <c r="M2" s="85" t="s">
        <v>3</v>
      </c>
      <c r="N2" s="96"/>
      <c r="O2" s="97"/>
      <c r="P2" s="100" t="s">
        <v>526</v>
      </c>
      <c r="Q2" s="101"/>
      <c r="R2" s="102"/>
      <c r="S2" s="90" t="s">
        <v>4</v>
      </c>
      <c r="T2" s="98"/>
      <c r="U2" s="98"/>
      <c r="V2" s="99"/>
      <c r="W2" s="85" t="s">
        <v>5</v>
      </c>
      <c r="X2" s="96"/>
      <c r="Y2" s="97"/>
      <c r="Z2" s="85" t="s">
        <v>6</v>
      </c>
      <c r="AA2" s="96"/>
      <c r="AB2" s="97"/>
      <c r="AC2" s="85" t="s">
        <v>2</v>
      </c>
      <c r="AD2" s="96"/>
      <c r="AE2" s="97"/>
      <c r="AF2" s="85" t="s">
        <v>3</v>
      </c>
      <c r="AG2" s="96"/>
      <c r="AH2" s="97"/>
      <c r="AI2" s="90" t="s">
        <v>4</v>
      </c>
      <c r="AJ2" s="98"/>
      <c r="AK2" s="98"/>
      <c r="AL2" s="99"/>
    </row>
    <row r="3" spans="1:38" s="1" customFormat="1">
      <c r="D3" s="2" t="s">
        <v>0</v>
      </c>
      <c r="E3" s="2" t="s">
        <v>7</v>
      </c>
      <c r="F3" s="2" t="s">
        <v>483</v>
      </c>
      <c r="G3" s="2" t="s">
        <v>0</v>
      </c>
      <c r="H3" s="2" t="s">
        <v>7</v>
      </c>
      <c r="I3" s="2" t="s">
        <v>483</v>
      </c>
      <c r="J3" s="2" t="s">
        <v>0</v>
      </c>
      <c r="K3" s="2" t="s">
        <v>7</v>
      </c>
      <c r="L3" s="2" t="s">
        <v>483</v>
      </c>
      <c r="M3" s="2" t="s">
        <v>0</v>
      </c>
      <c r="N3" s="2" t="s">
        <v>7</v>
      </c>
      <c r="O3" s="2" t="s">
        <v>483</v>
      </c>
      <c r="P3" s="2" t="s">
        <v>0</v>
      </c>
      <c r="Q3" s="2" t="s">
        <v>7</v>
      </c>
      <c r="R3" s="2" t="s">
        <v>483</v>
      </c>
      <c r="S3" s="24" t="s">
        <v>0</v>
      </c>
      <c r="T3" s="24" t="s">
        <v>7</v>
      </c>
      <c r="U3" s="24" t="s">
        <v>483</v>
      </c>
      <c r="V3" s="24"/>
      <c r="W3" s="2" t="s">
        <v>0</v>
      </c>
      <c r="X3" s="2" t="s">
        <v>7</v>
      </c>
      <c r="Y3" s="2" t="s">
        <v>483</v>
      </c>
      <c r="Z3" s="2" t="s">
        <v>0</v>
      </c>
      <c r="AA3" s="2" t="s">
        <v>7</v>
      </c>
      <c r="AB3" s="2" t="s">
        <v>483</v>
      </c>
      <c r="AC3" s="2" t="s">
        <v>0</v>
      </c>
      <c r="AD3" s="2" t="s">
        <v>7</v>
      </c>
      <c r="AE3" s="2" t="s">
        <v>483</v>
      </c>
      <c r="AF3" s="2" t="s">
        <v>0</v>
      </c>
      <c r="AG3" s="2" t="s">
        <v>7</v>
      </c>
      <c r="AH3" s="2" t="s">
        <v>483</v>
      </c>
      <c r="AI3" s="24" t="s">
        <v>0</v>
      </c>
      <c r="AJ3" s="24" t="s">
        <v>7</v>
      </c>
      <c r="AK3" s="24" t="s">
        <v>483</v>
      </c>
      <c r="AL3" s="24"/>
    </row>
    <row r="4" spans="1:38" s="3" customFormat="1" ht="108">
      <c r="C4" s="4" t="s">
        <v>484</v>
      </c>
      <c r="D4" s="6" t="s">
        <v>579</v>
      </c>
      <c r="E4" s="6" t="s">
        <v>579</v>
      </c>
      <c r="F4" s="6" t="s">
        <v>579</v>
      </c>
      <c r="G4" s="5" t="s">
        <v>580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581</v>
      </c>
      <c r="M4" s="5" t="s">
        <v>582</v>
      </c>
      <c r="N4" s="5" t="s">
        <v>582</v>
      </c>
      <c r="O4" s="5" t="s">
        <v>582</v>
      </c>
      <c r="P4" s="5" t="s">
        <v>583</v>
      </c>
      <c r="Q4" s="5" t="s">
        <v>583</v>
      </c>
      <c r="R4" s="5" t="s">
        <v>583</v>
      </c>
      <c r="S4" s="52" t="s">
        <v>9</v>
      </c>
      <c r="T4" s="52" t="s">
        <v>9</v>
      </c>
      <c r="U4" s="52" t="s">
        <v>9</v>
      </c>
      <c r="V4" s="52" t="s">
        <v>10</v>
      </c>
      <c r="W4" s="6" t="s">
        <v>630</v>
      </c>
      <c r="X4" s="6" t="s">
        <v>630</v>
      </c>
      <c r="Y4" s="6" t="s">
        <v>630</v>
      </c>
      <c r="Z4" s="5" t="s">
        <v>631</v>
      </c>
      <c r="AA4" s="5" t="s">
        <v>631</v>
      </c>
      <c r="AB4" s="5" t="s">
        <v>631</v>
      </c>
      <c r="AC4" s="5" t="s">
        <v>632</v>
      </c>
      <c r="AD4" s="5" t="s">
        <v>632</v>
      </c>
      <c r="AE4" s="5" t="s">
        <v>632</v>
      </c>
      <c r="AF4" s="5" t="s">
        <v>633</v>
      </c>
      <c r="AG4" s="5" t="s">
        <v>633</v>
      </c>
      <c r="AH4" s="5" t="s">
        <v>633</v>
      </c>
      <c r="AI4" s="52" t="s">
        <v>9</v>
      </c>
      <c r="AJ4" s="52" t="s">
        <v>9</v>
      </c>
      <c r="AK4" s="52" t="s">
        <v>9</v>
      </c>
      <c r="AL4" s="52" t="s">
        <v>10</v>
      </c>
    </row>
    <row r="5" spans="1:38" s="8" customFormat="1">
      <c r="A5" s="20">
        <v>1</v>
      </c>
      <c r="B5" s="17"/>
      <c r="C5" s="16" t="s">
        <v>417</v>
      </c>
      <c r="D5" s="16"/>
      <c r="E5" s="48"/>
      <c r="G5" s="16"/>
      <c r="H5" s="48"/>
      <c r="J5" s="15"/>
      <c r="K5" s="48"/>
      <c r="N5" s="48"/>
      <c r="O5" s="19"/>
      <c r="Q5" s="48"/>
      <c r="R5" s="19"/>
      <c r="S5" s="28">
        <f>D5+G5+J5+M5+P5</f>
        <v>0</v>
      </c>
      <c r="T5" s="28">
        <f>E5+H5+K5+N5+Q5</f>
        <v>0</v>
      </c>
      <c r="U5" s="28">
        <f>F5+I5+L5+O5+R5</f>
        <v>0</v>
      </c>
      <c r="V5" s="28">
        <f>S5+T5+U5</f>
        <v>0</v>
      </c>
      <c r="X5" s="48"/>
      <c r="AA5" s="48"/>
      <c r="AD5" s="48"/>
      <c r="AG5" s="48"/>
      <c r="AH5" s="19"/>
      <c r="AI5" s="28">
        <f>W5+Z5+AC5+AF5</f>
        <v>0</v>
      </c>
      <c r="AJ5" s="28">
        <f>X5+AA5+AD5+AG5</f>
        <v>0</v>
      </c>
      <c r="AK5" s="28">
        <f>Y5+AB5+AE5+AH5</f>
        <v>0</v>
      </c>
      <c r="AL5" s="28">
        <f>AI5+AJ5+AK5</f>
        <v>0</v>
      </c>
    </row>
    <row r="6" spans="1:38" s="8" customFormat="1">
      <c r="A6" s="20"/>
      <c r="B6" s="18" t="s">
        <v>12</v>
      </c>
      <c r="C6" s="19" t="s">
        <v>302</v>
      </c>
      <c r="D6" s="19"/>
      <c r="E6" s="48"/>
      <c r="G6" s="19"/>
      <c r="H6" s="48"/>
      <c r="J6" s="15"/>
      <c r="K6" s="48"/>
      <c r="N6" s="48"/>
      <c r="O6" s="19"/>
      <c r="Q6" s="48"/>
      <c r="R6" s="19"/>
      <c r="S6" s="28">
        <f t="shared" ref="S6:S69" si="0">D6+G6+J6+M6+P6</f>
        <v>0</v>
      </c>
      <c r="T6" s="28">
        <f t="shared" ref="T6:T69" si="1">E6+H6+K6+N6+Q6</f>
        <v>0</v>
      </c>
      <c r="U6" s="28">
        <f t="shared" ref="U6:U69" si="2">F6+I6+L6+O6+R6</f>
        <v>0</v>
      </c>
      <c r="V6" s="28">
        <f t="shared" ref="V6:V69" si="3">S6+T6+U6</f>
        <v>0</v>
      </c>
      <c r="X6" s="48"/>
      <c r="AA6" s="48"/>
      <c r="AD6" s="48"/>
      <c r="AG6" s="48"/>
      <c r="AH6" s="19"/>
      <c r="AI6" s="28">
        <f t="shared" ref="AI6:AI69" si="4">W6+Z6+AC6+AF6</f>
        <v>0</v>
      </c>
      <c r="AJ6" s="28">
        <f t="shared" ref="AJ6:AJ69" si="5">X6+AA6+AD6+AG6</f>
        <v>0</v>
      </c>
      <c r="AK6" s="28">
        <f t="shared" ref="AK6:AK69" si="6">Y6+AB6+AE6+AH6</f>
        <v>0</v>
      </c>
      <c r="AL6" s="28">
        <f t="shared" ref="AL6:AL69" si="7">AI6+AJ6+AK6</f>
        <v>0</v>
      </c>
    </row>
    <row r="7" spans="1:38" s="8" customFormat="1">
      <c r="A7" s="20"/>
      <c r="B7" s="18" t="s">
        <v>14</v>
      </c>
      <c r="C7" s="19" t="s">
        <v>303</v>
      </c>
      <c r="D7" s="19"/>
      <c r="E7" s="48"/>
      <c r="G7" s="19"/>
      <c r="H7" s="48"/>
      <c r="J7" s="15"/>
      <c r="K7" s="48"/>
      <c r="N7" s="48"/>
      <c r="O7" s="19"/>
      <c r="Q7" s="48"/>
      <c r="R7" s="19"/>
      <c r="S7" s="28">
        <f t="shared" si="0"/>
        <v>0</v>
      </c>
      <c r="T7" s="28">
        <f t="shared" si="1"/>
        <v>0</v>
      </c>
      <c r="U7" s="28">
        <f t="shared" si="2"/>
        <v>0</v>
      </c>
      <c r="V7" s="28">
        <f t="shared" si="3"/>
        <v>0</v>
      </c>
      <c r="X7" s="48"/>
      <c r="AA7" s="48"/>
      <c r="AD7" s="48"/>
      <c r="AG7" s="48"/>
      <c r="AH7" s="19"/>
      <c r="AI7" s="28">
        <f t="shared" si="4"/>
        <v>0</v>
      </c>
      <c r="AJ7" s="28">
        <f t="shared" si="5"/>
        <v>0</v>
      </c>
      <c r="AK7" s="28">
        <f t="shared" si="6"/>
        <v>0</v>
      </c>
      <c r="AL7" s="28">
        <f t="shared" si="7"/>
        <v>0</v>
      </c>
    </row>
    <row r="8" spans="1:38" s="8" customFormat="1">
      <c r="A8" s="20"/>
      <c r="B8" s="18" t="s">
        <v>16</v>
      </c>
      <c r="C8" s="19" t="s">
        <v>418</v>
      </c>
      <c r="D8" s="19"/>
      <c r="E8" s="48"/>
      <c r="G8" s="19"/>
      <c r="H8" s="48"/>
      <c r="J8" s="15"/>
      <c r="K8" s="48"/>
      <c r="L8" s="8">
        <v>2</v>
      </c>
      <c r="N8" s="48"/>
      <c r="O8" s="19">
        <v>2</v>
      </c>
      <c r="Q8" s="48"/>
      <c r="R8" s="19">
        <v>1</v>
      </c>
      <c r="S8" s="28">
        <f t="shared" si="0"/>
        <v>0</v>
      </c>
      <c r="T8" s="28">
        <f t="shared" si="1"/>
        <v>0</v>
      </c>
      <c r="U8" s="28">
        <f t="shared" si="2"/>
        <v>5</v>
      </c>
      <c r="V8" s="28">
        <f t="shared" si="3"/>
        <v>5</v>
      </c>
      <c r="X8" s="48"/>
      <c r="Y8" s="8">
        <v>2</v>
      </c>
      <c r="AA8" s="48"/>
      <c r="AB8" s="8">
        <v>1</v>
      </c>
      <c r="AD8" s="48"/>
      <c r="AG8" s="48"/>
      <c r="AH8" s="19">
        <v>2</v>
      </c>
      <c r="AI8" s="28">
        <f t="shared" si="4"/>
        <v>0</v>
      </c>
      <c r="AJ8" s="28">
        <f t="shared" si="5"/>
        <v>0</v>
      </c>
      <c r="AK8" s="28">
        <f t="shared" si="6"/>
        <v>5</v>
      </c>
      <c r="AL8" s="28">
        <f t="shared" si="7"/>
        <v>5</v>
      </c>
    </row>
    <row r="9" spans="1:38" s="8" customFormat="1">
      <c r="A9" s="20"/>
      <c r="B9" s="18" t="s">
        <v>18</v>
      </c>
      <c r="C9" s="19" t="s">
        <v>419</v>
      </c>
      <c r="D9" s="19"/>
      <c r="E9" s="48"/>
      <c r="F9" s="8">
        <v>1</v>
      </c>
      <c r="G9" s="19"/>
      <c r="H9" s="48">
        <v>5</v>
      </c>
      <c r="J9" s="15"/>
      <c r="K9" s="48">
        <v>5</v>
      </c>
      <c r="M9" s="8">
        <v>2</v>
      </c>
      <c r="N9" s="48">
        <v>5</v>
      </c>
      <c r="O9" s="19"/>
      <c r="Q9" s="48">
        <v>16</v>
      </c>
      <c r="R9" s="19">
        <v>1</v>
      </c>
      <c r="S9" s="28">
        <f t="shared" si="0"/>
        <v>2</v>
      </c>
      <c r="T9" s="28">
        <f t="shared" si="1"/>
        <v>31</v>
      </c>
      <c r="U9" s="28">
        <f t="shared" si="2"/>
        <v>2</v>
      </c>
      <c r="V9" s="28">
        <f t="shared" si="3"/>
        <v>35</v>
      </c>
      <c r="X9" s="48">
        <v>13</v>
      </c>
      <c r="Y9" s="8">
        <v>5</v>
      </c>
      <c r="AA9" s="48">
        <v>17</v>
      </c>
      <c r="AB9" s="8">
        <v>1</v>
      </c>
      <c r="AD9" s="48">
        <v>22</v>
      </c>
      <c r="AG9" s="48">
        <v>19</v>
      </c>
      <c r="AH9" s="19">
        <v>4</v>
      </c>
      <c r="AI9" s="28">
        <f t="shared" si="4"/>
        <v>0</v>
      </c>
      <c r="AJ9" s="28">
        <f t="shared" si="5"/>
        <v>71</v>
      </c>
      <c r="AK9" s="28">
        <f t="shared" si="6"/>
        <v>10</v>
      </c>
      <c r="AL9" s="28">
        <f t="shared" si="7"/>
        <v>81</v>
      </c>
    </row>
    <row r="10" spans="1:38" s="8" customFormat="1">
      <c r="A10" s="20">
        <v>2</v>
      </c>
      <c r="B10" s="18"/>
      <c r="C10" s="16" t="s">
        <v>420</v>
      </c>
      <c r="D10" s="16"/>
      <c r="E10" s="48"/>
      <c r="G10" s="16"/>
      <c r="H10" s="48"/>
      <c r="J10" s="15"/>
      <c r="K10" s="48"/>
      <c r="N10" s="48"/>
      <c r="O10" s="19"/>
      <c r="Q10" s="48"/>
      <c r="R10" s="19"/>
      <c r="S10" s="28">
        <f t="shared" si="0"/>
        <v>0</v>
      </c>
      <c r="T10" s="28">
        <f t="shared" si="1"/>
        <v>0</v>
      </c>
      <c r="U10" s="28">
        <f t="shared" si="2"/>
        <v>0</v>
      </c>
      <c r="V10" s="28">
        <f t="shared" si="3"/>
        <v>0</v>
      </c>
      <c r="X10" s="48"/>
      <c r="AA10" s="48"/>
      <c r="AD10" s="48"/>
      <c r="AG10" s="48"/>
      <c r="AH10" s="19"/>
      <c r="AI10" s="28">
        <f t="shared" si="4"/>
        <v>0</v>
      </c>
      <c r="AJ10" s="28">
        <f t="shared" si="5"/>
        <v>0</v>
      </c>
      <c r="AK10" s="28">
        <f t="shared" si="6"/>
        <v>0</v>
      </c>
      <c r="AL10" s="28">
        <f t="shared" si="7"/>
        <v>0</v>
      </c>
    </row>
    <row r="11" spans="1:38" s="8" customFormat="1">
      <c r="A11" s="20"/>
      <c r="B11" s="18" t="s">
        <v>37</v>
      </c>
      <c r="C11" s="19" t="s">
        <v>292</v>
      </c>
      <c r="D11" s="19"/>
      <c r="E11" s="48"/>
      <c r="G11" s="19"/>
      <c r="H11" s="48"/>
      <c r="J11" s="15"/>
      <c r="K11" s="48">
        <v>3</v>
      </c>
      <c r="L11" s="8">
        <v>6</v>
      </c>
      <c r="M11" s="8">
        <v>1</v>
      </c>
      <c r="N11" s="48">
        <v>1</v>
      </c>
      <c r="O11" s="19">
        <v>3</v>
      </c>
      <c r="P11" s="8">
        <v>2</v>
      </c>
      <c r="Q11" s="48"/>
      <c r="R11" s="19"/>
      <c r="S11" s="28">
        <f t="shared" si="0"/>
        <v>3</v>
      </c>
      <c r="T11" s="28">
        <f t="shared" si="1"/>
        <v>4</v>
      </c>
      <c r="U11" s="28">
        <f t="shared" si="2"/>
        <v>9</v>
      </c>
      <c r="V11" s="28">
        <f t="shared" si="3"/>
        <v>16</v>
      </c>
      <c r="X11" s="48"/>
      <c r="AA11" s="48"/>
      <c r="AD11" s="48">
        <v>1</v>
      </c>
      <c r="AG11" s="48"/>
      <c r="AH11" s="19"/>
      <c r="AI11" s="28">
        <f t="shared" si="4"/>
        <v>0</v>
      </c>
      <c r="AJ11" s="28">
        <f t="shared" si="5"/>
        <v>1</v>
      </c>
      <c r="AK11" s="28">
        <f t="shared" si="6"/>
        <v>0</v>
      </c>
      <c r="AL11" s="28">
        <f t="shared" si="7"/>
        <v>1</v>
      </c>
    </row>
    <row r="12" spans="1:38" s="8" customFormat="1">
      <c r="A12" s="20"/>
      <c r="B12" s="18" t="s">
        <v>39</v>
      </c>
      <c r="C12" s="19" t="s">
        <v>421</v>
      </c>
      <c r="D12" s="19"/>
      <c r="E12" s="48">
        <v>1</v>
      </c>
      <c r="F12" s="8">
        <v>6</v>
      </c>
      <c r="G12" s="19">
        <v>1</v>
      </c>
      <c r="H12" s="48"/>
      <c r="I12" s="8">
        <v>3</v>
      </c>
      <c r="J12" s="15"/>
      <c r="K12" s="48"/>
      <c r="L12" s="8">
        <v>3</v>
      </c>
      <c r="N12" s="48">
        <v>1</v>
      </c>
      <c r="O12" s="19">
        <v>2</v>
      </c>
      <c r="Q12" s="48"/>
      <c r="R12" s="19">
        <v>1</v>
      </c>
      <c r="S12" s="28">
        <f t="shared" si="0"/>
        <v>1</v>
      </c>
      <c r="T12" s="28">
        <f t="shared" si="1"/>
        <v>2</v>
      </c>
      <c r="U12" s="28">
        <f t="shared" si="2"/>
        <v>15</v>
      </c>
      <c r="V12" s="28">
        <f t="shared" si="3"/>
        <v>18</v>
      </c>
      <c r="X12" s="48"/>
      <c r="Y12" s="8">
        <v>2</v>
      </c>
      <c r="AA12" s="48"/>
      <c r="AB12" s="8">
        <v>5</v>
      </c>
      <c r="AD12" s="48"/>
      <c r="AG12" s="48"/>
      <c r="AH12" s="19">
        <v>3</v>
      </c>
      <c r="AI12" s="28">
        <f t="shared" si="4"/>
        <v>0</v>
      </c>
      <c r="AJ12" s="28">
        <f t="shared" si="5"/>
        <v>0</v>
      </c>
      <c r="AK12" s="28">
        <f t="shared" si="6"/>
        <v>10</v>
      </c>
      <c r="AL12" s="28">
        <f t="shared" si="7"/>
        <v>10</v>
      </c>
    </row>
    <row r="13" spans="1:38" s="8" customFormat="1">
      <c r="A13" s="20"/>
      <c r="B13" s="18" t="s">
        <v>41</v>
      </c>
      <c r="C13" s="19" t="s">
        <v>422</v>
      </c>
      <c r="D13" s="19"/>
      <c r="E13" s="48">
        <v>2</v>
      </c>
      <c r="F13" s="8">
        <v>2</v>
      </c>
      <c r="G13" s="19"/>
      <c r="H13" s="48"/>
      <c r="I13" s="8">
        <v>1</v>
      </c>
      <c r="J13" s="15"/>
      <c r="K13" s="48"/>
      <c r="L13" s="8">
        <v>4</v>
      </c>
      <c r="N13" s="48"/>
      <c r="O13" s="19">
        <v>1</v>
      </c>
      <c r="Q13" s="48"/>
      <c r="R13" s="19"/>
      <c r="S13" s="28">
        <f t="shared" si="0"/>
        <v>0</v>
      </c>
      <c r="T13" s="28">
        <f t="shared" si="1"/>
        <v>2</v>
      </c>
      <c r="U13" s="28">
        <f t="shared" si="2"/>
        <v>8</v>
      </c>
      <c r="V13" s="28">
        <f t="shared" si="3"/>
        <v>10</v>
      </c>
      <c r="X13" s="48"/>
      <c r="Y13" s="8">
        <v>1</v>
      </c>
      <c r="AA13" s="48"/>
      <c r="AD13" s="48"/>
      <c r="AE13" s="8">
        <v>1</v>
      </c>
      <c r="AG13" s="48"/>
      <c r="AH13" s="19"/>
      <c r="AI13" s="28">
        <f t="shared" si="4"/>
        <v>0</v>
      </c>
      <c r="AJ13" s="28">
        <f t="shared" si="5"/>
        <v>0</v>
      </c>
      <c r="AK13" s="28">
        <f t="shared" si="6"/>
        <v>2</v>
      </c>
      <c r="AL13" s="28">
        <f t="shared" si="7"/>
        <v>2</v>
      </c>
    </row>
    <row r="14" spans="1:38" s="8" customFormat="1">
      <c r="A14" s="20"/>
      <c r="B14" s="18" t="s">
        <v>43</v>
      </c>
      <c r="C14" s="19" t="s">
        <v>313</v>
      </c>
      <c r="D14" s="19"/>
      <c r="E14" s="48"/>
      <c r="G14" s="19"/>
      <c r="H14" s="48">
        <v>1</v>
      </c>
      <c r="I14" s="8">
        <v>1</v>
      </c>
      <c r="J14" s="15"/>
      <c r="K14" s="48"/>
      <c r="N14" s="48"/>
      <c r="O14" s="19"/>
      <c r="Q14" s="48"/>
      <c r="R14" s="19">
        <v>1</v>
      </c>
      <c r="S14" s="28">
        <f t="shared" si="0"/>
        <v>0</v>
      </c>
      <c r="T14" s="28">
        <f t="shared" si="1"/>
        <v>1</v>
      </c>
      <c r="U14" s="28">
        <f t="shared" si="2"/>
        <v>2</v>
      </c>
      <c r="V14" s="28">
        <f t="shared" si="3"/>
        <v>3</v>
      </c>
      <c r="X14" s="48"/>
      <c r="AA14" s="48"/>
      <c r="AC14" s="8">
        <v>3</v>
      </c>
      <c r="AD14" s="48"/>
      <c r="AE14" s="8">
        <v>19</v>
      </c>
      <c r="AG14" s="48"/>
      <c r="AH14" s="19">
        <v>2</v>
      </c>
      <c r="AI14" s="28">
        <f t="shared" si="4"/>
        <v>3</v>
      </c>
      <c r="AJ14" s="28">
        <f t="shared" si="5"/>
        <v>0</v>
      </c>
      <c r="AK14" s="28">
        <f t="shared" si="6"/>
        <v>21</v>
      </c>
      <c r="AL14" s="28">
        <f t="shared" si="7"/>
        <v>24</v>
      </c>
    </row>
    <row r="15" spans="1:38" s="8" customFormat="1">
      <c r="A15" s="20"/>
      <c r="B15" s="18" t="s">
        <v>45</v>
      </c>
      <c r="C15" s="19" t="s">
        <v>537</v>
      </c>
      <c r="D15" s="19"/>
      <c r="E15" s="48"/>
      <c r="F15" s="8">
        <v>2</v>
      </c>
      <c r="G15" s="19"/>
      <c r="H15" s="48">
        <v>21</v>
      </c>
      <c r="I15" s="8">
        <v>18</v>
      </c>
      <c r="J15" s="15"/>
      <c r="K15" s="48"/>
      <c r="L15" s="8">
        <v>3</v>
      </c>
      <c r="N15" s="48"/>
      <c r="O15" s="19">
        <v>5</v>
      </c>
      <c r="Q15" s="48">
        <v>13</v>
      </c>
      <c r="R15" s="19">
        <v>1</v>
      </c>
      <c r="S15" s="28">
        <f t="shared" si="0"/>
        <v>0</v>
      </c>
      <c r="T15" s="28">
        <f t="shared" si="1"/>
        <v>34</v>
      </c>
      <c r="U15" s="28">
        <f t="shared" si="2"/>
        <v>29</v>
      </c>
      <c r="V15" s="28">
        <f t="shared" si="3"/>
        <v>63</v>
      </c>
      <c r="X15" s="48"/>
      <c r="Y15" s="8">
        <v>4</v>
      </c>
      <c r="AA15" s="48"/>
      <c r="AB15" s="8">
        <v>2</v>
      </c>
      <c r="AD15" s="48"/>
      <c r="AE15" s="8">
        <v>3</v>
      </c>
      <c r="AG15" s="48"/>
      <c r="AH15" s="19"/>
      <c r="AI15" s="28">
        <f t="shared" si="4"/>
        <v>0</v>
      </c>
      <c r="AJ15" s="28">
        <f t="shared" si="5"/>
        <v>0</v>
      </c>
      <c r="AK15" s="28">
        <f t="shared" si="6"/>
        <v>9</v>
      </c>
      <c r="AL15" s="28">
        <f t="shared" si="7"/>
        <v>9</v>
      </c>
    </row>
    <row r="16" spans="1:38" s="8" customFormat="1">
      <c r="A16" s="20"/>
      <c r="B16" s="18" t="s">
        <v>47</v>
      </c>
      <c r="C16" s="19" t="s">
        <v>423</v>
      </c>
      <c r="D16" s="19"/>
      <c r="E16" s="48"/>
      <c r="G16" s="19"/>
      <c r="H16" s="48"/>
      <c r="J16" s="15"/>
      <c r="K16" s="48"/>
      <c r="L16" s="19"/>
      <c r="N16" s="48"/>
      <c r="O16" s="19"/>
      <c r="Q16" s="48"/>
      <c r="R16" s="19"/>
      <c r="S16" s="28">
        <f t="shared" si="0"/>
        <v>0</v>
      </c>
      <c r="T16" s="28">
        <f t="shared" si="1"/>
        <v>0</v>
      </c>
      <c r="U16" s="28">
        <f t="shared" si="2"/>
        <v>0</v>
      </c>
      <c r="V16" s="28">
        <f t="shared" si="3"/>
        <v>0</v>
      </c>
      <c r="X16" s="48"/>
      <c r="AA16" s="48"/>
      <c r="AD16" s="48"/>
      <c r="AE16" s="19"/>
      <c r="AG16" s="48"/>
      <c r="AH16" s="19"/>
      <c r="AI16" s="28">
        <f t="shared" si="4"/>
        <v>0</v>
      </c>
      <c r="AJ16" s="28">
        <f t="shared" si="5"/>
        <v>0</v>
      </c>
      <c r="AK16" s="28">
        <f t="shared" si="6"/>
        <v>0</v>
      </c>
      <c r="AL16" s="28">
        <f t="shared" si="7"/>
        <v>0</v>
      </c>
    </row>
    <row r="17" spans="1:38" s="8" customFormat="1">
      <c r="A17" s="20"/>
      <c r="B17" s="18" t="s">
        <v>49</v>
      </c>
      <c r="C17" s="19" t="s">
        <v>424</v>
      </c>
      <c r="D17" s="19"/>
      <c r="E17" s="48"/>
      <c r="G17" s="19"/>
      <c r="H17" s="48"/>
      <c r="J17" s="15"/>
      <c r="K17" s="48"/>
      <c r="L17" s="19"/>
      <c r="N17" s="48"/>
      <c r="O17" s="19"/>
      <c r="Q17" s="48"/>
      <c r="R17" s="19"/>
      <c r="S17" s="28">
        <f t="shared" si="0"/>
        <v>0</v>
      </c>
      <c r="T17" s="28">
        <f t="shared" si="1"/>
        <v>0</v>
      </c>
      <c r="U17" s="28">
        <f t="shared" si="2"/>
        <v>0</v>
      </c>
      <c r="V17" s="28">
        <f t="shared" si="3"/>
        <v>0</v>
      </c>
      <c r="X17" s="48"/>
      <c r="AA17" s="48">
        <v>1</v>
      </c>
      <c r="AD17" s="48"/>
      <c r="AE17" s="19"/>
      <c r="AG17" s="48"/>
      <c r="AH17" s="19"/>
      <c r="AI17" s="28">
        <f t="shared" si="4"/>
        <v>0</v>
      </c>
      <c r="AJ17" s="28">
        <f t="shared" si="5"/>
        <v>1</v>
      </c>
      <c r="AK17" s="28">
        <f t="shared" si="6"/>
        <v>0</v>
      </c>
      <c r="AL17" s="28">
        <f t="shared" si="7"/>
        <v>1</v>
      </c>
    </row>
    <row r="18" spans="1:38" s="8" customFormat="1">
      <c r="A18" s="20"/>
      <c r="B18" s="18" t="s">
        <v>50</v>
      </c>
      <c r="C18" s="19" t="s">
        <v>425</v>
      </c>
      <c r="D18" s="19"/>
      <c r="E18" s="48"/>
      <c r="G18" s="19"/>
      <c r="H18" s="48"/>
      <c r="J18" s="15"/>
      <c r="K18" s="48"/>
      <c r="L18" s="19"/>
      <c r="N18" s="48"/>
      <c r="O18" s="19"/>
      <c r="Q18" s="48">
        <v>5</v>
      </c>
      <c r="R18" s="19"/>
      <c r="S18" s="28">
        <f t="shared" si="0"/>
        <v>0</v>
      </c>
      <c r="T18" s="28">
        <f t="shared" si="1"/>
        <v>5</v>
      </c>
      <c r="U18" s="28">
        <f t="shared" si="2"/>
        <v>0</v>
      </c>
      <c r="V18" s="28">
        <f t="shared" si="3"/>
        <v>5</v>
      </c>
      <c r="X18" s="48"/>
      <c r="AA18" s="48"/>
      <c r="AD18" s="48"/>
      <c r="AE18" s="19"/>
      <c r="AG18" s="48"/>
      <c r="AH18" s="19"/>
      <c r="AI18" s="28">
        <f t="shared" si="4"/>
        <v>0</v>
      </c>
      <c r="AJ18" s="28">
        <f t="shared" si="5"/>
        <v>0</v>
      </c>
      <c r="AK18" s="28">
        <f t="shared" si="6"/>
        <v>0</v>
      </c>
      <c r="AL18" s="28">
        <f t="shared" si="7"/>
        <v>0</v>
      </c>
    </row>
    <row r="19" spans="1:38" s="8" customFormat="1">
      <c r="A19" s="20"/>
      <c r="B19" s="18" t="s">
        <v>52</v>
      </c>
      <c r="C19" s="19" t="s">
        <v>502</v>
      </c>
      <c r="D19" s="19"/>
      <c r="E19" s="48"/>
      <c r="G19" s="19"/>
      <c r="H19" s="48"/>
      <c r="J19" s="15"/>
      <c r="K19" s="48"/>
      <c r="L19" s="19"/>
      <c r="N19" s="48"/>
      <c r="O19" s="19"/>
      <c r="Q19" s="48"/>
      <c r="R19" s="19"/>
      <c r="S19" s="28">
        <f t="shared" si="0"/>
        <v>0</v>
      </c>
      <c r="T19" s="28">
        <f t="shared" si="1"/>
        <v>0</v>
      </c>
      <c r="U19" s="28">
        <f t="shared" si="2"/>
        <v>0</v>
      </c>
      <c r="V19" s="28">
        <f t="shared" si="3"/>
        <v>0</v>
      </c>
      <c r="X19" s="48"/>
      <c r="AA19" s="48"/>
      <c r="AD19" s="48"/>
      <c r="AE19" s="19"/>
      <c r="AG19" s="48"/>
      <c r="AH19" s="19"/>
      <c r="AI19" s="28">
        <f t="shared" si="4"/>
        <v>0</v>
      </c>
      <c r="AJ19" s="28">
        <f t="shared" si="5"/>
        <v>0</v>
      </c>
      <c r="AK19" s="28">
        <f t="shared" si="6"/>
        <v>0</v>
      </c>
      <c r="AL19" s="28">
        <f t="shared" si="7"/>
        <v>0</v>
      </c>
    </row>
    <row r="20" spans="1:38" s="8" customFormat="1">
      <c r="A20" s="20"/>
      <c r="B20" s="18" t="s">
        <v>54</v>
      </c>
      <c r="C20" s="19" t="s">
        <v>520</v>
      </c>
      <c r="D20" s="19"/>
      <c r="E20" s="48"/>
      <c r="G20" s="19"/>
      <c r="H20" s="48"/>
      <c r="J20" s="15"/>
      <c r="K20" s="48"/>
      <c r="L20" s="19"/>
      <c r="N20" s="48"/>
      <c r="O20" s="19"/>
      <c r="Q20" s="48"/>
      <c r="R20" s="19"/>
      <c r="S20" s="28">
        <f t="shared" si="0"/>
        <v>0</v>
      </c>
      <c r="T20" s="28">
        <f t="shared" si="1"/>
        <v>0</v>
      </c>
      <c r="U20" s="28">
        <f t="shared" si="2"/>
        <v>0</v>
      </c>
      <c r="V20" s="28">
        <f t="shared" si="3"/>
        <v>0</v>
      </c>
      <c r="X20" s="48"/>
      <c r="AA20" s="48"/>
      <c r="AD20" s="48"/>
      <c r="AE20" s="19"/>
      <c r="AG20" s="48"/>
      <c r="AH20" s="19"/>
      <c r="AI20" s="28">
        <f t="shared" si="4"/>
        <v>0</v>
      </c>
      <c r="AJ20" s="28">
        <f t="shared" si="5"/>
        <v>0</v>
      </c>
      <c r="AK20" s="28">
        <f t="shared" si="6"/>
        <v>0</v>
      </c>
      <c r="AL20" s="28">
        <f t="shared" si="7"/>
        <v>0</v>
      </c>
    </row>
    <row r="21" spans="1:38" s="8" customFormat="1">
      <c r="A21" s="20">
        <v>3</v>
      </c>
      <c r="B21" s="18"/>
      <c r="C21" s="16" t="s">
        <v>426</v>
      </c>
      <c r="D21" s="16"/>
      <c r="E21" s="48"/>
      <c r="G21" s="16"/>
      <c r="H21" s="48"/>
      <c r="J21" s="15"/>
      <c r="K21" s="48"/>
      <c r="L21" s="19"/>
      <c r="N21" s="48"/>
      <c r="O21" s="19"/>
      <c r="Q21" s="48"/>
      <c r="R21" s="19"/>
      <c r="S21" s="28">
        <f t="shared" si="0"/>
        <v>0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X21" s="48"/>
      <c r="AA21" s="48"/>
      <c r="AD21" s="48"/>
      <c r="AE21" s="19"/>
      <c r="AG21" s="48"/>
      <c r="AH21" s="19"/>
      <c r="AI21" s="28">
        <f t="shared" si="4"/>
        <v>0</v>
      </c>
      <c r="AJ21" s="28">
        <f t="shared" si="5"/>
        <v>0</v>
      </c>
      <c r="AK21" s="28">
        <f t="shared" si="6"/>
        <v>0</v>
      </c>
      <c r="AL21" s="28">
        <f t="shared" si="7"/>
        <v>0</v>
      </c>
    </row>
    <row r="22" spans="1:38" s="8" customFormat="1">
      <c r="A22" s="20"/>
      <c r="B22" s="18" t="s">
        <v>63</v>
      </c>
      <c r="C22" s="19" t="s">
        <v>294</v>
      </c>
      <c r="D22" s="19"/>
      <c r="E22" s="48"/>
      <c r="G22" s="19"/>
      <c r="H22" s="48">
        <v>5</v>
      </c>
      <c r="I22" s="8">
        <v>1</v>
      </c>
      <c r="J22" s="15"/>
      <c r="K22" s="48"/>
      <c r="L22" s="19"/>
      <c r="N22" s="48">
        <v>4</v>
      </c>
      <c r="O22" s="19"/>
      <c r="Q22" s="48">
        <v>2</v>
      </c>
      <c r="R22" s="19"/>
      <c r="S22" s="28">
        <f t="shared" si="0"/>
        <v>0</v>
      </c>
      <c r="T22" s="28">
        <f t="shared" si="1"/>
        <v>11</v>
      </c>
      <c r="U22" s="28">
        <f t="shared" si="2"/>
        <v>1</v>
      </c>
      <c r="V22" s="28">
        <f t="shared" si="3"/>
        <v>12</v>
      </c>
      <c r="X22" s="48">
        <v>1</v>
      </c>
      <c r="AA22" s="48"/>
      <c r="AD22" s="48">
        <v>3</v>
      </c>
      <c r="AE22" s="19">
        <v>2</v>
      </c>
      <c r="AF22" s="8">
        <v>1</v>
      </c>
      <c r="AG22" s="48"/>
      <c r="AH22" s="19"/>
      <c r="AI22" s="28">
        <f t="shared" si="4"/>
        <v>1</v>
      </c>
      <c r="AJ22" s="28">
        <f t="shared" si="5"/>
        <v>4</v>
      </c>
      <c r="AK22" s="28">
        <f t="shared" si="6"/>
        <v>2</v>
      </c>
      <c r="AL22" s="28">
        <f t="shared" si="7"/>
        <v>7</v>
      </c>
    </row>
    <row r="23" spans="1:38" s="8" customFormat="1">
      <c r="A23" s="20"/>
      <c r="B23" s="18" t="s">
        <v>427</v>
      </c>
      <c r="C23" s="19" t="s">
        <v>428</v>
      </c>
      <c r="D23" s="19"/>
      <c r="E23" s="48"/>
      <c r="G23" s="19"/>
      <c r="H23" s="48"/>
      <c r="J23" s="15"/>
      <c r="K23" s="48"/>
      <c r="L23" s="19"/>
      <c r="N23" s="48"/>
      <c r="O23" s="19"/>
      <c r="Q23" s="48"/>
      <c r="R23" s="19"/>
      <c r="S23" s="28">
        <f t="shared" si="0"/>
        <v>0</v>
      </c>
      <c r="T23" s="28">
        <f t="shared" si="1"/>
        <v>0</v>
      </c>
      <c r="U23" s="28">
        <f t="shared" si="2"/>
        <v>0</v>
      </c>
      <c r="V23" s="28">
        <f t="shared" si="3"/>
        <v>0</v>
      </c>
      <c r="X23" s="48"/>
      <c r="AA23" s="48"/>
      <c r="AD23" s="48"/>
      <c r="AE23" s="19"/>
      <c r="AG23" s="48"/>
      <c r="AH23" s="19"/>
      <c r="AI23" s="28">
        <f t="shared" si="4"/>
        <v>0</v>
      </c>
      <c r="AJ23" s="28">
        <f t="shared" si="5"/>
        <v>0</v>
      </c>
      <c r="AK23" s="28">
        <f t="shared" si="6"/>
        <v>0</v>
      </c>
      <c r="AL23" s="28">
        <f t="shared" si="7"/>
        <v>0</v>
      </c>
    </row>
    <row r="24" spans="1:38" s="8" customFormat="1">
      <c r="A24" s="20"/>
      <c r="B24" s="18" t="s">
        <v>65</v>
      </c>
      <c r="C24" s="19" t="s">
        <v>295</v>
      </c>
      <c r="D24" s="19"/>
      <c r="E24" s="48"/>
      <c r="F24" s="8">
        <v>1</v>
      </c>
      <c r="G24" s="19"/>
      <c r="H24" s="48">
        <v>1</v>
      </c>
      <c r="J24" s="15"/>
      <c r="K24" s="48">
        <v>1</v>
      </c>
      <c r="L24" s="19"/>
      <c r="N24" s="48"/>
      <c r="O24" s="19"/>
      <c r="Q24" s="48"/>
      <c r="R24" s="19">
        <v>1</v>
      </c>
      <c r="S24" s="28">
        <f t="shared" si="0"/>
        <v>0</v>
      </c>
      <c r="T24" s="28">
        <f t="shared" si="1"/>
        <v>2</v>
      </c>
      <c r="U24" s="28">
        <f t="shared" si="2"/>
        <v>2</v>
      </c>
      <c r="V24" s="28">
        <f t="shared" si="3"/>
        <v>4</v>
      </c>
      <c r="X24" s="48"/>
      <c r="AA24" s="48">
        <v>1</v>
      </c>
      <c r="AD24" s="48"/>
      <c r="AE24" s="19"/>
      <c r="AG24" s="48"/>
      <c r="AH24" s="19"/>
      <c r="AI24" s="28">
        <f t="shared" si="4"/>
        <v>0</v>
      </c>
      <c r="AJ24" s="28">
        <f t="shared" si="5"/>
        <v>1</v>
      </c>
      <c r="AK24" s="28">
        <f t="shared" si="6"/>
        <v>0</v>
      </c>
      <c r="AL24" s="28">
        <f t="shared" si="7"/>
        <v>1</v>
      </c>
    </row>
    <row r="25" spans="1:38" s="8" customFormat="1">
      <c r="A25" s="20"/>
      <c r="B25" s="18" t="s">
        <v>67</v>
      </c>
      <c r="C25" s="19" t="s">
        <v>296</v>
      </c>
      <c r="D25" s="19"/>
      <c r="E25" s="48"/>
      <c r="G25" s="19"/>
      <c r="H25" s="48"/>
      <c r="I25" s="8">
        <v>4</v>
      </c>
      <c r="J25" s="15"/>
      <c r="K25" s="48">
        <v>15</v>
      </c>
      <c r="L25" s="19">
        <v>1</v>
      </c>
      <c r="N25" s="48"/>
      <c r="O25" s="19"/>
      <c r="Q25" s="48"/>
      <c r="R25" s="19">
        <v>3</v>
      </c>
      <c r="S25" s="28">
        <f t="shared" si="0"/>
        <v>0</v>
      </c>
      <c r="T25" s="28">
        <f t="shared" si="1"/>
        <v>15</v>
      </c>
      <c r="U25" s="28">
        <f t="shared" si="2"/>
        <v>8</v>
      </c>
      <c r="V25" s="28">
        <f t="shared" si="3"/>
        <v>23</v>
      </c>
      <c r="X25" s="48">
        <v>13</v>
      </c>
      <c r="Y25" s="8">
        <v>3</v>
      </c>
      <c r="AA25" s="48"/>
      <c r="AB25" s="8">
        <v>1</v>
      </c>
      <c r="AD25" s="48">
        <v>10</v>
      </c>
      <c r="AE25" s="19">
        <v>4</v>
      </c>
      <c r="AG25" s="48">
        <v>10</v>
      </c>
      <c r="AH25" s="19">
        <v>2</v>
      </c>
      <c r="AI25" s="28">
        <f t="shared" si="4"/>
        <v>0</v>
      </c>
      <c r="AJ25" s="28">
        <f t="shared" si="5"/>
        <v>33</v>
      </c>
      <c r="AK25" s="28">
        <f t="shared" si="6"/>
        <v>10</v>
      </c>
      <c r="AL25" s="28">
        <f t="shared" si="7"/>
        <v>43</v>
      </c>
    </row>
    <row r="26" spans="1:38" s="8" customFormat="1">
      <c r="A26" s="20"/>
      <c r="B26" s="18" t="s">
        <v>69</v>
      </c>
      <c r="C26" s="19" t="s">
        <v>297</v>
      </c>
      <c r="D26" s="19"/>
      <c r="E26" s="48">
        <v>4</v>
      </c>
      <c r="G26" s="19"/>
      <c r="H26" s="48"/>
      <c r="J26" s="15"/>
      <c r="K26" s="48">
        <v>5</v>
      </c>
      <c r="L26" s="19"/>
      <c r="N26" s="48">
        <v>9</v>
      </c>
      <c r="O26" s="19"/>
      <c r="Q26" s="48"/>
      <c r="R26" s="19"/>
      <c r="S26" s="28">
        <f t="shared" si="0"/>
        <v>0</v>
      </c>
      <c r="T26" s="28">
        <f t="shared" si="1"/>
        <v>18</v>
      </c>
      <c r="U26" s="28">
        <f t="shared" si="2"/>
        <v>0</v>
      </c>
      <c r="V26" s="28">
        <f t="shared" si="3"/>
        <v>18</v>
      </c>
      <c r="X26" s="48"/>
      <c r="AA26" s="48"/>
      <c r="AD26" s="48"/>
      <c r="AE26" s="19"/>
      <c r="AG26" s="48"/>
      <c r="AH26" s="19"/>
      <c r="AI26" s="28">
        <f t="shared" si="4"/>
        <v>0</v>
      </c>
      <c r="AJ26" s="28">
        <f t="shared" si="5"/>
        <v>0</v>
      </c>
      <c r="AK26" s="28">
        <f t="shared" si="6"/>
        <v>0</v>
      </c>
      <c r="AL26" s="28">
        <f t="shared" si="7"/>
        <v>0</v>
      </c>
    </row>
    <row r="27" spans="1:38" s="8" customFormat="1">
      <c r="A27" s="20"/>
      <c r="B27" s="18" t="s">
        <v>429</v>
      </c>
      <c r="C27" s="19" t="s">
        <v>298</v>
      </c>
      <c r="D27" s="19"/>
      <c r="E27" s="48"/>
      <c r="G27" s="19"/>
      <c r="H27" s="48"/>
      <c r="J27" s="15"/>
      <c r="K27" s="48"/>
      <c r="L27" s="19"/>
      <c r="N27" s="48"/>
      <c r="O27" s="19"/>
      <c r="Q27" s="48"/>
      <c r="R27" s="19"/>
      <c r="S27" s="28">
        <f t="shared" si="0"/>
        <v>0</v>
      </c>
      <c r="T27" s="28">
        <f t="shared" si="1"/>
        <v>0</v>
      </c>
      <c r="U27" s="28">
        <f t="shared" si="2"/>
        <v>0</v>
      </c>
      <c r="V27" s="28">
        <f t="shared" si="3"/>
        <v>0</v>
      </c>
      <c r="X27" s="48"/>
      <c r="AA27" s="48"/>
      <c r="AD27" s="48"/>
      <c r="AE27" s="19"/>
      <c r="AG27" s="48"/>
      <c r="AH27" s="19"/>
      <c r="AI27" s="28">
        <f t="shared" si="4"/>
        <v>0</v>
      </c>
      <c r="AJ27" s="28">
        <f t="shared" si="5"/>
        <v>0</v>
      </c>
      <c r="AK27" s="28">
        <f t="shared" si="6"/>
        <v>0</v>
      </c>
      <c r="AL27" s="28">
        <f t="shared" si="7"/>
        <v>0</v>
      </c>
    </row>
    <row r="28" spans="1:38" s="8" customFormat="1">
      <c r="A28" s="20"/>
      <c r="B28" s="18" t="s">
        <v>304</v>
      </c>
      <c r="C28" s="19" t="s">
        <v>299</v>
      </c>
      <c r="D28" s="19"/>
      <c r="E28" s="48"/>
      <c r="G28" s="19"/>
      <c r="H28" s="48"/>
      <c r="J28" s="15"/>
      <c r="K28" s="48"/>
      <c r="L28" s="19"/>
      <c r="N28" s="48"/>
      <c r="O28" s="19"/>
      <c r="Q28" s="48"/>
      <c r="R28" s="19"/>
      <c r="S28" s="28">
        <f t="shared" si="0"/>
        <v>0</v>
      </c>
      <c r="T28" s="28">
        <f t="shared" si="1"/>
        <v>0</v>
      </c>
      <c r="U28" s="28">
        <f t="shared" si="2"/>
        <v>0</v>
      </c>
      <c r="V28" s="28">
        <f t="shared" si="3"/>
        <v>0</v>
      </c>
      <c r="X28" s="48"/>
      <c r="AA28" s="48"/>
      <c r="AD28" s="48"/>
      <c r="AE28" s="19"/>
      <c r="AG28" s="48"/>
      <c r="AH28" s="19"/>
      <c r="AI28" s="28">
        <f t="shared" si="4"/>
        <v>0</v>
      </c>
      <c r="AJ28" s="28">
        <f t="shared" si="5"/>
        <v>0</v>
      </c>
      <c r="AK28" s="28">
        <f t="shared" si="6"/>
        <v>0</v>
      </c>
      <c r="AL28" s="28">
        <f t="shared" si="7"/>
        <v>0</v>
      </c>
    </row>
    <row r="29" spans="1:38" s="8" customFormat="1">
      <c r="A29" s="20"/>
      <c r="B29" s="18" t="s">
        <v>305</v>
      </c>
      <c r="C29" s="19" t="s">
        <v>300</v>
      </c>
      <c r="D29" s="19"/>
      <c r="E29" s="48"/>
      <c r="F29" s="8">
        <v>3</v>
      </c>
      <c r="G29" s="19"/>
      <c r="H29" s="48"/>
      <c r="I29" s="8">
        <v>1</v>
      </c>
      <c r="J29" s="15"/>
      <c r="K29" s="48"/>
      <c r="L29" s="19">
        <v>4</v>
      </c>
      <c r="N29" s="48"/>
      <c r="O29" s="19"/>
      <c r="Q29" s="48"/>
      <c r="R29" s="19"/>
      <c r="S29" s="28">
        <f t="shared" si="0"/>
        <v>0</v>
      </c>
      <c r="T29" s="28">
        <f t="shared" si="1"/>
        <v>0</v>
      </c>
      <c r="U29" s="28">
        <f t="shared" si="2"/>
        <v>8</v>
      </c>
      <c r="V29" s="28">
        <f t="shared" si="3"/>
        <v>8</v>
      </c>
      <c r="X29" s="48"/>
      <c r="AA29" s="48"/>
      <c r="AD29" s="48"/>
      <c r="AE29" s="19"/>
      <c r="AG29" s="48"/>
      <c r="AH29" s="19"/>
      <c r="AI29" s="28">
        <f t="shared" si="4"/>
        <v>0</v>
      </c>
      <c r="AJ29" s="28">
        <f t="shared" si="5"/>
        <v>0</v>
      </c>
      <c r="AK29" s="28">
        <f t="shared" si="6"/>
        <v>0</v>
      </c>
      <c r="AL29" s="28">
        <f t="shared" si="7"/>
        <v>0</v>
      </c>
    </row>
    <row r="30" spans="1:38" s="8" customFormat="1">
      <c r="A30" s="20"/>
      <c r="B30" s="18" t="s">
        <v>306</v>
      </c>
      <c r="C30" s="19" t="s">
        <v>301</v>
      </c>
      <c r="D30" s="19"/>
      <c r="E30" s="48"/>
      <c r="G30" s="19"/>
      <c r="H30" s="48"/>
      <c r="J30" s="15"/>
      <c r="K30" s="48"/>
      <c r="L30" s="19"/>
      <c r="N30" s="48"/>
      <c r="O30" s="19"/>
      <c r="Q30" s="48"/>
      <c r="R30" s="19"/>
      <c r="S30" s="28">
        <f t="shared" si="0"/>
        <v>0</v>
      </c>
      <c r="T30" s="28">
        <f t="shared" si="1"/>
        <v>0</v>
      </c>
      <c r="U30" s="28">
        <f t="shared" si="2"/>
        <v>0</v>
      </c>
      <c r="V30" s="28">
        <f t="shared" si="3"/>
        <v>0</v>
      </c>
      <c r="X30" s="48"/>
      <c r="AA30" s="48"/>
      <c r="AD30" s="48"/>
      <c r="AE30" s="19"/>
      <c r="AG30" s="48"/>
      <c r="AH30" s="19"/>
      <c r="AI30" s="28">
        <f t="shared" si="4"/>
        <v>0</v>
      </c>
      <c r="AJ30" s="28">
        <f t="shared" si="5"/>
        <v>0</v>
      </c>
      <c r="AK30" s="28">
        <f t="shared" si="6"/>
        <v>0</v>
      </c>
      <c r="AL30" s="28">
        <f t="shared" si="7"/>
        <v>0</v>
      </c>
    </row>
    <row r="31" spans="1:38" s="8" customFormat="1">
      <c r="A31" s="20"/>
      <c r="B31" s="18" t="s">
        <v>575</v>
      </c>
      <c r="C31" s="19" t="s">
        <v>576</v>
      </c>
      <c r="D31" s="19">
        <v>1</v>
      </c>
      <c r="E31" s="48"/>
      <c r="G31" s="19"/>
      <c r="H31" s="48"/>
      <c r="J31" s="15"/>
      <c r="K31" s="48"/>
      <c r="L31" s="19"/>
      <c r="M31" s="8">
        <v>1</v>
      </c>
      <c r="N31" s="48"/>
      <c r="O31" s="19"/>
      <c r="Q31" s="48"/>
      <c r="R31" s="19"/>
      <c r="S31" s="28">
        <f t="shared" si="0"/>
        <v>2</v>
      </c>
      <c r="T31" s="28">
        <f t="shared" si="1"/>
        <v>0</v>
      </c>
      <c r="U31" s="28">
        <f t="shared" si="2"/>
        <v>0</v>
      </c>
      <c r="V31" s="28">
        <f t="shared" si="3"/>
        <v>2</v>
      </c>
      <c r="W31" s="8">
        <v>1</v>
      </c>
      <c r="X31" s="48"/>
      <c r="AA31" s="48"/>
      <c r="AC31" s="8">
        <v>1</v>
      </c>
      <c r="AD31" s="48"/>
      <c r="AE31" s="19"/>
      <c r="AG31" s="48"/>
      <c r="AH31" s="19"/>
      <c r="AI31" s="28">
        <f t="shared" si="4"/>
        <v>2</v>
      </c>
      <c r="AJ31" s="28">
        <f t="shared" si="5"/>
        <v>0</v>
      </c>
      <c r="AK31" s="28">
        <f t="shared" si="6"/>
        <v>0</v>
      </c>
      <c r="AL31" s="28">
        <f t="shared" si="7"/>
        <v>2</v>
      </c>
    </row>
    <row r="32" spans="1:38" s="8" customFormat="1">
      <c r="A32" s="20"/>
      <c r="B32" s="18" t="s">
        <v>577</v>
      </c>
      <c r="C32" s="19" t="s">
        <v>578</v>
      </c>
      <c r="D32" s="19"/>
      <c r="E32" s="48"/>
      <c r="G32" s="19">
        <v>2</v>
      </c>
      <c r="H32" s="48"/>
      <c r="J32" s="15"/>
      <c r="K32" s="48"/>
      <c r="L32" s="19"/>
      <c r="M32" s="8">
        <v>1</v>
      </c>
      <c r="N32" s="48"/>
      <c r="O32" s="19"/>
      <c r="Q32" s="48"/>
      <c r="R32" s="19"/>
      <c r="S32" s="28">
        <f t="shared" si="0"/>
        <v>3</v>
      </c>
      <c r="T32" s="28">
        <f t="shared" si="1"/>
        <v>0</v>
      </c>
      <c r="U32" s="28">
        <f t="shared" si="2"/>
        <v>0</v>
      </c>
      <c r="V32" s="28">
        <f t="shared" si="3"/>
        <v>3</v>
      </c>
      <c r="W32" s="8">
        <v>1</v>
      </c>
      <c r="X32" s="48"/>
      <c r="AA32" s="48"/>
      <c r="AD32" s="48"/>
      <c r="AE32" s="19"/>
      <c r="AG32" s="48"/>
      <c r="AH32" s="19"/>
      <c r="AI32" s="28">
        <f t="shared" si="4"/>
        <v>1</v>
      </c>
      <c r="AJ32" s="28">
        <f t="shared" si="5"/>
        <v>0</v>
      </c>
      <c r="AK32" s="28">
        <f t="shared" si="6"/>
        <v>0</v>
      </c>
      <c r="AL32" s="28">
        <f t="shared" si="7"/>
        <v>1</v>
      </c>
    </row>
    <row r="33" spans="1:38" s="8" customFormat="1">
      <c r="A33" s="20">
        <v>4</v>
      </c>
      <c r="B33" s="18"/>
      <c r="C33" s="16" t="s">
        <v>430</v>
      </c>
      <c r="D33" s="16"/>
      <c r="E33" s="48"/>
      <c r="G33" s="16"/>
      <c r="H33" s="48"/>
      <c r="J33" s="15"/>
      <c r="K33" s="48"/>
      <c r="L33" s="19"/>
      <c r="N33" s="48"/>
      <c r="O33" s="19"/>
      <c r="Q33" s="48"/>
      <c r="R33" s="19"/>
      <c r="S33" s="28">
        <f t="shared" si="0"/>
        <v>0</v>
      </c>
      <c r="T33" s="28">
        <f t="shared" si="1"/>
        <v>0</v>
      </c>
      <c r="U33" s="28">
        <f t="shared" si="2"/>
        <v>0</v>
      </c>
      <c r="V33" s="28">
        <f t="shared" si="3"/>
        <v>0</v>
      </c>
      <c r="X33" s="48"/>
      <c r="AA33" s="48"/>
      <c r="AD33" s="48"/>
      <c r="AE33" s="19"/>
      <c r="AG33" s="48"/>
      <c r="AH33" s="19"/>
      <c r="AI33" s="28">
        <f t="shared" si="4"/>
        <v>0</v>
      </c>
      <c r="AJ33" s="28">
        <f t="shared" si="5"/>
        <v>0</v>
      </c>
      <c r="AK33" s="28">
        <f t="shared" si="6"/>
        <v>0</v>
      </c>
      <c r="AL33" s="28">
        <f t="shared" si="7"/>
        <v>0</v>
      </c>
    </row>
    <row r="34" spans="1:38" s="8" customFormat="1">
      <c r="A34" s="20"/>
      <c r="B34" s="18" t="s">
        <v>72</v>
      </c>
      <c r="C34" s="19" t="s">
        <v>307</v>
      </c>
      <c r="D34" s="19"/>
      <c r="E34" s="48"/>
      <c r="F34" s="8">
        <v>5</v>
      </c>
      <c r="G34" s="19">
        <v>2</v>
      </c>
      <c r="H34" s="48"/>
      <c r="I34" s="8">
        <v>3</v>
      </c>
      <c r="J34" s="15"/>
      <c r="K34" s="48"/>
      <c r="L34" s="19">
        <v>2</v>
      </c>
      <c r="N34" s="48"/>
      <c r="O34" s="19">
        <v>2</v>
      </c>
      <c r="Q34" s="48"/>
      <c r="R34" s="19"/>
      <c r="S34" s="28">
        <f t="shared" si="0"/>
        <v>2</v>
      </c>
      <c r="T34" s="28">
        <f t="shared" si="1"/>
        <v>0</v>
      </c>
      <c r="U34" s="28">
        <f t="shared" si="2"/>
        <v>12</v>
      </c>
      <c r="V34" s="28">
        <f t="shared" si="3"/>
        <v>14</v>
      </c>
      <c r="X34" s="48">
        <v>1</v>
      </c>
      <c r="Y34" s="8">
        <v>3</v>
      </c>
      <c r="Z34" s="8">
        <v>1</v>
      </c>
      <c r="AA34" s="48"/>
      <c r="AB34" s="8">
        <v>4</v>
      </c>
      <c r="AD34" s="48"/>
      <c r="AE34" s="19">
        <v>3</v>
      </c>
      <c r="AG34" s="48"/>
      <c r="AH34" s="19">
        <v>3</v>
      </c>
      <c r="AI34" s="28">
        <f t="shared" si="4"/>
        <v>1</v>
      </c>
      <c r="AJ34" s="28">
        <f t="shared" si="5"/>
        <v>1</v>
      </c>
      <c r="AK34" s="28">
        <f t="shared" si="6"/>
        <v>13</v>
      </c>
      <c r="AL34" s="28">
        <f t="shared" si="7"/>
        <v>15</v>
      </c>
    </row>
    <row r="35" spans="1:38" s="8" customFormat="1">
      <c r="A35" s="20"/>
      <c r="B35" s="18" t="s">
        <v>431</v>
      </c>
      <c r="C35" s="19" t="s">
        <v>432</v>
      </c>
      <c r="D35" s="19"/>
      <c r="E35" s="48"/>
      <c r="G35" s="19"/>
      <c r="H35" s="48"/>
      <c r="J35" s="15"/>
      <c r="K35" s="48"/>
      <c r="L35" s="19">
        <v>3</v>
      </c>
      <c r="M35" s="23"/>
      <c r="N35" s="48"/>
      <c r="O35" s="19">
        <v>1</v>
      </c>
      <c r="P35" s="51"/>
      <c r="Q35" s="48"/>
      <c r="R35" s="19"/>
      <c r="S35" s="28">
        <f t="shared" si="0"/>
        <v>0</v>
      </c>
      <c r="T35" s="28">
        <f t="shared" si="1"/>
        <v>0</v>
      </c>
      <c r="U35" s="28">
        <f t="shared" si="2"/>
        <v>4</v>
      </c>
      <c r="V35" s="28">
        <f t="shared" si="3"/>
        <v>4</v>
      </c>
      <c r="W35" s="51"/>
      <c r="X35" s="48"/>
      <c r="Z35" s="8">
        <v>1</v>
      </c>
      <c r="AA35" s="48"/>
      <c r="AC35" s="51"/>
      <c r="AD35" s="48"/>
      <c r="AE35" s="19">
        <v>2</v>
      </c>
      <c r="AF35" s="51"/>
      <c r="AG35" s="48"/>
      <c r="AH35" s="19">
        <v>3</v>
      </c>
      <c r="AI35" s="28">
        <f t="shared" si="4"/>
        <v>1</v>
      </c>
      <c r="AJ35" s="28">
        <f t="shared" si="5"/>
        <v>0</v>
      </c>
      <c r="AK35" s="28">
        <f t="shared" si="6"/>
        <v>5</v>
      </c>
      <c r="AL35" s="28">
        <f t="shared" si="7"/>
        <v>6</v>
      </c>
    </row>
    <row r="36" spans="1:38" s="8" customFormat="1">
      <c r="A36" s="20"/>
      <c r="B36" s="18" t="s">
        <v>74</v>
      </c>
      <c r="C36" s="19" t="s">
        <v>308</v>
      </c>
      <c r="D36" s="19">
        <v>1</v>
      </c>
      <c r="E36" s="48"/>
      <c r="G36" s="19"/>
      <c r="H36" s="48"/>
      <c r="J36" s="15"/>
      <c r="K36" s="48">
        <v>3</v>
      </c>
      <c r="L36" s="19"/>
      <c r="N36" s="48">
        <v>1</v>
      </c>
      <c r="O36" s="19"/>
      <c r="Q36" s="48"/>
      <c r="R36" s="19"/>
      <c r="S36" s="28">
        <f t="shared" si="0"/>
        <v>1</v>
      </c>
      <c r="T36" s="28">
        <f t="shared" si="1"/>
        <v>4</v>
      </c>
      <c r="U36" s="28">
        <f t="shared" si="2"/>
        <v>0</v>
      </c>
      <c r="V36" s="28">
        <f t="shared" si="3"/>
        <v>5</v>
      </c>
      <c r="X36" s="48">
        <v>1</v>
      </c>
      <c r="AA36" s="48">
        <v>2</v>
      </c>
      <c r="AC36" s="8">
        <v>3</v>
      </c>
      <c r="AD36" s="48">
        <v>4</v>
      </c>
      <c r="AE36" s="19"/>
      <c r="AG36" s="48">
        <v>1</v>
      </c>
      <c r="AH36" s="19">
        <v>1</v>
      </c>
      <c r="AI36" s="28">
        <f t="shared" si="4"/>
        <v>3</v>
      </c>
      <c r="AJ36" s="28">
        <f t="shared" si="5"/>
        <v>8</v>
      </c>
      <c r="AK36" s="28">
        <f t="shared" si="6"/>
        <v>1</v>
      </c>
      <c r="AL36" s="28">
        <f t="shared" si="7"/>
        <v>12</v>
      </c>
    </row>
    <row r="37" spans="1:38" s="8" customFormat="1">
      <c r="A37" s="20"/>
      <c r="B37" s="18" t="s">
        <v>76</v>
      </c>
      <c r="C37" s="19" t="s">
        <v>433</v>
      </c>
      <c r="D37" s="19"/>
      <c r="E37" s="48"/>
      <c r="F37" s="8">
        <v>3</v>
      </c>
      <c r="G37" s="19"/>
      <c r="H37" s="48"/>
      <c r="I37" s="8">
        <v>1</v>
      </c>
      <c r="J37" s="15"/>
      <c r="K37" s="48"/>
      <c r="L37" s="19">
        <v>1</v>
      </c>
      <c r="N37" s="48">
        <v>1</v>
      </c>
      <c r="O37" s="19"/>
      <c r="Q37" s="48"/>
      <c r="R37" s="19">
        <v>1</v>
      </c>
      <c r="S37" s="28">
        <f t="shared" si="0"/>
        <v>0</v>
      </c>
      <c r="T37" s="28">
        <f t="shared" si="1"/>
        <v>1</v>
      </c>
      <c r="U37" s="28">
        <f t="shared" si="2"/>
        <v>6</v>
      </c>
      <c r="V37" s="28">
        <f t="shared" si="3"/>
        <v>7</v>
      </c>
      <c r="X37" s="48"/>
      <c r="Y37" s="8">
        <v>3</v>
      </c>
      <c r="AA37" s="48"/>
      <c r="AD37" s="48">
        <v>1</v>
      </c>
      <c r="AE37" s="19"/>
      <c r="AG37" s="48"/>
      <c r="AH37" s="19">
        <v>2</v>
      </c>
      <c r="AI37" s="28">
        <f t="shared" si="4"/>
        <v>0</v>
      </c>
      <c r="AJ37" s="28">
        <f t="shared" si="5"/>
        <v>1</v>
      </c>
      <c r="AK37" s="28">
        <f t="shared" si="6"/>
        <v>5</v>
      </c>
      <c r="AL37" s="28">
        <f t="shared" si="7"/>
        <v>6</v>
      </c>
    </row>
    <row r="38" spans="1:38" s="8" customFormat="1">
      <c r="A38" s="20"/>
      <c r="B38" s="18" t="s">
        <v>77</v>
      </c>
      <c r="C38" s="19" t="s">
        <v>434</v>
      </c>
      <c r="D38" s="19"/>
      <c r="E38" s="48"/>
      <c r="G38" s="19"/>
      <c r="H38" s="48"/>
      <c r="I38" s="8">
        <v>1</v>
      </c>
      <c r="J38" s="15"/>
      <c r="K38" s="48"/>
      <c r="L38" s="19">
        <v>1</v>
      </c>
      <c r="N38" s="48"/>
      <c r="O38" s="19"/>
      <c r="Q38" s="48"/>
      <c r="R38" s="19">
        <v>1</v>
      </c>
      <c r="S38" s="28">
        <f t="shared" si="0"/>
        <v>0</v>
      </c>
      <c r="T38" s="28">
        <f t="shared" si="1"/>
        <v>0</v>
      </c>
      <c r="U38" s="28">
        <f t="shared" si="2"/>
        <v>3</v>
      </c>
      <c r="V38" s="28">
        <f t="shared" si="3"/>
        <v>3</v>
      </c>
      <c r="X38" s="48"/>
      <c r="AA38" s="48"/>
      <c r="AB38" s="8">
        <v>1</v>
      </c>
      <c r="AD38" s="48"/>
      <c r="AE38" s="19"/>
      <c r="AG38" s="48"/>
      <c r="AH38" s="19"/>
      <c r="AI38" s="28">
        <f t="shared" si="4"/>
        <v>0</v>
      </c>
      <c r="AJ38" s="28">
        <f t="shared" si="5"/>
        <v>0</v>
      </c>
      <c r="AK38" s="28">
        <f t="shared" si="6"/>
        <v>1</v>
      </c>
      <c r="AL38" s="28">
        <f t="shared" si="7"/>
        <v>1</v>
      </c>
    </row>
    <row r="39" spans="1:38" s="8" customFormat="1">
      <c r="A39" s="20"/>
      <c r="B39" s="18" t="s">
        <v>79</v>
      </c>
      <c r="C39" s="19" t="s">
        <v>435</v>
      </c>
      <c r="D39" s="19"/>
      <c r="E39" s="48"/>
      <c r="G39" s="19"/>
      <c r="H39" s="48"/>
      <c r="J39" s="15"/>
      <c r="K39" s="48"/>
      <c r="L39" s="19"/>
      <c r="N39" s="48"/>
      <c r="O39" s="19"/>
      <c r="Q39" s="48"/>
      <c r="R39" s="19"/>
      <c r="S39" s="28">
        <f t="shared" si="0"/>
        <v>0</v>
      </c>
      <c r="T39" s="28">
        <f t="shared" si="1"/>
        <v>0</v>
      </c>
      <c r="U39" s="28">
        <f t="shared" si="2"/>
        <v>0</v>
      </c>
      <c r="V39" s="28">
        <f t="shared" si="3"/>
        <v>0</v>
      </c>
      <c r="X39" s="48"/>
      <c r="AA39" s="48"/>
      <c r="AD39" s="48"/>
      <c r="AE39" s="19"/>
      <c r="AG39" s="48"/>
      <c r="AH39" s="19"/>
      <c r="AI39" s="28">
        <f t="shared" si="4"/>
        <v>0</v>
      </c>
      <c r="AJ39" s="28">
        <f t="shared" si="5"/>
        <v>0</v>
      </c>
      <c r="AK39" s="28">
        <f t="shared" si="6"/>
        <v>0</v>
      </c>
      <c r="AL39" s="28">
        <f t="shared" si="7"/>
        <v>0</v>
      </c>
    </row>
    <row r="40" spans="1:38" s="8" customFormat="1">
      <c r="A40" s="20">
        <v>5</v>
      </c>
      <c r="B40" s="18"/>
      <c r="C40" s="16" t="s">
        <v>309</v>
      </c>
      <c r="D40" s="16"/>
      <c r="E40" s="48"/>
      <c r="G40" s="16"/>
      <c r="H40" s="48"/>
      <c r="J40" s="15"/>
      <c r="K40" s="48"/>
      <c r="L40" s="19"/>
      <c r="N40" s="48"/>
      <c r="O40" s="19"/>
      <c r="Q40" s="48"/>
      <c r="R40" s="19"/>
      <c r="S40" s="28">
        <f t="shared" si="0"/>
        <v>0</v>
      </c>
      <c r="T40" s="28">
        <f t="shared" si="1"/>
        <v>0</v>
      </c>
      <c r="U40" s="28">
        <f t="shared" si="2"/>
        <v>0</v>
      </c>
      <c r="V40" s="28">
        <f t="shared" si="3"/>
        <v>0</v>
      </c>
      <c r="X40" s="48"/>
      <c r="AA40" s="48"/>
      <c r="AD40" s="48"/>
      <c r="AE40" s="19"/>
      <c r="AG40" s="48"/>
      <c r="AH40" s="19"/>
      <c r="AI40" s="28">
        <f t="shared" si="4"/>
        <v>0</v>
      </c>
      <c r="AJ40" s="28">
        <f t="shared" si="5"/>
        <v>0</v>
      </c>
      <c r="AK40" s="28">
        <f t="shared" si="6"/>
        <v>0</v>
      </c>
      <c r="AL40" s="28">
        <f t="shared" si="7"/>
        <v>0</v>
      </c>
    </row>
    <row r="41" spans="1:38" s="8" customFormat="1">
      <c r="A41" s="20"/>
      <c r="B41" s="18" t="s">
        <v>132</v>
      </c>
      <c r="C41" s="19" t="s">
        <v>436</v>
      </c>
      <c r="D41" s="19"/>
      <c r="E41" s="48"/>
      <c r="G41" s="19"/>
      <c r="H41" s="48">
        <v>1</v>
      </c>
      <c r="J41" s="15"/>
      <c r="K41" s="48">
        <v>1</v>
      </c>
      <c r="L41" s="19"/>
      <c r="N41" s="48"/>
      <c r="O41" s="19"/>
      <c r="Q41" s="48"/>
      <c r="R41" s="19"/>
      <c r="S41" s="28">
        <f t="shared" si="0"/>
        <v>0</v>
      </c>
      <c r="T41" s="28">
        <f t="shared" si="1"/>
        <v>2</v>
      </c>
      <c r="U41" s="28">
        <f t="shared" si="2"/>
        <v>0</v>
      </c>
      <c r="V41" s="28">
        <f t="shared" si="3"/>
        <v>2</v>
      </c>
      <c r="W41" s="8">
        <v>13</v>
      </c>
      <c r="X41" s="48"/>
      <c r="Y41" s="8">
        <v>46</v>
      </c>
      <c r="AA41" s="48"/>
      <c r="AD41" s="48"/>
      <c r="AE41" s="19"/>
      <c r="AF41" s="8">
        <v>22</v>
      </c>
      <c r="AG41" s="48"/>
      <c r="AH41" s="19">
        <v>75</v>
      </c>
      <c r="AI41" s="28">
        <f t="shared" si="4"/>
        <v>35</v>
      </c>
      <c r="AJ41" s="28">
        <f t="shared" si="5"/>
        <v>0</v>
      </c>
      <c r="AK41" s="28">
        <f t="shared" si="6"/>
        <v>121</v>
      </c>
      <c r="AL41" s="28">
        <f t="shared" si="7"/>
        <v>156</v>
      </c>
    </row>
    <row r="42" spans="1:38" s="8" customFormat="1">
      <c r="A42" s="20"/>
      <c r="B42" s="18" t="s">
        <v>134</v>
      </c>
      <c r="C42" s="19" t="s">
        <v>437</v>
      </c>
      <c r="D42" s="19"/>
      <c r="E42" s="48"/>
      <c r="G42" s="19"/>
      <c r="H42" s="48"/>
      <c r="J42" s="15"/>
      <c r="K42" s="48"/>
      <c r="L42" s="19"/>
      <c r="N42" s="48"/>
      <c r="O42" s="19"/>
      <c r="Q42" s="48"/>
      <c r="R42" s="19"/>
      <c r="S42" s="28">
        <f t="shared" si="0"/>
        <v>0</v>
      </c>
      <c r="T42" s="28">
        <f t="shared" si="1"/>
        <v>0</v>
      </c>
      <c r="U42" s="28">
        <f t="shared" si="2"/>
        <v>0</v>
      </c>
      <c r="V42" s="28">
        <f t="shared" si="3"/>
        <v>0</v>
      </c>
      <c r="W42" s="8">
        <v>12</v>
      </c>
      <c r="X42" s="48"/>
      <c r="Y42" s="8">
        <v>5</v>
      </c>
      <c r="AA42" s="48"/>
      <c r="AD42" s="48"/>
      <c r="AE42" s="19"/>
      <c r="AF42" s="8">
        <v>13</v>
      </c>
      <c r="AG42" s="48"/>
      <c r="AH42" s="19">
        <v>7</v>
      </c>
      <c r="AI42" s="28">
        <f t="shared" si="4"/>
        <v>25</v>
      </c>
      <c r="AJ42" s="28">
        <f t="shared" si="5"/>
        <v>0</v>
      </c>
      <c r="AK42" s="28">
        <f t="shared" si="6"/>
        <v>12</v>
      </c>
      <c r="AL42" s="28">
        <f t="shared" si="7"/>
        <v>37</v>
      </c>
    </row>
    <row r="43" spans="1:38" s="8" customFormat="1">
      <c r="A43" s="20"/>
      <c r="B43" s="18" t="s">
        <v>135</v>
      </c>
      <c r="C43" s="19" t="s">
        <v>438</v>
      </c>
      <c r="D43" s="19"/>
      <c r="E43" s="48"/>
      <c r="G43" s="19"/>
      <c r="H43" s="48"/>
      <c r="J43" s="15"/>
      <c r="K43" s="48"/>
      <c r="L43" s="19"/>
      <c r="N43" s="48"/>
      <c r="O43" s="19"/>
      <c r="Q43" s="48"/>
      <c r="R43" s="19"/>
      <c r="S43" s="28">
        <f t="shared" si="0"/>
        <v>0</v>
      </c>
      <c r="T43" s="28">
        <f t="shared" si="1"/>
        <v>0</v>
      </c>
      <c r="U43" s="28">
        <f t="shared" si="2"/>
        <v>0</v>
      </c>
      <c r="V43" s="28">
        <f t="shared" si="3"/>
        <v>0</v>
      </c>
      <c r="W43" s="8">
        <v>19</v>
      </c>
      <c r="X43" s="48"/>
      <c r="Y43" s="8">
        <v>9</v>
      </c>
      <c r="AA43" s="48"/>
      <c r="AD43" s="48"/>
      <c r="AE43" s="19"/>
      <c r="AF43" s="8">
        <v>17</v>
      </c>
      <c r="AG43" s="48"/>
      <c r="AH43" s="19">
        <v>14</v>
      </c>
      <c r="AI43" s="28">
        <f t="shared" si="4"/>
        <v>36</v>
      </c>
      <c r="AJ43" s="28">
        <f t="shared" si="5"/>
        <v>0</v>
      </c>
      <c r="AK43" s="28">
        <f t="shared" si="6"/>
        <v>23</v>
      </c>
      <c r="AL43" s="28">
        <f t="shared" si="7"/>
        <v>59</v>
      </c>
    </row>
    <row r="44" spans="1:38" s="8" customFormat="1">
      <c r="A44" s="20"/>
      <c r="B44" s="18" t="s">
        <v>136</v>
      </c>
      <c r="C44" s="19" t="s">
        <v>439</v>
      </c>
      <c r="D44" s="19"/>
      <c r="E44" s="48"/>
      <c r="G44" s="19"/>
      <c r="H44" s="48"/>
      <c r="J44" s="15"/>
      <c r="K44" s="48"/>
      <c r="L44" s="19"/>
      <c r="N44" s="48"/>
      <c r="O44" s="19"/>
      <c r="Q44" s="48"/>
      <c r="R44" s="19"/>
      <c r="S44" s="28">
        <f t="shared" si="0"/>
        <v>0</v>
      </c>
      <c r="T44" s="28">
        <f t="shared" si="1"/>
        <v>0</v>
      </c>
      <c r="U44" s="28">
        <f t="shared" si="2"/>
        <v>0</v>
      </c>
      <c r="V44" s="28">
        <f t="shared" si="3"/>
        <v>0</v>
      </c>
      <c r="W44" s="8">
        <v>57</v>
      </c>
      <c r="X44" s="48"/>
      <c r="Y44" s="8">
        <v>144</v>
      </c>
      <c r="AA44" s="48"/>
      <c r="AD44" s="48"/>
      <c r="AE44" s="19"/>
      <c r="AF44" s="8">
        <v>49</v>
      </c>
      <c r="AG44" s="48"/>
      <c r="AH44" s="19">
        <v>124</v>
      </c>
      <c r="AI44" s="28">
        <f t="shared" si="4"/>
        <v>106</v>
      </c>
      <c r="AJ44" s="28">
        <f t="shared" si="5"/>
        <v>0</v>
      </c>
      <c r="AK44" s="28">
        <f t="shared" si="6"/>
        <v>268</v>
      </c>
      <c r="AL44" s="28">
        <f t="shared" si="7"/>
        <v>374</v>
      </c>
    </row>
    <row r="45" spans="1:38" s="8" customFormat="1">
      <c r="A45" s="20"/>
      <c r="B45" s="18" t="s">
        <v>138</v>
      </c>
      <c r="C45" s="19" t="s">
        <v>310</v>
      </c>
      <c r="D45" s="19"/>
      <c r="E45" s="48"/>
      <c r="G45" s="19"/>
      <c r="H45" s="48"/>
      <c r="J45" s="15"/>
      <c r="K45" s="48"/>
      <c r="L45" s="19"/>
      <c r="N45" s="48"/>
      <c r="O45" s="19"/>
      <c r="Q45" s="48"/>
      <c r="R45" s="19"/>
      <c r="S45" s="28">
        <f t="shared" si="0"/>
        <v>0</v>
      </c>
      <c r="T45" s="28">
        <f t="shared" si="1"/>
        <v>0</v>
      </c>
      <c r="U45" s="28">
        <f t="shared" si="2"/>
        <v>0</v>
      </c>
      <c r="V45" s="28">
        <f t="shared" si="3"/>
        <v>0</v>
      </c>
      <c r="X45" s="48"/>
      <c r="Y45" s="8">
        <v>4</v>
      </c>
      <c r="AA45" s="48"/>
      <c r="AD45" s="48"/>
      <c r="AE45" s="19"/>
      <c r="AF45" s="8">
        <v>1</v>
      </c>
      <c r="AG45" s="48"/>
      <c r="AH45" s="19">
        <v>4</v>
      </c>
      <c r="AI45" s="28">
        <f t="shared" si="4"/>
        <v>1</v>
      </c>
      <c r="AJ45" s="28">
        <f t="shared" si="5"/>
        <v>0</v>
      </c>
      <c r="AK45" s="28">
        <f t="shared" si="6"/>
        <v>8</v>
      </c>
      <c r="AL45" s="28">
        <f t="shared" si="7"/>
        <v>9</v>
      </c>
    </row>
    <row r="46" spans="1:38" s="8" customFormat="1">
      <c r="A46" s="20"/>
      <c r="B46" s="18" t="s">
        <v>139</v>
      </c>
      <c r="C46" s="19" t="s">
        <v>521</v>
      </c>
      <c r="D46" s="19"/>
      <c r="E46" s="48"/>
      <c r="G46" s="19"/>
      <c r="H46" s="48"/>
      <c r="I46" s="8">
        <v>3</v>
      </c>
      <c r="J46" s="15"/>
      <c r="K46" s="48"/>
      <c r="L46" s="19"/>
      <c r="N46" s="48"/>
      <c r="O46" s="19"/>
      <c r="Q46" s="48"/>
      <c r="R46" s="19">
        <v>313</v>
      </c>
      <c r="S46" s="28">
        <f t="shared" si="0"/>
        <v>0</v>
      </c>
      <c r="T46" s="28">
        <f t="shared" si="1"/>
        <v>0</v>
      </c>
      <c r="U46" s="28">
        <f t="shared" si="2"/>
        <v>316</v>
      </c>
      <c r="V46" s="28">
        <f t="shared" si="3"/>
        <v>316</v>
      </c>
      <c r="X46" s="48">
        <v>3</v>
      </c>
      <c r="AA46" s="48"/>
      <c r="AD46" s="48"/>
      <c r="AE46" s="19"/>
      <c r="AG46" s="48"/>
      <c r="AH46" s="19"/>
      <c r="AI46" s="28">
        <f t="shared" si="4"/>
        <v>0</v>
      </c>
      <c r="AJ46" s="28">
        <f t="shared" si="5"/>
        <v>3</v>
      </c>
      <c r="AK46" s="28">
        <f t="shared" si="6"/>
        <v>0</v>
      </c>
      <c r="AL46" s="28">
        <f t="shared" si="7"/>
        <v>3</v>
      </c>
    </row>
    <row r="47" spans="1:38" s="8" customFormat="1">
      <c r="A47" s="20">
        <v>6</v>
      </c>
      <c r="B47" s="18"/>
      <c r="C47" s="16" t="s">
        <v>440</v>
      </c>
      <c r="D47" s="16"/>
      <c r="E47" s="48"/>
      <c r="G47" s="16"/>
      <c r="H47" s="48"/>
      <c r="J47" s="15"/>
      <c r="K47" s="48"/>
      <c r="L47" s="19"/>
      <c r="N47" s="48"/>
      <c r="O47" s="19"/>
      <c r="Q47" s="48"/>
      <c r="R47" s="19"/>
      <c r="S47" s="28">
        <f t="shared" si="0"/>
        <v>0</v>
      </c>
      <c r="T47" s="28">
        <f t="shared" si="1"/>
        <v>0</v>
      </c>
      <c r="U47" s="28">
        <f t="shared" si="2"/>
        <v>0</v>
      </c>
      <c r="V47" s="28">
        <f t="shared" si="3"/>
        <v>0</v>
      </c>
      <c r="X47" s="48"/>
      <c r="AA47" s="48"/>
      <c r="AD47" s="48"/>
      <c r="AE47" s="19"/>
      <c r="AG47" s="48"/>
      <c r="AH47" s="19">
        <v>2</v>
      </c>
      <c r="AI47" s="28">
        <f t="shared" si="4"/>
        <v>0</v>
      </c>
      <c r="AJ47" s="28">
        <f t="shared" si="5"/>
        <v>0</v>
      </c>
      <c r="AK47" s="28">
        <f t="shared" si="6"/>
        <v>2</v>
      </c>
      <c r="AL47" s="28">
        <f t="shared" si="7"/>
        <v>2</v>
      </c>
    </row>
    <row r="48" spans="1:38" s="8" customFormat="1">
      <c r="A48" s="20"/>
      <c r="B48" s="18" t="s">
        <v>161</v>
      </c>
      <c r="C48" s="19" t="s">
        <v>441</v>
      </c>
      <c r="D48" s="19"/>
      <c r="E48" s="48">
        <v>2</v>
      </c>
      <c r="G48" s="19">
        <v>1</v>
      </c>
      <c r="H48" s="48">
        <v>2</v>
      </c>
      <c r="J48" s="15"/>
      <c r="K48" s="48"/>
      <c r="L48" s="19"/>
      <c r="N48" s="48"/>
      <c r="O48" s="19"/>
      <c r="Q48" s="48"/>
      <c r="R48" s="19"/>
      <c r="S48" s="28">
        <f t="shared" si="0"/>
        <v>1</v>
      </c>
      <c r="T48" s="28">
        <f t="shared" si="1"/>
        <v>4</v>
      </c>
      <c r="U48" s="28">
        <f t="shared" si="2"/>
        <v>0</v>
      </c>
      <c r="V48" s="28">
        <f t="shared" si="3"/>
        <v>5</v>
      </c>
      <c r="X48" s="48"/>
      <c r="AA48" s="48"/>
      <c r="AD48" s="48">
        <v>1</v>
      </c>
      <c r="AE48" s="19"/>
      <c r="AG48" s="48"/>
      <c r="AH48" s="19">
        <v>2</v>
      </c>
      <c r="AI48" s="28">
        <f t="shared" si="4"/>
        <v>0</v>
      </c>
      <c r="AJ48" s="28">
        <f t="shared" si="5"/>
        <v>1</v>
      </c>
      <c r="AK48" s="28">
        <f t="shared" si="6"/>
        <v>2</v>
      </c>
      <c r="AL48" s="28">
        <f t="shared" si="7"/>
        <v>3</v>
      </c>
    </row>
    <row r="49" spans="1:38" s="8" customFormat="1">
      <c r="A49" s="20"/>
      <c r="B49" s="18" t="s">
        <v>163</v>
      </c>
      <c r="C49" s="19" t="s">
        <v>442</v>
      </c>
      <c r="D49" s="19"/>
      <c r="E49" s="48"/>
      <c r="F49" s="8">
        <v>4</v>
      </c>
      <c r="G49" s="19">
        <v>1</v>
      </c>
      <c r="H49" s="48"/>
      <c r="I49" s="8">
        <v>3</v>
      </c>
      <c r="J49" s="15"/>
      <c r="K49" s="48">
        <v>2</v>
      </c>
      <c r="L49" s="19"/>
      <c r="M49" s="8">
        <v>2</v>
      </c>
      <c r="N49" s="48">
        <v>4</v>
      </c>
      <c r="O49" s="19"/>
      <c r="Q49" s="48">
        <v>2</v>
      </c>
      <c r="R49" s="19">
        <v>1</v>
      </c>
      <c r="S49" s="28">
        <f t="shared" si="0"/>
        <v>3</v>
      </c>
      <c r="T49" s="28">
        <f t="shared" si="1"/>
        <v>8</v>
      </c>
      <c r="U49" s="28">
        <f t="shared" si="2"/>
        <v>8</v>
      </c>
      <c r="V49" s="28">
        <f t="shared" si="3"/>
        <v>19</v>
      </c>
      <c r="W49" s="8">
        <v>1</v>
      </c>
      <c r="X49" s="48"/>
      <c r="Y49" s="8">
        <v>4</v>
      </c>
      <c r="Z49" s="8">
        <v>1</v>
      </c>
      <c r="AA49" s="48"/>
      <c r="AB49" s="8">
        <v>4</v>
      </c>
      <c r="AC49" s="8">
        <v>3</v>
      </c>
      <c r="AD49" s="48">
        <v>9</v>
      </c>
      <c r="AE49" s="19">
        <v>2</v>
      </c>
      <c r="AF49" s="8">
        <v>1</v>
      </c>
      <c r="AG49" s="48">
        <v>4</v>
      </c>
      <c r="AH49" s="19">
        <v>4</v>
      </c>
      <c r="AI49" s="28">
        <f t="shared" si="4"/>
        <v>6</v>
      </c>
      <c r="AJ49" s="28">
        <f t="shared" si="5"/>
        <v>13</v>
      </c>
      <c r="AK49" s="28">
        <f t="shared" si="6"/>
        <v>14</v>
      </c>
      <c r="AL49" s="28">
        <f t="shared" si="7"/>
        <v>33</v>
      </c>
    </row>
    <row r="50" spans="1:38" s="8" customFormat="1">
      <c r="A50" s="20"/>
      <c r="B50" s="18" t="s">
        <v>165</v>
      </c>
      <c r="C50" s="19" t="s">
        <v>443</v>
      </c>
      <c r="D50" s="19"/>
      <c r="E50" s="48">
        <v>2</v>
      </c>
      <c r="F50" s="8">
        <v>3</v>
      </c>
      <c r="G50" s="19"/>
      <c r="H50" s="48"/>
      <c r="I50" s="8">
        <v>2</v>
      </c>
      <c r="J50" s="15"/>
      <c r="K50" s="48"/>
      <c r="L50" s="19"/>
      <c r="N50" s="48"/>
      <c r="O50" s="19"/>
      <c r="Q50" s="48">
        <v>1</v>
      </c>
      <c r="R50" s="19"/>
      <c r="S50" s="28">
        <f t="shared" si="0"/>
        <v>0</v>
      </c>
      <c r="T50" s="28">
        <f t="shared" si="1"/>
        <v>3</v>
      </c>
      <c r="U50" s="28">
        <f t="shared" si="2"/>
        <v>5</v>
      </c>
      <c r="V50" s="28">
        <f t="shared" si="3"/>
        <v>8</v>
      </c>
      <c r="X50" s="48"/>
      <c r="Y50" s="8">
        <v>3</v>
      </c>
      <c r="AA50" s="48"/>
      <c r="AB50" s="8">
        <v>2</v>
      </c>
      <c r="AD50" s="48"/>
      <c r="AE50" s="19">
        <v>4</v>
      </c>
      <c r="AG50" s="48"/>
      <c r="AH50" s="19"/>
      <c r="AI50" s="28">
        <f t="shared" si="4"/>
        <v>0</v>
      </c>
      <c r="AJ50" s="28">
        <f t="shared" si="5"/>
        <v>0</v>
      </c>
      <c r="AK50" s="28">
        <f t="shared" si="6"/>
        <v>9</v>
      </c>
      <c r="AL50" s="28">
        <f t="shared" si="7"/>
        <v>9</v>
      </c>
    </row>
    <row r="51" spans="1:38" s="8" customFormat="1">
      <c r="A51" s="20">
        <v>7</v>
      </c>
      <c r="B51" s="18"/>
      <c r="C51" s="16" t="s">
        <v>311</v>
      </c>
      <c r="D51" s="16"/>
      <c r="E51" s="48"/>
      <c r="G51" s="16"/>
      <c r="H51" s="48"/>
      <c r="J51" s="15"/>
      <c r="K51" s="48"/>
      <c r="L51" s="19"/>
      <c r="N51" s="48"/>
      <c r="O51" s="19"/>
      <c r="Q51" s="48"/>
      <c r="R51" s="19"/>
      <c r="S51" s="28">
        <f t="shared" si="0"/>
        <v>0</v>
      </c>
      <c r="T51" s="28">
        <f t="shared" si="1"/>
        <v>0</v>
      </c>
      <c r="U51" s="28">
        <f t="shared" si="2"/>
        <v>0</v>
      </c>
      <c r="V51" s="28">
        <f t="shared" si="3"/>
        <v>0</v>
      </c>
      <c r="X51" s="48"/>
      <c r="AA51" s="48"/>
      <c r="AB51" s="8">
        <v>1</v>
      </c>
      <c r="AD51" s="48"/>
      <c r="AE51" s="19"/>
      <c r="AG51" s="48"/>
      <c r="AH51" s="19"/>
      <c r="AI51" s="28">
        <f t="shared" si="4"/>
        <v>0</v>
      </c>
      <c r="AJ51" s="28">
        <f t="shared" si="5"/>
        <v>0</v>
      </c>
      <c r="AK51" s="28">
        <f t="shared" si="6"/>
        <v>1</v>
      </c>
      <c r="AL51" s="28">
        <f t="shared" si="7"/>
        <v>1</v>
      </c>
    </row>
    <row r="52" spans="1:38" s="8" customFormat="1">
      <c r="A52" s="20"/>
      <c r="B52" s="18" t="s">
        <v>170</v>
      </c>
      <c r="C52" s="19" t="s">
        <v>444</v>
      </c>
      <c r="D52" s="19"/>
      <c r="E52" s="48"/>
      <c r="G52" s="19"/>
      <c r="H52" s="48"/>
      <c r="J52" s="15"/>
      <c r="K52" s="48"/>
      <c r="L52" s="19"/>
      <c r="N52" s="48"/>
      <c r="O52" s="19"/>
      <c r="Q52" s="48"/>
      <c r="R52" s="19"/>
      <c r="S52" s="28">
        <f t="shared" si="0"/>
        <v>0</v>
      </c>
      <c r="T52" s="28">
        <f t="shared" si="1"/>
        <v>0</v>
      </c>
      <c r="U52" s="28">
        <f t="shared" si="2"/>
        <v>0</v>
      </c>
      <c r="V52" s="28">
        <f t="shared" si="3"/>
        <v>0</v>
      </c>
      <c r="X52" s="48"/>
      <c r="AA52" s="48"/>
      <c r="AD52" s="48"/>
      <c r="AE52" s="19">
        <v>1</v>
      </c>
      <c r="AG52" s="48"/>
      <c r="AH52" s="19">
        <v>2</v>
      </c>
      <c r="AI52" s="28">
        <f t="shared" si="4"/>
        <v>0</v>
      </c>
      <c r="AJ52" s="28">
        <f t="shared" si="5"/>
        <v>0</v>
      </c>
      <c r="AK52" s="28">
        <f t="shared" si="6"/>
        <v>3</v>
      </c>
      <c r="AL52" s="28">
        <f t="shared" si="7"/>
        <v>3</v>
      </c>
    </row>
    <row r="53" spans="1:38" s="8" customFormat="1">
      <c r="A53" s="20"/>
      <c r="B53" s="18" t="s">
        <v>172</v>
      </c>
      <c r="C53" s="19" t="s">
        <v>445</v>
      </c>
      <c r="D53" s="19"/>
      <c r="E53" s="48"/>
      <c r="G53" s="19">
        <v>1</v>
      </c>
      <c r="H53" s="48"/>
      <c r="I53" s="8">
        <v>3</v>
      </c>
      <c r="J53" s="15"/>
      <c r="K53" s="48"/>
      <c r="L53" s="19">
        <v>1</v>
      </c>
      <c r="N53" s="48"/>
      <c r="O53" s="19"/>
      <c r="Q53" s="48">
        <v>2</v>
      </c>
      <c r="R53" s="19"/>
      <c r="S53" s="28">
        <f t="shared" si="0"/>
        <v>1</v>
      </c>
      <c r="T53" s="28">
        <f t="shared" si="1"/>
        <v>2</v>
      </c>
      <c r="U53" s="28">
        <f t="shared" si="2"/>
        <v>4</v>
      </c>
      <c r="V53" s="28">
        <f t="shared" si="3"/>
        <v>7</v>
      </c>
      <c r="X53" s="48">
        <v>4</v>
      </c>
      <c r="AA53" s="48">
        <v>2</v>
      </c>
      <c r="AD53" s="48"/>
      <c r="AE53" s="19">
        <v>1</v>
      </c>
      <c r="AG53" s="48"/>
      <c r="AH53" s="19">
        <v>3</v>
      </c>
      <c r="AI53" s="28">
        <f t="shared" si="4"/>
        <v>0</v>
      </c>
      <c r="AJ53" s="28">
        <f t="shared" si="5"/>
        <v>6</v>
      </c>
      <c r="AK53" s="28">
        <f t="shared" si="6"/>
        <v>4</v>
      </c>
      <c r="AL53" s="28">
        <f t="shared" si="7"/>
        <v>10</v>
      </c>
    </row>
    <row r="54" spans="1:38" s="8" customFormat="1">
      <c r="A54" s="20"/>
      <c r="B54" s="18" t="s">
        <v>174</v>
      </c>
      <c r="C54" s="19" t="s">
        <v>446</v>
      </c>
      <c r="D54" s="19"/>
      <c r="E54" s="48">
        <v>1</v>
      </c>
      <c r="F54" s="8">
        <v>3</v>
      </c>
      <c r="G54" s="19"/>
      <c r="H54" s="48">
        <v>2</v>
      </c>
      <c r="I54" s="8">
        <v>1</v>
      </c>
      <c r="J54" s="15"/>
      <c r="K54" s="48">
        <v>1</v>
      </c>
      <c r="L54" s="19">
        <v>3</v>
      </c>
      <c r="N54" s="48">
        <v>1</v>
      </c>
      <c r="O54" s="19">
        <v>2</v>
      </c>
      <c r="P54" s="8">
        <v>1</v>
      </c>
      <c r="Q54" s="48">
        <v>1</v>
      </c>
      <c r="R54" s="19"/>
      <c r="S54" s="28">
        <f t="shared" si="0"/>
        <v>1</v>
      </c>
      <c r="T54" s="28">
        <f t="shared" si="1"/>
        <v>6</v>
      </c>
      <c r="U54" s="28">
        <f t="shared" si="2"/>
        <v>9</v>
      </c>
      <c r="V54" s="28">
        <f t="shared" si="3"/>
        <v>16</v>
      </c>
      <c r="W54" s="8">
        <v>1</v>
      </c>
      <c r="X54" s="48"/>
      <c r="Y54" s="8">
        <v>3</v>
      </c>
      <c r="AA54" s="48"/>
      <c r="AB54" s="8">
        <v>2</v>
      </c>
      <c r="AC54" s="8">
        <v>2</v>
      </c>
      <c r="AD54" s="48">
        <v>2</v>
      </c>
      <c r="AE54" s="19"/>
      <c r="AG54" s="48"/>
      <c r="AH54" s="19">
        <v>1</v>
      </c>
      <c r="AI54" s="28">
        <f t="shared" si="4"/>
        <v>3</v>
      </c>
      <c r="AJ54" s="28">
        <f t="shared" si="5"/>
        <v>2</v>
      </c>
      <c r="AK54" s="28">
        <f t="shared" si="6"/>
        <v>6</v>
      </c>
      <c r="AL54" s="28">
        <f t="shared" si="7"/>
        <v>11</v>
      </c>
    </row>
    <row r="55" spans="1:38" s="8" customFormat="1">
      <c r="A55" s="20"/>
      <c r="B55" s="18" t="s">
        <v>175</v>
      </c>
      <c r="C55" s="19" t="s">
        <v>447</v>
      </c>
      <c r="D55" s="19">
        <v>1</v>
      </c>
      <c r="E55" s="48"/>
      <c r="G55" s="19"/>
      <c r="H55" s="48"/>
      <c r="J55" s="15"/>
      <c r="K55" s="48"/>
      <c r="L55" s="19">
        <v>2</v>
      </c>
      <c r="N55" s="48"/>
      <c r="O55" s="19"/>
      <c r="Q55" s="48">
        <v>2</v>
      </c>
      <c r="R55" s="19"/>
      <c r="S55" s="28">
        <f t="shared" si="0"/>
        <v>1</v>
      </c>
      <c r="T55" s="28">
        <f t="shared" si="1"/>
        <v>2</v>
      </c>
      <c r="U55" s="28">
        <f t="shared" si="2"/>
        <v>2</v>
      </c>
      <c r="V55" s="28">
        <f t="shared" si="3"/>
        <v>5</v>
      </c>
      <c r="X55" s="48">
        <v>1</v>
      </c>
      <c r="Y55" s="8">
        <v>2</v>
      </c>
      <c r="AA55" s="48"/>
      <c r="AB55" s="8">
        <v>1</v>
      </c>
      <c r="AD55" s="48">
        <v>1</v>
      </c>
      <c r="AE55" s="19"/>
      <c r="AF55" s="8">
        <v>2</v>
      </c>
      <c r="AG55" s="48">
        <v>1</v>
      </c>
      <c r="AH55" s="19">
        <v>1</v>
      </c>
      <c r="AI55" s="28">
        <f t="shared" si="4"/>
        <v>2</v>
      </c>
      <c r="AJ55" s="28">
        <f t="shared" si="5"/>
        <v>3</v>
      </c>
      <c r="AK55" s="28">
        <f t="shared" si="6"/>
        <v>4</v>
      </c>
      <c r="AL55" s="28">
        <f t="shared" si="7"/>
        <v>9</v>
      </c>
    </row>
    <row r="56" spans="1:38" s="8" customFormat="1">
      <c r="A56" s="20"/>
      <c r="B56" s="18" t="s">
        <v>177</v>
      </c>
      <c r="C56" s="19" t="s">
        <v>448</v>
      </c>
      <c r="D56" s="19"/>
      <c r="E56" s="48"/>
      <c r="F56" s="8">
        <v>1</v>
      </c>
      <c r="G56" s="19"/>
      <c r="H56" s="48"/>
      <c r="J56" s="15"/>
      <c r="K56" s="48"/>
      <c r="L56" s="19">
        <v>2</v>
      </c>
      <c r="N56" s="48"/>
      <c r="O56" s="19">
        <v>3</v>
      </c>
      <c r="Q56" s="48"/>
      <c r="R56" s="19"/>
      <c r="S56" s="28">
        <f t="shared" si="0"/>
        <v>0</v>
      </c>
      <c r="T56" s="28">
        <f t="shared" si="1"/>
        <v>0</v>
      </c>
      <c r="U56" s="28">
        <f t="shared" si="2"/>
        <v>6</v>
      </c>
      <c r="V56" s="28">
        <f t="shared" si="3"/>
        <v>6</v>
      </c>
      <c r="X56" s="48"/>
      <c r="Y56" s="8">
        <v>1</v>
      </c>
      <c r="AA56" s="48">
        <v>1</v>
      </c>
      <c r="AB56" s="8">
        <v>1</v>
      </c>
      <c r="AD56" s="48"/>
      <c r="AE56" s="19"/>
      <c r="AG56" s="48"/>
      <c r="AH56" s="19"/>
      <c r="AI56" s="28">
        <f t="shared" si="4"/>
        <v>0</v>
      </c>
      <c r="AJ56" s="28">
        <f t="shared" si="5"/>
        <v>1</v>
      </c>
      <c r="AK56" s="28">
        <f t="shared" si="6"/>
        <v>2</v>
      </c>
      <c r="AL56" s="28">
        <f t="shared" si="7"/>
        <v>3</v>
      </c>
    </row>
    <row r="57" spans="1:38" s="8" customFormat="1">
      <c r="A57" s="20"/>
      <c r="B57" s="18" t="s">
        <v>178</v>
      </c>
      <c r="C57" s="19" t="s">
        <v>449</v>
      </c>
      <c r="D57" s="19"/>
      <c r="E57" s="48"/>
      <c r="G57" s="19">
        <v>2</v>
      </c>
      <c r="H57" s="48">
        <v>3</v>
      </c>
      <c r="J57" s="15"/>
      <c r="K57" s="48">
        <v>2</v>
      </c>
      <c r="L57" s="19">
        <v>1</v>
      </c>
      <c r="N57" s="48"/>
      <c r="O57" s="19">
        <v>2</v>
      </c>
      <c r="P57" s="8">
        <v>1</v>
      </c>
      <c r="Q57" s="48"/>
      <c r="R57" s="19"/>
      <c r="S57" s="28">
        <f t="shared" si="0"/>
        <v>3</v>
      </c>
      <c r="T57" s="28">
        <f t="shared" si="1"/>
        <v>5</v>
      </c>
      <c r="U57" s="28">
        <f t="shared" si="2"/>
        <v>3</v>
      </c>
      <c r="V57" s="28">
        <f t="shared" si="3"/>
        <v>11</v>
      </c>
      <c r="X57" s="48"/>
      <c r="AA57" s="48"/>
      <c r="AD57" s="48"/>
      <c r="AE57" s="19"/>
      <c r="AG57" s="48"/>
      <c r="AH57" s="19"/>
      <c r="AI57" s="28">
        <f t="shared" si="4"/>
        <v>0</v>
      </c>
      <c r="AJ57" s="28">
        <f t="shared" si="5"/>
        <v>0</v>
      </c>
      <c r="AK57" s="28">
        <f t="shared" si="6"/>
        <v>0</v>
      </c>
      <c r="AL57" s="28">
        <f t="shared" si="7"/>
        <v>0</v>
      </c>
    </row>
    <row r="58" spans="1:38" s="8" customFormat="1">
      <c r="A58" s="20"/>
      <c r="B58" s="18" t="s">
        <v>180</v>
      </c>
      <c r="C58" s="19" t="s">
        <v>312</v>
      </c>
      <c r="D58" s="19"/>
      <c r="E58" s="48">
        <v>2</v>
      </c>
      <c r="F58" s="8">
        <v>11</v>
      </c>
      <c r="G58" s="19"/>
      <c r="H58" s="48">
        <v>1</v>
      </c>
      <c r="I58" s="8">
        <v>9</v>
      </c>
      <c r="J58" s="15"/>
      <c r="K58" s="48">
        <v>2</v>
      </c>
      <c r="L58" s="19">
        <v>6</v>
      </c>
      <c r="N58" s="48">
        <v>1</v>
      </c>
      <c r="O58" s="19">
        <v>8</v>
      </c>
      <c r="Q58" s="48">
        <v>8</v>
      </c>
      <c r="R58" s="19">
        <v>10</v>
      </c>
      <c r="S58" s="28">
        <f t="shared" si="0"/>
        <v>0</v>
      </c>
      <c r="T58" s="28">
        <f t="shared" si="1"/>
        <v>14</v>
      </c>
      <c r="U58" s="28">
        <f t="shared" si="2"/>
        <v>44</v>
      </c>
      <c r="V58" s="28">
        <f t="shared" si="3"/>
        <v>58</v>
      </c>
      <c r="X58" s="48">
        <v>1</v>
      </c>
      <c r="Y58" s="8">
        <v>11</v>
      </c>
      <c r="AA58" s="48">
        <v>1</v>
      </c>
      <c r="AB58" s="8">
        <v>5</v>
      </c>
      <c r="AD58" s="48">
        <v>2</v>
      </c>
      <c r="AE58" s="19">
        <v>12</v>
      </c>
      <c r="AG58" s="48">
        <v>1</v>
      </c>
      <c r="AH58" s="19">
        <v>8</v>
      </c>
      <c r="AI58" s="28">
        <f t="shared" si="4"/>
        <v>0</v>
      </c>
      <c r="AJ58" s="28">
        <f t="shared" si="5"/>
        <v>5</v>
      </c>
      <c r="AK58" s="28">
        <f t="shared" si="6"/>
        <v>36</v>
      </c>
      <c r="AL58" s="28">
        <f t="shared" si="7"/>
        <v>41</v>
      </c>
    </row>
    <row r="59" spans="1:38" s="8" customFormat="1">
      <c r="A59" s="20"/>
      <c r="B59" s="18" t="s">
        <v>182</v>
      </c>
      <c r="C59" s="19" t="s">
        <v>315</v>
      </c>
      <c r="D59" s="19"/>
      <c r="E59" s="48"/>
      <c r="G59" s="19"/>
      <c r="H59" s="48"/>
      <c r="J59" s="15"/>
      <c r="K59" s="48"/>
      <c r="L59" s="19"/>
      <c r="N59" s="48"/>
      <c r="O59" s="19"/>
      <c r="Q59" s="48"/>
      <c r="R59" s="19"/>
      <c r="S59" s="28">
        <f t="shared" si="0"/>
        <v>0</v>
      </c>
      <c r="T59" s="28">
        <f t="shared" si="1"/>
        <v>0</v>
      </c>
      <c r="U59" s="28">
        <f t="shared" si="2"/>
        <v>0</v>
      </c>
      <c r="V59" s="28">
        <f t="shared" si="3"/>
        <v>0</v>
      </c>
      <c r="X59" s="48"/>
      <c r="AA59" s="48"/>
      <c r="AD59" s="48"/>
      <c r="AE59" s="19"/>
      <c r="AG59" s="48"/>
      <c r="AH59" s="19"/>
      <c r="AI59" s="28">
        <f t="shared" si="4"/>
        <v>0</v>
      </c>
      <c r="AJ59" s="28">
        <f t="shared" si="5"/>
        <v>0</v>
      </c>
      <c r="AK59" s="28">
        <f t="shared" si="6"/>
        <v>0</v>
      </c>
      <c r="AL59" s="28">
        <f t="shared" si="7"/>
        <v>0</v>
      </c>
    </row>
    <row r="60" spans="1:38" s="8" customFormat="1">
      <c r="A60" s="20"/>
      <c r="B60" s="18" t="s">
        <v>184</v>
      </c>
      <c r="C60" s="35" t="s">
        <v>536</v>
      </c>
      <c r="D60" s="35"/>
      <c r="E60" s="48"/>
      <c r="G60" s="35"/>
      <c r="H60" s="48">
        <v>1</v>
      </c>
      <c r="J60" s="15"/>
      <c r="K60" s="48"/>
      <c r="L60" s="19"/>
      <c r="N60" s="48"/>
      <c r="O60" s="19"/>
      <c r="Q60" s="48"/>
      <c r="R60" s="19"/>
      <c r="S60" s="28">
        <f t="shared" si="0"/>
        <v>0</v>
      </c>
      <c r="T60" s="28">
        <f t="shared" si="1"/>
        <v>1</v>
      </c>
      <c r="U60" s="28">
        <f t="shared" si="2"/>
        <v>0</v>
      </c>
      <c r="V60" s="28">
        <f t="shared" si="3"/>
        <v>1</v>
      </c>
      <c r="X60" s="48"/>
      <c r="AA60" s="48"/>
      <c r="AD60" s="48"/>
      <c r="AE60" s="19"/>
      <c r="AG60" s="48"/>
      <c r="AH60" s="19"/>
      <c r="AI60" s="28">
        <f t="shared" si="4"/>
        <v>0</v>
      </c>
      <c r="AJ60" s="28">
        <f t="shared" si="5"/>
        <v>0</v>
      </c>
      <c r="AK60" s="28">
        <f t="shared" si="6"/>
        <v>0</v>
      </c>
      <c r="AL60" s="28">
        <f t="shared" si="7"/>
        <v>0</v>
      </c>
    </row>
    <row r="61" spans="1:38" s="8" customFormat="1">
      <c r="A61" s="20"/>
      <c r="B61" s="18" t="s">
        <v>186</v>
      </c>
      <c r="C61" s="35" t="s">
        <v>553</v>
      </c>
      <c r="D61" s="35"/>
      <c r="E61" s="48"/>
      <c r="G61" s="35"/>
      <c r="H61" s="48">
        <v>2</v>
      </c>
      <c r="I61" s="8">
        <v>1</v>
      </c>
      <c r="J61" s="15"/>
      <c r="K61" s="48">
        <v>1</v>
      </c>
      <c r="L61" s="19"/>
      <c r="N61" s="48"/>
      <c r="O61" s="19"/>
      <c r="Q61" s="48"/>
      <c r="R61" s="19"/>
      <c r="S61" s="28">
        <f t="shared" si="0"/>
        <v>0</v>
      </c>
      <c r="T61" s="28">
        <f t="shared" si="1"/>
        <v>3</v>
      </c>
      <c r="U61" s="28">
        <f t="shared" si="2"/>
        <v>1</v>
      </c>
      <c r="V61" s="28">
        <f t="shared" si="3"/>
        <v>4</v>
      </c>
      <c r="W61" s="8">
        <v>1</v>
      </c>
      <c r="X61" s="48"/>
      <c r="AA61" s="48">
        <v>1</v>
      </c>
      <c r="AD61" s="48"/>
      <c r="AE61" s="19">
        <v>2</v>
      </c>
      <c r="AG61" s="48">
        <v>1</v>
      </c>
      <c r="AH61" s="19"/>
      <c r="AI61" s="28">
        <f t="shared" si="4"/>
        <v>1</v>
      </c>
      <c r="AJ61" s="28">
        <f t="shared" si="5"/>
        <v>2</v>
      </c>
      <c r="AK61" s="28">
        <f t="shared" si="6"/>
        <v>2</v>
      </c>
      <c r="AL61" s="28">
        <f t="shared" si="7"/>
        <v>5</v>
      </c>
    </row>
    <row r="62" spans="1:38" s="8" customFormat="1">
      <c r="A62" s="20"/>
      <c r="B62" s="45" t="s">
        <v>508</v>
      </c>
      <c r="C62" s="35" t="s">
        <v>570</v>
      </c>
      <c r="D62" s="35"/>
      <c r="E62" s="48"/>
      <c r="G62" s="35"/>
      <c r="H62" s="48"/>
      <c r="K62" s="48"/>
      <c r="L62" s="19"/>
      <c r="N62" s="48"/>
      <c r="O62" s="19"/>
      <c r="Q62" s="48"/>
      <c r="R62" s="19"/>
      <c r="S62" s="28">
        <f t="shared" si="0"/>
        <v>0</v>
      </c>
      <c r="T62" s="28">
        <f t="shared" si="1"/>
        <v>0</v>
      </c>
      <c r="U62" s="28">
        <f t="shared" si="2"/>
        <v>0</v>
      </c>
      <c r="V62" s="28">
        <f t="shared" si="3"/>
        <v>0</v>
      </c>
      <c r="X62" s="48"/>
      <c r="AA62" s="48"/>
      <c r="AD62" s="48"/>
      <c r="AE62" s="19"/>
      <c r="AG62" s="48">
        <v>1</v>
      </c>
      <c r="AH62" s="19"/>
      <c r="AI62" s="28">
        <f t="shared" si="4"/>
        <v>0</v>
      </c>
      <c r="AJ62" s="28">
        <f t="shared" si="5"/>
        <v>1</v>
      </c>
      <c r="AK62" s="28">
        <f t="shared" si="6"/>
        <v>0</v>
      </c>
      <c r="AL62" s="28">
        <f t="shared" si="7"/>
        <v>1</v>
      </c>
    </row>
    <row r="63" spans="1:38" s="8" customFormat="1">
      <c r="A63" s="20">
        <v>8</v>
      </c>
      <c r="B63" s="18"/>
      <c r="C63" s="16" t="s">
        <v>316</v>
      </c>
      <c r="D63" s="16"/>
      <c r="E63" s="48"/>
      <c r="G63" s="16"/>
      <c r="H63" s="48"/>
      <c r="J63" s="15"/>
      <c r="K63" s="48"/>
      <c r="L63" s="19"/>
      <c r="N63" s="48"/>
      <c r="O63" s="19"/>
      <c r="Q63" s="48"/>
      <c r="R63" s="19"/>
      <c r="S63" s="28">
        <f t="shared" si="0"/>
        <v>0</v>
      </c>
      <c r="T63" s="28">
        <f t="shared" si="1"/>
        <v>0</v>
      </c>
      <c r="U63" s="28">
        <f t="shared" si="2"/>
        <v>0</v>
      </c>
      <c r="V63" s="28">
        <f t="shared" si="3"/>
        <v>0</v>
      </c>
      <c r="X63" s="48"/>
      <c r="AA63" s="48"/>
      <c r="AD63" s="48"/>
      <c r="AE63" s="19"/>
      <c r="AG63" s="48"/>
      <c r="AH63" s="19"/>
      <c r="AI63" s="28">
        <f t="shared" si="4"/>
        <v>0</v>
      </c>
      <c r="AJ63" s="28">
        <f t="shared" si="5"/>
        <v>0</v>
      </c>
      <c r="AK63" s="28">
        <f t="shared" si="6"/>
        <v>0</v>
      </c>
      <c r="AL63" s="28">
        <f t="shared" si="7"/>
        <v>0</v>
      </c>
    </row>
    <row r="64" spans="1:38" s="8" customFormat="1">
      <c r="A64" s="20"/>
      <c r="B64" s="18" t="s">
        <v>189</v>
      </c>
      <c r="C64" s="19" t="s">
        <v>450</v>
      </c>
      <c r="D64" s="19"/>
      <c r="E64" s="48">
        <v>5</v>
      </c>
      <c r="F64" s="8">
        <v>1</v>
      </c>
      <c r="G64" s="19"/>
      <c r="H64" s="48">
        <v>19</v>
      </c>
      <c r="I64" s="8">
        <v>4</v>
      </c>
      <c r="J64" s="15"/>
      <c r="K64" s="48">
        <v>16</v>
      </c>
      <c r="L64" s="19"/>
      <c r="N64" s="48">
        <v>7</v>
      </c>
      <c r="O64" s="19"/>
      <c r="Q64" s="48">
        <v>2</v>
      </c>
      <c r="R64" s="19">
        <v>1</v>
      </c>
      <c r="S64" s="28">
        <f t="shared" si="0"/>
        <v>0</v>
      </c>
      <c r="T64" s="28">
        <f t="shared" si="1"/>
        <v>49</v>
      </c>
      <c r="U64" s="28">
        <f t="shared" si="2"/>
        <v>6</v>
      </c>
      <c r="V64" s="28">
        <f t="shared" si="3"/>
        <v>55</v>
      </c>
      <c r="X64" s="48">
        <v>9</v>
      </c>
      <c r="Y64" s="8">
        <v>1</v>
      </c>
      <c r="AA64" s="48">
        <v>9</v>
      </c>
      <c r="AD64" s="48"/>
      <c r="AE64" s="19"/>
      <c r="AG64" s="48">
        <v>7</v>
      </c>
      <c r="AH64" s="19"/>
      <c r="AI64" s="28">
        <f t="shared" si="4"/>
        <v>0</v>
      </c>
      <c r="AJ64" s="28">
        <f t="shared" si="5"/>
        <v>25</v>
      </c>
      <c r="AK64" s="28">
        <f t="shared" si="6"/>
        <v>1</v>
      </c>
      <c r="AL64" s="28">
        <f t="shared" si="7"/>
        <v>26</v>
      </c>
    </row>
    <row r="65" spans="1:38" s="8" customFormat="1">
      <c r="A65" s="20"/>
      <c r="B65" s="18" t="s">
        <v>191</v>
      </c>
      <c r="C65" s="19" t="s">
        <v>451</v>
      </c>
      <c r="D65" s="19"/>
      <c r="E65" s="48"/>
      <c r="G65" s="19"/>
      <c r="H65" s="48">
        <v>5</v>
      </c>
      <c r="J65" s="15"/>
      <c r="K65" s="48">
        <v>4</v>
      </c>
      <c r="L65" s="19"/>
      <c r="N65" s="48">
        <v>2</v>
      </c>
      <c r="O65" s="19"/>
      <c r="Q65" s="48">
        <v>1</v>
      </c>
      <c r="R65" s="19">
        <v>12</v>
      </c>
      <c r="S65" s="28">
        <f t="shared" si="0"/>
        <v>0</v>
      </c>
      <c r="T65" s="28">
        <f t="shared" si="1"/>
        <v>12</v>
      </c>
      <c r="U65" s="28">
        <f t="shared" si="2"/>
        <v>12</v>
      </c>
      <c r="V65" s="28">
        <f t="shared" si="3"/>
        <v>24</v>
      </c>
      <c r="X65" s="48">
        <v>4</v>
      </c>
      <c r="Y65" s="8">
        <v>2</v>
      </c>
      <c r="AA65" s="48">
        <v>2</v>
      </c>
      <c r="AD65" s="48">
        <v>3</v>
      </c>
      <c r="AE65" s="19"/>
      <c r="AG65" s="48"/>
      <c r="AH65" s="19"/>
      <c r="AI65" s="28">
        <f t="shared" si="4"/>
        <v>0</v>
      </c>
      <c r="AJ65" s="28">
        <f t="shared" si="5"/>
        <v>9</v>
      </c>
      <c r="AK65" s="28">
        <f t="shared" si="6"/>
        <v>2</v>
      </c>
      <c r="AL65" s="28">
        <f t="shared" si="7"/>
        <v>11</v>
      </c>
    </row>
    <row r="66" spans="1:38" s="8" customFormat="1">
      <c r="A66" s="20"/>
      <c r="B66" s="18" t="s">
        <v>317</v>
      </c>
      <c r="C66" s="19" t="s">
        <v>566</v>
      </c>
      <c r="D66" s="19"/>
      <c r="E66" s="48"/>
      <c r="G66" s="19"/>
      <c r="H66" s="48"/>
      <c r="J66" s="15"/>
      <c r="K66" s="48">
        <v>1</v>
      </c>
      <c r="L66" s="19"/>
      <c r="N66" s="48"/>
      <c r="O66" s="19"/>
      <c r="Q66" s="48"/>
      <c r="R66" s="19"/>
      <c r="S66" s="28">
        <f t="shared" si="0"/>
        <v>0</v>
      </c>
      <c r="T66" s="28">
        <f t="shared" si="1"/>
        <v>1</v>
      </c>
      <c r="U66" s="28">
        <f t="shared" si="2"/>
        <v>0</v>
      </c>
      <c r="V66" s="28">
        <f t="shared" si="3"/>
        <v>1</v>
      </c>
      <c r="X66" s="48"/>
      <c r="AA66" s="48"/>
      <c r="AD66" s="48"/>
      <c r="AE66" s="19"/>
      <c r="AG66" s="48"/>
      <c r="AH66" s="19"/>
      <c r="AI66" s="28">
        <f t="shared" si="4"/>
        <v>0</v>
      </c>
      <c r="AJ66" s="28">
        <f t="shared" si="5"/>
        <v>0</v>
      </c>
      <c r="AK66" s="28">
        <f t="shared" si="6"/>
        <v>0</v>
      </c>
      <c r="AL66" s="28">
        <f t="shared" si="7"/>
        <v>0</v>
      </c>
    </row>
    <row r="67" spans="1:38" s="8" customFormat="1">
      <c r="A67" s="20">
        <v>9</v>
      </c>
      <c r="B67" s="18"/>
      <c r="C67" s="20" t="s">
        <v>452</v>
      </c>
      <c r="D67" s="20"/>
      <c r="E67" s="48"/>
      <c r="G67" s="20"/>
      <c r="H67" s="48"/>
      <c r="J67" s="15"/>
      <c r="K67" s="48"/>
      <c r="L67" s="19"/>
      <c r="N67" s="48"/>
      <c r="O67" s="19"/>
      <c r="Q67" s="48"/>
      <c r="R67" s="19"/>
      <c r="S67" s="28">
        <f t="shared" si="0"/>
        <v>0</v>
      </c>
      <c r="T67" s="28">
        <f t="shared" si="1"/>
        <v>0</v>
      </c>
      <c r="U67" s="28">
        <f t="shared" si="2"/>
        <v>0</v>
      </c>
      <c r="V67" s="28">
        <f t="shared" si="3"/>
        <v>0</v>
      </c>
      <c r="X67" s="48"/>
      <c r="AA67" s="48"/>
      <c r="AD67" s="48"/>
      <c r="AE67" s="19"/>
      <c r="AG67" s="48"/>
      <c r="AH67" s="19"/>
      <c r="AI67" s="28">
        <f t="shared" si="4"/>
        <v>0</v>
      </c>
      <c r="AJ67" s="28">
        <f t="shared" si="5"/>
        <v>0</v>
      </c>
      <c r="AK67" s="28">
        <f t="shared" si="6"/>
        <v>0</v>
      </c>
      <c r="AL67" s="28">
        <f t="shared" si="7"/>
        <v>0</v>
      </c>
    </row>
    <row r="68" spans="1:38" s="8" customFormat="1">
      <c r="A68" s="20"/>
      <c r="B68" s="18" t="s">
        <v>362</v>
      </c>
      <c r="C68" s="19" t="s">
        <v>453</v>
      </c>
      <c r="D68" s="19"/>
      <c r="E68" s="48"/>
      <c r="G68" s="19"/>
      <c r="H68" s="48"/>
      <c r="J68" s="15"/>
      <c r="K68" s="48"/>
      <c r="L68" s="19"/>
      <c r="N68" s="48">
        <v>1</v>
      </c>
      <c r="O68" s="19"/>
      <c r="Q68" s="48">
        <v>1</v>
      </c>
      <c r="R68" s="19"/>
      <c r="S68" s="28">
        <f t="shared" si="0"/>
        <v>0</v>
      </c>
      <c r="T68" s="28">
        <f t="shared" si="1"/>
        <v>2</v>
      </c>
      <c r="U68" s="28">
        <f t="shared" si="2"/>
        <v>0</v>
      </c>
      <c r="V68" s="28">
        <f t="shared" si="3"/>
        <v>2</v>
      </c>
      <c r="X68" s="48"/>
      <c r="AA68" s="48"/>
      <c r="AD68" s="48"/>
      <c r="AE68" s="19"/>
      <c r="AG68" s="48"/>
      <c r="AH68" s="19"/>
      <c r="AI68" s="28">
        <f t="shared" si="4"/>
        <v>0</v>
      </c>
      <c r="AJ68" s="28">
        <f t="shared" si="5"/>
        <v>0</v>
      </c>
      <c r="AK68" s="28">
        <f t="shared" si="6"/>
        <v>0</v>
      </c>
      <c r="AL68" s="28">
        <f t="shared" si="7"/>
        <v>0</v>
      </c>
    </row>
    <row r="69" spans="1:38" s="8" customFormat="1">
      <c r="A69" s="20"/>
      <c r="B69" s="18" t="s">
        <v>364</v>
      </c>
      <c r="C69" s="19" t="s">
        <v>454</v>
      </c>
      <c r="D69" s="19"/>
      <c r="E69" s="48"/>
      <c r="G69" s="19"/>
      <c r="H69" s="48"/>
      <c r="J69" s="15"/>
      <c r="K69" s="48"/>
      <c r="L69" s="19"/>
      <c r="N69" s="48"/>
      <c r="O69" s="19"/>
      <c r="Q69" s="48"/>
      <c r="R69" s="19"/>
      <c r="S69" s="28">
        <f t="shared" si="0"/>
        <v>0</v>
      </c>
      <c r="T69" s="28">
        <f t="shared" si="1"/>
        <v>0</v>
      </c>
      <c r="U69" s="28">
        <f t="shared" si="2"/>
        <v>0</v>
      </c>
      <c r="V69" s="28">
        <f t="shared" si="3"/>
        <v>0</v>
      </c>
      <c r="X69" s="48"/>
      <c r="AA69" s="48"/>
      <c r="AD69" s="48"/>
      <c r="AE69" s="19"/>
      <c r="AG69" s="48"/>
      <c r="AH69" s="19"/>
      <c r="AI69" s="28">
        <f t="shared" si="4"/>
        <v>0</v>
      </c>
      <c r="AJ69" s="28">
        <f t="shared" si="5"/>
        <v>0</v>
      </c>
      <c r="AK69" s="28">
        <f t="shared" si="6"/>
        <v>0</v>
      </c>
      <c r="AL69" s="28">
        <f t="shared" si="7"/>
        <v>0</v>
      </c>
    </row>
    <row r="70" spans="1:38" s="8" customFormat="1">
      <c r="A70" s="20"/>
      <c r="B70" s="18" t="s">
        <v>412</v>
      </c>
      <c r="C70" s="19" t="s">
        <v>455</v>
      </c>
      <c r="D70" s="19"/>
      <c r="E70" s="48"/>
      <c r="G70" s="19"/>
      <c r="H70" s="48"/>
      <c r="J70" s="15"/>
      <c r="K70" s="48"/>
      <c r="L70" s="19"/>
      <c r="N70" s="48"/>
      <c r="O70" s="19"/>
      <c r="Q70" s="48"/>
      <c r="R70" s="19"/>
      <c r="S70" s="28">
        <f t="shared" ref="S70:S97" si="8">D70+G70+J70+M70+P70</f>
        <v>0</v>
      </c>
      <c r="T70" s="28">
        <f t="shared" ref="T70:T97" si="9">E70+H70+K70+N70+Q70</f>
        <v>0</v>
      </c>
      <c r="U70" s="28">
        <f t="shared" ref="U70:U97" si="10">F70+I70+L70+O70+R70</f>
        <v>0</v>
      </c>
      <c r="V70" s="28">
        <f t="shared" ref="V70:V97" si="11">S70+T70+U70</f>
        <v>0</v>
      </c>
      <c r="X70" s="48"/>
      <c r="AA70" s="48"/>
      <c r="AD70" s="48"/>
      <c r="AE70" s="19"/>
      <c r="AG70" s="48"/>
      <c r="AH70" s="19"/>
      <c r="AI70" s="28">
        <f t="shared" ref="AI70:AI98" si="12">W70+Z70+AC70+AF70</f>
        <v>0</v>
      </c>
      <c r="AJ70" s="28">
        <f t="shared" ref="AJ70:AJ98" si="13">X70+AA70+AD70+AG70</f>
        <v>0</v>
      </c>
      <c r="AK70" s="28">
        <f t="shared" ref="AK70:AK98" si="14">Y70+AB70+AE70+AH70</f>
        <v>0</v>
      </c>
      <c r="AL70" s="28">
        <f t="shared" ref="AL70:AL98" si="15">AI70+AJ70+AK70</f>
        <v>0</v>
      </c>
    </row>
    <row r="71" spans="1:38" s="8" customFormat="1">
      <c r="A71" s="20"/>
      <c r="B71" s="18" t="s">
        <v>456</v>
      </c>
      <c r="C71" s="19" t="s">
        <v>457</v>
      </c>
      <c r="D71" s="19"/>
      <c r="E71" s="48"/>
      <c r="G71" s="19"/>
      <c r="H71" s="48"/>
      <c r="J71" s="15"/>
      <c r="K71" s="48"/>
      <c r="L71" s="19"/>
      <c r="N71" s="48"/>
      <c r="O71" s="19"/>
      <c r="Q71" s="48"/>
      <c r="R71" s="19"/>
      <c r="S71" s="28">
        <f t="shared" si="8"/>
        <v>0</v>
      </c>
      <c r="T71" s="28">
        <f t="shared" si="9"/>
        <v>0</v>
      </c>
      <c r="U71" s="28">
        <f t="shared" si="10"/>
        <v>0</v>
      </c>
      <c r="V71" s="28">
        <f t="shared" si="11"/>
        <v>0</v>
      </c>
      <c r="X71" s="48"/>
      <c r="AA71" s="48"/>
      <c r="AD71" s="48"/>
      <c r="AE71" s="19"/>
      <c r="AG71" s="48"/>
      <c r="AH71" s="19"/>
      <c r="AI71" s="28">
        <f t="shared" si="12"/>
        <v>0</v>
      </c>
      <c r="AJ71" s="28">
        <f t="shared" si="13"/>
        <v>0</v>
      </c>
      <c r="AK71" s="28">
        <f t="shared" si="14"/>
        <v>0</v>
      </c>
      <c r="AL71" s="28">
        <f t="shared" si="15"/>
        <v>0</v>
      </c>
    </row>
    <row r="72" spans="1:38" s="8" customFormat="1">
      <c r="A72" s="20"/>
      <c r="B72" s="18" t="s">
        <v>517</v>
      </c>
      <c r="C72" s="9" t="s">
        <v>518</v>
      </c>
      <c r="D72" s="19"/>
      <c r="E72" s="48"/>
      <c r="G72" s="19"/>
      <c r="H72" s="48"/>
      <c r="J72" s="15"/>
      <c r="K72" s="48"/>
      <c r="L72" s="26"/>
      <c r="N72" s="48"/>
      <c r="O72" s="26"/>
      <c r="Q72" s="48"/>
      <c r="R72" s="26"/>
      <c r="S72" s="28">
        <f t="shared" si="8"/>
        <v>0</v>
      </c>
      <c r="T72" s="28">
        <f t="shared" si="9"/>
        <v>0</v>
      </c>
      <c r="U72" s="28">
        <f t="shared" si="10"/>
        <v>0</v>
      </c>
      <c r="V72" s="28">
        <f t="shared" si="11"/>
        <v>0</v>
      </c>
      <c r="X72" s="48"/>
      <c r="AA72" s="48"/>
      <c r="AD72" s="48"/>
      <c r="AE72" s="26"/>
      <c r="AG72" s="48"/>
      <c r="AH72" s="26"/>
      <c r="AI72" s="28">
        <f t="shared" si="12"/>
        <v>0</v>
      </c>
      <c r="AJ72" s="28">
        <f t="shared" si="13"/>
        <v>0</v>
      </c>
      <c r="AK72" s="28">
        <f t="shared" si="14"/>
        <v>0</v>
      </c>
      <c r="AL72" s="28">
        <f t="shared" si="15"/>
        <v>0</v>
      </c>
    </row>
    <row r="73" spans="1:38" s="8" customFormat="1">
      <c r="A73" s="20">
        <v>10</v>
      </c>
      <c r="B73" s="18"/>
      <c r="C73" s="16" t="s">
        <v>458</v>
      </c>
      <c r="D73" s="16"/>
      <c r="E73" s="48">
        <v>12</v>
      </c>
      <c r="F73" s="8">
        <v>24</v>
      </c>
      <c r="G73" s="16"/>
      <c r="H73" s="48">
        <v>6</v>
      </c>
      <c r="I73" s="8">
        <v>28</v>
      </c>
      <c r="J73" s="15"/>
      <c r="K73" s="48">
        <v>29</v>
      </c>
      <c r="L73" s="19">
        <v>34</v>
      </c>
      <c r="N73" s="48">
        <v>24</v>
      </c>
      <c r="O73" s="19">
        <v>27</v>
      </c>
      <c r="Q73" s="48">
        <v>36</v>
      </c>
      <c r="R73" s="19">
        <v>341</v>
      </c>
      <c r="S73" s="28">
        <f t="shared" si="8"/>
        <v>0</v>
      </c>
      <c r="T73" s="28">
        <f t="shared" si="9"/>
        <v>107</v>
      </c>
      <c r="U73" s="28">
        <f t="shared" si="10"/>
        <v>454</v>
      </c>
      <c r="V73" s="28">
        <f t="shared" si="11"/>
        <v>561</v>
      </c>
      <c r="X73" s="48">
        <v>26</v>
      </c>
      <c r="Y73" s="8">
        <v>76</v>
      </c>
      <c r="AA73" s="48">
        <v>50</v>
      </c>
      <c r="AB73" s="8">
        <v>45</v>
      </c>
      <c r="AD73" s="48">
        <v>34</v>
      </c>
      <c r="AE73" s="19">
        <v>37</v>
      </c>
      <c r="AG73" s="48">
        <v>44</v>
      </c>
      <c r="AH73" s="19">
        <v>108</v>
      </c>
      <c r="AI73" s="28">
        <f t="shared" si="12"/>
        <v>0</v>
      </c>
      <c r="AJ73" s="28">
        <f t="shared" si="13"/>
        <v>154</v>
      </c>
      <c r="AK73" s="28">
        <f t="shared" si="14"/>
        <v>266</v>
      </c>
      <c r="AL73" s="28">
        <f t="shared" si="15"/>
        <v>420</v>
      </c>
    </row>
    <row r="74" spans="1:38" s="8" customFormat="1">
      <c r="A74" s="20">
        <v>11</v>
      </c>
      <c r="B74" s="18"/>
      <c r="C74" s="20" t="s">
        <v>318</v>
      </c>
      <c r="D74" s="20"/>
      <c r="E74" s="48"/>
      <c r="G74" s="20"/>
      <c r="H74" s="48"/>
      <c r="J74" s="15"/>
      <c r="K74" s="48"/>
      <c r="L74" s="19"/>
      <c r="N74" s="48"/>
      <c r="O74" s="19"/>
      <c r="Q74" s="48"/>
      <c r="R74" s="19"/>
      <c r="S74" s="28">
        <f t="shared" si="8"/>
        <v>0</v>
      </c>
      <c r="T74" s="28">
        <f t="shared" si="9"/>
        <v>0</v>
      </c>
      <c r="U74" s="28">
        <f t="shared" si="10"/>
        <v>0</v>
      </c>
      <c r="V74" s="28">
        <f t="shared" si="11"/>
        <v>0</v>
      </c>
      <c r="X74" s="48"/>
      <c r="AA74" s="48"/>
      <c r="AD74" s="48"/>
      <c r="AE74" s="19"/>
      <c r="AG74" s="48"/>
      <c r="AH74" s="19"/>
      <c r="AI74" s="28">
        <f t="shared" si="12"/>
        <v>0</v>
      </c>
      <c r="AJ74" s="28">
        <f t="shared" si="13"/>
        <v>0</v>
      </c>
      <c r="AK74" s="28">
        <f t="shared" si="14"/>
        <v>0</v>
      </c>
      <c r="AL74" s="28">
        <f t="shared" si="15"/>
        <v>0</v>
      </c>
    </row>
    <row r="75" spans="1:38" s="8" customFormat="1">
      <c r="A75" s="20"/>
      <c r="B75" s="21" t="s">
        <v>202</v>
      </c>
      <c r="C75" s="19" t="s">
        <v>320</v>
      </c>
      <c r="D75" s="19"/>
      <c r="E75" s="48"/>
      <c r="G75" s="19"/>
      <c r="H75" s="48"/>
      <c r="J75" s="15"/>
      <c r="K75" s="48"/>
      <c r="L75" s="19"/>
      <c r="N75" s="48"/>
      <c r="O75" s="19"/>
      <c r="Q75" s="48"/>
      <c r="R75" s="19"/>
      <c r="S75" s="28">
        <f t="shared" si="8"/>
        <v>0</v>
      </c>
      <c r="T75" s="28">
        <f t="shared" si="9"/>
        <v>0</v>
      </c>
      <c r="U75" s="28">
        <f t="shared" si="10"/>
        <v>0</v>
      </c>
      <c r="V75" s="28">
        <f t="shared" si="11"/>
        <v>0</v>
      </c>
      <c r="X75" s="48"/>
      <c r="AA75" s="48"/>
      <c r="AD75" s="48"/>
      <c r="AE75" s="19"/>
      <c r="AG75" s="48"/>
      <c r="AH75" s="19"/>
      <c r="AI75" s="28">
        <f t="shared" si="12"/>
        <v>0</v>
      </c>
      <c r="AJ75" s="28">
        <f t="shared" si="13"/>
        <v>0</v>
      </c>
      <c r="AK75" s="28">
        <f t="shared" si="14"/>
        <v>0</v>
      </c>
      <c r="AL75" s="28">
        <f t="shared" si="15"/>
        <v>0</v>
      </c>
    </row>
    <row r="76" spans="1:38" s="8" customFormat="1">
      <c r="A76" s="20"/>
      <c r="B76" s="21" t="s">
        <v>204</v>
      </c>
      <c r="C76" s="19" t="s">
        <v>322</v>
      </c>
      <c r="D76" s="19"/>
      <c r="E76" s="48"/>
      <c r="G76" s="19"/>
      <c r="H76" s="48"/>
      <c r="J76" s="15"/>
      <c r="K76" s="48"/>
      <c r="L76" s="19"/>
      <c r="N76" s="48"/>
      <c r="O76" s="19"/>
      <c r="Q76" s="48"/>
      <c r="R76" s="19"/>
      <c r="S76" s="28">
        <f t="shared" si="8"/>
        <v>0</v>
      </c>
      <c r="T76" s="28">
        <f t="shared" si="9"/>
        <v>0</v>
      </c>
      <c r="U76" s="28">
        <f t="shared" si="10"/>
        <v>0</v>
      </c>
      <c r="V76" s="28">
        <f t="shared" si="11"/>
        <v>0</v>
      </c>
      <c r="X76" s="48"/>
      <c r="AA76" s="48"/>
      <c r="AD76" s="48"/>
      <c r="AE76" s="19"/>
      <c r="AG76" s="48"/>
      <c r="AH76" s="19"/>
      <c r="AI76" s="28">
        <f t="shared" si="12"/>
        <v>0</v>
      </c>
      <c r="AJ76" s="28">
        <f t="shared" si="13"/>
        <v>0</v>
      </c>
      <c r="AK76" s="28">
        <f t="shared" si="14"/>
        <v>0</v>
      </c>
      <c r="AL76" s="28">
        <f t="shared" si="15"/>
        <v>0</v>
      </c>
    </row>
    <row r="77" spans="1:38" s="8" customFormat="1">
      <c r="A77" s="20"/>
      <c r="B77" s="21" t="s">
        <v>206</v>
      </c>
      <c r="C77" s="19" t="s">
        <v>643</v>
      </c>
      <c r="D77" s="19"/>
      <c r="E77" s="48"/>
      <c r="G77" s="19"/>
      <c r="H77" s="48"/>
      <c r="J77" s="15"/>
      <c r="K77" s="48"/>
      <c r="L77" s="19"/>
      <c r="M77" s="8">
        <v>1</v>
      </c>
      <c r="N77" s="48"/>
      <c r="O77" s="19"/>
      <c r="Q77" s="48"/>
      <c r="R77" s="19"/>
      <c r="S77" s="28">
        <f t="shared" si="8"/>
        <v>1</v>
      </c>
      <c r="T77" s="28">
        <f t="shared" si="9"/>
        <v>0</v>
      </c>
      <c r="U77" s="28">
        <f t="shared" si="10"/>
        <v>0</v>
      </c>
      <c r="V77" s="28">
        <f t="shared" si="11"/>
        <v>1</v>
      </c>
      <c r="X77" s="48"/>
      <c r="AA77" s="48"/>
      <c r="AD77" s="48"/>
      <c r="AE77" s="19"/>
      <c r="AG77" s="48"/>
      <c r="AH77" s="19"/>
      <c r="AI77" s="28">
        <f t="shared" si="12"/>
        <v>0</v>
      </c>
      <c r="AJ77" s="28">
        <f t="shared" si="13"/>
        <v>0</v>
      </c>
      <c r="AK77" s="28">
        <f t="shared" si="14"/>
        <v>0</v>
      </c>
      <c r="AL77" s="28">
        <f t="shared" si="15"/>
        <v>0</v>
      </c>
    </row>
    <row r="78" spans="1:38" s="8" customFormat="1">
      <c r="A78" s="20">
        <v>12</v>
      </c>
      <c r="B78" s="17"/>
      <c r="C78" s="16" t="s">
        <v>459</v>
      </c>
      <c r="D78" s="16"/>
      <c r="E78" s="48"/>
      <c r="G78" s="16"/>
      <c r="H78" s="48"/>
      <c r="J78" s="15"/>
      <c r="K78" s="48"/>
      <c r="L78" s="19"/>
      <c r="N78" s="48"/>
      <c r="O78" s="19"/>
      <c r="Q78" s="48"/>
      <c r="R78" s="19"/>
      <c r="S78" s="28">
        <f t="shared" si="8"/>
        <v>0</v>
      </c>
      <c r="T78" s="28">
        <f t="shared" si="9"/>
        <v>0</v>
      </c>
      <c r="U78" s="28">
        <f t="shared" si="10"/>
        <v>0</v>
      </c>
      <c r="V78" s="28">
        <f t="shared" si="11"/>
        <v>0</v>
      </c>
      <c r="X78" s="48"/>
      <c r="AA78" s="48"/>
      <c r="AD78" s="48"/>
      <c r="AE78" s="19"/>
      <c r="AG78" s="48"/>
      <c r="AH78" s="19"/>
      <c r="AI78" s="28">
        <f t="shared" si="12"/>
        <v>0</v>
      </c>
      <c r="AJ78" s="28">
        <f t="shared" si="13"/>
        <v>0</v>
      </c>
      <c r="AK78" s="28">
        <f t="shared" si="14"/>
        <v>0</v>
      </c>
      <c r="AL78" s="28">
        <f t="shared" si="15"/>
        <v>0</v>
      </c>
    </row>
    <row r="79" spans="1:38" s="8" customFormat="1">
      <c r="A79" s="20"/>
      <c r="B79" s="21" t="s">
        <v>319</v>
      </c>
      <c r="C79" s="19" t="s">
        <v>460</v>
      </c>
      <c r="D79" s="19"/>
      <c r="E79" s="48"/>
      <c r="F79" s="8">
        <v>2</v>
      </c>
      <c r="G79" s="19"/>
      <c r="H79" s="48"/>
      <c r="J79" s="15"/>
      <c r="K79" s="48">
        <v>1</v>
      </c>
      <c r="L79" s="19"/>
      <c r="N79" s="48">
        <v>1</v>
      </c>
      <c r="O79" s="19"/>
      <c r="Q79" s="48"/>
      <c r="R79" s="19"/>
      <c r="S79" s="28">
        <f t="shared" si="8"/>
        <v>0</v>
      </c>
      <c r="T79" s="28">
        <f t="shared" si="9"/>
        <v>2</v>
      </c>
      <c r="U79" s="28">
        <f t="shared" si="10"/>
        <v>2</v>
      </c>
      <c r="V79" s="28">
        <f t="shared" si="11"/>
        <v>4</v>
      </c>
      <c r="X79" s="48">
        <v>1</v>
      </c>
      <c r="Y79" s="8">
        <v>2</v>
      </c>
      <c r="AA79" s="48"/>
      <c r="AB79" s="8">
        <v>3</v>
      </c>
      <c r="AD79" s="48"/>
      <c r="AE79" s="19">
        <v>5</v>
      </c>
      <c r="AF79" s="8">
        <v>1</v>
      </c>
      <c r="AG79" s="48"/>
      <c r="AH79" s="19"/>
      <c r="AI79" s="28">
        <f t="shared" si="12"/>
        <v>1</v>
      </c>
      <c r="AJ79" s="28">
        <f t="shared" si="13"/>
        <v>1</v>
      </c>
      <c r="AK79" s="28">
        <f t="shared" si="14"/>
        <v>10</v>
      </c>
      <c r="AL79" s="28">
        <f t="shared" si="15"/>
        <v>12</v>
      </c>
    </row>
    <row r="80" spans="1:38" s="8" customFormat="1">
      <c r="A80" s="20"/>
      <c r="B80" s="21" t="s">
        <v>321</v>
      </c>
      <c r="C80" s="19" t="s">
        <v>314</v>
      </c>
      <c r="D80" s="19"/>
      <c r="E80" s="48"/>
      <c r="F80" s="8">
        <v>1</v>
      </c>
      <c r="G80" s="19"/>
      <c r="H80" s="48"/>
      <c r="J80" s="15"/>
      <c r="K80" s="48">
        <v>1</v>
      </c>
      <c r="L80" s="19"/>
      <c r="N80" s="48"/>
      <c r="O80" s="19"/>
      <c r="Q80" s="48"/>
      <c r="R80" s="19"/>
      <c r="S80" s="28">
        <f t="shared" si="8"/>
        <v>0</v>
      </c>
      <c r="T80" s="28">
        <f t="shared" si="9"/>
        <v>1</v>
      </c>
      <c r="U80" s="28">
        <f t="shared" si="10"/>
        <v>1</v>
      </c>
      <c r="V80" s="28">
        <f t="shared" si="11"/>
        <v>2</v>
      </c>
      <c r="X80" s="48"/>
      <c r="Y80" s="8">
        <v>1</v>
      </c>
      <c r="AA80" s="48"/>
      <c r="AB80" s="8">
        <v>1</v>
      </c>
      <c r="AC80" s="8">
        <v>1</v>
      </c>
      <c r="AD80" s="48">
        <v>1</v>
      </c>
      <c r="AE80" s="19">
        <v>1</v>
      </c>
      <c r="AG80" s="48"/>
      <c r="AH80" s="19"/>
      <c r="AI80" s="28">
        <f t="shared" si="12"/>
        <v>1</v>
      </c>
      <c r="AJ80" s="28">
        <f t="shared" si="13"/>
        <v>1</v>
      </c>
      <c r="AK80" s="28">
        <f t="shared" si="14"/>
        <v>3</v>
      </c>
      <c r="AL80" s="28">
        <f t="shared" si="15"/>
        <v>5</v>
      </c>
    </row>
    <row r="81" spans="1:38" s="8" customFormat="1">
      <c r="A81" s="20"/>
      <c r="B81" s="21" t="s">
        <v>377</v>
      </c>
      <c r="C81" s="19" t="s">
        <v>461</v>
      </c>
      <c r="D81" s="19"/>
      <c r="E81" s="48"/>
      <c r="G81" s="19"/>
      <c r="H81" s="48"/>
      <c r="J81" s="15"/>
      <c r="K81" s="48"/>
      <c r="L81" s="19"/>
      <c r="N81" s="48"/>
      <c r="O81" s="19"/>
      <c r="Q81" s="48"/>
      <c r="R81" s="19"/>
      <c r="S81" s="28">
        <f t="shared" si="8"/>
        <v>0</v>
      </c>
      <c r="T81" s="28">
        <f t="shared" si="9"/>
        <v>0</v>
      </c>
      <c r="U81" s="28">
        <f t="shared" si="10"/>
        <v>0</v>
      </c>
      <c r="V81" s="28">
        <f t="shared" si="11"/>
        <v>0</v>
      </c>
      <c r="W81" s="8">
        <v>1</v>
      </c>
      <c r="X81" s="48"/>
      <c r="Z81" s="8">
        <v>1</v>
      </c>
      <c r="AA81" s="48"/>
      <c r="AB81" s="8">
        <v>1</v>
      </c>
      <c r="AC81" s="8">
        <v>1</v>
      </c>
      <c r="AD81" s="48"/>
      <c r="AE81" s="19">
        <v>1</v>
      </c>
      <c r="AG81" s="48"/>
      <c r="AH81" s="19"/>
      <c r="AI81" s="28">
        <f t="shared" si="12"/>
        <v>3</v>
      </c>
      <c r="AJ81" s="28">
        <f t="shared" si="13"/>
        <v>0</v>
      </c>
      <c r="AK81" s="28">
        <f t="shared" si="14"/>
        <v>2</v>
      </c>
      <c r="AL81" s="28">
        <f t="shared" si="15"/>
        <v>5</v>
      </c>
    </row>
    <row r="82" spans="1:38" s="8" customFormat="1">
      <c r="A82" s="20"/>
      <c r="B82" s="21" t="s">
        <v>379</v>
      </c>
      <c r="C82" s="19" t="s">
        <v>462</v>
      </c>
      <c r="D82" s="19"/>
      <c r="E82" s="48"/>
      <c r="G82" s="19"/>
      <c r="H82" s="48"/>
      <c r="J82" s="15"/>
      <c r="K82" s="48"/>
      <c r="L82" s="19"/>
      <c r="N82" s="48"/>
      <c r="O82" s="19"/>
      <c r="Q82" s="48"/>
      <c r="R82" s="19"/>
      <c r="S82" s="28">
        <f t="shared" si="8"/>
        <v>0</v>
      </c>
      <c r="T82" s="28">
        <f t="shared" si="9"/>
        <v>0</v>
      </c>
      <c r="U82" s="28">
        <f t="shared" si="10"/>
        <v>0</v>
      </c>
      <c r="V82" s="28">
        <f t="shared" si="11"/>
        <v>0</v>
      </c>
      <c r="X82" s="48"/>
      <c r="AA82" s="48"/>
      <c r="AD82" s="48"/>
      <c r="AE82" s="19"/>
      <c r="AG82" s="48"/>
      <c r="AH82" s="19"/>
      <c r="AI82" s="28">
        <f t="shared" si="12"/>
        <v>0</v>
      </c>
      <c r="AJ82" s="28">
        <f t="shared" si="13"/>
        <v>0</v>
      </c>
      <c r="AK82" s="28">
        <f t="shared" si="14"/>
        <v>0</v>
      </c>
      <c r="AL82" s="28">
        <f t="shared" si="15"/>
        <v>0</v>
      </c>
    </row>
    <row r="83" spans="1:38" s="8" customFormat="1">
      <c r="A83" s="20"/>
      <c r="B83" s="21" t="s">
        <v>463</v>
      </c>
      <c r="C83" s="19" t="s">
        <v>464</v>
      </c>
      <c r="D83" s="19"/>
      <c r="E83" s="48"/>
      <c r="G83" s="19"/>
      <c r="H83" s="48">
        <v>1</v>
      </c>
      <c r="J83" s="15"/>
      <c r="K83" s="48"/>
      <c r="L83" s="19"/>
      <c r="N83" s="48"/>
      <c r="O83" s="19"/>
      <c r="Q83" s="48"/>
      <c r="R83" s="19"/>
      <c r="S83" s="28">
        <f t="shared" si="8"/>
        <v>0</v>
      </c>
      <c r="T83" s="28">
        <f t="shared" si="9"/>
        <v>1</v>
      </c>
      <c r="U83" s="28">
        <f t="shared" si="10"/>
        <v>0</v>
      </c>
      <c r="V83" s="28">
        <f t="shared" si="11"/>
        <v>1</v>
      </c>
      <c r="X83" s="48"/>
      <c r="AA83" s="48"/>
      <c r="AD83" s="48"/>
      <c r="AE83" s="19"/>
      <c r="AG83" s="48"/>
      <c r="AH83" s="19"/>
      <c r="AI83" s="28">
        <f t="shared" si="12"/>
        <v>0</v>
      </c>
      <c r="AJ83" s="28">
        <f t="shared" si="13"/>
        <v>0</v>
      </c>
      <c r="AK83" s="28">
        <f t="shared" si="14"/>
        <v>0</v>
      </c>
      <c r="AL83" s="28">
        <f t="shared" si="15"/>
        <v>0</v>
      </c>
    </row>
    <row r="84" spans="1:38" s="8" customFormat="1">
      <c r="A84" s="20">
        <v>13</v>
      </c>
      <c r="B84" s="18"/>
      <c r="C84" s="16" t="s">
        <v>465</v>
      </c>
      <c r="D84" s="16"/>
      <c r="E84" s="48"/>
      <c r="G84" s="16"/>
      <c r="H84" s="48"/>
      <c r="J84" s="15"/>
      <c r="K84" s="48"/>
      <c r="L84" s="19"/>
      <c r="M84" s="22"/>
      <c r="N84" s="48"/>
      <c r="O84" s="19"/>
      <c r="P84" s="22"/>
      <c r="Q84" s="48"/>
      <c r="R84" s="19"/>
      <c r="S84" s="28">
        <f t="shared" si="8"/>
        <v>0</v>
      </c>
      <c r="T84" s="28">
        <f t="shared" si="9"/>
        <v>0</v>
      </c>
      <c r="U84" s="28">
        <f t="shared" si="10"/>
        <v>0</v>
      </c>
      <c r="V84" s="28">
        <f t="shared" si="11"/>
        <v>0</v>
      </c>
      <c r="W84" s="22"/>
      <c r="X84" s="48"/>
      <c r="Z84" s="22"/>
      <c r="AA84" s="48"/>
      <c r="AC84" s="22"/>
      <c r="AD84" s="48"/>
      <c r="AE84" s="19"/>
      <c r="AF84" s="22"/>
      <c r="AG84" s="48">
        <v>1</v>
      </c>
      <c r="AH84" s="19"/>
      <c r="AI84" s="28">
        <f t="shared" si="12"/>
        <v>0</v>
      </c>
      <c r="AJ84" s="28">
        <f t="shared" si="13"/>
        <v>1</v>
      </c>
      <c r="AK84" s="28">
        <f t="shared" si="14"/>
        <v>0</v>
      </c>
      <c r="AL84" s="28">
        <f t="shared" si="15"/>
        <v>1</v>
      </c>
    </row>
    <row r="85" spans="1:38" s="8" customFormat="1">
      <c r="A85" s="20"/>
      <c r="B85" s="18" t="s">
        <v>212</v>
      </c>
      <c r="C85" s="19" t="s">
        <v>460</v>
      </c>
      <c r="D85" s="19"/>
      <c r="E85" s="48"/>
      <c r="G85" s="19"/>
      <c r="H85" s="48"/>
      <c r="J85" s="15"/>
      <c r="K85" s="48"/>
      <c r="L85" s="19"/>
      <c r="N85" s="48"/>
      <c r="O85" s="19"/>
      <c r="Q85" s="48"/>
      <c r="R85" s="19"/>
      <c r="S85" s="28">
        <f t="shared" si="8"/>
        <v>0</v>
      </c>
      <c r="T85" s="28">
        <f t="shared" si="9"/>
        <v>0</v>
      </c>
      <c r="U85" s="28">
        <f t="shared" si="10"/>
        <v>0</v>
      </c>
      <c r="V85" s="28">
        <f t="shared" si="11"/>
        <v>0</v>
      </c>
      <c r="X85" s="48"/>
      <c r="Y85" s="8">
        <v>1</v>
      </c>
      <c r="AA85" s="48"/>
      <c r="AC85" s="8">
        <v>1</v>
      </c>
      <c r="AD85" s="48"/>
      <c r="AE85" s="19">
        <v>5</v>
      </c>
      <c r="AF85" s="8">
        <v>1</v>
      </c>
      <c r="AG85" s="48">
        <v>2</v>
      </c>
      <c r="AH85" s="19"/>
      <c r="AI85" s="28">
        <f t="shared" si="12"/>
        <v>2</v>
      </c>
      <c r="AJ85" s="28">
        <f t="shared" si="13"/>
        <v>2</v>
      </c>
      <c r="AK85" s="28">
        <f t="shared" si="14"/>
        <v>6</v>
      </c>
      <c r="AL85" s="28">
        <f t="shared" si="15"/>
        <v>10</v>
      </c>
    </row>
    <row r="86" spans="1:38" s="8" customFormat="1">
      <c r="A86" s="20"/>
      <c r="B86" s="21" t="s">
        <v>214</v>
      </c>
      <c r="C86" s="19" t="s">
        <v>466</v>
      </c>
      <c r="D86" s="19"/>
      <c r="E86" s="48"/>
      <c r="G86" s="19"/>
      <c r="H86" s="48"/>
      <c r="J86" s="15"/>
      <c r="K86" s="48"/>
      <c r="L86" s="19"/>
      <c r="N86" s="48"/>
      <c r="O86" s="19"/>
      <c r="Q86" s="48"/>
      <c r="R86" s="19"/>
      <c r="S86" s="28">
        <f t="shared" si="8"/>
        <v>0</v>
      </c>
      <c r="T86" s="28">
        <f t="shared" si="9"/>
        <v>0</v>
      </c>
      <c r="U86" s="28">
        <f t="shared" si="10"/>
        <v>0</v>
      </c>
      <c r="V86" s="28">
        <f t="shared" si="11"/>
        <v>0</v>
      </c>
      <c r="X86" s="48"/>
      <c r="AA86" s="48"/>
      <c r="AC86" s="8">
        <v>1</v>
      </c>
      <c r="AD86" s="48"/>
      <c r="AE86" s="19"/>
      <c r="AG86" s="48"/>
      <c r="AH86" s="19"/>
      <c r="AI86" s="28">
        <f t="shared" si="12"/>
        <v>1</v>
      </c>
      <c r="AJ86" s="28">
        <f t="shared" si="13"/>
        <v>0</v>
      </c>
      <c r="AK86" s="28">
        <f t="shared" si="14"/>
        <v>0</v>
      </c>
      <c r="AL86" s="28">
        <f t="shared" si="15"/>
        <v>1</v>
      </c>
    </row>
    <row r="87" spans="1:38" s="8" customFormat="1">
      <c r="A87" s="20"/>
      <c r="B87" s="21" t="s">
        <v>216</v>
      </c>
      <c r="C87" s="19" t="s">
        <v>467</v>
      </c>
      <c r="D87" s="19"/>
      <c r="E87" s="48"/>
      <c r="F87" s="8">
        <v>2</v>
      </c>
      <c r="G87" s="19"/>
      <c r="H87" s="48"/>
      <c r="I87" s="8">
        <v>1</v>
      </c>
      <c r="J87" s="15"/>
      <c r="K87" s="48"/>
      <c r="L87" s="19">
        <v>2</v>
      </c>
      <c r="N87" s="48"/>
      <c r="O87" s="19"/>
      <c r="Q87" s="48"/>
      <c r="R87" s="19"/>
      <c r="S87" s="28">
        <f t="shared" si="8"/>
        <v>0</v>
      </c>
      <c r="T87" s="28">
        <f t="shared" si="9"/>
        <v>0</v>
      </c>
      <c r="U87" s="28">
        <f t="shared" si="10"/>
        <v>5</v>
      </c>
      <c r="V87" s="28">
        <f t="shared" si="11"/>
        <v>5</v>
      </c>
      <c r="X87" s="48">
        <v>2</v>
      </c>
      <c r="Y87" s="8">
        <v>2</v>
      </c>
      <c r="AA87" s="48">
        <v>1</v>
      </c>
      <c r="AD87" s="48"/>
      <c r="AE87" s="19"/>
      <c r="AG87" s="48"/>
      <c r="AH87" s="19"/>
      <c r="AI87" s="28">
        <f t="shared" si="12"/>
        <v>0</v>
      </c>
      <c r="AJ87" s="28">
        <f t="shared" si="13"/>
        <v>3</v>
      </c>
      <c r="AK87" s="28">
        <f t="shared" si="14"/>
        <v>2</v>
      </c>
      <c r="AL87" s="28">
        <f t="shared" si="15"/>
        <v>5</v>
      </c>
    </row>
    <row r="88" spans="1:38" s="8" customFormat="1">
      <c r="A88" s="20">
        <v>14</v>
      </c>
      <c r="B88" s="17"/>
      <c r="C88" s="16" t="s">
        <v>468</v>
      </c>
      <c r="D88" s="16"/>
      <c r="E88" s="48"/>
      <c r="G88" s="16"/>
      <c r="H88" s="48"/>
      <c r="J88" s="15"/>
      <c r="K88" s="48"/>
      <c r="L88" s="19"/>
      <c r="M88" s="23"/>
      <c r="N88" s="48"/>
      <c r="O88" s="19"/>
      <c r="P88" s="23"/>
      <c r="Q88" s="48"/>
      <c r="R88" s="19"/>
      <c r="S88" s="28">
        <f t="shared" si="8"/>
        <v>0</v>
      </c>
      <c r="T88" s="28">
        <f t="shared" si="9"/>
        <v>0</v>
      </c>
      <c r="U88" s="28">
        <f t="shared" si="10"/>
        <v>0</v>
      </c>
      <c r="V88" s="28">
        <f t="shared" si="11"/>
        <v>0</v>
      </c>
      <c r="W88" s="23"/>
      <c r="X88" s="48"/>
      <c r="Z88" s="23"/>
      <c r="AA88" s="48"/>
      <c r="AC88" s="23"/>
      <c r="AD88" s="48"/>
      <c r="AE88" s="19"/>
      <c r="AF88" s="23"/>
      <c r="AG88" s="48">
        <v>1</v>
      </c>
      <c r="AH88" s="19"/>
      <c r="AI88" s="28">
        <f t="shared" si="12"/>
        <v>0</v>
      </c>
      <c r="AJ88" s="28">
        <f t="shared" si="13"/>
        <v>1</v>
      </c>
      <c r="AK88" s="28">
        <f t="shared" si="14"/>
        <v>0</v>
      </c>
      <c r="AL88" s="28">
        <f t="shared" si="15"/>
        <v>1</v>
      </c>
    </row>
    <row r="89" spans="1:38" s="8" customFormat="1">
      <c r="A89" s="20"/>
      <c r="B89" s="21" t="s">
        <v>225</v>
      </c>
      <c r="C89" s="19" t="s">
        <v>469</v>
      </c>
      <c r="D89" s="19"/>
      <c r="E89" s="48"/>
      <c r="G89" s="19"/>
      <c r="H89" s="48"/>
      <c r="J89" s="15"/>
      <c r="K89" s="48"/>
      <c r="L89" s="19"/>
      <c r="M89" s="23"/>
      <c r="N89" s="48"/>
      <c r="O89" s="19"/>
      <c r="P89" s="23"/>
      <c r="Q89" s="48"/>
      <c r="R89" s="19"/>
      <c r="S89" s="28">
        <f t="shared" si="8"/>
        <v>0</v>
      </c>
      <c r="T89" s="28">
        <f t="shared" si="9"/>
        <v>0</v>
      </c>
      <c r="U89" s="28">
        <f t="shared" si="10"/>
        <v>0</v>
      </c>
      <c r="V89" s="28">
        <f t="shared" si="11"/>
        <v>0</v>
      </c>
      <c r="W89" s="23"/>
      <c r="X89" s="48"/>
      <c r="Z89" s="23"/>
      <c r="AA89" s="48"/>
      <c r="AC89" s="23"/>
      <c r="AD89" s="48"/>
      <c r="AE89" s="19"/>
      <c r="AF89" s="23"/>
      <c r="AG89" s="48"/>
      <c r="AH89" s="19"/>
      <c r="AI89" s="28">
        <f t="shared" si="12"/>
        <v>0</v>
      </c>
      <c r="AJ89" s="28">
        <f t="shared" si="13"/>
        <v>0</v>
      </c>
      <c r="AK89" s="28">
        <f t="shared" si="14"/>
        <v>0</v>
      </c>
      <c r="AL89" s="28">
        <f t="shared" si="15"/>
        <v>0</v>
      </c>
    </row>
    <row r="90" spans="1:38" s="8" customFormat="1">
      <c r="A90" s="20"/>
      <c r="B90" s="21" t="s">
        <v>227</v>
      </c>
      <c r="C90" s="19" t="s">
        <v>293</v>
      </c>
      <c r="D90" s="19"/>
      <c r="E90" s="48"/>
      <c r="G90" s="19"/>
      <c r="H90" s="48"/>
      <c r="J90" s="15"/>
      <c r="K90" s="48"/>
      <c r="M90" s="23"/>
      <c r="N90" s="48"/>
      <c r="P90" s="23"/>
      <c r="Q90" s="48"/>
      <c r="S90" s="28">
        <f t="shared" si="8"/>
        <v>0</v>
      </c>
      <c r="T90" s="28">
        <f t="shared" si="9"/>
        <v>0</v>
      </c>
      <c r="U90" s="28">
        <f t="shared" si="10"/>
        <v>0</v>
      </c>
      <c r="V90" s="28">
        <f t="shared" si="11"/>
        <v>0</v>
      </c>
      <c r="W90" s="23"/>
      <c r="X90" s="48"/>
      <c r="Z90" s="23"/>
      <c r="AA90" s="48"/>
      <c r="AC90" s="23"/>
      <c r="AD90" s="48"/>
      <c r="AF90" s="23"/>
      <c r="AG90" s="48"/>
      <c r="AI90" s="28">
        <f t="shared" si="12"/>
        <v>0</v>
      </c>
      <c r="AJ90" s="28">
        <f t="shared" si="13"/>
        <v>0</v>
      </c>
      <c r="AK90" s="28">
        <f t="shared" si="14"/>
        <v>0</v>
      </c>
      <c r="AL90" s="28">
        <f t="shared" si="15"/>
        <v>0</v>
      </c>
    </row>
    <row r="91" spans="1:38" s="8" customFormat="1">
      <c r="A91" s="20"/>
      <c r="B91" s="21" t="s">
        <v>229</v>
      </c>
      <c r="C91" s="19" t="s">
        <v>470</v>
      </c>
      <c r="D91" s="19"/>
      <c r="E91" s="48"/>
      <c r="G91" s="19"/>
      <c r="H91" s="48"/>
      <c r="J91" s="15"/>
      <c r="K91" s="48"/>
      <c r="N91" s="48"/>
      <c r="Q91" s="48"/>
      <c r="S91" s="28">
        <f t="shared" si="8"/>
        <v>0</v>
      </c>
      <c r="T91" s="28">
        <f t="shared" si="9"/>
        <v>0</v>
      </c>
      <c r="U91" s="28">
        <f t="shared" si="10"/>
        <v>0</v>
      </c>
      <c r="V91" s="28">
        <f t="shared" si="11"/>
        <v>0</v>
      </c>
      <c r="X91" s="48"/>
      <c r="AA91" s="48"/>
      <c r="AF91" s="8">
        <v>1</v>
      </c>
      <c r="AG91" s="48"/>
      <c r="AI91" s="28">
        <f t="shared" si="12"/>
        <v>1</v>
      </c>
      <c r="AJ91" s="28">
        <f t="shared" si="13"/>
        <v>0</v>
      </c>
      <c r="AK91" s="28">
        <f t="shared" si="14"/>
        <v>0</v>
      </c>
      <c r="AL91" s="28">
        <f t="shared" si="15"/>
        <v>1</v>
      </c>
    </row>
    <row r="92" spans="1:38" s="8" customFormat="1">
      <c r="A92" s="54">
        <v>15</v>
      </c>
      <c r="B92" s="55"/>
      <c r="C92" s="56" t="s">
        <v>503</v>
      </c>
      <c r="D92" s="56"/>
      <c r="E92" s="57"/>
      <c r="G92" s="56"/>
      <c r="H92" s="57"/>
      <c r="J92" s="15"/>
      <c r="K92" s="57"/>
      <c r="N92" s="57"/>
      <c r="Q92" s="57"/>
      <c r="S92" s="28">
        <f t="shared" si="8"/>
        <v>0</v>
      </c>
      <c r="T92" s="28">
        <f t="shared" si="9"/>
        <v>0</v>
      </c>
      <c r="U92" s="28">
        <f t="shared" si="10"/>
        <v>0</v>
      </c>
      <c r="V92" s="28">
        <f t="shared" si="11"/>
        <v>0</v>
      </c>
      <c r="X92" s="57"/>
      <c r="AA92" s="57"/>
      <c r="AD92" s="57"/>
      <c r="AI92" s="28">
        <f t="shared" si="12"/>
        <v>0</v>
      </c>
      <c r="AJ92" s="28">
        <f t="shared" si="13"/>
        <v>0</v>
      </c>
      <c r="AK92" s="28">
        <f t="shared" si="14"/>
        <v>0</v>
      </c>
      <c r="AL92" s="28">
        <f t="shared" si="15"/>
        <v>0</v>
      </c>
    </row>
    <row r="93" spans="1:38" s="8" customFormat="1">
      <c r="A93" s="56"/>
      <c r="B93" s="55" t="s">
        <v>415</v>
      </c>
      <c r="C93" s="58" t="s">
        <v>504</v>
      </c>
      <c r="D93" s="58"/>
      <c r="E93" s="57"/>
      <c r="G93" s="58"/>
      <c r="H93" s="57"/>
      <c r="K93" s="57"/>
      <c r="N93" s="57"/>
      <c r="Q93" s="57"/>
      <c r="S93" s="28">
        <f t="shared" si="8"/>
        <v>0</v>
      </c>
      <c r="T93" s="28">
        <f t="shared" si="9"/>
        <v>0</v>
      </c>
      <c r="U93" s="28">
        <f t="shared" si="10"/>
        <v>0</v>
      </c>
      <c r="V93" s="28">
        <f t="shared" si="11"/>
        <v>0</v>
      </c>
      <c r="X93" s="57"/>
      <c r="AA93" s="57"/>
      <c r="AD93" s="57"/>
      <c r="AI93" s="28">
        <f t="shared" si="12"/>
        <v>0</v>
      </c>
      <c r="AJ93" s="28">
        <f t="shared" si="13"/>
        <v>0</v>
      </c>
      <c r="AK93" s="28">
        <f t="shared" si="14"/>
        <v>0</v>
      </c>
      <c r="AL93" s="28">
        <f t="shared" si="15"/>
        <v>0</v>
      </c>
    </row>
    <row r="94" spans="1:38" s="8" customFormat="1">
      <c r="A94" s="56"/>
      <c r="B94" s="55"/>
      <c r="C94" s="58" t="s">
        <v>505</v>
      </c>
      <c r="D94" s="58"/>
      <c r="E94" s="58"/>
      <c r="G94" s="58"/>
      <c r="H94" s="58"/>
      <c r="K94" s="58"/>
      <c r="N94" s="58"/>
      <c r="Q94" s="58"/>
      <c r="S94" s="28">
        <f t="shared" si="8"/>
        <v>0</v>
      </c>
      <c r="T94" s="28">
        <f t="shared" si="9"/>
        <v>0</v>
      </c>
      <c r="U94" s="28">
        <f t="shared" si="10"/>
        <v>0</v>
      </c>
      <c r="V94" s="28">
        <f t="shared" si="11"/>
        <v>0</v>
      </c>
      <c r="X94" s="58"/>
      <c r="AA94" s="58"/>
      <c r="AD94" s="58"/>
      <c r="AI94" s="28">
        <f t="shared" si="12"/>
        <v>0</v>
      </c>
      <c r="AJ94" s="28">
        <f t="shared" si="13"/>
        <v>0</v>
      </c>
      <c r="AK94" s="28">
        <f t="shared" si="14"/>
        <v>0</v>
      </c>
      <c r="AL94" s="28">
        <f t="shared" si="15"/>
        <v>0</v>
      </c>
    </row>
    <row r="95" spans="1:38" s="8" customFormat="1">
      <c r="A95" s="54">
        <v>16</v>
      </c>
      <c r="B95" s="55"/>
      <c r="C95" s="56" t="s">
        <v>567</v>
      </c>
      <c r="D95" s="56"/>
      <c r="E95" s="57"/>
      <c r="G95" s="56"/>
      <c r="H95" s="57"/>
      <c r="K95" s="57"/>
      <c r="N95" s="57"/>
      <c r="Q95" s="57"/>
      <c r="S95" s="28">
        <f t="shared" si="8"/>
        <v>0</v>
      </c>
      <c r="T95" s="28">
        <f t="shared" si="9"/>
        <v>0</v>
      </c>
      <c r="U95" s="28">
        <f t="shared" si="10"/>
        <v>0</v>
      </c>
      <c r="V95" s="28">
        <f t="shared" si="11"/>
        <v>0</v>
      </c>
      <c r="X95" s="57"/>
      <c r="AA95" s="57"/>
      <c r="AD95" s="57"/>
      <c r="AI95" s="28">
        <f t="shared" si="12"/>
        <v>0</v>
      </c>
      <c r="AJ95" s="28">
        <f t="shared" si="13"/>
        <v>0</v>
      </c>
      <c r="AK95" s="28">
        <f t="shared" si="14"/>
        <v>0</v>
      </c>
      <c r="AL95" s="28">
        <f t="shared" si="15"/>
        <v>0</v>
      </c>
    </row>
    <row r="96" spans="1:38" s="8" customFormat="1">
      <c r="A96" s="56"/>
      <c r="B96" s="55" t="s">
        <v>270</v>
      </c>
      <c r="C96" s="58" t="s">
        <v>568</v>
      </c>
      <c r="D96" s="58"/>
      <c r="E96" s="57"/>
      <c r="G96" s="58"/>
      <c r="H96" s="57"/>
      <c r="K96" s="57"/>
      <c r="N96" s="57"/>
      <c r="Q96" s="57"/>
      <c r="S96" s="28">
        <f t="shared" si="8"/>
        <v>0</v>
      </c>
      <c r="T96" s="28">
        <f t="shared" si="9"/>
        <v>0</v>
      </c>
      <c r="U96" s="28">
        <f t="shared" si="10"/>
        <v>0</v>
      </c>
      <c r="V96" s="28">
        <f t="shared" si="11"/>
        <v>0</v>
      </c>
      <c r="X96" s="57"/>
      <c r="AA96" s="57"/>
      <c r="AD96" s="57"/>
      <c r="AI96" s="28">
        <f t="shared" si="12"/>
        <v>0</v>
      </c>
      <c r="AJ96" s="28">
        <f t="shared" si="13"/>
        <v>0</v>
      </c>
      <c r="AK96" s="28">
        <f t="shared" si="14"/>
        <v>0</v>
      </c>
      <c r="AL96" s="28">
        <f t="shared" si="15"/>
        <v>0</v>
      </c>
    </row>
    <row r="97" spans="1:38" s="8" customFormat="1">
      <c r="A97" s="56"/>
      <c r="B97" s="55" t="s">
        <v>272</v>
      </c>
      <c r="C97" s="58" t="s">
        <v>569</v>
      </c>
      <c r="D97" s="58"/>
      <c r="E97" s="58"/>
      <c r="G97" s="58"/>
      <c r="H97" s="58"/>
      <c r="K97" s="58"/>
      <c r="L97" s="58"/>
      <c r="N97" s="58"/>
      <c r="O97" s="58"/>
      <c r="Q97" s="58"/>
      <c r="S97" s="28">
        <f t="shared" si="8"/>
        <v>0</v>
      </c>
      <c r="T97" s="28">
        <f t="shared" si="9"/>
        <v>0</v>
      </c>
      <c r="U97" s="28">
        <f t="shared" si="10"/>
        <v>0</v>
      </c>
      <c r="V97" s="28">
        <f t="shared" si="11"/>
        <v>0</v>
      </c>
      <c r="X97" s="58"/>
      <c r="AA97" s="58"/>
      <c r="AD97" s="58"/>
      <c r="AI97" s="28">
        <f t="shared" si="12"/>
        <v>0</v>
      </c>
      <c r="AJ97" s="28">
        <f t="shared" si="13"/>
        <v>0</v>
      </c>
      <c r="AK97" s="28">
        <f t="shared" si="14"/>
        <v>0</v>
      </c>
      <c r="AL97" s="28">
        <f t="shared" si="15"/>
        <v>0</v>
      </c>
    </row>
    <row r="98" spans="1:38" s="8" customFormat="1">
      <c r="A98" s="56">
        <v>17</v>
      </c>
      <c r="B98" s="58"/>
      <c r="C98" s="56" t="s">
        <v>638</v>
      </c>
      <c r="S98" s="28">
        <f t="shared" ref="S98" si="16">D98+G98+J98+M98+P98</f>
        <v>0</v>
      </c>
      <c r="T98" s="28">
        <f t="shared" ref="T98" si="17">E98+H98+K98+N98+Q98</f>
        <v>0</v>
      </c>
      <c r="U98" s="28">
        <f t="shared" ref="U98" si="18">F98+I98+L98+O98+R98</f>
        <v>0</v>
      </c>
      <c r="V98" s="28">
        <f t="shared" ref="V98" si="19">S98+T98+U98</f>
        <v>0</v>
      </c>
      <c r="AG98" s="58">
        <v>6</v>
      </c>
      <c r="AI98" s="28">
        <f t="shared" si="12"/>
        <v>0</v>
      </c>
      <c r="AJ98" s="28">
        <f t="shared" si="13"/>
        <v>6</v>
      </c>
      <c r="AK98" s="28">
        <f t="shared" si="14"/>
        <v>0</v>
      </c>
      <c r="AL98" s="28">
        <f t="shared" si="15"/>
        <v>6</v>
      </c>
    </row>
    <row r="99" spans="1:38" s="8" customFormat="1">
      <c r="A99" s="56"/>
      <c r="B99" s="55"/>
      <c r="C99" s="58"/>
    </row>
    <row r="100" spans="1:38" s="8" customFormat="1">
      <c r="A100" s="56"/>
      <c r="B100" s="55"/>
      <c r="C100" s="58"/>
    </row>
    <row r="101" spans="1:38" s="8" customFormat="1">
      <c r="A101" s="58"/>
      <c r="B101" s="55"/>
      <c r="C101" s="58"/>
    </row>
    <row r="102" spans="1:38" s="8" customFormat="1">
      <c r="A102" s="58"/>
      <c r="B102" s="55"/>
      <c r="C102" s="58"/>
    </row>
    <row r="103" spans="1:38" s="8" customFormat="1">
      <c r="A103" s="58"/>
      <c r="B103" s="55"/>
      <c r="C103" s="58"/>
    </row>
    <row r="104" spans="1:38" s="8" customFormat="1">
      <c r="A104" s="59"/>
      <c r="B104" s="60"/>
      <c r="C104" s="59"/>
    </row>
    <row r="105" spans="1:38" s="8" customFormat="1">
      <c r="A105" s="59"/>
      <c r="B105" s="60"/>
      <c r="C105" s="59"/>
    </row>
    <row r="106" spans="1:38" s="8" customFormat="1">
      <c r="A106" s="58"/>
      <c r="B106" s="55"/>
      <c r="C106" s="58"/>
    </row>
    <row r="107" spans="1:38" s="8" customFormat="1">
      <c r="A107" s="58"/>
      <c r="B107" s="55"/>
      <c r="C107" s="58"/>
    </row>
    <row r="108" spans="1:38" s="8" customFormat="1">
      <c r="A108" s="58"/>
      <c r="B108" s="55"/>
      <c r="C108" s="58"/>
    </row>
    <row r="109" spans="1:38" s="8" customFormat="1">
      <c r="A109" s="58"/>
      <c r="B109" s="55"/>
      <c r="C109" s="58"/>
    </row>
    <row r="110" spans="1:38" s="8" customFormat="1">
      <c r="A110" s="58"/>
      <c r="B110" s="55"/>
      <c r="C110" s="58"/>
    </row>
    <row r="111" spans="1:38" s="8" customFormat="1">
      <c r="A111" s="58"/>
      <c r="B111" s="55"/>
      <c r="C111" s="58"/>
    </row>
    <row r="112" spans="1:38" s="8" customFormat="1">
      <c r="A112" s="58"/>
      <c r="B112" s="55"/>
      <c r="C112" s="58"/>
    </row>
    <row r="113" spans="1:3" s="8" customFormat="1">
      <c r="A113" s="58"/>
      <c r="B113" s="55"/>
      <c r="C113" s="58"/>
    </row>
    <row r="114" spans="1:3" s="8" customFormat="1">
      <c r="A114" s="58"/>
      <c r="B114" s="55"/>
      <c r="C114" s="58"/>
    </row>
    <row r="115" spans="1:3" s="8" customFormat="1">
      <c r="A115" s="58"/>
      <c r="B115" s="55"/>
      <c r="C115" s="58"/>
    </row>
    <row r="116" spans="1:3" s="8" customFormat="1">
      <c r="A116" s="59"/>
      <c r="B116" s="60"/>
      <c r="C116" s="59"/>
    </row>
    <row r="117" spans="1:3" s="8" customFormat="1">
      <c r="A117" s="58"/>
      <c r="B117" s="55"/>
      <c r="C117" s="58"/>
    </row>
    <row r="118" spans="1:3" s="8" customFormat="1">
      <c r="A118" s="58"/>
      <c r="B118" s="55"/>
      <c r="C118" s="58"/>
    </row>
    <row r="119" spans="1:3" s="8" customFormat="1">
      <c r="A119" s="58"/>
      <c r="B119" s="55"/>
      <c r="C119" s="58"/>
    </row>
    <row r="120" spans="1:3" s="8" customFormat="1">
      <c r="A120" s="58"/>
      <c r="B120" s="55"/>
      <c r="C120" s="58"/>
    </row>
    <row r="121" spans="1:3" s="8" customFormat="1"/>
    <row r="122" spans="1:3" s="8" customFormat="1"/>
    <row r="123" spans="1:3" s="8" customFormat="1"/>
    <row r="124" spans="1:3" s="8" customFormat="1"/>
    <row r="125" spans="1:3" s="8" customFormat="1"/>
    <row r="126" spans="1:3" s="8" customFormat="1"/>
    <row r="127" spans="1:3" s="8" customFormat="1"/>
    <row r="128" spans="1:3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</sheetData>
  <mergeCells count="13">
    <mergeCell ref="D1:V1"/>
    <mergeCell ref="D2:F2"/>
    <mergeCell ref="G2:I2"/>
    <mergeCell ref="J2:L2"/>
    <mergeCell ref="M2:O2"/>
    <mergeCell ref="P2:R2"/>
    <mergeCell ref="S2:V2"/>
    <mergeCell ref="W1:AL1"/>
    <mergeCell ref="W2:Y2"/>
    <mergeCell ref="Z2:AB2"/>
    <mergeCell ref="AC2:AE2"/>
    <mergeCell ref="AF2:AH2"/>
    <mergeCell ref="AI2:AL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38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5"/>
  <sheetViews>
    <sheetView topLeftCell="A4" zoomScaleNormal="100" workbookViewId="0">
      <selection activeCell="C25" sqref="C25"/>
    </sheetView>
  </sheetViews>
  <sheetFormatPr defaultColWidth="6.28515625" defaultRowHeight="12"/>
  <cols>
    <col min="1" max="1" width="2.28515625" style="9" customWidth="1"/>
    <col min="2" max="2" width="4.5703125" style="9" customWidth="1"/>
    <col min="3" max="3" width="58.7109375" style="9" customWidth="1"/>
    <col min="4" max="4" width="3.7109375" style="9" customWidth="1"/>
    <col min="5" max="5" width="4.85546875" style="9" customWidth="1"/>
    <col min="6" max="6" width="4.42578125" style="9" customWidth="1"/>
    <col min="7" max="7" width="5" style="9" customWidth="1"/>
    <col min="8" max="8" width="4.42578125" style="9" customWidth="1"/>
    <col min="9" max="9" width="4.85546875" style="9" customWidth="1"/>
    <col min="10" max="10" width="4.5703125" style="9" customWidth="1"/>
    <col min="11" max="11" width="4.7109375" style="9" customWidth="1"/>
    <col min="12" max="12" width="4.42578125" style="9" customWidth="1"/>
    <col min="13" max="14" width="5" style="9" customWidth="1"/>
    <col min="15" max="15" width="5.85546875" style="9" customWidth="1"/>
    <col min="16" max="16" width="6.140625" style="9" customWidth="1"/>
    <col min="17" max="17" width="4" style="9" customWidth="1"/>
    <col min="18" max="18" width="4.7109375" style="9" customWidth="1"/>
    <col min="19" max="19" width="3.85546875" style="9" customWidth="1"/>
    <col min="20" max="20" width="4.7109375" style="9" customWidth="1"/>
    <col min="21" max="21" width="3.7109375" style="9" customWidth="1"/>
    <col min="22" max="22" width="5.140625" style="9" customWidth="1"/>
    <col min="23" max="23" width="4.28515625" style="9" customWidth="1"/>
    <col min="24" max="24" width="5.28515625" style="9" customWidth="1"/>
    <col min="25" max="25" width="4.7109375" style="9" customWidth="1"/>
    <col min="26" max="26" width="6" style="9" customWidth="1"/>
    <col min="27" max="27" width="7" style="9" customWidth="1"/>
    <col min="28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27">
      <c r="A1" s="11"/>
      <c r="B1" s="11"/>
      <c r="C1" s="11"/>
      <c r="D1" s="105" t="s">
        <v>636</v>
      </c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  <c r="Q1" s="105" t="s">
        <v>634</v>
      </c>
      <c r="R1" s="106"/>
      <c r="S1" s="107"/>
      <c r="T1" s="107"/>
      <c r="U1" s="107"/>
      <c r="V1" s="107"/>
      <c r="W1" s="107"/>
      <c r="X1" s="107"/>
      <c r="Y1" s="107"/>
      <c r="Z1" s="107"/>
      <c r="AA1" s="108"/>
    </row>
    <row r="2" spans="1:27">
      <c r="A2" s="11"/>
      <c r="B2" s="11"/>
      <c r="C2" s="11" t="s">
        <v>392</v>
      </c>
      <c r="D2" s="109" t="s">
        <v>5</v>
      </c>
      <c r="E2" s="109"/>
      <c r="F2" s="109" t="s">
        <v>6</v>
      </c>
      <c r="G2" s="109"/>
      <c r="H2" s="109" t="s">
        <v>2</v>
      </c>
      <c r="I2" s="109"/>
      <c r="J2" s="109" t="s">
        <v>3</v>
      </c>
      <c r="K2" s="109"/>
      <c r="L2" s="109" t="s">
        <v>526</v>
      </c>
      <c r="M2" s="109"/>
      <c r="N2" s="103" t="s">
        <v>4</v>
      </c>
      <c r="O2" s="103"/>
      <c r="P2" s="104"/>
      <c r="Q2" s="109" t="s">
        <v>5</v>
      </c>
      <c r="R2" s="109"/>
      <c r="S2" s="109" t="s">
        <v>6</v>
      </c>
      <c r="T2" s="109"/>
      <c r="U2" s="109" t="s">
        <v>2</v>
      </c>
      <c r="V2" s="109"/>
      <c r="W2" s="109" t="s">
        <v>3</v>
      </c>
      <c r="X2" s="109"/>
      <c r="Y2" s="103" t="s">
        <v>4</v>
      </c>
      <c r="Z2" s="103"/>
      <c r="AA2" s="104"/>
    </row>
    <row r="3" spans="1:27">
      <c r="A3" s="11"/>
      <c r="B3" s="11"/>
      <c r="C3" s="11"/>
      <c r="D3" s="12" t="s">
        <v>0</v>
      </c>
      <c r="E3" s="12" t="s">
        <v>7</v>
      </c>
      <c r="F3" s="12" t="s">
        <v>0</v>
      </c>
      <c r="G3" s="12" t="s">
        <v>7</v>
      </c>
      <c r="H3" s="12" t="s">
        <v>0</v>
      </c>
      <c r="I3" s="12" t="s">
        <v>7</v>
      </c>
      <c r="J3" s="12" t="s">
        <v>0</v>
      </c>
      <c r="K3" s="12" t="s">
        <v>7</v>
      </c>
      <c r="L3" s="12" t="s">
        <v>0</v>
      </c>
      <c r="M3" s="12" t="s">
        <v>7</v>
      </c>
      <c r="N3" s="12" t="s">
        <v>0</v>
      </c>
      <c r="O3" s="12" t="s">
        <v>7</v>
      </c>
      <c r="P3" s="12"/>
      <c r="Q3" s="12" t="s">
        <v>0</v>
      </c>
      <c r="R3" s="12" t="s">
        <v>7</v>
      </c>
      <c r="S3" s="12" t="s">
        <v>0</v>
      </c>
      <c r="T3" s="12" t="s">
        <v>7</v>
      </c>
      <c r="U3" s="12" t="s">
        <v>0</v>
      </c>
      <c r="V3" s="12" t="s">
        <v>7</v>
      </c>
      <c r="W3" s="12" t="s">
        <v>0</v>
      </c>
      <c r="X3" s="12" t="s">
        <v>7</v>
      </c>
      <c r="Y3" s="12" t="s">
        <v>0</v>
      </c>
      <c r="Z3" s="12" t="s">
        <v>7</v>
      </c>
      <c r="AA3" s="12"/>
    </row>
    <row r="4" spans="1:27" ht="108">
      <c r="A4" s="13"/>
      <c r="B4" s="13"/>
      <c r="C4" s="14" t="s">
        <v>8</v>
      </c>
      <c r="D4" s="6" t="s">
        <v>579</v>
      </c>
      <c r="E4" s="6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5" t="s">
        <v>583</v>
      </c>
      <c r="M4" s="5" t="s">
        <v>583</v>
      </c>
      <c r="N4" s="42" t="s">
        <v>9</v>
      </c>
      <c r="O4" s="42" t="s">
        <v>9</v>
      </c>
      <c r="P4" s="42" t="s">
        <v>10</v>
      </c>
      <c r="Q4" s="6" t="s">
        <v>630</v>
      </c>
      <c r="R4" s="6" t="s">
        <v>630</v>
      </c>
      <c r="S4" s="5" t="s">
        <v>631</v>
      </c>
      <c r="T4" s="5" t="s">
        <v>631</v>
      </c>
      <c r="U4" s="5" t="s">
        <v>632</v>
      </c>
      <c r="V4" s="5" t="s">
        <v>632</v>
      </c>
      <c r="W4" s="5" t="s">
        <v>633</v>
      </c>
      <c r="X4" s="5" t="s">
        <v>633</v>
      </c>
      <c r="Y4" s="42" t="s">
        <v>9</v>
      </c>
      <c r="Z4" s="42" t="s">
        <v>9</v>
      </c>
      <c r="AA4" s="42" t="s">
        <v>10</v>
      </c>
    </row>
    <row r="5" spans="1:27" s="8" customFormat="1" ht="17.25" customHeight="1">
      <c r="A5" s="43">
        <v>1</v>
      </c>
      <c r="B5" s="44"/>
      <c r="C5" s="43" t="s">
        <v>323</v>
      </c>
      <c r="D5" s="15"/>
      <c r="E5" s="9"/>
      <c r="F5" s="15"/>
      <c r="G5" s="9"/>
      <c r="H5" s="15"/>
      <c r="I5" s="9"/>
      <c r="J5" s="15"/>
      <c r="K5" s="9"/>
      <c r="L5" s="15"/>
      <c r="M5" s="9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9"/>
      <c r="S5" s="15"/>
      <c r="T5" s="9"/>
      <c r="U5" s="15"/>
      <c r="V5" s="9"/>
      <c r="W5" s="15"/>
      <c r="X5" s="9"/>
      <c r="Y5" s="28">
        <f>Q5+S5+U5+W5</f>
        <v>0</v>
      </c>
      <c r="Z5" s="28">
        <f>R5+T5+V5+X5</f>
        <v>0</v>
      </c>
      <c r="AA5" s="28">
        <f>Y5+Z5</f>
        <v>0</v>
      </c>
    </row>
    <row r="6" spans="1:27" s="8" customFormat="1" ht="17.25" customHeight="1">
      <c r="B6" s="40" t="s">
        <v>12</v>
      </c>
      <c r="C6" s="8" t="s">
        <v>324</v>
      </c>
      <c r="D6" s="15"/>
      <c r="E6" s="9">
        <v>3</v>
      </c>
      <c r="F6" s="15"/>
      <c r="G6" s="9">
        <v>4</v>
      </c>
      <c r="H6" s="15"/>
      <c r="I6" s="9">
        <v>6</v>
      </c>
      <c r="J6" s="15"/>
      <c r="K6" s="9">
        <v>2</v>
      </c>
      <c r="L6" s="15">
        <v>1</v>
      </c>
      <c r="M6" s="9">
        <v>3</v>
      </c>
      <c r="N6" s="28">
        <f t="shared" ref="N6:N69" si="0">D6+F6+H6+J6+L6</f>
        <v>1</v>
      </c>
      <c r="O6" s="28">
        <f t="shared" ref="O6:O69" si="1">E6+G6+I6+K6+M6</f>
        <v>18</v>
      </c>
      <c r="P6" s="28">
        <f t="shared" ref="P6:P69" si="2">N6+O6</f>
        <v>19</v>
      </c>
      <c r="Q6" s="15">
        <v>1</v>
      </c>
      <c r="R6" s="9">
        <v>4</v>
      </c>
      <c r="S6" s="15">
        <v>2</v>
      </c>
      <c r="T6" s="9">
        <v>5</v>
      </c>
      <c r="U6" s="15">
        <v>1</v>
      </c>
      <c r="V6" s="9">
        <v>6</v>
      </c>
      <c r="W6" s="15">
        <v>1</v>
      </c>
      <c r="X6" s="9">
        <v>4</v>
      </c>
      <c r="Y6" s="28">
        <f t="shared" ref="Y6:Y69" si="3">Q6+S6+U6+W6</f>
        <v>5</v>
      </c>
      <c r="Z6" s="28">
        <f t="shared" ref="Z6:Z69" si="4">R6+T6+V6+X6</f>
        <v>19</v>
      </c>
      <c r="AA6" s="28">
        <f t="shared" ref="AA6:AA69" si="5">Y6+Z6</f>
        <v>24</v>
      </c>
    </row>
    <row r="7" spans="1:27" s="8" customFormat="1" ht="19.5" customHeight="1">
      <c r="B7" s="40" t="s">
        <v>14</v>
      </c>
      <c r="C7" s="8" t="s">
        <v>325</v>
      </c>
      <c r="D7" s="15"/>
      <c r="E7" s="9">
        <v>5</v>
      </c>
      <c r="F7" s="15"/>
      <c r="G7" s="9">
        <v>7</v>
      </c>
      <c r="H7" s="15"/>
      <c r="I7" s="9">
        <v>8</v>
      </c>
      <c r="J7" s="15"/>
      <c r="K7" s="9"/>
      <c r="L7" s="15"/>
      <c r="M7" s="9">
        <v>2</v>
      </c>
      <c r="N7" s="28">
        <f t="shared" si="0"/>
        <v>0</v>
      </c>
      <c r="O7" s="28">
        <f t="shared" si="1"/>
        <v>22</v>
      </c>
      <c r="P7" s="28">
        <f t="shared" si="2"/>
        <v>22</v>
      </c>
      <c r="Q7" s="15"/>
      <c r="R7" s="9">
        <v>3</v>
      </c>
      <c r="S7" s="15"/>
      <c r="T7" s="9">
        <v>4</v>
      </c>
      <c r="U7" s="15"/>
      <c r="V7" s="9">
        <v>3</v>
      </c>
      <c r="W7" s="15"/>
      <c r="X7" s="9">
        <v>4</v>
      </c>
      <c r="Y7" s="28">
        <f t="shared" si="3"/>
        <v>0</v>
      </c>
      <c r="Z7" s="28">
        <f t="shared" si="4"/>
        <v>14</v>
      </c>
      <c r="AA7" s="28">
        <f t="shared" si="5"/>
        <v>14</v>
      </c>
    </row>
    <row r="8" spans="1:27" s="8" customFormat="1" ht="19.5" customHeight="1">
      <c r="B8" s="40" t="s">
        <v>16</v>
      </c>
      <c r="C8" s="8" t="s">
        <v>326</v>
      </c>
      <c r="D8" s="15"/>
      <c r="E8" s="9">
        <v>13</v>
      </c>
      <c r="F8" s="15"/>
      <c r="G8" s="9">
        <v>12</v>
      </c>
      <c r="H8" s="15"/>
      <c r="I8" s="9">
        <v>16</v>
      </c>
      <c r="J8" s="15"/>
      <c r="K8" s="9">
        <v>2</v>
      </c>
      <c r="L8" s="15"/>
      <c r="M8" s="9">
        <v>3</v>
      </c>
      <c r="N8" s="28">
        <f t="shared" si="0"/>
        <v>0</v>
      </c>
      <c r="O8" s="28">
        <f t="shared" si="1"/>
        <v>46</v>
      </c>
      <c r="P8" s="28">
        <f t="shared" si="2"/>
        <v>46</v>
      </c>
      <c r="Q8" s="15"/>
      <c r="R8" s="9"/>
      <c r="S8" s="15">
        <v>1</v>
      </c>
      <c r="T8" s="9">
        <v>9</v>
      </c>
      <c r="U8" s="15">
        <v>1</v>
      </c>
      <c r="V8" s="9">
        <v>5</v>
      </c>
      <c r="W8" s="15">
        <v>1</v>
      </c>
      <c r="X8" s="9">
        <v>3</v>
      </c>
      <c r="Y8" s="28">
        <f t="shared" si="3"/>
        <v>3</v>
      </c>
      <c r="Z8" s="28">
        <f t="shared" si="4"/>
        <v>17</v>
      </c>
      <c r="AA8" s="28">
        <f t="shared" si="5"/>
        <v>20</v>
      </c>
    </row>
    <row r="9" spans="1:27" s="8" customFormat="1" ht="18.75" customHeight="1">
      <c r="A9" s="43">
        <v>2</v>
      </c>
      <c r="B9" s="44"/>
      <c r="C9" s="43" t="s">
        <v>327</v>
      </c>
      <c r="D9" s="15"/>
      <c r="E9" s="9"/>
      <c r="F9" s="15"/>
      <c r="G9" s="9"/>
      <c r="H9" s="15"/>
      <c r="I9" s="9"/>
      <c r="J9" s="15"/>
      <c r="K9" s="9"/>
      <c r="L9" s="15"/>
      <c r="M9" s="9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9"/>
      <c r="S9" s="15"/>
      <c r="T9" s="9"/>
      <c r="U9" s="15"/>
      <c r="V9" s="9"/>
      <c r="W9" s="15"/>
      <c r="X9" s="9"/>
      <c r="Y9" s="28">
        <f t="shared" si="3"/>
        <v>0</v>
      </c>
      <c r="Z9" s="28">
        <f t="shared" si="4"/>
        <v>0</v>
      </c>
      <c r="AA9" s="28">
        <f t="shared" si="5"/>
        <v>0</v>
      </c>
    </row>
    <row r="10" spans="1:27" s="8" customFormat="1" ht="18.75" customHeight="1">
      <c r="A10" s="43"/>
      <c r="B10" s="40" t="s">
        <v>37</v>
      </c>
      <c r="C10" s="8" t="s">
        <v>405</v>
      </c>
      <c r="D10" s="15">
        <v>4</v>
      </c>
      <c r="E10" s="9">
        <v>8</v>
      </c>
      <c r="F10" s="15">
        <v>2</v>
      </c>
      <c r="G10" s="9">
        <v>9</v>
      </c>
      <c r="H10" s="15">
        <v>2</v>
      </c>
      <c r="I10" s="9">
        <v>11</v>
      </c>
      <c r="J10" s="15"/>
      <c r="K10" s="9">
        <v>3</v>
      </c>
      <c r="L10" s="15">
        <v>2</v>
      </c>
      <c r="M10" s="9">
        <v>8</v>
      </c>
      <c r="N10" s="28">
        <f t="shared" si="0"/>
        <v>10</v>
      </c>
      <c r="O10" s="28">
        <f t="shared" si="1"/>
        <v>39</v>
      </c>
      <c r="P10" s="28">
        <f t="shared" si="2"/>
        <v>49</v>
      </c>
      <c r="Q10" s="15"/>
      <c r="R10" s="9">
        <v>7</v>
      </c>
      <c r="S10" s="15">
        <v>2</v>
      </c>
      <c r="T10" s="9">
        <v>8</v>
      </c>
      <c r="U10" s="15">
        <v>1</v>
      </c>
      <c r="V10" s="9">
        <v>3</v>
      </c>
      <c r="W10" s="15">
        <v>2</v>
      </c>
      <c r="X10" s="9">
        <v>5</v>
      </c>
      <c r="Y10" s="28">
        <f t="shared" si="3"/>
        <v>5</v>
      </c>
      <c r="Z10" s="28">
        <f t="shared" si="4"/>
        <v>23</v>
      </c>
      <c r="AA10" s="28">
        <f t="shared" si="5"/>
        <v>28</v>
      </c>
    </row>
    <row r="11" spans="1:27" s="8" customFormat="1" ht="19.5" customHeight="1">
      <c r="A11" s="43"/>
      <c r="B11" s="40" t="s">
        <v>39</v>
      </c>
      <c r="C11" s="8" t="s">
        <v>328</v>
      </c>
      <c r="D11" s="15"/>
      <c r="E11" s="9">
        <v>8</v>
      </c>
      <c r="F11" s="15"/>
      <c r="G11" s="9">
        <v>9</v>
      </c>
      <c r="H11" s="15"/>
      <c r="I11" s="9">
        <v>11</v>
      </c>
      <c r="J11" s="15"/>
      <c r="K11" s="9">
        <v>3</v>
      </c>
      <c r="L11" s="15"/>
      <c r="M11" s="9">
        <v>8</v>
      </c>
      <c r="N11" s="28">
        <f t="shared" si="0"/>
        <v>0</v>
      </c>
      <c r="O11" s="28">
        <f t="shared" si="1"/>
        <v>39</v>
      </c>
      <c r="P11" s="28">
        <f t="shared" si="2"/>
        <v>39</v>
      </c>
      <c r="Q11" s="15"/>
      <c r="R11" s="9">
        <v>7</v>
      </c>
      <c r="S11" s="15"/>
      <c r="T11" s="9">
        <v>8</v>
      </c>
      <c r="U11" s="15"/>
      <c r="V11" s="9">
        <v>3</v>
      </c>
      <c r="W11" s="15"/>
      <c r="X11" s="9">
        <v>5</v>
      </c>
      <c r="Y11" s="28">
        <f t="shared" si="3"/>
        <v>0</v>
      </c>
      <c r="Z11" s="28">
        <f t="shared" si="4"/>
        <v>23</v>
      </c>
      <c r="AA11" s="28">
        <f t="shared" si="5"/>
        <v>23</v>
      </c>
    </row>
    <row r="12" spans="1:27" s="8" customFormat="1" ht="19.5" customHeight="1">
      <c r="A12" s="43"/>
      <c r="B12" s="40" t="s">
        <v>41</v>
      </c>
      <c r="C12" s="8" t="s">
        <v>329</v>
      </c>
      <c r="D12" s="15"/>
      <c r="E12" s="9">
        <v>8</v>
      </c>
      <c r="F12" s="15"/>
      <c r="G12" s="9">
        <v>9</v>
      </c>
      <c r="H12" s="15"/>
      <c r="I12" s="9">
        <v>11</v>
      </c>
      <c r="J12" s="15"/>
      <c r="K12" s="9">
        <v>3</v>
      </c>
      <c r="L12" s="15"/>
      <c r="M12" s="9">
        <v>8</v>
      </c>
      <c r="N12" s="28">
        <f t="shared" si="0"/>
        <v>0</v>
      </c>
      <c r="O12" s="28">
        <f t="shared" si="1"/>
        <v>39</v>
      </c>
      <c r="P12" s="28">
        <f t="shared" si="2"/>
        <v>39</v>
      </c>
      <c r="Q12" s="15"/>
      <c r="R12" s="9">
        <v>7</v>
      </c>
      <c r="S12" s="15"/>
      <c r="T12" s="9">
        <v>8</v>
      </c>
      <c r="U12" s="15"/>
      <c r="V12" s="9">
        <v>3</v>
      </c>
      <c r="W12" s="15"/>
      <c r="X12" s="9">
        <v>5</v>
      </c>
      <c r="Y12" s="28">
        <f t="shared" si="3"/>
        <v>0</v>
      </c>
      <c r="Z12" s="28">
        <f t="shared" si="4"/>
        <v>23</v>
      </c>
      <c r="AA12" s="28">
        <f t="shared" si="5"/>
        <v>23</v>
      </c>
    </row>
    <row r="13" spans="1:27" s="8" customFormat="1" ht="18" customHeight="1">
      <c r="A13" s="43">
        <v>3</v>
      </c>
      <c r="B13" s="44"/>
      <c r="C13" s="43" t="s">
        <v>330</v>
      </c>
      <c r="D13" s="15"/>
      <c r="E13" s="9"/>
      <c r="F13" s="15"/>
      <c r="G13" s="9"/>
      <c r="H13" s="15"/>
      <c r="I13" s="9"/>
      <c r="J13" s="15"/>
      <c r="K13" s="9"/>
      <c r="L13" s="15"/>
      <c r="M13" s="9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R13" s="9"/>
      <c r="S13" s="15"/>
      <c r="T13" s="9"/>
      <c r="U13" s="15"/>
      <c r="V13" s="9"/>
      <c r="W13" s="15"/>
      <c r="X13" s="9"/>
      <c r="Y13" s="28">
        <f t="shared" si="3"/>
        <v>0</v>
      </c>
      <c r="Z13" s="28">
        <f t="shared" si="4"/>
        <v>0</v>
      </c>
      <c r="AA13" s="28">
        <f t="shared" si="5"/>
        <v>0</v>
      </c>
    </row>
    <row r="14" spans="1:27" s="8" customFormat="1" ht="18" customHeight="1">
      <c r="B14" s="40" t="s">
        <v>63</v>
      </c>
      <c r="C14" s="8" t="s">
        <v>331</v>
      </c>
      <c r="D14" s="15"/>
      <c r="E14" s="9">
        <v>9</v>
      </c>
      <c r="F14" s="15"/>
      <c r="G14" s="9">
        <v>12</v>
      </c>
      <c r="H14" s="15">
        <v>3</v>
      </c>
      <c r="I14" s="9">
        <v>8</v>
      </c>
      <c r="J14" s="15"/>
      <c r="K14" s="9">
        <v>3</v>
      </c>
      <c r="L14" s="15"/>
      <c r="M14" s="9">
        <v>18</v>
      </c>
      <c r="N14" s="28">
        <f t="shared" si="0"/>
        <v>3</v>
      </c>
      <c r="O14" s="28">
        <f t="shared" si="1"/>
        <v>50</v>
      </c>
      <c r="P14" s="28">
        <f t="shared" si="2"/>
        <v>53</v>
      </c>
      <c r="Q14" s="15"/>
      <c r="R14" s="9">
        <v>17</v>
      </c>
      <c r="S14" s="15">
        <v>2</v>
      </c>
      <c r="T14" s="9">
        <v>14</v>
      </c>
      <c r="U14" s="15">
        <v>2</v>
      </c>
      <c r="V14" s="9">
        <v>18</v>
      </c>
      <c r="W14" s="15">
        <v>2</v>
      </c>
      <c r="X14" s="9">
        <v>4</v>
      </c>
      <c r="Y14" s="28">
        <f t="shared" si="3"/>
        <v>6</v>
      </c>
      <c r="Z14" s="28">
        <f t="shared" si="4"/>
        <v>53</v>
      </c>
      <c r="AA14" s="28">
        <f t="shared" si="5"/>
        <v>59</v>
      </c>
    </row>
    <row r="15" spans="1:27" s="8" customFormat="1" ht="17.25" customHeight="1">
      <c r="B15" s="40" t="s">
        <v>65</v>
      </c>
      <c r="C15" s="8" t="s">
        <v>332</v>
      </c>
      <c r="D15" s="15"/>
      <c r="E15" s="9">
        <v>9</v>
      </c>
      <c r="F15" s="15"/>
      <c r="G15" s="9">
        <v>12</v>
      </c>
      <c r="H15" s="15">
        <v>3</v>
      </c>
      <c r="I15" s="9">
        <v>8</v>
      </c>
      <c r="J15" s="15"/>
      <c r="K15" s="9">
        <v>7</v>
      </c>
      <c r="L15" s="15"/>
      <c r="M15" s="9">
        <v>12</v>
      </c>
      <c r="N15" s="28">
        <f t="shared" si="0"/>
        <v>3</v>
      </c>
      <c r="O15" s="28">
        <f t="shared" si="1"/>
        <v>48</v>
      </c>
      <c r="P15" s="28">
        <f t="shared" si="2"/>
        <v>51</v>
      </c>
      <c r="Q15" s="15"/>
      <c r="R15" s="9">
        <v>17</v>
      </c>
      <c r="S15" s="15"/>
      <c r="T15" s="9">
        <v>14</v>
      </c>
      <c r="U15" s="15">
        <v>5</v>
      </c>
      <c r="V15" s="9">
        <v>18</v>
      </c>
      <c r="W15" s="15">
        <v>10</v>
      </c>
      <c r="X15" s="9">
        <v>18</v>
      </c>
      <c r="Y15" s="28">
        <f t="shared" si="3"/>
        <v>15</v>
      </c>
      <c r="Z15" s="28">
        <f t="shared" si="4"/>
        <v>67</v>
      </c>
      <c r="AA15" s="28">
        <f t="shared" si="5"/>
        <v>82</v>
      </c>
    </row>
    <row r="16" spans="1:27" s="8" customFormat="1" ht="18" customHeight="1">
      <c r="B16" s="40" t="s">
        <v>67</v>
      </c>
      <c r="C16" s="8" t="s">
        <v>333</v>
      </c>
      <c r="D16" s="15"/>
      <c r="E16" s="9"/>
      <c r="F16" s="15"/>
      <c r="G16" s="9"/>
      <c r="H16" s="15"/>
      <c r="I16" s="9"/>
      <c r="J16" s="15"/>
      <c r="K16" s="9"/>
      <c r="L16" s="15"/>
      <c r="M16" s="9"/>
      <c r="N16" s="28">
        <f t="shared" si="0"/>
        <v>0</v>
      </c>
      <c r="O16" s="28">
        <f t="shared" si="1"/>
        <v>0</v>
      </c>
      <c r="P16" s="28">
        <f t="shared" si="2"/>
        <v>0</v>
      </c>
      <c r="Q16" s="15"/>
      <c r="R16" s="9"/>
      <c r="S16" s="15"/>
      <c r="T16" s="9"/>
      <c r="U16" s="15"/>
      <c r="V16" s="9"/>
      <c r="W16" s="15"/>
      <c r="X16" s="9"/>
      <c r="Y16" s="28">
        <f t="shared" si="3"/>
        <v>0</v>
      </c>
      <c r="Z16" s="28">
        <f t="shared" si="4"/>
        <v>0</v>
      </c>
      <c r="AA16" s="28">
        <f t="shared" si="5"/>
        <v>0</v>
      </c>
    </row>
    <row r="17" spans="1:27" s="8" customFormat="1" ht="19.5" customHeight="1">
      <c r="B17" s="40" t="s">
        <v>69</v>
      </c>
      <c r="C17" s="8" t="s">
        <v>334</v>
      </c>
      <c r="D17" s="15"/>
      <c r="E17" s="9">
        <v>5</v>
      </c>
      <c r="G17" s="9">
        <v>8</v>
      </c>
      <c r="H17" s="15"/>
      <c r="I17" s="9">
        <v>6</v>
      </c>
      <c r="J17" s="15"/>
      <c r="K17" s="9">
        <v>2</v>
      </c>
      <c r="L17" s="15"/>
      <c r="M17" s="9">
        <v>3</v>
      </c>
      <c r="N17" s="28">
        <f t="shared" si="0"/>
        <v>0</v>
      </c>
      <c r="O17" s="28">
        <f t="shared" si="1"/>
        <v>24</v>
      </c>
      <c r="P17" s="28">
        <f t="shared" si="2"/>
        <v>24</v>
      </c>
      <c r="Q17" s="15"/>
      <c r="R17" s="9">
        <v>5</v>
      </c>
      <c r="S17" s="15"/>
      <c r="T17" s="9">
        <v>5</v>
      </c>
      <c r="U17" s="15"/>
      <c r="V17" s="9">
        <v>6</v>
      </c>
      <c r="X17" s="9">
        <v>2</v>
      </c>
      <c r="Y17" s="28">
        <f t="shared" si="3"/>
        <v>0</v>
      </c>
      <c r="Z17" s="28">
        <f t="shared" si="4"/>
        <v>18</v>
      </c>
      <c r="AA17" s="28">
        <f t="shared" si="5"/>
        <v>18</v>
      </c>
    </row>
    <row r="18" spans="1:27" s="8" customFormat="1" ht="18.75" customHeight="1">
      <c r="A18" s="43">
        <v>4</v>
      </c>
      <c r="B18" s="44"/>
      <c r="C18" s="43" t="s">
        <v>335</v>
      </c>
      <c r="D18" s="15"/>
      <c r="E18" s="9"/>
      <c r="G18" s="9"/>
      <c r="H18" s="15"/>
      <c r="I18" s="9"/>
      <c r="J18" s="15"/>
      <c r="K18" s="9"/>
      <c r="L18" s="15"/>
      <c r="M18" s="9"/>
      <c r="N18" s="28">
        <f t="shared" si="0"/>
        <v>0</v>
      </c>
      <c r="O18" s="28">
        <f t="shared" si="1"/>
        <v>0</v>
      </c>
      <c r="P18" s="28">
        <f t="shared" si="2"/>
        <v>0</v>
      </c>
      <c r="Q18" s="15"/>
      <c r="R18" s="9"/>
      <c r="S18" s="15"/>
      <c r="T18" s="9"/>
      <c r="U18" s="15"/>
      <c r="V18" s="9"/>
      <c r="X18" s="9"/>
      <c r="Y18" s="28">
        <f t="shared" si="3"/>
        <v>0</v>
      </c>
      <c r="Z18" s="28">
        <f t="shared" si="4"/>
        <v>0</v>
      </c>
      <c r="AA18" s="28">
        <f t="shared" si="5"/>
        <v>0</v>
      </c>
    </row>
    <row r="19" spans="1:27" s="8" customFormat="1" ht="17.25" customHeight="1">
      <c r="B19" s="40" t="s">
        <v>72</v>
      </c>
      <c r="C19" s="8" t="s">
        <v>336</v>
      </c>
      <c r="D19" s="15">
        <v>6</v>
      </c>
      <c r="E19" s="9">
        <v>7</v>
      </c>
      <c r="F19" s="15">
        <v>6</v>
      </c>
      <c r="G19" s="9">
        <v>5</v>
      </c>
      <c r="H19" s="15">
        <v>2</v>
      </c>
      <c r="I19" s="9">
        <v>7</v>
      </c>
      <c r="J19" s="15">
        <v>2</v>
      </c>
      <c r="K19" s="9">
        <v>8</v>
      </c>
      <c r="L19" s="15">
        <v>1</v>
      </c>
      <c r="M19" s="9">
        <v>15</v>
      </c>
      <c r="N19" s="28">
        <f t="shared" si="0"/>
        <v>17</v>
      </c>
      <c r="O19" s="28">
        <f t="shared" si="1"/>
        <v>42</v>
      </c>
      <c r="P19" s="28">
        <f t="shared" si="2"/>
        <v>59</v>
      </c>
      <c r="Q19" s="15">
        <v>3</v>
      </c>
      <c r="R19" s="9">
        <v>13</v>
      </c>
      <c r="S19" s="15">
        <v>15</v>
      </c>
      <c r="T19" s="9">
        <v>13</v>
      </c>
      <c r="U19" s="15">
        <v>15</v>
      </c>
      <c r="V19" s="9">
        <v>13</v>
      </c>
      <c r="W19" s="15">
        <v>10</v>
      </c>
      <c r="X19" s="9">
        <v>5</v>
      </c>
      <c r="Y19" s="28">
        <f t="shared" si="3"/>
        <v>43</v>
      </c>
      <c r="Z19" s="28">
        <f t="shared" si="4"/>
        <v>44</v>
      </c>
      <c r="AA19" s="28">
        <f t="shared" si="5"/>
        <v>87</v>
      </c>
    </row>
    <row r="20" spans="1:27" s="8" customFormat="1" ht="17.25" customHeight="1">
      <c r="B20" s="40" t="s">
        <v>74</v>
      </c>
      <c r="C20" s="8" t="s">
        <v>337</v>
      </c>
      <c r="D20" s="15">
        <v>1</v>
      </c>
      <c r="E20" s="9">
        <v>8</v>
      </c>
      <c r="F20" s="15">
        <v>3</v>
      </c>
      <c r="G20" s="9">
        <v>9</v>
      </c>
      <c r="H20" s="15">
        <v>2</v>
      </c>
      <c r="I20" s="9">
        <v>6</v>
      </c>
      <c r="J20" s="15"/>
      <c r="K20" s="9">
        <v>2</v>
      </c>
      <c r="L20" s="15">
        <v>1</v>
      </c>
      <c r="M20" s="9">
        <v>19</v>
      </c>
      <c r="N20" s="28">
        <f t="shared" si="0"/>
        <v>7</v>
      </c>
      <c r="O20" s="28">
        <f t="shared" si="1"/>
        <v>44</v>
      </c>
      <c r="P20" s="28">
        <f t="shared" si="2"/>
        <v>51</v>
      </c>
      <c r="Q20" s="15">
        <v>2</v>
      </c>
      <c r="R20" s="9">
        <v>8</v>
      </c>
      <c r="S20" s="15">
        <v>8</v>
      </c>
      <c r="T20" s="9">
        <v>10</v>
      </c>
      <c r="U20" s="15">
        <v>5</v>
      </c>
      <c r="V20" s="9">
        <v>15</v>
      </c>
      <c r="W20" s="15">
        <v>4</v>
      </c>
      <c r="X20" s="9">
        <v>4</v>
      </c>
      <c r="Y20" s="28">
        <f t="shared" si="3"/>
        <v>19</v>
      </c>
      <c r="Z20" s="28">
        <f t="shared" si="4"/>
        <v>37</v>
      </c>
      <c r="AA20" s="28">
        <f t="shared" si="5"/>
        <v>56</v>
      </c>
    </row>
    <row r="21" spans="1:27" s="8" customFormat="1" ht="17.25" customHeight="1">
      <c r="B21" s="40" t="s">
        <v>76</v>
      </c>
      <c r="C21" s="8" t="s">
        <v>338</v>
      </c>
      <c r="D21" s="15">
        <v>1</v>
      </c>
      <c r="E21" s="9">
        <v>8</v>
      </c>
      <c r="F21" s="15">
        <v>3</v>
      </c>
      <c r="G21" s="9">
        <v>9</v>
      </c>
      <c r="H21" s="15">
        <v>2</v>
      </c>
      <c r="I21" s="9">
        <v>6</v>
      </c>
      <c r="J21" s="15"/>
      <c r="K21" s="9">
        <v>2</v>
      </c>
      <c r="L21" s="15">
        <v>1</v>
      </c>
      <c r="M21" s="9">
        <v>19</v>
      </c>
      <c r="N21" s="28">
        <f t="shared" si="0"/>
        <v>7</v>
      </c>
      <c r="O21" s="28">
        <f t="shared" si="1"/>
        <v>44</v>
      </c>
      <c r="P21" s="28">
        <f t="shared" si="2"/>
        <v>51</v>
      </c>
      <c r="Q21" s="15">
        <v>2</v>
      </c>
      <c r="R21" s="9">
        <v>8</v>
      </c>
      <c r="S21" s="15">
        <v>8</v>
      </c>
      <c r="T21" s="9">
        <v>10</v>
      </c>
      <c r="U21" s="15">
        <v>5</v>
      </c>
      <c r="V21" s="9">
        <v>15</v>
      </c>
      <c r="W21" s="15">
        <v>4</v>
      </c>
      <c r="X21" s="9">
        <v>4</v>
      </c>
      <c r="Y21" s="28">
        <f t="shared" si="3"/>
        <v>19</v>
      </c>
      <c r="Z21" s="28">
        <f t="shared" si="4"/>
        <v>37</v>
      </c>
      <c r="AA21" s="28">
        <f t="shared" si="5"/>
        <v>56</v>
      </c>
    </row>
    <row r="22" spans="1:27" s="8" customFormat="1" ht="18.75" customHeight="1">
      <c r="A22" s="43">
        <v>5</v>
      </c>
      <c r="B22" s="44"/>
      <c r="C22" s="43" t="s">
        <v>339</v>
      </c>
      <c r="D22" s="15"/>
      <c r="E22" s="9"/>
      <c r="G22" s="9"/>
      <c r="H22" s="15"/>
      <c r="I22" s="9"/>
      <c r="J22" s="15"/>
      <c r="K22" s="9"/>
      <c r="L22" s="15"/>
      <c r="M22" s="9"/>
      <c r="N22" s="28">
        <f t="shared" si="0"/>
        <v>0</v>
      </c>
      <c r="O22" s="28">
        <f t="shared" si="1"/>
        <v>0</v>
      </c>
      <c r="P22" s="28">
        <f t="shared" si="2"/>
        <v>0</v>
      </c>
      <c r="Q22" s="15"/>
      <c r="R22" s="9"/>
      <c r="S22" s="15"/>
      <c r="T22" s="9"/>
      <c r="U22" s="15"/>
      <c r="V22" s="9"/>
      <c r="X22" s="9"/>
      <c r="Y22" s="28">
        <f t="shared" si="3"/>
        <v>0</v>
      </c>
      <c r="Z22" s="28">
        <f t="shared" si="4"/>
        <v>0</v>
      </c>
      <c r="AA22" s="28">
        <f t="shared" si="5"/>
        <v>0</v>
      </c>
    </row>
    <row r="23" spans="1:27" s="8" customFormat="1" ht="15.75" customHeight="1">
      <c r="A23" s="43"/>
      <c r="B23" s="40" t="s">
        <v>132</v>
      </c>
      <c r="C23" s="8" t="s">
        <v>340</v>
      </c>
      <c r="D23" s="15"/>
      <c r="E23" s="9">
        <v>9</v>
      </c>
      <c r="F23" s="15"/>
      <c r="G23" s="9">
        <v>13</v>
      </c>
      <c r="H23" s="15"/>
      <c r="I23" s="9">
        <v>7</v>
      </c>
      <c r="J23" s="15"/>
      <c r="K23" s="9">
        <v>3</v>
      </c>
      <c r="L23" s="15">
        <v>1</v>
      </c>
      <c r="M23" s="9">
        <v>3</v>
      </c>
      <c r="N23" s="28">
        <f t="shared" si="0"/>
        <v>1</v>
      </c>
      <c r="O23" s="28">
        <f t="shared" si="1"/>
        <v>35</v>
      </c>
      <c r="P23" s="28">
        <f t="shared" si="2"/>
        <v>36</v>
      </c>
      <c r="Q23" s="15">
        <v>1</v>
      </c>
      <c r="R23" s="9">
        <v>6</v>
      </c>
      <c r="S23" s="15">
        <v>3</v>
      </c>
      <c r="T23" s="9">
        <v>9</v>
      </c>
      <c r="U23" s="15">
        <v>2</v>
      </c>
      <c r="V23" s="9">
        <v>3</v>
      </c>
      <c r="W23" s="15">
        <v>2</v>
      </c>
      <c r="X23" s="9">
        <v>2</v>
      </c>
      <c r="Y23" s="28">
        <f t="shared" si="3"/>
        <v>8</v>
      </c>
      <c r="Z23" s="28">
        <f t="shared" si="4"/>
        <v>20</v>
      </c>
      <c r="AA23" s="28">
        <f t="shared" si="5"/>
        <v>28</v>
      </c>
    </row>
    <row r="24" spans="1:27" s="8" customFormat="1" ht="17.25" customHeight="1">
      <c r="A24" s="43"/>
      <c r="B24" s="40" t="s">
        <v>134</v>
      </c>
      <c r="C24" s="8" t="s">
        <v>341</v>
      </c>
      <c r="D24" s="15"/>
      <c r="E24" s="9">
        <v>9</v>
      </c>
      <c r="F24" s="15"/>
      <c r="G24" s="9">
        <v>13</v>
      </c>
      <c r="H24" s="15"/>
      <c r="I24" s="9">
        <v>7</v>
      </c>
      <c r="J24" s="15"/>
      <c r="K24" s="9">
        <v>3</v>
      </c>
      <c r="L24" s="15">
        <v>1</v>
      </c>
      <c r="M24" s="9">
        <v>3</v>
      </c>
      <c r="N24" s="28">
        <f t="shared" si="0"/>
        <v>1</v>
      </c>
      <c r="O24" s="28">
        <f t="shared" si="1"/>
        <v>35</v>
      </c>
      <c r="P24" s="28">
        <f t="shared" si="2"/>
        <v>36</v>
      </c>
      <c r="Q24" s="15">
        <v>1</v>
      </c>
      <c r="R24" s="9">
        <v>6</v>
      </c>
      <c r="S24" s="15">
        <v>3</v>
      </c>
      <c r="T24" s="9">
        <v>9</v>
      </c>
      <c r="U24" s="15">
        <v>2</v>
      </c>
      <c r="V24" s="9">
        <v>3</v>
      </c>
      <c r="W24" s="15">
        <v>2</v>
      </c>
      <c r="X24" s="9">
        <v>2</v>
      </c>
      <c r="Y24" s="28">
        <f t="shared" si="3"/>
        <v>8</v>
      </c>
      <c r="Z24" s="28">
        <f t="shared" si="4"/>
        <v>20</v>
      </c>
      <c r="AA24" s="28">
        <f t="shared" si="5"/>
        <v>28</v>
      </c>
    </row>
    <row r="25" spans="1:27" s="8" customFormat="1" ht="18" customHeight="1">
      <c r="A25" s="43"/>
      <c r="B25" s="40" t="s">
        <v>135</v>
      </c>
      <c r="C25" s="8" t="s">
        <v>342</v>
      </c>
      <c r="D25" s="15"/>
      <c r="E25" s="9">
        <v>9</v>
      </c>
      <c r="F25" s="15"/>
      <c r="G25" s="9">
        <v>13</v>
      </c>
      <c r="H25" s="15"/>
      <c r="I25" s="9">
        <v>7</v>
      </c>
      <c r="J25" s="15"/>
      <c r="K25" s="9">
        <v>3</v>
      </c>
      <c r="L25" s="15">
        <v>1</v>
      </c>
      <c r="M25" s="9">
        <v>3</v>
      </c>
      <c r="N25" s="28">
        <f t="shared" si="0"/>
        <v>1</v>
      </c>
      <c r="O25" s="28">
        <f t="shared" si="1"/>
        <v>35</v>
      </c>
      <c r="P25" s="28">
        <f t="shared" si="2"/>
        <v>36</v>
      </c>
      <c r="Q25" s="15">
        <v>1</v>
      </c>
      <c r="R25" s="9">
        <v>6</v>
      </c>
      <c r="S25" s="15">
        <v>3</v>
      </c>
      <c r="T25" s="9">
        <v>9</v>
      </c>
      <c r="U25" s="15">
        <v>2</v>
      </c>
      <c r="V25" s="9">
        <v>3</v>
      </c>
      <c r="W25" s="15">
        <v>2</v>
      </c>
      <c r="X25" s="9">
        <v>2</v>
      </c>
      <c r="Y25" s="28">
        <f t="shared" si="3"/>
        <v>8</v>
      </c>
      <c r="Z25" s="28">
        <f t="shared" si="4"/>
        <v>20</v>
      </c>
      <c r="AA25" s="28">
        <f t="shared" si="5"/>
        <v>28</v>
      </c>
    </row>
    <row r="26" spans="1:27" s="8" customFormat="1" ht="17.25" customHeight="1">
      <c r="A26" s="43"/>
      <c r="B26" s="40" t="s">
        <v>136</v>
      </c>
      <c r="C26" s="8" t="s">
        <v>343</v>
      </c>
      <c r="D26" s="15"/>
      <c r="E26" s="9">
        <v>9</v>
      </c>
      <c r="F26" s="15"/>
      <c r="G26" s="9">
        <v>13</v>
      </c>
      <c r="H26" s="15"/>
      <c r="I26" s="9">
        <v>7</v>
      </c>
      <c r="J26" s="15"/>
      <c r="K26" s="9">
        <v>3</v>
      </c>
      <c r="L26" s="15">
        <v>1</v>
      </c>
      <c r="M26" s="9">
        <v>3</v>
      </c>
      <c r="N26" s="28">
        <f t="shared" si="0"/>
        <v>1</v>
      </c>
      <c r="O26" s="28">
        <f t="shared" si="1"/>
        <v>35</v>
      </c>
      <c r="P26" s="28">
        <f t="shared" si="2"/>
        <v>36</v>
      </c>
      <c r="Q26" s="15"/>
      <c r="R26" s="9">
        <v>6</v>
      </c>
      <c r="S26" s="15">
        <v>1</v>
      </c>
      <c r="T26" s="9">
        <v>9</v>
      </c>
      <c r="U26" s="15">
        <v>1</v>
      </c>
      <c r="V26" s="9">
        <v>3</v>
      </c>
      <c r="W26" s="15"/>
      <c r="X26" s="9">
        <v>2</v>
      </c>
      <c r="Y26" s="28">
        <f t="shared" si="3"/>
        <v>2</v>
      </c>
      <c r="Z26" s="28">
        <f t="shared" si="4"/>
        <v>20</v>
      </c>
      <c r="AA26" s="28">
        <f t="shared" si="5"/>
        <v>22</v>
      </c>
    </row>
    <row r="27" spans="1:27" s="8" customFormat="1" ht="15.75" customHeight="1">
      <c r="A27" s="43"/>
      <c r="B27" s="40" t="s">
        <v>138</v>
      </c>
      <c r="C27" s="8" t="s">
        <v>344</v>
      </c>
      <c r="D27" s="15">
        <v>1</v>
      </c>
      <c r="E27" s="9"/>
      <c r="G27" s="9"/>
      <c r="H27" s="15"/>
      <c r="I27" s="9"/>
      <c r="J27" s="15"/>
      <c r="K27" s="9"/>
      <c r="L27" s="15">
        <v>1</v>
      </c>
      <c r="M27" s="9">
        <v>1</v>
      </c>
      <c r="N27" s="28">
        <f t="shared" si="0"/>
        <v>2</v>
      </c>
      <c r="O27" s="28">
        <v>0</v>
      </c>
      <c r="P27" s="28">
        <f t="shared" si="2"/>
        <v>2</v>
      </c>
      <c r="Q27" s="15"/>
      <c r="R27" s="9">
        <v>1</v>
      </c>
      <c r="S27" s="15"/>
      <c r="T27" s="9"/>
      <c r="U27" s="15"/>
      <c r="V27" s="9"/>
      <c r="X27" s="9"/>
      <c r="Y27" s="28">
        <f t="shared" si="3"/>
        <v>0</v>
      </c>
      <c r="Z27" s="28">
        <f t="shared" si="4"/>
        <v>1</v>
      </c>
      <c r="AA27" s="28">
        <f t="shared" si="5"/>
        <v>1</v>
      </c>
    </row>
    <row r="28" spans="1:27" s="8" customFormat="1" ht="17.25" customHeight="1">
      <c r="A28" s="43"/>
      <c r="B28" s="40" t="s">
        <v>139</v>
      </c>
      <c r="C28" s="8" t="s">
        <v>345</v>
      </c>
      <c r="D28" s="15"/>
      <c r="E28" s="9"/>
      <c r="G28" s="9"/>
      <c r="H28" s="15"/>
      <c r="I28" s="9"/>
      <c r="J28" s="15"/>
      <c r="K28" s="9"/>
      <c r="L28" s="15"/>
      <c r="M28" s="9"/>
      <c r="N28" s="28">
        <f t="shared" si="0"/>
        <v>0</v>
      </c>
      <c r="O28" s="28">
        <f t="shared" si="1"/>
        <v>0</v>
      </c>
      <c r="P28" s="28">
        <f t="shared" si="2"/>
        <v>0</v>
      </c>
      <c r="Q28" s="15"/>
      <c r="R28" s="9"/>
      <c r="S28" s="15"/>
      <c r="T28" s="9"/>
      <c r="U28" s="15"/>
      <c r="V28" s="9"/>
      <c r="X28" s="9"/>
      <c r="Y28" s="28">
        <f t="shared" si="3"/>
        <v>0</v>
      </c>
      <c r="Z28" s="28">
        <f t="shared" si="4"/>
        <v>0</v>
      </c>
      <c r="AA28" s="28">
        <f t="shared" si="5"/>
        <v>0</v>
      </c>
    </row>
    <row r="29" spans="1:27" s="8" customFormat="1" ht="16.5" customHeight="1">
      <c r="A29" s="43"/>
      <c r="B29" s="40" t="s">
        <v>140</v>
      </c>
      <c r="C29" s="8" t="s">
        <v>346</v>
      </c>
      <c r="D29" s="15"/>
      <c r="E29" s="9"/>
      <c r="G29" s="9"/>
      <c r="H29" s="15"/>
      <c r="I29" s="9"/>
      <c r="J29" s="15"/>
      <c r="K29" s="9"/>
      <c r="L29" s="15"/>
      <c r="M29" s="9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R29" s="9"/>
      <c r="S29" s="15"/>
      <c r="T29" s="9"/>
      <c r="U29" s="15"/>
      <c r="V29" s="9"/>
      <c r="X29" s="9"/>
      <c r="Y29" s="28">
        <f t="shared" si="3"/>
        <v>0</v>
      </c>
      <c r="Z29" s="28">
        <f t="shared" si="4"/>
        <v>0</v>
      </c>
      <c r="AA29" s="28">
        <f t="shared" si="5"/>
        <v>0</v>
      </c>
    </row>
    <row r="30" spans="1:27" s="8" customFormat="1" ht="17.25" customHeight="1">
      <c r="A30" s="43">
        <v>6</v>
      </c>
      <c r="B30" s="44"/>
      <c r="C30" s="43" t="s">
        <v>347</v>
      </c>
      <c r="D30" s="15"/>
      <c r="E30" s="9"/>
      <c r="G30" s="9"/>
      <c r="H30" s="15"/>
      <c r="I30" s="9"/>
      <c r="J30" s="15"/>
      <c r="K30" s="9"/>
      <c r="L30" s="15"/>
      <c r="M30" s="9"/>
      <c r="N30" s="28">
        <f t="shared" si="0"/>
        <v>0</v>
      </c>
      <c r="O30" s="28">
        <f t="shared" si="1"/>
        <v>0</v>
      </c>
      <c r="P30" s="28">
        <f t="shared" si="2"/>
        <v>0</v>
      </c>
      <c r="Q30" s="15"/>
      <c r="R30" s="9"/>
      <c r="S30" s="15"/>
      <c r="T30" s="9"/>
      <c r="U30" s="15"/>
      <c r="V30" s="9"/>
      <c r="X30" s="9"/>
      <c r="Y30" s="28">
        <f t="shared" si="3"/>
        <v>0</v>
      </c>
      <c r="Z30" s="28">
        <f t="shared" si="4"/>
        <v>0</v>
      </c>
      <c r="AA30" s="28">
        <f t="shared" si="5"/>
        <v>0</v>
      </c>
    </row>
    <row r="31" spans="1:27" s="8" customFormat="1" ht="18" customHeight="1">
      <c r="A31" s="43"/>
      <c r="B31" s="40" t="s">
        <v>161</v>
      </c>
      <c r="C31" s="8" t="s">
        <v>348</v>
      </c>
      <c r="D31" s="15"/>
      <c r="E31" s="9">
        <v>15</v>
      </c>
      <c r="G31" s="9">
        <v>6</v>
      </c>
      <c r="H31" s="15"/>
      <c r="I31" s="9">
        <v>256</v>
      </c>
      <c r="J31" s="15"/>
      <c r="K31" s="9"/>
      <c r="L31" s="15"/>
      <c r="M31" s="9"/>
      <c r="N31" s="28">
        <f t="shared" si="0"/>
        <v>0</v>
      </c>
      <c r="O31" s="28">
        <f t="shared" si="1"/>
        <v>277</v>
      </c>
      <c r="P31" s="28">
        <f t="shared" si="2"/>
        <v>277</v>
      </c>
      <c r="Q31" s="15"/>
      <c r="R31" s="9">
        <v>7</v>
      </c>
      <c r="S31" s="15"/>
      <c r="T31" s="9"/>
      <c r="U31" s="15"/>
      <c r="V31" s="9">
        <v>56</v>
      </c>
      <c r="X31" s="9">
        <v>156</v>
      </c>
      <c r="Y31" s="28">
        <f t="shared" si="3"/>
        <v>0</v>
      </c>
      <c r="Z31" s="28">
        <f t="shared" si="4"/>
        <v>219</v>
      </c>
      <c r="AA31" s="28">
        <f t="shared" si="5"/>
        <v>219</v>
      </c>
    </row>
    <row r="32" spans="1:27" s="8" customFormat="1" ht="18" customHeight="1">
      <c r="A32" s="43"/>
      <c r="B32" s="40" t="s">
        <v>163</v>
      </c>
      <c r="C32" s="15" t="s">
        <v>349</v>
      </c>
      <c r="D32" s="15"/>
      <c r="E32" s="9">
        <v>1</v>
      </c>
      <c r="G32" s="9">
        <v>3</v>
      </c>
      <c r="H32" s="15"/>
      <c r="I32" s="9">
        <v>2</v>
      </c>
      <c r="J32" s="15"/>
      <c r="K32" s="9"/>
      <c r="L32" s="15"/>
      <c r="M32" s="9"/>
      <c r="N32" s="28">
        <f t="shared" si="0"/>
        <v>0</v>
      </c>
      <c r="O32" s="28">
        <f t="shared" si="1"/>
        <v>6</v>
      </c>
      <c r="P32" s="28">
        <f t="shared" si="2"/>
        <v>6</v>
      </c>
      <c r="Q32" s="15"/>
      <c r="R32" s="9">
        <v>1</v>
      </c>
      <c r="S32" s="15">
        <v>6</v>
      </c>
      <c r="T32" s="9"/>
      <c r="U32" s="15">
        <v>5</v>
      </c>
      <c r="V32" s="9">
        <v>2</v>
      </c>
      <c r="W32" s="15"/>
      <c r="X32" s="9">
        <v>5</v>
      </c>
      <c r="Y32" s="28">
        <f t="shared" si="3"/>
        <v>11</v>
      </c>
      <c r="Z32" s="28">
        <f t="shared" si="4"/>
        <v>8</v>
      </c>
      <c r="AA32" s="28">
        <f t="shared" si="5"/>
        <v>19</v>
      </c>
    </row>
    <row r="33" spans="1:27" s="8" customFormat="1" ht="18.75" customHeight="1">
      <c r="A33" s="43"/>
      <c r="B33" s="40" t="s">
        <v>165</v>
      </c>
      <c r="C33" s="15" t="s">
        <v>350</v>
      </c>
      <c r="D33" s="15"/>
      <c r="E33" s="9">
        <v>2</v>
      </c>
      <c r="F33" s="15"/>
      <c r="G33" s="9">
        <v>5</v>
      </c>
      <c r="H33" s="15"/>
      <c r="I33" s="9">
        <v>3</v>
      </c>
      <c r="J33" s="15"/>
      <c r="K33" s="9">
        <v>2</v>
      </c>
      <c r="L33" s="15"/>
      <c r="M33" s="9"/>
      <c r="N33" s="28">
        <f t="shared" si="0"/>
        <v>0</v>
      </c>
      <c r="O33" s="28">
        <f t="shared" si="1"/>
        <v>12</v>
      </c>
      <c r="P33" s="28">
        <f t="shared" si="2"/>
        <v>12</v>
      </c>
      <c r="Q33" s="15"/>
      <c r="R33" s="9"/>
      <c r="S33" s="15"/>
      <c r="T33" s="9"/>
      <c r="U33" s="15"/>
      <c r="V33" s="9">
        <v>1</v>
      </c>
      <c r="W33" s="15">
        <v>2</v>
      </c>
      <c r="X33" s="9">
        <v>3</v>
      </c>
      <c r="Y33" s="28">
        <f t="shared" si="3"/>
        <v>2</v>
      </c>
      <c r="Z33" s="28">
        <f t="shared" si="4"/>
        <v>4</v>
      </c>
      <c r="AA33" s="28">
        <f t="shared" si="5"/>
        <v>6</v>
      </c>
    </row>
    <row r="34" spans="1:27" s="8" customFormat="1" ht="18.75" customHeight="1">
      <c r="A34" s="43">
        <v>7</v>
      </c>
      <c r="B34" s="44"/>
      <c r="C34" s="43" t="s">
        <v>351</v>
      </c>
      <c r="D34" s="15"/>
      <c r="E34" s="9"/>
      <c r="F34" s="61"/>
      <c r="G34" s="9"/>
      <c r="H34" s="15"/>
      <c r="I34" s="9"/>
      <c r="J34" s="15"/>
      <c r="K34" s="9"/>
      <c r="L34" s="53"/>
      <c r="M34" s="9"/>
      <c r="N34" s="28">
        <f t="shared" si="0"/>
        <v>0</v>
      </c>
      <c r="O34" s="28">
        <f t="shared" si="1"/>
        <v>0</v>
      </c>
      <c r="P34" s="28">
        <f t="shared" si="2"/>
        <v>0</v>
      </c>
      <c r="Q34" s="53"/>
      <c r="R34" s="9"/>
      <c r="S34" s="53"/>
      <c r="T34" s="9"/>
      <c r="U34" s="15"/>
      <c r="V34" s="9"/>
      <c r="W34" s="61"/>
      <c r="X34" s="9"/>
      <c r="Y34" s="28">
        <f t="shared" si="3"/>
        <v>0</v>
      </c>
      <c r="Z34" s="28">
        <f t="shared" si="4"/>
        <v>0</v>
      </c>
      <c r="AA34" s="28">
        <f t="shared" si="5"/>
        <v>0</v>
      </c>
    </row>
    <row r="35" spans="1:27" s="8" customFormat="1" ht="18.75" customHeight="1">
      <c r="A35" s="43"/>
      <c r="B35" s="40" t="s">
        <v>170</v>
      </c>
      <c r="C35" s="8" t="s">
        <v>352</v>
      </c>
      <c r="D35" s="15">
        <v>7</v>
      </c>
      <c r="E35" s="9">
        <v>18</v>
      </c>
      <c r="F35" s="15">
        <v>8</v>
      </c>
      <c r="G35" s="9">
        <v>19</v>
      </c>
      <c r="H35" s="15">
        <v>10</v>
      </c>
      <c r="I35" s="9">
        <v>15</v>
      </c>
      <c r="J35" s="15">
        <v>6</v>
      </c>
      <c r="K35" s="9">
        <v>25</v>
      </c>
      <c r="L35" s="15">
        <v>10</v>
      </c>
      <c r="M35" s="9">
        <v>38</v>
      </c>
      <c r="N35" s="28">
        <f t="shared" si="0"/>
        <v>41</v>
      </c>
      <c r="O35" s="28">
        <f t="shared" si="1"/>
        <v>115</v>
      </c>
      <c r="P35" s="28">
        <f t="shared" si="2"/>
        <v>156</v>
      </c>
      <c r="Q35" s="53">
        <v>8</v>
      </c>
      <c r="R35" s="9">
        <v>18</v>
      </c>
      <c r="S35" s="53">
        <v>10</v>
      </c>
      <c r="T35" s="9">
        <v>18</v>
      </c>
      <c r="U35" s="15">
        <v>10</v>
      </c>
      <c r="V35" s="9">
        <v>25</v>
      </c>
      <c r="W35" s="15">
        <v>10</v>
      </c>
      <c r="X35" s="9">
        <v>23</v>
      </c>
      <c r="Y35" s="28">
        <f t="shared" si="3"/>
        <v>38</v>
      </c>
      <c r="Z35" s="28">
        <f t="shared" si="4"/>
        <v>84</v>
      </c>
      <c r="AA35" s="28">
        <f t="shared" si="5"/>
        <v>122</v>
      </c>
    </row>
    <row r="36" spans="1:27" s="8" customFormat="1" ht="20.25" customHeight="1">
      <c r="A36" s="43"/>
      <c r="B36" s="40" t="s">
        <v>172</v>
      </c>
      <c r="C36" s="8" t="s">
        <v>353</v>
      </c>
      <c r="D36" s="15">
        <v>2</v>
      </c>
      <c r="E36" s="9">
        <v>11</v>
      </c>
      <c r="F36" s="15">
        <v>3</v>
      </c>
      <c r="G36" s="9">
        <v>13</v>
      </c>
      <c r="H36" s="15">
        <v>2</v>
      </c>
      <c r="I36" s="9">
        <v>12</v>
      </c>
      <c r="J36" s="15">
        <v>6</v>
      </c>
      <c r="K36" s="9">
        <v>15</v>
      </c>
      <c r="L36" s="15">
        <v>2</v>
      </c>
      <c r="M36" s="9">
        <v>12</v>
      </c>
      <c r="N36" s="28">
        <f t="shared" si="0"/>
        <v>15</v>
      </c>
      <c r="O36" s="28">
        <f t="shared" si="1"/>
        <v>63</v>
      </c>
      <c r="P36" s="28">
        <f t="shared" si="2"/>
        <v>78</v>
      </c>
      <c r="Q36" s="15">
        <v>1</v>
      </c>
      <c r="R36" s="9">
        <v>21</v>
      </c>
      <c r="S36" s="15">
        <v>3</v>
      </c>
      <c r="T36" s="9">
        <v>15</v>
      </c>
      <c r="U36" s="15">
        <v>3</v>
      </c>
      <c r="V36" s="9">
        <v>18</v>
      </c>
      <c r="W36" s="15">
        <v>5</v>
      </c>
      <c r="X36" s="9">
        <v>15</v>
      </c>
      <c r="Y36" s="28">
        <f t="shared" si="3"/>
        <v>12</v>
      </c>
      <c r="Z36" s="28">
        <f t="shared" si="4"/>
        <v>69</v>
      </c>
      <c r="AA36" s="28">
        <f t="shared" si="5"/>
        <v>81</v>
      </c>
    </row>
    <row r="37" spans="1:27" s="8" customFormat="1" ht="17.25" customHeight="1">
      <c r="A37" s="43"/>
      <c r="B37" s="40" t="s">
        <v>406</v>
      </c>
      <c r="C37" s="8" t="s">
        <v>354</v>
      </c>
      <c r="D37" s="15">
        <v>10</v>
      </c>
      <c r="E37" s="9"/>
      <c r="F37" s="15">
        <v>10</v>
      </c>
      <c r="G37" s="9"/>
      <c r="H37" s="15">
        <v>6</v>
      </c>
      <c r="I37" s="9"/>
      <c r="J37" s="15">
        <v>10</v>
      </c>
      <c r="K37" s="9"/>
      <c r="L37" s="15">
        <v>10</v>
      </c>
      <c r="M37" s="9"/>
      <c r="N37" s="28">
        <f t="shared" si="0"/>
        <v>46</v>
      </c>
      <c r="O37" s="28">
        <f t="shared" si="1"/>
        <v>0</v>
      </c>
      <c r="P37" s="28">
        <f t="shared" si="2"/>
        <v>46</v>
      </c>
      <c r="Q37" s="15">
        <v>8</v>
      </c>
      <c r="R37" s="9"/>
      <c r="S37" s="15">
        <v>17</v>
      </c>
      <c r="T37" s="9"/>
      <c r="U37" s="15">
        <v>10</v>
      </c>
      <c r="V37" s="9"/>
      <c r="W37" s="15">
        <v>10</v>
      </c>
      <c r="X37" s="9"/>
      <c r="Y37" s="28">
        <f t="shared" si="3"/>
        <v>45</v>
      </c>
      <c r="Z37" s="28">
        <f t="shared" si="4"/>
        <v>0</v>
      </c>
      <c r="AA37" s="28">
        <f t="shared" si="5"/>
        <v>45</v>
      </c>
    </row>
    <row r="38" spans="1:27" s="8" customFormat="1" ht="18.75" customHeight="1">
      <c r="B38" s="40" t="s">
        <v>175</v>
      </c>
      <c r="C38" s="8" t="s">
        <v>407</v>
      </c>
      <c r="D38" s="15">
        <v>2</v>
      </c>
      <c r="E38" s="9">
        <v>6</v>
      </c>
      <c r="F38" s="15">
        <v>2</v>
      </c>
      <c r="G38" s="9">
        <v>7</v>
      </c>
      <c r="H38" s="15">
        <v>2</v>
      </c>
      <c r="I38" s="9">
        <v>5</v>
      </c>
      <c r="J38" s="15"/>
      <c r="K38" s="9">
        <v>5</v>
      </c>
      <c r="L38" s="15"/>
      <c r="M38" s="9">
        <v>4</v>
      </c>
      <c r="N38" s="28">
        <f t="shared" si="0"/>
        <v>6</v>
      </c>
      <c r="O38" s="28">
        <f t="shared" si="1"/>
        <v>27</v>
      </c>
      <c r="P38" s="28">
        <f t="shared" si="2"/>
        <v>33</v>
      </c>
      <c r="Q38" s="15"/>
      <c r="R38" s="9"/>
      <c r="S38" s="15"/>
      <c r="T38" s="9">
        <v>11</v>
      </c>
      <c r="U38" s="15"/>
      <c r="V38" s="9">
        <v>2</v>
      </c>
      <c r="W38" s="15"/>
      <c r="X38" s="9">
        <v>2</v>
      </c>
      <c r="Y38" s="28">
        <f t="shared" si="3"/>
        <v>0</v>
      </c>
      <c r="Z38" s="28">
        <f t="shared" si="4"/>
        <v>15</v>
      </c>
      <c r="AA38" s="28">
        <f t="shared" si="5"/>
        <v>15</v>
      </c>
    </row>
    <row r="39" spans="1:27" s="8" customFormat="1" ht="21.75" customHeight="1">
      <c r="A39" s="43">
        <v>8</v>
      </c>
      <c r="B39" s="44"/>
      <c r="C39" s="43" t="s">
        <v>355</v>
      </c>
      <c r="D39" s="15"/>
      <c r="E39" s="9"/>
      <c r="F39" s="15"/>
      <c r="G39" s="9"/>
      <c r="H39" s="15"/>
      <c r="I39" s="9"/>
      <c r="J39" s="15"/>
      <c r="K39" s="9"/>
      <c r="L39" s="15"/>
      <c r="M39" s="9"/>
      <c r="N39" s="28">
        <f t="shared" si="0"/>
        <v>0</v>
      </c>
      <c r="O39" s="28">
        <f t="shared" si="1"/>
        <v>0</v>
      </c>
      <c r="P39" s="28">
        <f t="shared" si="2"/>
        <v>0</v>
      </c>
      <c r="Q39" s="15"/>
      <c r="R39" s="9"/>
      <c r="S39" s="15"/>
      <c r="T39" s="9"/>
      <c r="U39" s="15"/>
      <c r="V39" s="9"/>
      <c r="W39" s="15"/>
      <c r="X39" s="9"/>
      <c r="Y39" s="28">
        <f t="shared" si="3"/>
        <v>0</v>
      </c>
      <c r="Z39" s="28">
        <f t="shared" si="4"/>
        <v>0</v>
      </c>
      <c r="AA39" s="28">
        <f t="shared" si="5"/>
        <v>0</v>
      </c>
    </row>
    <row r="40" spans="1:27" s="8" customFormat="1" ht="18.75" customHeight="1">
      <c r="B40" s="40" t="s">
        <v>189</v>
      </c>
      <c r="C40" s="8" t="s">
        <v>356</v>
      </c>
      <c r="D40" s="15">
        <v>98</v>
      </c>
      <c r="E40" s="9">
        <v>3890</v>
      </c>
      <c r="F40" s="15">
        <v>70</v>
      </c>
      <c r="G40" s="9">
        <v>4620</v>
      </c>
      <c r="H40" s="15">
        <v>50</v>
      </c>
      <c r="I40" s="9">
        <v>5260</v>
      </c>
      <c r="J40" s="15">
        <v>100</v>
      </c>
      <c r="K40" s="9">
        <v>610</v>
      </c>
      <c r="L40" s="15">
        <v>150</v>
      </c>
      <c r="M40" s="9">
        <v>6380</v>
      </c>
      <c r="N40" s="28">
        <f t="shared" si="0"/>
        <v>468</v>
      </c>
      <c r="O40" s="28">
        <f t="shared" si="1"/>
        <v>20760</v>
      </c>
      <c r="P40" s="28">
        <f t="shared" si="2"/>
        <v>21228</v>
      </c>
      <c r="Q40" s="15">
        <v>100</v>
      </c>
      <c r="R40" s="9">
        <v>680</v>
      </c>
      <c r="S40" s="15">
        <v>150</v>
      </c>
      <c r="T40" s="9">
        <v>5400</v>
      </c>
      <c r="U40" s="15">
        <v>150</v>
      </c>
      <c r="V40" s="9">
        <v>5750</v>
      </c>
      <c r="W40" s="15">
        <v>100</v>
      </c>
      <c r="X40" s="9">
        <v>480</v>
      </c>
      <c r="Y40" s="28">
        <f t="shared" si="3"/>
        <v>500</v>
      </c>
      <c r="Z40" s="28">
        <f t="shared" si="4"/>
        <v>12310</v>
      </c>
      <c r="AA40" s="28">
        <f t="shared" si="5"/>
        <v>12810</v>
      </c>
    </row>
    <row r="41" spans="1:27" s="8" customFormat="1" ht="18.75" customHeight="1">
      <c r="B41" s="40" t="s">
        <v>191</v>
      </c>
      <c r="C41" s="8" t="s">
        <v>408</v>
      </c>
      <c r="D41" s="15">
        <v>30</v>
      </c>
      <c r="E41" s="9">
        <v>45</v>
      </c>
      <c r="F41" s="15">
        <v>40</v>
      </c>
      <c r="G41" s="9">
        <v>38</v>
      </c>
      <c r="H41" s="15">
        <v>31</v>
      </c>
      <c r="I41" s="9">
        <v>42</v>
      </c>
      <c r="J41" s="15">
        <v>50</v>
      </c>
      <c r="K41" s="9">
        <v>42</v>
      </c>
      <c r="L41" s="15">
        <v>50</v>
      </c>
      <c r="M41" s="9">
        <v>72</v>
      </c>
      <c r="N41" s="28">
        <f t="shared" si="0"/>
        <v>201</v>
      </c>
      <c r="O41" s="28">
        <f t="shared" si="1"/>
        <v>239</v>
      </c>
      <c r="P41" s="28">
        <f t="shared" si="2"/>
        <v>440</v>
      </c>
      <c r="Q41" s="15">
        <v>30</v>
      </c>
      <c r="R41" s="9">
        <v>43</v>
      </c>
      <c r="S41" s="15">
        <v>60</v>
      </c>
      <c r="T41" s="9">
        <v>55</v>
      </c>
      <c r="U41" s="15">
        <v>50</v>
      </c>
      <c r="V41" s="9"/>
      <c r="W41" s="15">
        <v>60</v>
      </c>
      <c r="X41" s="9">
        <v>28</v>
      </c>
      <c r="Y41" s="28">
        <f t="shared" si="3"/>
        <v>200</v>
      </c>
      <c r="Z41" s="28">
        <f t="shared" si="4"/>
        <v>126</v>
      </c>
      <c r="AA41" s="28">
        <f t="shared" si="5"/>
        <v>326</v>
      </c>
    </row>
    <row r="42" spans="1:27" s="8" customFormat="1" ht="18.75" customHeight="1">
      <c r="B42" s="40" t="s">
        <v>317</v>
      </c>
      <c r="C42" s="8" t="s">
        <v>357</v>
      </c>
      <c r="D42" s="15"/>
      <c r="E42" s="9"/>
      <c r="F42" s="15"/>
      <c r="G42" s="9"/>
      <c r="H42" s="15"/>
      <c r="I42" s="9"/>
      <c r="J42" s="15"/>
      <c r="K42" s="9"/>
      <c r="L42" s="15"/>
      <c r="M42" s="9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9">
        <v>2</v>
      </c>
      <c r="S42" s="15"/>
      <c r="T42" s="9"/>
      <c r="U42" s="15">
        <v>1</v>
      </c>
      <c r="V42" s="9">
        <v>65</v>
      </c>
      <c r="W42" s="15"/>
      <c r="X42" s="9"/>
      <c r="Y42" s="28">
        <f t="shared" si="3"/>
        <v>1</v>
      </c>
      <c r="Z42" s="28">
        <f t="shared" si="4"/>
        <v>67</v>
      </c>
      <c r="AA42" s="28">
        <f t="shared" si="5"/>
        <v>68</v>
      </c>
    </row>
    <row r="43" spans="1:27" s="8" customFormat="1" ht="18" customHeight="1">
      <c r="B43" s="40" t="s">
        <v>358</v>
      </c>
      <c r="C43" s="8" t="s">
        <v>409</v>
      </c>
      <c r="D43" s="15"/>
      <c r="E43" s="9">
        <v>4</v>
      </c>
      <c r="F43" s="15"/>
      <c r="G43" s="9">
        <v>2</v>
      </c>
      <c r="H43" s="15"/>
      <c r="I43" s="9">
        <v>1</v>
      </c>
      <c r="J43" s="15"/>
      <c r="K43" s="9"/>
      <c r="L43" s="15"/>
      <c r="M43" s="9">
        <v>9</v>
      </c>
      <c r="N43" s="28">
        <f t="shared" si="0"/>
        <v>0</v>
      </c>
      <c r="O43" s="28">
        <f t="shared" si="1"/>
        <v>16</v>
      </c>
      <c r="P43" s="28">
        <f t="shared" si="2"/>
        <v>16</v>
      </c>
      <c r="Q43" s="15"/>
      <c r="R43" s="9">
        <v>7</v>
      </c>
      <c r="S43" s="15"/>
      <c r="T43" s="9">
        <v>4</v>
      </c>
      <c r="U43" s="15"/>
      <c r="V43" s="9">
        <v>5</v>
      </c>
      <c r="W43" s="15"/>
      <c r="X43" s="9"/>
      <c r="Y43" s="28">
        <f t="shared" si="3"/>
        <v>0</v>
      </c>
      <c r="Z43" s="28">
        <f t="shared" si="4"/>
        <v>16</v>
      </c>
      <c r="AA43" s="28">
        <f t="shared" si="5"/>
        <v>16</v>
      </c>
    </row>
    <row r="44" spans="1:27" s="8" customFormat="1" ht="18" customHeight="1">
      <c r="B44" s="40" t="s">
        <v>359</v>
      </c>
      <c r="C44" s="8" t="s">
        <v>360</v>
      </c>
      <c r="D44" s="15">
        <v>2</v>
      </c>
      <c r="E44" s="9">
        <v>8</v>
      </c>
      <c r="F44" s="15"/>
      <c r="G44" s="9">
        <v>6</v>
      </c>
      <c r="H44" s="15">
        <v>3</v>
      </c>
      <c r="I44" s="9">
        <v>8</v>
      </c>
      <c r="J44" s="15">
        <v>20</v>
      </c>
      <c r="K44" s="9">
        <v>5</v>
      </c>
      <c r="L44" s="15">
        <v>10</v>
      </c>
      <c r="M44" s="9">
        <v>9</v>
      </c>
      <c r="N44" s="28">
        <f t="shared" si="0"/>
        <v>35</v>
      </c>
      <c r="O44" s="28">
        <f t="shared" si="1"/>
        <v>36</v>
      </c>
      <c r="P44" s="28">
        <f t="shared" si="2"/>
        <v>71</v>
      </c>
      <c r="Q44" s="15">
        <v>10</v>
      </c>
      <c r="R44" s="9">
        <v>11</v>
      </c>
      <c r="S44" s="15">
        <v>15</v>
      </c>
      <c r="T44" s="9">
        <v>5</v>
      </c>
      <c r="U44" s="15">
        <v>10</v>
      </c>
      <c r="V44" s="9">
        <v>9</v>
      </c>
      <c r="W44" s="15">
        <v>5</v>
      </c>
      <c r="X44" s="9">
        <v>8</v>
      </c>
      <c r="Y44" s="28">
        <f t="shared" si="3"/>
        <v>40</v>
      </c>
      <c r="Z44" s="28">
        <f t="shared" si="4"/>
        <v>33</v>
      </c>
      <c r="AA44" s="28">
        <f t="shared" si="5"/>
        <v>73</v>
      </c>
    </row>
    <row r="45" spans="1:27" s="8" customFormat="1" ht="18" customHeight="1">
      <c r="B45" s="40" t="s">
        <v>410</v>
      </c>
      <c r="C45" s="8" t="s">
        <v>411</v>
      </c>
      <c r="D45" s="15"/>
      <c r="E45" s="9">
        <v>7</v>
      </c>
      <c r="F45" s="15">
        <v>2</v>
      </c>
      <c r="G45" s="9">
        <v>2</v>
      </c>
      <c r="H45" s="15">
        <v>2</v>
      </c>
      <c r="I45" s="9">
        <v>3</v>
      </c>
      <c r="J45" s="15"/>
      <c r="K45" s="9">
        <v>4</v>
      </c>
      <c r="L45" s="15">
        <v>2</v>
      </c>
      <c r="M45" s="9">
        <v>2</v>
      </c>
      <c r="N45" s="28">
        <f t="shared" si="0"/>
        <v>6</v>
      </c>
      <c r="O45" s="28">
        <f t="shared" si="1"/>
        <v>18</v>
      </c>
      <c r="P45" s="28">
        <f t="shared" si="2"/>
        <v>24</v>
      </c>
      <c r="Q45" s="15"/>
      <c r="R45" s="9">
        <v>5</v>
      </c>
      <c r="S45" s="15"/>
      <c r="T45" s="9">
        <v>6</v>
      </c>
      <c r="U45" s="15">
        <v>2</v>
      </c>
      <c r="V45" s="9">
        <v>1</v>
      </c>
      <c r="W45" s="15"/>
      <c r="X45" s="9">
        <v>1</v>
      </c>
      <c r="Y45" s="28">
        <f t="shared" si="3"/>
        <v>2</v>
      </c>
      <c r="Z45" s="28">
        <f t="shared" si="4"/>
        <v>13</v>
      </c>
      <c r="AA45" s="28">
        <f t="shared" si="5"/>
        <v>15</v>
      </c>
    </row>
    <row r="46" spans="1:27" s="8" customFormat="1" ht="18" customHeight="1">
      <c r="A46" s="43">
        <v>9</v>
      </c>
      <c r="B46" s="44"/>
      <c r="C46" s="43" t="s">
        <v>361</v>
      </c>
      <c r="D46" s="15"/>
      <c r="E46" s="9"/>
      <c r="F46" s="15"/>
      <c r="G46" s="9"/>
      <c r="H46" s="15"/>
      <c r="I46" s="9"/>
      <c r="J46" s="15"/>
      <c r="K46" s="9"/>
      <c r="L46" s="15"/>
      <c r="M46" s="9"/>
      <c r="N46" s="28">
        <f t="shared" si="0"/>
        <v>0</v>
      </c>
      <c r="O46" s="28">
        <f t="shared" si="1"/>
        <v>0</v>
      </c>
      <c r="P46" s="28">
        <f t="shared" si="2"/>
        <v>0</v>
      </c>
      <c r="Q46" s="15"/>
      <c r="R46" s="9"/>
      <c r="S46" s="15"/>
      <c r="T46" s="9"/>
      <c r="U46" s="15"/>
      <c r="V46" s="9"/>
      <c r="W46" s="15"/>
      <c r="X46" s="9"/>
      <c r="Y46" s="28">
        <f t="shared" si="3"/>
        <v>0</v>
      </c>
      <c r="Z46" s="28">
        <f t="shared" si="4"/>
        <v>0</v>
      </c>
      <c r="AA46" s="28">
        <f t="shared" si="5"/>
        <v>0</v>
      </c>
    </row>
    <row r="47" spans="1:27" s="8" customFormat="1" ht="18.75" customHeight="1">
      <c r="A47" s="43"/>
      <c r="B47" s="40" t="s">
        <v>362</v>
      </c>
      <c r="C47" s="8" t="s">
        <v>363</v>
      </c>
      <c r="D47" s="15">
        <v>10</v>
      </c>
      <c r="E47" s="9">
        <v>15</v>
      </c>
      <c r="F47" s="15">
        <v>8</v>
      </c>
      <c r="G47" s="9">
        <v>21</v>
      </c>
      <c r="H47" s="15">
        <v>6</v>
      </c>
      <c r="I47" s="9">
        <v>18</v>
      </c>
      <c r="J47" s="15">
        <v>10</v>
      </c>
      <c r="K47" s="9">
        <v>15</v>
      </c>
      <c r="L47" s="15">
        <v>10</v>
      </c>
      <c r="M47" s="9">
        <v>19</v>
      </c>
      <c r="N47" s="28">
        <f t="shared" si="0"/>
        <v>44</v>
      </c>
      <c r="O47" s="28">
        <f t="shared" si="1"/>
        <v>88</v>
      </c>
      <c r="P47" s="28">
        <f t="shared" si="2"/>
        <v>132</v>
      </c>
      <c r="Q47" s="15">
        <v>10</v>
      </c>
      <c r="R47" s="9">
        <v>15</v>
      </c>
      <c r="S47" s="15">
        <v>15</v>
      </c>
      <c r="T47" s="9">
        <v>12</v>
      </c>
      <c r="U47" s="15">
        <v>6</v>
      </c>
      <c r="V47" s="9">
        <v>24</v>
      </c>
      <c r="W47" s="15">
        <v>10</v>
      </c>
      <c r="X47" s="9">
        <v>16</v>
      </c>
      <c r="Y47" s="28">
        <f t="shared" si="3"/>
        <v>41</v>
      </c>
      <c r="Z47" s="28">
        <f t="shared" si="4"/>
        <v>67</v>
      </c>
      <c r="AA47" s="28">
        <f t="shared" si="5"/>
        <v>108</v>
      </c>
    </row>
    <row r="48" spans="1:27" s="8" customFormat="1" ht="17.25" customHeight="1">
      <c r="A48" s="43"/>
      <c r="B48" s="40" t="s">
        <v>364</v>
      </c>
      <c r="C48" s="8" t="s">
        <v>365</v>
      </c>
      <c r="D48" s="15">
        <v>3</v>
      </c>
      <c r="E48" s="9">
        <v>3</v>
      </c>
      <c r="F48" s="15">
        <v>2</v>
      </c>
      <c r="G48" s="9">
        <v>4</v>
      </c>
      <c r="H48" s="15">
        <v>2</v>
      </c>
      <c r="I48" s="9">
        <v>5</v>
      </c>
      <c r="J48" s="15">
        <v>2</v>
      </c>
      <c r="K48" s="9">
        <v>4</v>
      </c>
      <c r="L48" s="15">
        <v>3</v>
      </c>
      <c r="M48" s="9">
        <v>2</v>
      </c>
      <c r="N48" s="28">
        <f t="shared" si="0"/>
        <v>12</v>
      </c>
      <c r="O48" s="28">
        <f t="shared" si="1"/>
        <v>18</v>
      </c>
      <c r="P48" s="28">
        <f t="shared" si="2"/>
        <v>30</v>
      </c>
      <c r="Q48" s="15">
        <v>3</v>
      </c>
      <c r="R48" s="9">
        <v>3</v>
      </c>
      <c r="S48" s="15">
        <v>3</v>
      </c>
      <c r="T48" s="9">
        <v>5</v>
      </c>
      <c r="U48" s="15">
        <v>3</v>
      </c>
      <c r="V48" s="9">
        <v>4</v>
      </c>
      <c r="W48" s="15">
        <v>5</v>
      </c>
      <c r="X48" s="9">
        <v>3</v>
      </c>
      <c r="Y48" s="28">
        <f t="shared" si="3"/>
        <v>14</v>
      </c>
      <c r="Z48" s="28">
        <f t="shared" si="4"/>
        <v>15</v>
      </c>
      <c r="AA48" s="28">
        <f t="shared" si="5"/>
        <v>29</v>
      </c>
    </row>
    <row r="49" spans="1:27" s="8" customFormat="1" ht="18.75" customHeight="1">
      <c r="A49" s="43"/>
      <c r="B49" s="40" t="s">
        <v>412</v>
      </c>
      <c r="C49" s="15" t="s">
        <v>413</v>
      </c>
      <c r="D49" s="15"/>
      <c r="E49" s="9"/>
      <c r="F49" s="15"/>
      <c r="G49" s="9"/>
      <c r="H49" s="15"/>
      <c r="I49" s="9"/>
      <c r="J49" s="15"/>
      <c r="K49" s="9"/>
      <c r="L49" s="15">
        <v>1</v>
      </c>
      <c r="M49" s="9"/>
      <c r="N49" s="28">
        <f t="shared" si="0"/>
        <v>1</v>
      </c>
      <c r="O49" s="28">
        <f t="shared" si="1"/>
        <v>0</v>
      </c>
      <c r="P49" s="28">
        <f t="shared" si="2"/>
        <v>1</v>
      </c>
      <c r="Q49" s="15"/>
      <c r="R49" s="9"/>
      <c r="S49" s="15"/>
      <c r="T49" s="9"/>
      <c r="U49" s="15"/>
      <c r="V49" s="9"/>
      <c r="W49" s="15"/>
      <c r="X49" s="9"/>
      <c r="Y49" s="28">
        <f t="shared" si="3"/>
        <v>0</v>
      </c>
      <c r="Z49" s="28">
        <f t="shared" si="4"/>
        <v>0</v>
      </c>
      <c r="AA49" s="28">
        <f t="shared" si="5"/>
        <v>0</v>
      </c>
    </row>
    <row r="50" spans="1:27" s="8" customFormat="1" ht="18.75" customHeight="1">
      <c r="A50" s="43">
        <v>10</v>
      </c>
      <c r="B50" s="44"/>
      <c r="C50" s="43" t="s">
        <v>366</v>
      </c>
      <c r="D50" s="15"/>
      <c r="E50" s="9"/>
      <c r="F50" s="15"/>
      <c r="G50" s="9"/>
      <c r="H50" s="15"/>
      <c r="I50" s="9"/>
      <c r="J50" s="15"/>
      <c r="K50" s="9"/>
      <c r="L50" s="15"/>
      <c r="M50" s="9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R50" s="9"/>
      <c r="S50" s="15"/>
      <c r="T50" s="9"/>
      <c r="U50" s="15"/>
      <c r="V50" s="9"/>
      <c r="W50" s="15"/>
      <c r="X50" s="9"/>
      <c r="Y50" s="28">
        <f t="shared" si="3"/>
        <v>0</v>
      </c>
      <c r="Z50" s="28">
        <f t="shared" si="4"/>
        <v>0</v>
      </c>
      <c r="AA50" s="28">
        <f t="shared" si="5"/>
        <v>0</v>
      </c>
    </row>
    <row r="51" spans="1:27" s="8" customFormat="1" ht="19.5" customHeight="1">
      <c r="B51" s="40" t="s">
        <v>195</v>
      </c>
      <c r="C51" s="8" t="s">
        <v>367</v>
      </c>
      <c r="D51" s="15"/>
      <c r="E51" s="9">
        <v>5</v>
      </c>
      <c r="F51" s="15"/>
      <c r="G51" s="9">
        <v>0</v>
      </c>
      <c r="H51" s="15"/>
      <c r="I51" s="9">
        <v>0</v>
      </c>
      <c r="J51" s="15"/>
      <c r="K51" s="9">
        <v>12</v>
      </c>
      <c r="L51" s="15"/>
      <c r="M51" s="9">
        <v>5</v>
      </c>
      <c r="N51" s="28">
        <f t="shared" si="0"/>
        <v>0</v>
      </c>
      <c r="O51" s="28">
        <f t="shared" si="1"/>
        <v>22</v>
      </c>
      <c r="P51" s="28">
        <f t="shared" si="2"/>
        <v>22</v>
      </c>
      <c r="Q51" s="15"/>
      <c r="R51" s="9">
        <v>7</v>
      </c>
      <c r="S51" s="15"/>
      <c r="T51" s="9">
        <v>4</v>
      </c>
      <c r="U51" s="15"/>
      <c r="V51" s="9">
        <v>4</v>
      </c>
      <c r="W51" s="15"/>
      <c r="X51" s="9">
        <v>15</v>
      </c>
      <c r="Y51" s="28">
        <f t="shared" si="3"/>
        <v>0</v>
      </c>
      <c r="Z51" s="28">
        <f t="shared" si="4"/>
        <v>30</v>
      </c>
      <c r="AA51" s="28">
        <f t="shared" si="5"/>
        <v>30</v>
      </c>
    </row>
    <row r="52" spans="1:27" s="8" customFormat="1" ht="19.5" customHeight="1">
      <c r="B52" s="40" t="s">
        <v>197</v>
      </c>
      <c r="C52" s="8" t="s">
        <v>368</v>
      </c>
      <c r="D52" s="15">
        <v>8</v>
      </c>
      <c r="E52" s="9">
        <v>7</v>
      </c>
      <c r="F52" s="15">
        <v>5</v>
      </c>
      <c r="G52" s="9">
        <v>8</v>
      </c>
      <c r="H52" s="15">
        <v>5</v>
      </c>
      <c r="I52" s="9">
        <v>11</v>
      </c>
      <c r="J52" s="15">
        <v>6</v>
      </c>
      <c r="K52" s="9">
        <v>8</v>
      </c>
      <c r="L52" s="15">
        <v>5</v>
      </c>
      <c r="M52" s="9">
        <v>6</v>
      </c>
      <c r="N52" s="28">
        <f t="shared" si="0"/>
        <v>29</v>
      </c>
      <c r="O52" s="28">
        <f t="shared" si="1"/>
        <v>40</v>
      </c>
      <c r="P52" s="28">
        <f t="shared" si="2"/>
        <v>69</v>
      </c>
      <c r="Q52" s="15">
        <v>4</v>
      </c>
      <c r="R52" s="9">
        <v>11</v>
      </c>
      <c r="S52" s="15">
        <v>5</v>
      </c>
      <c r="T52" s="9">
        <v>8</v>
      </c>
      <c r="U52" s="15"/>
      <c r="V52" s="9">
        <v>6</v>
      </c>
      <c r="W52" s="15"/>
      <c r="X52" s="9">
        <v>6</v>
      </c>
      <c r="Y52" s="28">
        <f t="shared" si="3"/>
        <v>9</v>
      </c>
      <c r="Z52" s="28">
        <f t="shared" si="4"/>
        <v>31</v>
      </c>
      <c r="AA52" s="28">
        <f t="shared" si="5"/>
        <v>40</v>
      </c>
    </row>
    <row r="53" spans="1:27" s="8" customFormat="1" ht="18.75" customHeight="1">
      <c r="B53" s="40" t="s">
        <v>199</v>
      </c>
      <c r="C53" s="8" t="s">
        <v>369</v>
      </c>
      <c r="D53" s="15">
        <v>3</v>
      </c>
      <c r="E53" s="9"/>
      <c r="F53" s="15">
        <v>2</v>
      </c>
      <c r="G53" s="9"/>
      <c r="H53" s="15">
        <v>5</v>
      </c>
      <c r="I53" s="9"/>
      <c r="J53" s="15">
        <v>4</v>
      </c>
      <c r="K53" s="9"/>
      <c r="L53" s="15">
        <v>5</v>
      </c>
      <c r="M53" s="9"/>
      <c r="N53" s="28">
        <f t="shared" si="0"/>
        <v>19</v>
      </c>
      <c r="O53" s="28">
        <f t="shared" si="1"/>
        <v>0</v>
      </c>
      <c r="P53" s="28">
        <f t="shared" si="2"/>
        <v>19</v>
      </c>
      <c r="Q53" s="15">
        <v>4</v>
      </c>
      <c r="R53" s="9"/>
      <c r="S53" s="15">
        <v>4</v>
      </c>
      <c r="T53" s="9"/>
      <c r="U53" s="15">
        <v>10</v>
      </c>
      <c r="V53" s="9"/>
      <c r="W53" s="15">
        <v>2</v>
      </c>
      <c r="X53" s="9"/>
      <c r="Y53" s="28">
        <f t="shared" si="3"/>
        <v>20</v>
      </c>
      <c r="Z53" s="28">
        <f t="shared" si="4"/>
        <v>0</v>
      </c>
      <c r="AA53" s="28">
        <f t="shared" si="5"/>
        <v>20</v>
      </c>
    </row>
    <row r="54" spans="1:27" s="8" customFormat="1" ht="18.75" customHeight="1">
      <c r="A54" s="43">
        <v>11</v>
      </c>
      <c r="B54" s="44"/>
      <c r="C54" s="43" t="s">
        <v>370</v>
      </c>
      <c r="D54" s="15"/>
      <c r="E54" s="9"/>
      <c r="F54" s="15"/>
      <c r="G54" s="9"/>
      <c r="H54" s="15"/>
      <c r="I54" s="9"/>
      <c r="J54" s="15"/>
      <c r="K54" s="9"/>
      <c r="L54" s="15"/>
      <c r="M54" s="9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R54" s="9"/>
      <c r="S54" s="15"/>
      <c r="T54" s="9"/>
      <c r="U54" s="15"/>
      <c r="V54" s="9"/>
      <c r="W54" s="15"/>
      <c r="X54" s="9"/>
      <c r="Y54" s="28">
        <f t="shared" si="3"/>
        <v>0</v>
      </c>
      <c r="Z54" s="28">
        <f t="shared" si="4"/>
        <v>0</v>
      </c>
      <c r="AA54" s="28">
        <f t="shared" si="5"/>
        <v>0</v>
      </c>
    </row>
    <row r="55" spans="1:27" s="8" customFormat="1" ht="19.5" customHeight="1">
      <c r="B55" s="40" t="s">
        <v>202</v>
      </c>
      <c r="C55" s="8" t="s">
        <v>371</v>
      </c>
      <c r="D55" s="15">
        <v>3</v>
      </c>
      <c r="E55" s="9">
        <v>22</v>
      </c>
      <c r="F55" s="15"/>
      <c r="G55" s="9">
        <v>9</v>
      </c>
      <c r="H55" s="15">
        <v>2</v>
      </c>
      <c r="I55" s="9">
        <v>13</v>
      </c>
      <c r="J55" s="15"/>
      <c r="K55" s="9">
        <v>12</v>
      </c>
      <c r="L55" s="15">
        <v>5</v>
      </c>
      <c r="M55" s="9">
        <v>12</v>
      </c>
      <c r="N55" s="28">
        <f t="shared" si="0"/>
        <v>10</v>
      </c>
      <c r="O55" s="28">
        <f t="shared" si="1"/>
        <v>68</v>
      </c>
      <c r="P55" s="28">
        <f t="shared" si="2"/>
        <v>78</v>
      </c>
      <c r="Q55" s="15">
        <v>2</v>
      </c>
      <c r="R55" s="9">
        <v>13</v>
      </c>
      <c r="S55" s="15">
        <v>4</v>
      </c>
      <c r="T55" s="9">
        <v>21</v>
      </c>
      <c r="U55" s="15">
        <v>5</v>
      </c>
      <c r="V55" s="9">
        <v>11</v>
      </c>
      <c r="W55" s="15">
        <v>4</v>
      </c>
      <c r="X55" s="9">
        <v>9</v>
      </c>
      <c r="Y55" s="28">
        <f t="shared" si="3"/>
        <v>15</v>
      </c>
      <c r="Z55" s="28">
        <f t="shared" si="4"/>
        <v>54</v>
      </c>
      <c r="AA55" s="28">
        <f t="shared" si="5"/>
        <v>69</v>
      </c>
    </row>
    <row r="56" spans="1:27" s="8" customFormat="1" ht="18.75" customHeight="1">
      <c r="B56" s="40" t="s">
        <v>204</v>
      </c>
      <c r="C56" s="8" t="s">
        <v>372</v>
      </c>
      <c r="D56" s="15"/>
      <c r="E56" s="9"/>
      <c r="F56" s="15"/>
      <c r="G56" s="9"/>
      <c r="H56" s="15"/>
      <c r="I56" s="9"/>
      <c r="J56" s="15"/>
      <c r="K56" s="9"/>
      <c r="L56" s="15"/>
      <c r="M56" s="9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R56" s="9">
        <v>2</v>
      </c>
      <c r="S56" s="15">
        <v>1</v>
      </c>
      <c r="T56" s="9"/>
      <c r="U56" s="15"/>
      <c r="V56" s="9"/>
      <c r="W56" s="15"/>
      <c r="X56" s="9">
        <v>1</v>
      </c>
      <c r="Y56" s="28">
        <f t="shared" si="3"/>
        <v>1</v>
      </c>
      <c r="Z56" s="28">
        <f t="shared" si="4"/>
        <v>3</v>
      </c>
      <c r="AA56" s="28">
        <f t="shared" si="5"/>
        <v>4</v>
      </c>
    </row>
    <row r="57" spans="1:27" s="8" customFormat="1" ht="21.75" customHeight="1">
      <c r="B57" s="40" t="s">
        <v>206</v>
      </c>
      <c r="C57" s="8" t="s">
        <v>373</v>
      </c>
      <c r="D57" s="15"/>
      <c r="E57" s="9"/>
      <c r="F57" s="15"/>
      <c r="G57" s="9"/>
      <c r="H57" s="15"/>
      <c r="I57" s="9"/>
      <c r="J57" s="15"/>
      <c r="K57" s="9">
        <v>2</v>
      </c>
      <c r="L57" s="15"/>
      <c r="M57" s="9"/>
      <c r="N57" s="28">
        <f t="shared" si="0"/>
        <v>0</v>
      </c>
      <c r="O57" s="28">
        <f t="shared" si="1"/>
        <v>2</v>
      </c>
      <c r="P57" s="28">
        <f t="shared" si="2"/>
        <v>2</v>
      </c>
      <c r="Q57" s="15"/>
      <c r="R57" s="9"/>
      <c r="S57" s="15"/>
      <c r="T57" s="9"/>
      <c r="U57" s="15"/>
      <c r="V57" s="9"/>
      <c r="W57" s="15"/>
      <c r="X57" s="9"/>
      <c r="Y57" s="28">
        <f t="shared" si="3"/>
        <v>0</v>
      </c>
      <c r="Z57" s="28">
        <f t="shared" si="4"/>
        <v>0</v>
      </c>
      <c r="AA57" s="28">
        <f t="shared" si="5"/>
        <v>0</v>
      </c>
    </row>
    <row r="58" spans="1:27" s="8" customFormat="1" ht="18" customHeight="1">
      <c r="A58" s="43">
        <v>12</v>
      </c>
      <c r="B58" s="44"/>
      <c r="C58" s="43" t="s">
        <v>374</v>
      </c>
      <c r="D58" s="15"/>
      <c r="E58" s="9"/>
      <c r="F58" s="15"/>
      <c r="G58" s="9"/>
      <c r="H58" s="15"/>
      <c r="I58" s="9"/>
      <c r="J58" s="15"/>
      <c r="K58" s="9"/>
      <c r="L58" s="15"/>
      <c r="M58" s="9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R58" s="9"/>
      <c r="S58" s="15"/>
      <c r="T58" s="9"/>
      <c r="U58" s="15"/>
      <c r="V58" s="9"/>
      <c r="W58" s="15"/>
      <c r="X58" s="9"/>
      <c r="Y58" s="28">
        <f t="shared" si="3"/>
        <v>0</v>
      </c>
      <c r="Z58" s="28">
        <f t="shared" si="4"/>
        <v>0</v>
      </c>
      <c r="AA58" s="28">
        <f t="shared" si="5"/>
        <v>0</v>
      </c>
    </row>
    <row r="59" spans="1:27" s="8" customFormat="1" ht="18" customHeight="1">
      <c r="A59" s="43"/>
      <c r="B59" s="40" t="s">
        <v>319</v>
      </c>
      <c r="C59" s="8" t="s">
        <v>375</v>
      </c>
      <c r="D59" s="15"/>
      <c r="E59" s="9">
        <v>4</v>
      </c>
      <c r="F59" s="15"/>
      <c r="G59" s="9">
        <v>3</v>
      </c>
      <c r="H59" s="15"/>
      <c r="I59" s="9">
        <v>6</v>
      </c>
      <c r="J59" s="15"/>
      <c r="K59" s="9">
        <v>2</v>
      </c>
      <c r="L59" s="15"/>
      <c r="M59" s="9">
        <v>4</v>
      </c>
      <c r="N59" s="28">
        <f t="shared" si="0"/>
        <v>0</v>
      </c>
      <c r="O59" s="28">
        <f t="shared" si="1"/>
        <v>19</v>
      </c>
      <c r="P59" s="28">
        <f t="shared" si="2"/>
        <v>19</v>
      </c>
      <c r="Q59" s="15"/>
      <c r="R59" s="9">
        <v>6</v>
      </c>
      <c r="S59" s="15"/>
      <c r="T59" s="9">
        <v>4</v>
      </c>
      <c r="U59" s="15"/>
      <c r="V59" s="9">
        <v>5</v>
      </c>
      <c r="W59" s="15"/>
      <c r="X59" s="9">
        <v>5</v>
      </c>
      <c r="Y59" s="28">
        <f t="shared" si="3"/>
        <v>0</v>
      </c>
      <c r="Z59" s="28">
        <f t="shared" si="4"/>
        <v>20</v>
      </c>
      <c r="AA59" s="28">
        <f t="shared" si="5"/>
        <v>20</v>
      </c>
    </row>
    <row r="60" spans="1:27" s="8" customFormat="1" ht="20.25" customHeight="1">
      <c r="A60" s="43"/>
      <c r="B60" s="40" t="s">
        <v>321</v>
      </c>
      <c r="C60" s="8" t="s">
        <v>376</v>
      </c>
      <c r="D60" s="15"/>
      <c r="E60" s="9">
        <v>15</v>
      </c>
      <c r="F60" s="15"/>
      <c r="G60" s="9">
        <v>12</v>
      </c>
      <c r="H60" s="15">
        <v>3</v>
      </c>
      <c r="I60" s="9">
        <v>8</v>
      </c>
      <c r="J60" s="15"/>
      <c r="K60" s="9">
        <v>12</v>
      </c>
      <c r="L60" s="53">
        <v>5</v>
      </c>
      <c r="M60" s="9">
        <v>10</v>
      </c>
      <c r="N60" s="28">
        <f t="shared" si="0"/>
        <v>8</v>
      </c>
      <c r="O60" s="28">
        <f t="shared" si="1"/>
        <v>57</v>
      </c>
      <c r="P60" s="28">
        <f t="shared" si="2"/>
        <v>65</v>
      </c>
      <c r="Q60" s="53">
        <v>3</v>
      </c>
      <c r="R60" s="9">
        <v>13</v>
      </c>
      <c r="S60" s="53">
        <v>10</v>
      </c>
      <c r="T60" s="9">
        <v>13</v>
      </c>
      <c r="U60" s="15"/>
      <c r="V60" s="9">
        <v>8</v>
      </c>
      <c r="W60" s="15"/>
      <c r="X60" s="9">
        <v>6</v>
      </c>
      <c r="Y60" s="28">
        <f t="shared" si="3"/>
        <v>13</v>
      </c>
      <c r="Z60" s="28">
        <f t="shared" si="4"/>
        <v>40</v>
      </c>
      <c r="AA60" s="28">
        <f t="shared" si="5"/>
        <v>53</v>
      </c>
    </row>
    <row r="61" spans="1:27" s="8" customFormat="1" ht="19.5" customHeight="1">
      <c r="A61" s="43"/>
      <c r="B61" s="40" t="s">
        <v>377</v>
      </c>
      <c r="C61" s="8" t="s">
        <v>378</v>
      </c>
      <c r="D61" s="15"/>
      <c r="E61" s="9">
        <v>3</v>
      </c>
      <c r="F61" s="15"/>
      <c r="G61" s="9">
        <v>1</v>
      </c>
      <c r="H61" s="15"/>
      <c r="I61" s="9">
        <v>2</v>
      </c>
      <c r="J61" s="15"/>
      <c r="K61" s="9"/>
      <c r="L61" s="15"/>
      <c r="M61" s="9"/>
      <c r="N61" s="28">
        <f t="shared" si="0"/>
        <v>0</v>
      </c>
      <c r="O61" s="28">
        <f t="shared" si="1"/>
        <v>6</v>
      </c>
      <c r="P61" s="28">
        <f t="shared" si="2"/>
        <v>6</v>
      </c>
      <c r="Q61" s="15"/>
      <c r="R61" s="9">
        <v>3</v>
      </c>
      <c r="S61" s="15"/>
      <c r="T61" s="9">
        <v>5</v>
      </c>
      <c r="U61" s="15"/>
      <c r="V61" s="9">
        <v>4</v>
      </c>
      <c r="W61" s="15"/>
      <c r="X61" s="9"/>
      <c r="Y61" s="28">
        <f t="shared" si="3"/>
        <v>0</v>
      </c>
      <c r="Z61" s="28">
        <f t="shared" si="4"/>
        <v>12</v>
      </c>
      <c r="AA61" s="28">
        <f t="shared" si="5"/>
        <v>12</v>
      </c>
    </row>
    <row r="62" spans="1:27" s="8" customFormat="1" ht="18" customHeight="1">
      <c r="A62" s="43"/>
      <c r="B62" s="40" t="s">
        <v>379</v>
      </c>
      <c r="C62" s="8" t="s">
        <v>380</v>
      </c>
      <c r="D62" s="15"/>
      <c r="E62" s="9">
        <v>3</v>
      </c>
      <c r="F62" s="15"/>
      <c r="G62" s="9">
        <v>5</v>
      </c>
      <c r="H62" s="15"/>
      <c r="I62" s="9">
        <v>4</v>
      </c>
      <c r="J62" s="15"/>
      <c r="K62" s="9"/>
      <c r="L62" s="15"/>
      <c r="M62" s="9">
        <v>2</v>
      </c>
      <c r="N62" s="28">
        <f t="shared" si="0"/>
        <v>0</v>
      </c>
      <c r="O62" s="28">
        <f t="shared" si="1"/>
        <v>14</v>
      </c>
      <c r="P62" s="28">
        <f t="shared" si="2"/>
        <v>14</v>
      </c>
      <c r="Q62" s="15">
        <v>1</v>
      </c>
      <c r="R62" s="9"/>
      <c r="S62" s="15">
        <v>3</v>
      </c>
      <c r="T62" s="9">
        <v>2</v>
      </c>
      <c r="U62" s="15"/>
      <c r="V62" s="9">
        <v>6</v>
      </c>
      <c r="W62" s="15"/>
      <c r="X62" s="9">
        <v>2</v>
      </c>
      <c r="Y62" s="28">
        <f t="shared" si="3"/>
        <v>4</v>
      </c>
      <c r="Z62" s="28">
        <f t="shared" si="4"/>
        <v>10</v>
      </c>
      <c r="AA62" s="28">
        <f t="shared" si="5"/>
        <v>14</v>
      </c>
    </row>
    <row r="63" spans="1:27" s="8" customFormat="1" ht="18" customHeight="1">
      <c r="A63" s="43">
        <v>13</v>
      </c>
      <c r="B63" s="44"/>
      <c r="C63" s="43" t="s">
        <v>381</v>
      </c>
      <c r="D63" s="15"/>
      <c r="E63" s="9"/>
      <c r="F63" s="15"/>
      <c r="G63" s="9"/>
      <c r="H63" s="15"/>
      <c r="I63" s="9"/>
      <c r="J63" s="15"/>
      <c r="K63" s="9"/>
      <c r="L63" s="15"/>
      <c r="M63" s="9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R63" s="9"/>
      <c r="S63" s="15"/>
      <c r="T63" s="9"/>
      <c r="U63" s="15"/>
      <c r="V63" s="9"/>
      <c r="W63" s="15"/>
      <c r="X63" s="9"/>
      <c r="Y63" s="28">
        <f t="shared" si="3"/>
        <v>0</v>
      </c>
      <c r="Z63" s="28">
        <f t="shared" si="4"/>
        <v>0</v>
      </c>
      <c r="AA63" s="28">
        <f t="shared" si="5"/>
        <v>0</v>
      </c>
    </row>
    <row r="64" spans="1:27" s="8" customFormat="1" ht="22.5" customHeight="1">
      <c r="B64" s="40" t="s">
        <v>212</v>
      </c>
      <c r="C64" s="8" t="s">
        <v>382</v>
      </c>
      <c r="D64" s="15">
        <v>15</v>
      </c>
      <c r="E64" s="9">
        <v>62</v>
      </c>
      <c r="F64" s="15">
        <v>15</v>
      </c>
      <c r="G64" s="9">
        <v>35</v>
      </c>
      <c r="H64" s="15">
        <v>10</v>
      </c>
      <c r="I64" s="9">
        <v>48</v>
      </c>
      <c r="J64" s="15">
        <v>10</v>
      </c>
      <c r="K64" s="9">
        <v>25</v>
      </c>
      <c r="L64" s="15">
        <v>10</v>
      </c>
      <c r="M64" s="9">
        <v>93</v>
      </c>
      <c r="N64" s="28">
        <f t="shared" si="0"/>
        <v>60</v>
      </c>
      <c r="O64" s="28">
        <f t="shared" si="1"/>
        <v>263</v>
      </c>
      <c r="P64" s="28">
        <f t="shared" si="2"/>
        <v>323</v>
      </c>
      <c r="Q64" s="15">
        <v>15</v>
      </c>
      <c r="R64" s="9">
        <v>86</v>
      </c>
      <c r="S64" s="15">
        <v>20</v>
      </c>
      <c r="T64" s="9">
        <v>45</v>
      </c>
      <c r="U64" s="15">
        <v>10</v>
      </c>
      <c r="V64" s="9">
        <v>81</v>
      </c>
      <c r="W64" s="15">
        <v>10</v>
      </c>
      <c r="X64" s="9">
        <v>36</v>
      </c>
      <c r="Y64" s="28">
        <f t="shared" si="3"/>
        <v>55</v>
      </c>
      <c r="Z64" s="28">
        <f t="shared" si="4"/>
        <v>248</v>
      </c>
      <c r="AA64" s="28">
        <f t="shared" si="5"/>
        <v>303</v>
      </c>
    </row>
    <row r="65" spans="1:27" s="8" customFormat="1" ht="21" customHeight="1">
      <c r="B65" s="40" t="s">
        <v>214</v>
      </c>
      <c r="C65" s="8" t="s">
        <v>383</v>
      </c>
      <c r="D65" s="15"/>
      <c r="E65" s="9"/>
      <c r="F65" s="15"/>
      <c r="G65" s="9"/>
      <c r="H65" s="15"/>
      <c r="I65" s="9"/>
      <c r="J65" s="15"/>
      <c r="K65" s="9"/>
      <c r="L65" s="15"/>
      <c r="M65" s="9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9">
        <v>82</v>
      </c>
      <c r="S65" s="15"/>
      <c r="T65" s="9"/>
      <c r="U65" s="15"/>
      <c r="V65" s="9"/>
      <c r="W65" s="15"/>
      <c r="X65" s="9"/>
      <c r="Y65" s="28">
        <f t="shared" si="3"/>
        <v>0</v>
      </c>
      <c r="Z65" s="28">
        <f t="shared" si="4"/>
        <v>82</v>
      </c>
      <c r="AA65" s="28">
        <f t="shared" si="5"/>
        <v>82</v>
      </c>
    </row>
    <row r="66" spans="1:27" s="8" customFormat="1" ht="19.5" customHeight="1">
      <c r="A66" s="43">
        <v>14</v>
      </c>
      <c r="B66" s="44"/>
      <c r="C66" s="43" t="s">
        <v>384</v>
      </c>
      <c r="D66" s="15"/>
      <c r="E66" s="9"/>
      <c r="F66" s="15"/>
      <c r="G66" s="9"/>
      <c r="H66" s="15"/>
      <c r="I66" s="9"/>
      <c r="J66" s="15"/>
      <c r="K66" s="9"/>
      <c r="L66" s="15"/>
      <c r="M66" s="9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R66" s="9"/>
      <c r="S66" s="15"/>
      <c r="T66" s="9"/>
      <c r="U66" s="15"/>
      <c r="V66" s="9"/>
      <c r="W66" s="15"/>
      <c r="X66" s="9"/>
      <c r="Y66" s="28">
        <f t="shared" si="3"/>
        <v>0</v>
      </c>
      <c r="Z66" s="28">
        <f t="shared" si="4"/>
        <v>0</v>
      </c>
      <c r="AA66" s="28">
        <f t="shared" si="5"/>
        <v>0</v>
      </c>
    </row>
    <row r="67" spans="1:27" s="8" customFormat="1" ht="18.75" customHeight="1">
      <c r="B67" s="40" t="s">
        <v>225</v>
      </c>
      <c r="C67" s="8" t="s">
        <v>385</v>
      </c>
      <c r="D67" s="15">
        <v>150</v>
      </c>
      <c r="E67" s="9">
        <v>4752</v>
      </c>
      <c r="F67" s="15">
        <v>100</v>
      </c>
      <c r="G67" s="9">
        <v>5361</v>
      </c>
      <c r="H67" s="15">
        <v>150</v>
      </c>
      <c r="I67" s="9">
        <v>3920</v>
      </c>
      <c r="J67" s="15">
        <v>200</v>
      </c>
      <c r="K67" s="9">
        <v>1800</v>
      </c>
      <c r="L67" s="15">
        <v>200</v>
      </c>
      <c r="M67" s="9">
        <v>5800</v>
      </c>
      <c r="N67" s="28">
        <f t="shared" si="0"/>
        <v>800</v>
      </c>
      <c r="O67" s="28">
        <f t="shared" si="1"/>
        <v>21633</v>
      </c>
      <c r="P67" s="28">
        <f t="shared" si="2"/>
        <v>22433</v>
      </c>
      <c r="Q67" s="15">
        <v>200</v>
      </c>
      <c r="R67" s="9">
        <v>2650</v>
      </c>
      <c r="S67" s="15">
        <v>400</v>
      </c>
      <c r="T67" s="9">
        <v>7300</v>
      </c>
      <c r="U67" s="15">
        <v>200</v>
      </c>
      <c r="V67" s="9">
        <v>4850</v>
      </c>
      <c r="W67" s="15">
        <v>200</v>
      </c>
      <c r="X67" s="9">
        <v>1450</v>
      </c>
      <c r="Y67" s="28">
        <f t="shared" si="3"/>
        <v>1000</v>
      </c>
      <c r="Z67" s="28">
        <f t="shared" si="4"/>
        <v>16250</v>
      </c>
      <c r="AA67" s="28">
        <f t="shared" si="5"/>
        <v>17250</v>
      </c>
    </row>
    <row r="68" spans="1:27" s="8" customFormat="1" ht="18.75" customHeight="1">
      <c r="B68" s="40" t="s">
        <v>227</v>
      </c>
      <c r="C68" s="8" t="s">
        <v>386</v>
      </c>
      <c r="D68" s="15">
        <v>50</v>
      </c>
      <c r="E68" s="9">
        <v>42</v>
      </c>
      <c r="F68" s="15">
        <v>150</v>
      </c>
      <c r="G68" s="9">
        <v>38</v>
      </c>
      <c r="H68" s="15">
        <v>200</v>
      </c>
      <c r="I68" s="9">
        <v>43</v>
      </c>
      <c r="J68" s="15">
        <v>500</v>
      </c>
      <c r="K68" s="9">
        <v>20</v>
      </c>
      <c r="L68" s="15">
        <v>300</v>
      </c>
      <c r="M68" s="9">
        <v>52</v>
      </c>
      <c r="N68" s="28">
        <f t="shared" si="0"/>
        <v>1200</v>
      </c>
      <c r="O68" s="28">
        <f t="shared" si="1"/>
        <v>195</v>
      </c>
      <c r="P68" s="28">
        <f t="shared" si="2"/>
        <v>1395</v>
      </c>
      <c r="Q68" s="15">
        <v>200</v>
      </c>
      <c r="R68" s="9">
        <v>65</v>
      </c>
      <c r="S68" s="15">
        <v>500</v>
      </c>
      <c r="T68" s="9">
        <v>42</v>
      </c>
      <c r="U68" s="15">
        <v>300</v>
      </c>
      <c r="V68" s="9">
        <v>45</v>
      </c>
      <c r="W68" s="15">
        <v>200</v>
      </c>
      <c r="X68" s="9">
        <v>50</v>
      </c>
      <c r="Y68" s="28">
        <f t="shared" si="3"/>
        <v>1200</v>
      </c>
      <c r="Z68" s="28">
        <f t="shared" si="4"/>
        <v>202</v>
      </c>
      <c r="AA68" s="28">
        <f t="shared" si="5"/>
        <v>1402</v>
      </c>
    </row>
    <row r="69" spans="1:27" s="8" customFormat="1" ht="18.75" customHeight="1">
      <c r="B69" s="40" t="s">
        <v>229</v>
      </c>
      <c r="C69" s="8" t="s">
        <v>387</v>
      </c>
      <c r="D69" s="15">
        <v>7</v>
      </c>
      <c r="E69" s="9">
        <v>19</v>
      </c>
      <c r="F69" s="15">
        <v>4</v>
      </c>
      <c r="G69" s="9">
        <v>17</v>
      </c>
      <c r="H69" s="15">
        <v>10</v>
      </c>
      <c r="I69" s="9">
        <v>21</v>
      </c>
      <c r="J69" s="15">
        <v>3</v>
      </c>
      <c r="K69" s="9">
        <v>10</v>
      </c>
      <c r="L69" s="15">
        <v>2</v>
      </c>
      <c r="M69" s="9">
        <v>19</v>
      </c>
      <c r="N69" s="28">
        <f t="shared" si="0"/>
        <v>26</v>
      </c>
      <c r="O69" s="28">
        <f t="shared" si="1"/>
        <v>86</v>
      </c>
      <c r="P69" s="28">
        <f t="shared" si="2"/>
        <v>112</v>
      </c>
      <c r="Q69" s="15">
        <v>3</v>
      </c>
      <c r="R69" s="9">
        <v>12</v>
      </c>
      <c r="S69" s="15">
        <v>10</v>
      </c>
      <c r="T69" s="9">
        <v>21</v>
      </c>
      <c r="U69" s="15">
        <v>10</v>
      </c>
      <c r="V69" s="9">
        <v>40</v>
      </c>
      <c r="W69" s="15">
        <v>10</v>
      </c>
      <c r="X69" s="9">
        <v>8</v>
      </c>
      <c r="Y69" s="28">
        <f t="shared" si="3"/>
        <v>33</v>
      </c>
      <c r="Z69" s="28">
        <f t="shared" si="4"/>
        <v>81</v>
      </c>
      <c r="AA69" s="28">
        <f t="shared" si="5"/>
        <v>114</v>
      </c>
    </row>
    <row r="70" spans="1:27" s="8" customFormat="1" ht="21" customHeight="1">
      <c r="B70" s="40" t="s">
        <v>231</v>
      </c>
      <c r="C70" s="8" t="s">
        <v>388</v>
      </c>
      <c r="D70" s="15">
        <v>50</v>
      </c>
      <c r="E70" s="9">
        <v>42</v>
      </c>
      <c r="F70" s="15">
        <v>150</v>
      </c>
      <c r="G70" s="9">
        <v>36</v>
      </c>
      <c r="H70" s="15">
        <v>100</v>
      </c>
      <c r="I70" s="9">
        <v>41</v>
      </c>
      <c r="J70" s="15">
        <v>700</v>
      </c>
      <c r="K70" s="9">
        <v>20</v>
      </c>
      <c r="L70" s="15">
        <v>500</v>
      </c>
      <c r="M70" s="9">
        <v>50</v>
      </c>
      <c r="N70" s="28">
        <f t="shared" ref="N70:N81" si="6">D70+F70+H70+J70+L70</f>
        <v>1500</v>
      </c>
      <c r="O70" s="28">
        <f t="shared" ref="O70:O81" si="7">E70+G70+I70+K70+M70</f>
        <v>189</v>
      </c>
      <c r="P70" s="28">
        <f t="shared" ref="P70:P81" si="8">N70+O70</f>
        <v>1689</v>
      </c>
      <c r="Q70" s="15">
        <v>200</v>
      </c>
      <c r="R70" s="9">
        <v>62</v>
      </c>
      <c r="S70" s="15">
        <v>500</v>
      </c>
      <c r="T70" s="9">
        <v>40</v>
      </c>
      <c r="U70" s="15">
        <v>500</v>
      </c>
      <c r="V70" s="9">
        <v>45</v>
      </c>
      <c r="W70" s="15">
        <v>300</v>
      </c>
      <c r="X70" s="9">
        <v>65</v>
      </c>
      <c r="Y70" s="28">
        <f t="shared" ref="Y70:Y81" si="9">Q70+S70+U70+W70</f>
        <v>1500</v>
      </c>
      <c r="Z70" s="28">
        <f t="shared" ref="Z70:Z81" si="10">R70+T70+V70+X70</f>
        <v>212</v>
      </c>
      <c r="AA70" s="28">
        <f t="shared" ref="AA70:AA81" si="11">Y70+Z70</f>
        <v>1712</v>
      </c>
    </row>
    <row r="71" spans="1:27" s="8" customFormat="1" ht="19.5" customHeight="1">
      <c r="B71" s="40" t="s">
        <v>233</v>
      </c>
      <c r="C71" s="8" t="s">
        <v>389</v>
      </c>
      <c r="D71" s="15">
        <v>150</v>
      </c>
      <c r="E71" s="9">
        <v>40</v>
      </c>
      <c r="F71" s="15">
        <v>100</v>
      </c>
      <c r="G71" s="9">
        <v>44</v>
      </c>
      <c r="H71" s="15">
        <v>150</v>
      </c>
      <c r="I71" s="9">
        <v>21</v>
      </c>
      <c r="J71" s="15">
        <v>200</v>
      </c>
      <c r="K71" s="9">
        <v>20</v>
      </c>
      <c r="L71" s="15">
        <v>200</v>
      </c>
      <c r="M71" s="9">
        <v>51</v>
      </c>
      <c r="N71" s="28">
        <f t="shared" si="6"/>
        <v>800</v>
      </c>
      <c r="O71" s="28">
        <f t="shared" si="7"/>
        <v>176</v>
      </c>
      <c r="P71" s="28">
        <f t="shared" si="8"/>
        <v>976</v>
      </c>
      <c r="Q71" s="15">
        <v>200</v>
      </c>
      <c r="R71" s="9">
        <v>62</v>
      </c>
      <c r="S71" s="15"/>
      <c r="T71" s="9">
        <v>28</v>
      </c>
      <c r="U71" s="15">
        <v>300</v>
      </c>
      <c r="V71" s="9">
        <v>43</v>
      </c>
      <c r="W71" s="15">
        <v>300</v>
      </c>
      <c r="X71" s="9">
        <v>65</v>
      </c>
      <c r="Y71" s="28">
        <f t="shared" si="9"/>
        <v>800</v>
      </c>
      <c r="Z71" s="28">
        <f t="shared" si="10"/>
        <v>198</v>
      </c>
      <c r="AA71" s="28">
        <f t="shared" si="11"/>
        <v>998</v>
      </c>
    </row>
    <row r="72" spans="1:27" s="8" customFormat="1" ht="19.5" customHeight="1">
      <c r="B72" s="40" t="s">
        <v>235</v>
      </c>
      <c r="C72" s="15" t="s">
        <v>390</v>
      </c>
      <c r="D72" s="15">
        <v>6</v>
      </c>
      <c r="E72" s="9">
        <v>14</v>
      </c>
      <c r="F72" s="15"/>
      <c r="G72" s="9">
        <v>10</v>
      </c>
      <c r="H72" s="15">
        <v>6</v>
      </c>
      <c r="I72" s="9">
        <v>15</v>
      </c>
      <c r="J72" s="15"/>
      <c r="K72" s="9">
        <v>7</v>
      </c>
      <c r="L72" s="15">
        <v>4</v>
      </c>
      <c r="M72" s="9">
        <v>17</v>
      </c>
      <c r="N72" s="28">
        <f t="shared" si="6"/>
        <v>16</v>
      </c>
      <c r="O72" s="28">
        <f t="shared" si="7"/>
        <v>63</v>
      </c>
      <c r="P72" s="28">
        <f t="shared" si="8"/>
        <v>79</v>
      </c>
      <c r="Q72" s="15">
        <v>6</v>
      </c>
      <c r="R72" s="9">
        <v>5</v>
      </c>
      <c r="S72" s="15">
        <v>10</v>
      </c>
      <c r="T72" s="9">
        <v>13</v>
      </c>
      <c r="U72" s="15">
        <v>10</v>
      </c>
      <c r="V72" s="9">
        <v>18</v>
      </c>
      <c r="W72" s="15">
        <v>10</v>
      </c>
      <c r="X72" s="9">
        <v>2</v>
      </c>
      <c r="Y72" s="28">
        <f t="shared" si="9"/>
        <v>36</v>
      </c>
      <c r="Z72" s="28">
        <f t="shared" si="10"/>
        <v>38</v>
      </c>
      <c r="AA72" s="28">
        <f t="shared" si="11"/>
        <v>74</v>
      </c>
    </row>
    <row r="73" spans="1:27" s="8" customFormat="1" ht="21" customHeight="1">
      <c r="B73" s="40" t="s">
        <v>237</v>
      </c>
      <c r="C73" s="15" t="s">
        <v>391</v>
      </c>
      <c r="D73" s="15">
        <v>10</v>
      </c>
      <c r="E73" s="9">
        <v>30</v>
      </c>
      <c r="G73" s="9">
        <v>26</v>
      </c>
      <c r="H73" s="15">
        <v>450</v>
      </c>
      <c r="I73" s="9">
        <v>24</v>
      </c>
      <c r="J73" s="15"/>
      <c r="K73" s="9">
        <v>10</v>
      </c>
      <c r="L73" s="15">
        <v>300</v>
      </c>
      <c r="M73" s="9">
        <v>18</v>
      </c>
      <c r="N73" s="28">
        <f t="shared" si="6"/>
        <v>760</v>
      </c>
      <c r="O73" s="28">
        <f t="shared" si="7"/>
        <v>108</v>
      </c>
      <c r="P73" s="28">
        <f t="shared" si="8"/>
        <v>868</v>
      </c>
      <c r="Q73" s="15">
        <v>10</v>
      </c>
      <c r="R73" s="9">
        <v>11</v>
      </c>
      <c r="S73" s="15">
        <v>30</v>
      </c>
      <c r="T73" s="9">
        <v>19</v>
      </c>
      <c r="U73" s="15">
        <v>10</v>
      </c>
      <c r="V73" s="9">
        <v>21</v>
      </c>
      <c r="W73" s="15">
        <v>10</v>
      </c>
      <c r="X73" s="9">
        <v>2</v>
      </c>
      <c r="Y73" s="28">
        <f t="shared" si="9"/>
        <v>60</v>
      </c>
      <c r="Z73" s="28">
        <f t="shared" si="10"/>
        <v>53</v>
      </c>
      <c r="AA73" s="28">
        <f t="shared" si="11"/>
        <v>113</v>
      </c>
    </row>
    <row r="74" spans="1:27" s="8" customFormat="1" ht="20.25" customHeight="1">
      <c r="A74" s="43">
        <v>15</v>
      </c>
      <c r="B74" s="40"/>
      <c r="C74" s="1" t="s">
        <v>414</v>
      </c>
      <c r="D74" s="15"/>
      <c r="E74" s="9"/>
      <c r="G74" s="9"/>
      <c r="H74" s="15"/>
      <c r="I74" s="9"/>
      <c r="J74" s="15"/>
      <c r="K74" s="9"/>
      <c r="L74" s="15"/>
      <c r="M74" s="9"/>
      <c r="N74" s="28">
        <f t="shared" si="6"/>
        <v>0</v>
      </c>
      <c r="O74" s="28">
        <f t="shared" si="7"/>
        <v>0</v>
      </c>
      <c r="P74" s="28">
        <f t="shared" si="8"/>
        <v>0</v>
      </c>
      <c r="Q74" s="15"/>
      <c r="R74" s="9"/>
      <c r="S74" s="15"/>
      <c r="T74" s="9"/>
      <c r="U74" s="15"/>
      <c r="V74" s="9"/>
      <c r="X74" s="9"/>
      <c r="Y74" s="28">
        <f t="shared" si="9"/>
        <v>0</v>
      </c>
      <c r="Z74" s="28">
        <f t="shared" si="10"/>
        <v>0</v>
      </c>
      <c r="AA74" s="28">
        <f t="shared" si="11"/>
        <v>0</v>
      </c>
    </row>
    <row r="75" spans="1:27" s="8" customFormat="1" ht="18" customHeight="1">
      <c r="A75" s="43"/>
      <c r="B75" s="40" t="s">
        <v>415</v>
      </c>
      <c r="C75" s="8" t="s">
        <v>416</v>
      </c>
      <c r="D75" s="15"/>
      <c r="E75" s="9">
        <v>9</v>
      </c>
      <c r="G75" s="9">
        <v>2</v>
      </c>
      <c r="H75" s="15"/>
      <c r="I75" s="9">
        <v>1</v>
      </c>
      <c r="J75" s="15"/>
      <c r="K75" s="9">
        <v>3</v>
      </c>
      <c r="L75" s="15">
        <v>1</v>
      </c>
      <c r="M75" s="9">
        <v>7</v>
      </c>
      <c r="N75" s="28">
        <f t="shared" si="6"/>
        <v>1</v>
      </c>
      <c r="O75" s="28">
        <f t="shared" si="7"/>
        <v>22</v>
      </c>
      <c r="P75" s="28">
        <f t="shared" si="8"/>
        <v>23</v>
      </c>
      <c r="Q75" s="15"/>
      <c r="R75" s="9">
        <v>3</v>
      </c>
      <c r="S75" s="15"/>
      <c r="T75" s="9">
        <v>9</v>
      </c>
      <c r="U75" s="15"/>
      <c r="V75" s="9">
        <v>20</v>
      </c>
      <c r="X75" s="9">
        <v>12</v>
      </c>
      <c r="Y75" s="28">
        <f t="shared" si="9"/>
        <v>0</v>
      </c>
      <c r="Z75" s="28">
        <f t="shared" si="10"/>
        <v>44</v>
      </c>
      <c r="AA75" s="28">
        <f t="shared" si="11"/>
        <v>44</v>
      </c>
    </row>
    <row r="76" spans="1:27" s="8" customFormat="1">
      <c r="A76" s="43">
        <v>16</v>
      </c>
      <c r="B76" s="62"/>
      <c r="C76" s="11" t="s">
        <v>558</v>
      </c>
      <c r="E76" s="9"/>
      <c r="G76" s="9"/>
      <c r="I76" s="9"/>
      <c r="K76" s="9"/>
      <c r="L76" s="15"/>
      <c r="M76" s="9"/>
      <c r="N76" s="28">
        <f t="shared" si="6"/>
        <v>0</v>
      </c>
      <c r="O76" s="28">
        <f t="shared" si="7"/>
        <v>0</v>
      </c>
      <c r="P76" s="28">
        <f t="shared" si="8"/>
        <v>0</v>
      </c>
      <c r="Q76" s="15"/>
      <c r="R76" s="9"/>
      <c r="S76" s="15"/>
      <c r="T76" s="9"/>
      <c r="V76" s="9"/>
      <c r="X76" s="9"/>
      <c r="Y76" s="28">
        <f t="shared" si="9"/>
        <v>0</v>
      </c>
      <c r="Z76" s="28">
        <f t="shared" si="10"/>
        <v>0</v>
      </c>
      <c r="AA76" s="28">
        <f t="shared" si="11"/>
        <v>0</v>
      </c>
    </row>
    <row r="77" spans="1:27" s="8" customFormat="1">
      <c r="A77" s="43"/>
      <c r="B77" s="40" t="s">
        <v>559</v>
      </c>
      <c r="C77" s="8" t="s">
        <v>560</v>
      </c>
      <c r="E77" s="9">
        <v>5</v>
      </c>
      <c r="G77" s="9">
        <v>0</v>
      </c>
      <c r="I77" s="9">
        <v>0</v>
      </c>
      <c r="K77" s="9">
        <v>9</v>
      </c>
      <c r="L77" s="15"/>
      <c r="M77" s="9">
        <v>8</v>
      </c>
      <c r="N77" s="28">
        <f t="shared" si="6"/>
        <v>0</v>
      </c>
      <c r="O77" s="28">
        <f t="shared" si="7"/>
        <v>22</v>
      </c>
      <c r="P77" s="28">
        <f t="shared" si="8"/>
        <v>22</v>
      </c>
      <c r="Q77" s="15"/>
      <c r="R77" s="9"/>
      <c r="S77" s="15"/>
      <c r="T77" s="9">
        <v>9</v>
      </c>
      <c r="V77" s="9"/>
      <c r="X77" s="9">
        <v>4</v>
      </c>
      <c r="Y77" s="28">
        <f t="shared" si="9"/>
        <v>0</v>
      </c>
      <c r="Z77" s="28">
        <f t="shared" si="10"/>
        <v>13</v>
      </c>
      <c r="AA77" s="28">
        <f t="shared" si="11"/>
        <v>13</v>
      </c>
    </row>
    <row r="78" spans="1:27" s="8" customFormat="1" ht="16.5" customHeight="1">
      <c r="A78" s="43"/>
      <c r="B78" s="40" t="s">
        <v>561</v>
      </c>
      <c r="C78" s="15" t="s">
        <v>562</v>
      </c>
      <c r="E78" s="9"/>
      <c r="F78" s="63"/>
      <c r="G78" s="9"/>
      <c r="I78" s="9"/>
      <c r="K78" s="9"/>
      <c r="L78" s="15"/>
      <c r="M78" s="9"/>
      <c r="N78" s="28">
        <f t="shared" si="6"/>
        <v>0</v>
      </c>
      <c r="O78" s="28">
        <f t="shared" si="7"/>
        <v>0</v>
      </c>
      <c r="P78" s="28">
        <f t="shared" si="8"/>
        <v>0</v>
      </c>
      <c r="Q78" s="15"/>
      <c r="R78" s="9"/>
      <c r="S78" s="15"/>
      <c r="T78" s="9"/>
      <c r="V78" s="9"/>
      <c r="X78" s="9"/>
      <c r="Y78" s="28">
        <f t="shared" si="9"/>
        <v>0</v>
      </c>
      <c r="Z78" s="28">
        <f t="shared" si="10"/>
        <v>0</v>
      </c>
      <c r="AA78" s="28">
        <f t="shared" si="11"/>
        <v>0</v>
      </c>
    </row>
    <row r="79" spans="1:27" s="8" customFormat="1">
      <c r="A79" s="43">
        <v>17</v>
      </c>
      <c r="B79" s="62"/>
      <c r="C79" s="11" t="s">
        <v>563</v>
      </c>
      <c r="E79" s="9"/>
      <c r="G79" s="9"/>
      <c r="I79" s="9"/>
      <c r="K79" s="9"/>
      <c r="L79" s="15"/>
      <c r="M79" s="9"/>
      <c r="N79" s="28">
        <f t="shared" si="6"/>
        <v>0</v>
      </c>
      <c r="O79" s="28">
        <f t="shared" si="7"/>
        <v>0</v>
      </c>
      <c r="P79" s="28">
        <f t="shared" si="8"/>
        <v>0</v>
      </c>
      <c r="Q79" s="15"/>
      <c r="R79" s="9"/>
      <c r="S79" s="15"/>
      <c r="T79" s="9"/>
      <c r="V79" s="9"/>
      <c r="X79" s="9"/>
      <c r="Y79" s="28">
        <f t="shared" si="9"/>
        <v>0</v>
      </c>
      <c r="Z79" s="28">
        <f t="shared" si="10"/>
        <v>0</v>
      </c>
      <c r="AA79" s="28">
        <f t="shared" si="11"/>
        <v>0</v>
      </c>
    </row>
    <row r="80" spans="1:27" s="8" customFormat="1" ht="24">
      <c r="A80" s="43"/>
      <c r="B80" s="64" t="s">
        <v>564</v>
      </c>
      <c r="C80" s="27" t="s">
        <v>640</v>
      </c>
      <c r="E80" s="9">
        <v>8</v>
      </c>
      <c r="G80" s="9">
        <v>16</v>
      </c>
      <c r="I80" s="9">
        <v>13</v>
      </c>
      <c r="K80" s="9">
        <v>26</v>
      </c>
      <c r="L80" s="15"/>
      <c r="M80" s="9">
        <v>22</v>
      </c>
      <c r="N80" s="28">
        <f t="shared" si="6"/>
        <v>0</v>
      </c>
      <c r="O80" s="28">
        <f t="shared" si="7"/>
        <v>85</v>
      </c>
      <c r="P80" s="28">
        <f t="shared" si="8"/>
        <v>85</v>
      </c>
      <c r="Q80" s="15"/>
      <c r="R80" s="9"/>
      <c r="S80" s="15"/>
      <c r="T80" s="9">
        <v>13</v>
      </c>
      <c r="V80" s="9"/>
      <c r="X80" s="9">
        <v>33</v>
      </c>
      <c r="Y80" s="28">
        <f t="shared" si="9"/>
        <v>0</v>
      </c>
      <c r="Z80" s="28">
        <f t="shared" si="10"/>
        <v>46</v>
      </c>
      <c r="AA80" s="28">
        <f t="shared" si="11"/>
        <v>46</v>
      </c>
    </row>
    <row r="81" spans="1:27" s="8" customFormat="1" ht="15.75" customHeight="1">
      <c r="A81" s="43">
        <v>18</v>
      </c>
      <c r="B81" s="40"/>
      <c r="C81" s="11" t="s">
        <v>572</v>
      </c>
      <c r="E81" s="9"/>
      <c r="G81" s="9"/>
      <c r="I81" s="9"/>
      <c r="K81" s="9"/>
      <c r="M81" s="9"/>
      <c r="N81" s="28">
        <f t="shared" si="6"/>
        <v>0</v>
      </c>
      <c r="O81" s="28">
        <f t="shared" si="7"/>
        <v>0</v>
      </c>
      <c r="P81" s="28">
        <f t="shared" si="8"/>
        <v>0</v>
      </c>
      <c r="R81" s="9"/>
      <c r="T81" s="9"/>
      <c r="V81" s="9"/>
      <c r="X81" s="9"/>
      <c r="Y81" s="28">
        <f t="shared" si="9"/>
        <v>0</v>
      </c>
      <c r="Z81" s="28">
        <f t="shared" si="10"/>
        <v>0</v>
      </c>
      <c r="AA81" s="28">
        <f t="shared" si="11"/>
        <v>0</v>
      </c>
    </row>
    <row r="82" spans="1:27" s="8" customFormat="1">
      <c r="A82" s="43"/>
      <c r="B82" s="65" t="s">
        <v>641</v>
      </c>
      <c r="C82" s="9" t="s">
        <v>642</v>
      </c>
      <c r="D82" s="8">
        <v>98</v>
      </c>
      <c r="E82" s="9">
        <v>32</v>
      </c>
      <c r="F82" s="15">
        <v>100</v>
      </c>
      <c r="G82" s="9">
        <v>72</v>
      </c>
      <c r="H82" s="15">
        <v>50</v>
      </c>
      <c r="I82" s="9">
        <v>62</v>
      </c>
      <c r="J82" s="15">
        <v>100</v>
      </c>
      <c r="K82" s="9">
        <v>48</v>
      </c>
      <c r="L82" s="15">
        <v>52</v>
      </c>
      <c r="M82" s="9">
        <v>36</v>
      </c>
      <c r="N82" s="28">
        <f t="shared" ref="N82" si="12">D82+F82+H82+J82+L82</f>
        <v>400</v>
      </c>
      <c r="O82" s="28">
        <f t="shared" ref="O82" si="13">E82+G82+I82+K82+M82</f>
        <v>250</v>
      </c>
      <c r="P82" s="28">
        <f t="shared" ref="P82" si="14">N82+O82</f>
        <v>650</v>
      </c>
      <c r="Q82" s="15">
        <v>50</v>
      </c>
      <c r="R82" s="9"/>
      <c r="S82" s="15">
        <v>50</v>
      </c>
      <c r="T82" s="9"/>
      <c r="U82" s="15">
        <v>100</v>
      </c>
      <c r="V82" s="9"/>
      <c r="W82" s="15">
        <v>50</v>
      </c>
      <c r="X82" s="9">
        <v>29</v>
      </c>
      <c r="Y82" s="28">
        <f t="shared" ref="Y82" si="15">Q82+S82+U82+W82</f>
        <v>250</v>
      </c>
      <c r="Z82" s="28">
        <f t="shared" ref="Z82" si="16">R82+T82+V82+X82</f>
        <v>29</v>
      </c>
      <c r="AA82" s="28">
        <f t="shared" ref="AA82" si="17">Y82+Z82</f>
        <v>279</v>
      </c>
    </row>
    <row r="83" spans="1:27" s="8" customFormat="1">
      <c r="A83" s="43"/>
      <c r="B83" s="40"/>
    </row>
    <row r="84" spans="1:27" s="8" customFormat="1">
      <c r="A84" s="43"/>
      <c r="B84" s="40"/>
    </row>
    <row r="85" spans="1:27" s="8" customFormat="1">
      <c r="A85" s="43"/>
      <c r="B85" s="40"/>
    </row>
    <row r="86" spans="1:27" s="8" customFormat="1">
      <c r="A86" s="43"/>
      <c r="B86" s="40"/>
    </row>
    <row r="87" spans="1:27" s="8" customFormat="1">
      <c r="A87" s="43"/>
      <c r="B87" s="40"/>
    </row>
    <row r="88" spans="1:27" s="8" customFormat="1">
      <c r="A88" s="43"/>
      <c r="B88" s="40"/>
    </row>
    <row r="89" spans="1:27" s="8" customFormat="1">
      <c r="A89" s="43"/>
      <c r="B89" s="40"/>
    </row>
    <row r="90" spans="1:27" s="8" customFormat="1">
      <c r="A90" s="43"/>
      <c r="B90" s="40"/>
    </row>
    <row r="91" spans="1:27" s="8" customFormat="1">
      <c r="A91" s="43"/>
      <c r="B91" s="40"/>
    </row>
    <row r="92" spans="1:27" s="8" customFormat="1">
      <c r="A92" s="43"/>
      <c r="B92" s="40"/>
    </row>
    <row r="93" spans="1:27" s="8" customFormat="1">
      <c r="A93" s="43"/>
      <c r="B93" s="40"/>
    </row>
    <row r="94" spans="1:27" s="8" customFormat="1">
      <c r="A94" s="43"/>
      <c r="B94" s="44"/>
      <c r="C94" s="43"/>
    </row>
    <row r="95" spans="1:27" s="8" customFormat="1">
      <c r="A95" s="43"/>
      <c r="B95" s="40"/>
    </row>
    <row r="96" spans="1:27" s="8" customFormat="1">
      <c r="A96" s="43"/>
      <c r="B96" s="40"/>
    </row>
    <row r="97" spans="1:3" s="8" customFormat="1">
      <c r="A97" s="43"/>
      <c r="B97" s="40"/>
    </row>
    <row r="98" spans="1:3" s="8" customFormat="1">
      <c r="A98" s="43"/>
      <c r="B98" s="40"/>
    </row>
    <row r="99" spans="1:3" s="8" customFormat="1">
      <c r="A99" s="43"/>
      <c r="B99" s="44"/>
      <c r="C99" s="43"/>
    </row>
    <row r="100" spans="1:3" s="8" customFormat="1">
      <c r="A100" s="43"/>
      <c r="B100" s="40"/>
    </row>
    <row r="101" spans="1:3" s="8" customFormat="1">
      <c r="B101" s="40"/>
    </row>
    <row r="102" spans="1:3" s="8" customFormat="1">
      <c r="B102" s="40"/>
    </row>
    <row r="103" spans="1:3" s="8" customFormat="1">
      <c r="B103" s="40"/>
    </row>
    <row r="104" spans="1:3" s="8" customFormat="1">
      <c r="B104" s="40"/>
    </row>
    <row r="105" spans="1:3" s="8" customFormat="1">
      <c r="B105" s="40"/>
    </row>
    <row r="106" spans="1:3" s="8" customFormat="1">
      <c r="B106" s="40"/>
    </row>
    <row r="107" spans="1:3" s="8" customFormat="1">
      <c r="B107" s="40"/>
    </row>
    <row r="108" spans="1:3" s="8" customFormat="1">
      <c r="B108" s="40"/>
    </row>
    <row r="109" spans="1:3" s="8" customFormat="1">
      <c r="B109" s="40"/>
    </row>
    <row r="110" spans="1:3" s="8" customFormat="1">
      <c r="A110" s="43"/>
      <c r="B110" s="44"/>
      <c r="C110" s="43"/>
    </row>
    <row r="111" spans="1:3" s="8" customFormat="1">
      <c r="B111" s="40"/>
    </row>
    <row r="112" spans="1:3" s="8" customFormat="1">
      <c r="B112" s="40"/>
    </row>
    <row r="113" spans="1:3" s="8" customFormat="1">
      <c r="A113" s="43"/>
      <c r="B113" s="44"/>
      <c r="C113" s="43"/>
    </row>
    <row r="114" spans="1:3" s="8" customFormat="1">
      <c r="A114" s="43"/>
      <c r="B114" s="44"/>
      <c r="C114" s="43"/>
    </row>
    <row r="115" spans="1:3" s="8" customFormat="1">
      <c r="B115" s="40"/>
    </row>
    <row r="116" spans="1:3" s="8" customFormat="1">
      <c r="B116" s="40"/>
    </row>
    <row r="117" spans="1:3" s="8" customFormat="1">
      <c r="B117" s="40"/>
    </row>
    <row r="118" spans="1:3" s="8" customFormat="1">
      <c r="A118" s="43"/>
      <c r="B118" s="44"/>
      <c r="C118" s="43"/>
    </row>
    <row r="119" spans="1:3" s="8" customFormat="1">
      <c r="B119" s="40"/>
    </row>
    <row r="120" spans="1:3" s="8" customFormat="1">
      <c r="B120" s="40"/>
    </row>
    <row r="121" spans="1:3" s="8" customFormat="1">
      <c r="B121" s="40"/>
    </row>
    <row r="122" spans="1:3" s="8" customFormat="1">
      <c r="B122" s="40"/>
    </row>
    <row r="123" spans="1:3" s="8" customFormat="1">
      <c r="B123" s="40"/>
    </row>
    <row r="124" spans="1:3" s="8" customFormat="1">
      <c r="A124" s="43"/>
      <c r="B124" s="44"/>
      <c r="C124" s="43"/>
    </row>
    <row r="125" spans="1:3" s="8" customFormat="1">
      <c r="A125" s="43"/>
      <c r="B125" s="44"/>
      <c r="C125" s="43"/>
    </row>
    <row r="126" spans="1:3" s="8" customFormat="1">
      <c r="B126" s="40"/>
    </row>
    <row r="127" spans="1:3" s="8" customFormat="1">
      <c r="B127" s="40"/>
    </row>
    <row r="128" spans="1:3" s="8" customFormat="1">
      <c r="B128" s="40"/>
    </row>
    <row r="129" spans="1:3" s="8" customFormat="1">
      <c r="B129" s="40"/>
    </row>
    <row r="130" spans="1:3" s="8" customFormat="1">
      <c r="B130" s="40"/>
    </row>
    <row r="131" spans="1:3" s="8" customFormat="1">
      <c r="B131" s="40"/>
    </row>
    <row r="132" spans="1:3" s="8" customFormat="1">
      <c r="A132" s="43"/>
      <c r="B132" s="44"/>
      <c r="C132" s="43"/>
    </row>
    <row r="133" spans="1:3" s="8" customFormat="1">
      <c r="B133" s="40"/>
    </row>
    <row r="134" spans="1:3" s="8" customFormat="1">
      <c r="B134" s="40"/>
    </row>
    <row r="135" spans="1:3" s="8" customFormat="1">
      <c r="B135" s="40"/>
    </row>
    <row r="136" spans="1:3" s="8" customFormat="1">
      <c r="B136" s="40"/>
    </row>
    <row r="137" spans="1:3" s="8" customFormat="1">
      <c r="B137" s="40"/>
    </row>
    <row r="138" spans="1:3" s="8" customFormat="1">
      <c r="B138" s="40"/>
    </row>
    <row r="139" spans="1:3" s="8" customFormat="1">
      <c r="B139" s="40"/>
    </row>
    <row r="140" spans="1:3" s="8" customFormat="1">
      <c r="B140" s="40"/>
    </row>
    <row r="141" spans="1:3" s="8" customFormat="1">
      <c r="B141" s="40"/>
    </row>
    <row r="142" spans="1:3" s="8" customFormat="1">
      <c r="B142" s="40"/>
    </row>
    <row r="143" spans="1:3" s="8" customFormat="1">
      <c r="B143" s="40"/>
    </row>
    <row r="144" spans="1:3" s="8" customFormat="1">
      <c r="B144" s="40"/>
    </row>
    <row r="145" spans="1:3" s="8" customFormat="1">
      <c r="B145" s="40"/>
    </row>
    <row r="146" spans="1:3" s="8" customFormat="1">
      <c r="B146" s="40"/>
    </row>
    <row r="147" spans="1:3" s="8" customFormat="1">
      <c r="B147" s="40"/>
    </row>
    <row r="148" spans="1:3" s="8" customFormat="1">
      <c r="B148" s="40"/>
    </row>
    <row r="149" spans="1:3" s="8" customFormat="1">
      <c r="B149" s="40"/>
    </row>
    <row r="150" spans="1:3" s="8" customFormat="1">
      <c r="B150" s="40"/>
    </row>
    <row r="151" spans="1:3" s="8" customFormat="1">
      <c r="B151" s="40"/>
    </row>
    <row r="152" spans="1:3" s="8" customFormat="1">
      <c r="B152" s="40"/>
    </row>
    <row r="153" spans="1:3" s="8" customFormat="1">
      <c r="B153" s="40"/>
    </row>
    <row r="154" spans="1:3" s="8" customFormat="1">
      <c r="B154" s="40"/>
    </row>
    <row r="155" spans="1:3" s="8" customFormat="1">
      <c r="B155" s="40"/>
    </row>
    <row r="156" spans="1:3" s="8" customFormat="1">
      <c r="A156" s="43"/>
      <c r="B156" s="44"/>
      <c r="C156" s="43"/>
    </row>
    <row r="157" spans="1:3" s="8" customFormat="1">
      <c r="A157" s="43"/>
      <c r="B157" s="44"/>
      <c r="C157" s="43"/>
    </row>
    <row r="158" spans="1:3" s="8" customFormat="1">
      <c r="B158" s="40"/>
    </row>
    <row r="159" spans="1:3" s="8" customFormat="1">
      <c r="B159" s="40"/>
    </row>
    <row r="160" spans="1:3" s="8" customFormat="1">
      <c r="B160" s="40"/>
    </row>
    <row r="161" spans="1:3" s="8" customFormat="1">
      <c r="B161" s="40"/>
    </row>
    <row r="162" spans="1:3" s="8" customFormat="1">
      <c r="B162" s="40"/>
    </row>
    <row r="163" spans="1:3" s="8" customFormat="1">
      <c r="B163" s="40"/>
    </row>
    <row r="164" spans="1:3" s="8" customFormat="1">
      <c r="B164" s="40"/>
    </row>
    <row r="165" spans="1:3" s="8" customFormat="1">
      <c r="B165" s="40"/>
    </row>
    <row r="166" spans="1:3" s="8" customFormat="1">
      <c r="B166" s="40"/>
    </row>
    <row r="167" spans="1:3" s="8" customFormat="1">
      <c r="B167" s="40"/>
    </row>
    <row r="168" spans="1:3" s="8" customFormat="1">
      <c r="A168" s="43"/>
      <c r="B168" s="44"/>
      <c r="C168" s="43"/>
    </row>
    <row r="169" spans="1:3" s="8" customFormat="1">
      <c r="B169" s="40"/>
    </row>
    <row r="170" spans="1:3" s="8" customFormat="1">
      <c r="B170" s="40"/>
    </row>
    <row r="171" spans="1:3" s="8" customFormat="1">
      <c r="B171" s="40"/>
    </row>
    <row r="172" spans="1:3" s="8" customFormat="1">
      <c r="B172" s="40"/>
    </row>
    <row r="173" spans="1:3" s="8" customFormat="1">
      <c r="A173" s="15"/>
      <c r="B173" s="15"/>
      <c r="C173" s="15"/>
    </row>
    <row r="174" spans="1:3" s="8" customFormat="1">
      <c r="A174" s="15"/>
      <c r="B174" s="15"/>
      <c r="C174" s="15"/>
    </row>
    <row r="175" spans="1:3" s="8" customFormat="1">
      <c r="A175" s="15"/>
      <c r="B175" s="15"/>
      <c r="C175" s="15"/>
    </row>
    <row r="176" spans="1:3" s="8" customFormat="1">
      <c r="A176" s="15"/>
      <c r="B176" s="15"/>
      <c r="C176" s="15"/>
    </row>
    <row r="177" spans="1:3" s="8" customFormat="1">
      <c r="A177" s="15"/>
      <c r="B177" s="15"/>
      <c r="C177" s="15"/>
    </row>
    <row r="178" spans="1:3" s="8" customFormat="1">
      <c r="A178" s="15"/>
      <c r="B178" s="15"/>
      <c r="C178" s="15"/>
    </row>
    <row r="179" spans="1:3" s="8" customFormat="1">
      <c r="A179" s="15"/>
      <c r="B179" s="15"/>
      <c r="C179" s="15"/>
    </row>
    <row r="180" spans="1:3" s="8" customFormat="1"/>
    <row r="181" spans="1:3" s="8" customFormat="1"/>
    <row r="182" spans="1:3" s="8" customFormat="1"/>
    <row r="183" spans="1:3" s="8" customFormat="1"/>
    <row r="184" spans="1:3" s="8" customFormat="1"/>
    <row r="185" spans="1:3" s="8" customFormat="1"/>
  </sheetData>
  <mergeCells count="13"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6"/>
  <sheetViews>
    <sheetView zoomScaleNormal="100" workbookViewId="0">
      <selection activeCell="A12" sqref="A12"/>
    </sheetView>
  </sheetViews>
  <sheetFormatPr defaultRowHeight="12"/>
  <cols>
    <col min="1" max="1" width="70.42578125" style="9" customWidth="1"/>
    <col min="2" max="3" width="4.85546875" style="9" customWidth="1"/>
    <col min="4" max="4" width="4.7109375" style="9" customWidth="1"/>
    <col min="5" max="5" width="4.42578125" style="9" customWidth="1"/>
    <col min="6" max="6" width="4.28515625" style="9" customWidth="1"/>
    <col min="7" max="7" width="4.42578125" style="9" customWidth="1"/>
    <col min="8" max="8" width="4.5703125" style="9" customWidth="1"/>
    <col min="9" max="9" width="4.42578125" style="9" customWidth="1"/>
    <col min="10" max="10" width="4.140625" style="9" customWidth="1"/>
    <col min="11" max="12" width="4.7109375" style="9" customWidth="1"/>
    <col min="13" max="13" width="5.140625" style="9" customWidth="1"/>
    <col min="14" max="14" width="5.85546875" style="9" customWidth="1"/>
    <col min="15" max="15" width="5" style="9" customWidth="1"/>
    <col min="16" max="16" width="4.28515625" style="9" customWidth="1"/>
    <col min="17" max="17" width="5.140625" style="9" customWidth="1"/>
    <col min="18" max="18" width="4.28515625" style="9" customWidth="1"/>
    <col min="19" max="19" width="4.42578125" style="9" customWidth="1"/>
    <col min="20" max="20" width="4.5703125" style="9" customWidth="1"/>
    <col min="21" max="21" width="5" style="9" customWidth="1"/>
    <col min="22" max="22" width="5.42578125" style="9" customWidth="1"/>
    <col min="23" max="23" width="4.85546875" style="9" customWidth="1"/>
    <col min="24" max="24" width="5.28515625" style="9" customWidth="1"/>
    <col min="25" max="25" width="4.7109375" style="9" customWidth="1"/>
    <col min="26" max="16384" width="9.140625" style="9"/>
  </cols>
  <sheetData>
    <row r="1" spans="1:25">
      <c r="A1" s="46"/>
      <c r="B1" s="110" t="s">
        <v>584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0" t="s">
        <v>634</v>
      </c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9.5">
      <c r="A2" s="47" t="s">
        <v>393</v>
      </c>
      <c r="B2" s="112" t="s">
        <v>5</v>
      </c>
      <c r="C2" s="113"/>
      <c r="D2" s="112" t="s">
        <v>6</v>
      </c>
      <c r="E2" s="113"/>
      <c r="F2" s="112" t="s">
        <v>2</v>
      </c>
      <c r="G2" s="113"/>
      <c r="H2" s="112" t="s">
        <v>3</v>
      </c>
      <c r="I2" s="113"/>
      <c r="J2" s="112" t="s">
        <v>526</v>
      </c>
      <c r="K2" s="113"/>
      <c r="L2" s="114" t="s">
        <v>4</v>
      </c>
      <c r="M2" s="115"/>
      <c r="N2" s="116"/>
      <c r="O2" s="112" t="s">
        <v>5</v>
      </c>
      <c r="P2" s="113"/>
      <c r="Q2" s="112" t="s">
        <v>6</v>
      </c>
      <c r="R2" s="113"/>
      <c r="S2" s="112" t="s">
        <v>2</v>
      </c>
      <c r="T2" s="113"/>
      <c r="U2" s="112" t="s">
        <v>3</v>
      </c>
      <c r="V2" s="113"/>
      <c r="W2" s="114" t="s">
        <v>4</v>
      </c>
      <c r="X2" s="115"/>
      <c r="Y2" s="116"/>
    </row>
    <row r="3" spans="1:25">
      <c r="A3" s="4"/>
      <c r="B3" s="10" t="s">
        <v>0</v>
      </c>
      <c r="C3" s="10" t="s">
        <v>7</v>
      </c>
      <c r="D3" s="10" t="s">
        <v>0</v>
      </c>
      <c r="E3" s="10" t="s">
        <v>7</v>
      </c>
      <c r="F3" s="10" t="s">
        <v>0</v>
      </c>
      <c r="G3" s="10" t="s">
        <v>7</v>
      </c>
      <c r="H3" s="10" t="s">
        <v>0</v>
      </c>
      <c r="I3" s="10" t="s">
        <v>7</v>
      </c>
      <c r="J3" s="10" t="s">
        <v>0</v>
      </c>
      <c r="K3" s="10" t="s">
        <v>7</v>
      </c>
      <c r="L3" s="10" t="s">
        <v>0</v>
      </c>
      <c r="M3" s="10" t="s">
        <v>7</v>
      </c>
      <c r="N3" s="10"/>
      <c r="O3" s="10" t="s">
        <v>0</v>
      </c>
      <c r="P3" s="10" t="s">
        <v>7</v>
      </c>
      <c r="Q3" s="10" t="s">
        <v>0</v>
      </c>
      <c r="R3" s="10" t="s">
        <v>7</v>
      </c>
      <c r="S3" s="10" t="s">
        <v>0</v>
      </c>
      <c r="T3" s="10" t="s">
        <v>7</v>
      </c>
      <c r="U3" s="10" t="s">
        <v>0</v>
      </c>
      <c r="V3" s="10" t="s">
        <v>7</v>
      </c>
      <c r="W3" s="10" t="s">
        <v>0</v>
      </c>
      <c r="X3" s="10" t="s">
        <v>7</v>
      </c>
      <c r="Y3" s="10"/>
    </row>
    <row r="4" spans="1:25" ht="99.75" customHeight="1">
      <c r="A4" s="4" t="s">
        <v>8</v>
      </c>
      <c r="B4" s="6" t="s">
        <v>579</v>
      </c>
      <c r="C4" s="6" t="s">
        <v>579</v>
      </c>
      <c r="D4" s="5" t="s">
        <v>580</v>
      </c>
      <c r="E4" s="5" t="s">
        <v>580</v>
      </c>
      <c r="F4" s="5" t="s">
        <v>581</v>
      </c>
      <c r="G4" s="5" t="s">
        <v>581</v>
      </c>
      <c r="H4" s="5" t="s">
        <v>582</v>
      </c>
      <c r="I4" s="5" t="s">
        <v>582</v>
      </c>
      <c r="J4" s="5" t="s">
        <v>583</v>
      </c>
      <c r="K4" s="5" t="s">
        <v>583</v>
      </c>
      <c r="L4" s="42" t="s">
        <v>9</v>
      </c>
      <c r="M4" s="42" t="s">
        <v>9</v>
      </c>
      <c r="N4" s="42" t="s">
        <v>10</v>
      </c>
      <c r="O4" s="6" t="s">
        <v>630</v>
      </c>
      <c r="P4" s="6" t="s">
        <v>630</v>
      </c>
      <c r="Q4" s="5" t="s">
        <v>631</v>
      </c>
      <c r="R4" s="5" t="s">
        <v>631</v>
      </c>
      <c r="S4" s="5" t="s">
        <v>632</v>
      </c>
      <c r="T4" s="5" t="s">
        <v>632</v>
      </c>
      <c r="U4" s="5" t="s">
        <v>633</v>
      </c>
      <c r="V4" s="5" t="s">
        <v>633</v>
      </c>
      <c r="W4" s="42" t="s">
        <v>9</v>
      </c>
      <c r="X4" s="42" t="s">
        <v>9</v>
      </c>
      <c r="Y4" s="42" t="s">
        <v>10</v>
      </c>
    </row>
    <row r="5" spans="1:25" s="8" customFormat="1" ht="15.75" customHeight="1">
      <c r="A5" s="8" t="s">
        <v>394</v>
      </c>
      <c r="B5" s="35">
        <v>146</v>
      </c>
      <c r="C5" s="8">
        <v>404</v>
      </c>
      <c r="D5" s="35">
        <v>204</v>
      </c>
      <c r="E5" s="8">
        <v>585</v>
      </c>
      <c r="F5" s="35">
        <v>210</v>
      </c>
      <c r="G5" s="8">
        <v>621</v>
      </c>
      <c r="H5" s="35">
        <v>166</v>
      </c>
      <c r="I5" s="8">
        <v>775</v>
      </c>
      <c r="J5" s="35">
        <v>213</v>
      </c>
      <c r="K5" s="8">
        <v>664</v>
      </c>
      <c r="L5" s="28">
        <f>B5+D5+F5+H5+J5</f>
        <v>939</v>
      </c>
      <c r="M5" s="28">
        <f>C5+E5+G5+I5+K5</f>
        <v>3049</v>
      </c>
      <c r="N5" s="28">
        <f>L5+M5</f>
        <v>3988</v>
      </c>
      <c r="O5" s="35">
        <v>223</v>
      </c>
      <c r="P5" s="8">
        <v>679</v>
      </c>
      <c r="Q5" s="35">
        <v>143</v>
      </c>
      <c r="R5" s="8">
        <v>813</v>
      </c>
      <c r="S5" s="35">
        <v>191</v>
      </c>
      <c r="T5" s="8">
        <v>855</v>
      </c>
      <c r="U5" s="35">
        <v>102</v>
      </c>
      <c r="V5" s="8">
        <v>689</v>
      </c>
      <c r="W5" s="28">
        <f>O5+Q5+S5+U5</f>
        <v>659</v>
      </c>
      <c r="X5" s="28">
        <f>P5+R5+T5+V5</f>
        <v>3036</v>
      </c>
      <c r="Y5" s="28">
        <f>W5+X5</f>
        <v>3695</v>
      </c>
    </row>
    <row r="6" spans="1:25" s="8" customFormat="1" ht="15.75" customHeight="1">
      <c r="A6" s="8" t="s">
        <v>395</v>
      </c>
      <c r="B6" s="35">
        <v>160</v>
      </c>
      <c r="C6" s="8">
        <v>125</v>
      </c>
      <c r="D6" s="35">
        <v>248</v>
      </c>
      <c r="E6" s="8">
        <v>417</v>
      </c>
      <c r="F6" s="35">
        <v>250</v>
      </c>
      <c r="G6" s="8">
        <v>358</v>
      </c>
      <c r="H6" s="35">
        <v>103</v>
      </c>
      <c r="I6" s="8">
        <v>337</v>
      </c>
      <c r="J6" s="35">
        <v>229</v>
      </c>
      <c r="K6" s="8">
        <v>160</v>
      </c>
      <c r="L6" s="28">
        <f t="shared" ref="L6:L18" si="0">B6+D6+F6+H6+J6</f>
        <v>990</v>
      </c>
      <c r="M6" s="28">
        <f t="shared" ref="M6:M18" si="1">C6+E6+G6+I6+K6</f>
        <v>1397</v>
      </c>
      <c r="N6" s="28">
        <f t="shared" ref="N6:N18" si="2">L6+M6</f>
        <v>2387</v>
      </c>
      <c r="O6" s="35">
        <v>155</v>
      </c>
      <c r="P6" s="8">
        <v>320</v>
      </c>
      <c r="Q6" s="35">
        <v>175</v>
      </c>
      <c r="R6" s="8">
        <v>459</v>
      </c>
      <c r="S6" s="35">
        <v>168</v>
      </c>
      <c r="T6" s="8">
        <v>258</v>
      </c>
      <c r="U6" s="35">
        <v>228</v>
      </c>
      <c r="V6" s="8">
        <v>412</v>
      </c>
      <c r="W6" s="28">
        <f t="shared" ref="W6:W18" si="3">O6+Q6+S6+U6</f>
        <v>726</v>
      </c>
      <c r="X6" s="28">
        <f t="shared" ref="X6:X18" si="4">P6+R6+T6+V6</f>
        <v>1449</v>
      </c>
      <c r="Y6" s="28">
        <f t="shared" ref="Y6:Y18" si="5">W6+X6</f>
        <v>2175</v>
      </c>
    </row>
    <row r="7" spans="1:25" s="8" customFormat="1" ht="24">
      <c r="A7" s="25" t="s">
        <v>396</v>
      </c>
      <c r="B7" s="35">
        <v>316</v>
      </c>
      <c r="D7" s="35">
        <v>465</v>
      </c>
      <c r="F7" s="35">
        <v>470</v>
      </c>
      <c r="H7" s="35">
        <v>369</v>
      </c>
      <c r="J7" s="35">
        <v>540</v>
      </c>
      <c r="L7" s="28">
        <f t="shared" si="0"/>
        <v>2160</v>
      </c>
      <c r="M7" s="28">
        <f t="shared" si="1"/>
        <v>0</v>
      </c>
      <c r="N7" s="28">
        <f t="shared" si="2"/>
        <v>2160</v>
      </c>
      <c r="O7" s="35">
        <v>215</v>
      </c>
      <c r="Q7" s="35">
        <v>464</v>
      </c>
      <c r="S7" s="35">
        <v>332</v>
      </c>
      <c r="U7" s="35">
        <v>451</v>
      </c>
      <c r="W7" s="28">
        <f t="shared" si="3"/>
        <v>1462</v>
      </c>
      <c r="X7" s="28">
        <f t="shared" si="4"/>
        <v>0</v>
      </c>
      <c r="Y7" s="28">
        <f t="shared" si="5"/>
        <v>1462</v>
      </c>
    </row>
    <row r="8" spans="1:25" s="8" customFormat="1" ht="13.5" customHeight="1">
      <c r="A8" s="8" t="s">
        <v>397</v>
      </c>
      <c r="B8" s="35">
        <v>11</v>
      </c>
      <c r="C8" s="8">
        <v>13</v>
      </c>
      <c r="D8" s="35">
        <v>1</v>
      </c>
      <c r="E8" s="8">
        <v>8</v>
      </c>
      <c r="F8" s="35">
        <v>4</v>
      </c>
      <c r="G8" s="8">
        <v>3</v>
      </c>
      <c r="H8" s="35">
        <v>5</v>
      </c>
      <c r="I8" s="8">
        <v>7</v>
      </c>
      <c r="J8" s="35">
        <v>13</v>
      </c>
      <c r="K8" s="8">
        <v>6</v>
      </c>
      <c r="L8" s="28">
        <f t="shared" si="0"/>
        <v>34</v>
      </c>
      <c r="M8" s="28">
        <f t="shared" si="1"/>
        <v>37</v>
      </c>
      <c r="N8" s="28">
        <f t="shared" si="2"/>
        <v>71</v>
      </c>
      <c r="O8" s="35">
        <v>8</v>
      </c>
      <c r="P8" s="8">
        <v>6</v>
      </c>
      <c r="Q8" s="35">
        <v>10</v>
      </c>
      <c r="R8" s="8">
        <v>5</v>
      </c>
      <c r="S8" s="35">
        <v>3</v>
      </c>
      <c r="T8" s="8">
        <v>6</v>
      </c>
      <c r="U8" s="35"/>
      <c r="V8" s="8">
        <v>4</v>
      </c>
      <c r="W8" s="28">
        <f t="shared" si="3"/>
        <v>21</v>
      </c>
      <c r="X8" s="28">
        <f t="shared" si="4"/>
        <v>21</v>
      </c>
      <c r="Y8" s="28">
        <f t="shared" si="5"/>
        <v>42</v>
      </c>
    </row>
    <row r="9" spans="1:25" s="8" customFormat="1" ht="15.75" customHeight="1">
      <c r="A9" s="8" t="s">
        <v>398</v>
      </c>
      <c r="B9" s="35">
        <v>3</v>
      </c>
      <c r="C9" s="8">
        <v>2</v>
      </c>
      <c r="D9" s="35">
        <v>1</v>
      </c>
      <c r="E9" s="8">
        <v>10</v>
      </c>
      <c r="F9" s="35">
        <v>3</v>
      </c>
      <c r="G9" s="8">
        <v>4</v>
      </c>
      <c r="H9" s="35">
        <v>4</v>
      </c>
      <c r="I9" s="8">
        <v>6</v>
      </c>
      <c r="J9" s="35">
        <v>2</v>
      </c>
      <c r="K9" s="8">
        <v>4</v>
      </c>
      <c r="L9" s="28">
        <f t="shared" si="0"/>
        <v>13</v>
      </c>
      <c r="M9" s="28">
        <f t="shared" si="1"/>
        <v>26</v>
      </c>
      <c r="N9" s="28">
        <f t="shared" si="2"/>
        <v>39</v>
      </c>
      <c r="O9" s="35"/>
      <c r="P9" s="8">
        <v>6</v>
      </c>
      <c r="Q9" s="35">
        <v>1</v>
      </c>
      <c r="R9" s="8">
        <v>7</v>
      </c>
      <c r="S9" s="35">
        <v>3</v>
      </c>
      <c r="T9" s="8">
        <v>9</v>
      </c>
      <c r="U9" s="35">
        <v>4</v>
      </c>
      <c r="V9" s="8">
        <v>9</v>
      </c>
      <c r="W9" s="28">
        <f t="shared" si="3"/>
        <v>8</v>
      </c>
      <c r="X9" s="28">
        <f t="shared" si="4"/>
        <v>31</v>
      </c>
      <c r="Y9" s="28">
        <f t="shared" si="5"/>
        <v>39</v>
      </c>
    </row>
    <row r="10" spans="1:25" s="8" customFormat="1" ht="14.25" customHeight="1">
      <c r="A10" s="8" t="s">
        <v>399</v>
      </c>
      <c r="B10" s="35">
        <v>35</v>
      </c>
      <c r="C10" s="8">
        <v>57</v>
      </c>
      <c r="D10" s="35">
        <v>68</v>
      </c>
      <c r="E10" s="8">
        <v>83</v>
      </c>
      <c r="F10" s="35">
        <v>63</v>
      </c>
      <c r="G10" s="8">
        <v>86</v>
      </c>
      <c r="H10" s="35">
        <v>107</v>
      </c>
      <c r="I10" s="8">
        <v>54</v>
      </c>
      <c r="J10" s="35">
        <v>105</v>
      </c>
      <c r="K10" s="8">
        <v>112</v>
      </c>
      <c r="L10" s="28">
        <f t="shared" si="0"/>
        <v>378</v>
      </c>
      <c r="M10" s="28">
        <f t="shared" si="1"/>
        <v>392</v>
      </c>
      <c r="N10" s="28">
        <f t="shared" si="2"/>
        <v>770</v>
      </c>
      <c r="O10" s="35">
        <v>60</v>
      </c>
      <c r="P10" s="8">
        <v>119</v>
      </c>
      <c r="Q10" s="35">
        <v>84</v>
      </c>
      <c r="R10" s="8">
        <v>87</v>
      </c>
      <c r="S10" s="35">
        <v>58</v>
      </c>
      <c r="T10" s="8">
        <v>140</v>
      </c>
      <c r="U10" s="35">
        <v>80</v>
      </c>
      <c r="V10" s="8">
        <v>152</v>
      </c>
      <c r="W10" s="28">
        <f t="shared" si="3"/>
        <v>282</v>
      </c>
      <c r="X10" s="28">
        <f t="shared" si="4"/>
        <v>498</v>
      </c>
      <c r="Y10" s="28">
        <f t="shared" si="5"/>
        <v>780</v>
      </c>
    </row>
    <row r="11" spans="1:25" s="8" customFormat="1" ht="18" customHeight="1">
      <c r="A11" s="8" t="s">
        <v>400</v>
      </c>
      <c r="B11" s="35">
        <v>42</v>
      </c>
      <c r="D11" s="35">
        <v>40</v>
      </c>
      <c r="E11" s="49"/>
      <c r="F11" s="35">
        <v>6</v>
      </c>
      <c r="G11" s="49"/>
      <c r="H11" s="35"/>
      <c r="I11" s="49"/>
      <c r="J11" s="35"/>
      <c r="K11" s="49"/>
      <c r="L11" s="28">
        <f t="shared" si="0"/>
        <v>88</v>
      </c>
      <c r="M11" s="28">
        <f t="shared" si="1"/>
        <v>0</v>
      </c>
      <c r="N11" s="28">
        <f t="shared" si="2"/>
        <v>88</v>
      </c>
      <c r="O11" s="35"/>
      <c r="Q11" s="35"/>
      <c r="S11" s="35"/>
      <c r="U11" s="35"/>
      <c r="W11" s="28">
        <f t="shared" si="3"/>
        <v>0</v>
      </c>
      <c r="X11" s="28">
        <f t="shared" si="4"/>
        <v>0</v>
      </c>
      <c r="Y11" s="28">
        <f t="shared" si="5"/>
        <v>0</v>
      </c>
    </row>
    <row r="12" spans="1:25" s="8" customFormat="1" ht="18" customHeight="1">
      <c r="A12" s="15" t="s">
        <v>589</v>
      </c>
      <c r="B12" s="35"/>
      <c r="D12" s="35"/>
      <c r="E12" s="49"/>
      <c r="F12" s="35"/>
      <c r="G12" s="49"/>
      <c r="H12" s="35">
        <v>11</v>
      </c>
      <c r="I12" s="49"/>
      <c r="J12" s="35">
        <v>12</v>
      </c>
      <c r="K12" s="49"/>
      <c r="L12" s="28">
        <f t="shared" si="0"/>
        <v>23</v>
      </c>
      <c r="M12" s="28">
        <f t="shared" si="1"/>
        <v>0</v>
      </c>
      <c r="N12" s="28">
        <f t="shared" si="2"/>
        <v>23</v>
      </c>
      <c r="O12" s="35">
        <v>7</v>
      </c>
      <c r="Q12" s="35">
        <v>8</v>
      </c>
      <c r="S12" s="35">
        <v>22</v>
      </c>
      <c r="U12" s="35">
        <v>14</v>
      </c>
      <c r="W12" s="28">
        <f t="shared" si="3"/>
        <v>51</v>
      </c>
      <c r="X12" s="28">
        <f t="shared" si="4"/>
        <v>0</v>
      </c>
      <c r="Y12" s="28">
        <f t="shared" si="5"/>
        <v>51</v>
      </c>
    </row>
    <row r="13" spans="1:25" s="8" customFormat="1" ht="18" customHeight="1">
      <c r="A13" s="15" t="s">
        <v>590</v>
      </c>
      <c r="B13" s="35"/>
      <c r="D13" s="35"/>
      <c r="E13" s="49"/>
      <c r="F13" s="35">
        <v>46</v>
      </c>
      <c r="G13" s="49"/>
      <c r="H13" s="35">
        <v>42</v>
      </c>
      <c r="I13" s="49"/>
      <c r="J13" s="35">
        <v>70</v>
      </c>
      <c r="K13" s="49"/>
      <c r="L13" s="28">
        <f t="shared" si="0"/>
        <v>158</v>
      </c>
      <c r="M13" s="28">
        <f t="shared" si="1"/>
        <v>0</v>
      </c>
      <c r="N13" s="28">
        <f t="shared" si="2"/>
        <v>158</v>
      </c>
      <c r="O13" s="35">
        <v>58</v>
      </c>
      <c r="Q13" s="35">
        <v>34</v>
      </c>
      <c r="S13" s="35">
        <v>20</v>
      </c>
      <c r="U13" s="35">
        <v>39</v>
      </c>
      <c r="W13" s="28">
        <f t="shared" si="3"/>
        <v>151</v>
      </c>
      <c r="X13" s="28">
        <f t="shared" si="4"/>
        <v>0</v>
      </c>
      <c r="Y13" s="28">
        <f t="shared" si="5"/>
        <v>151</v>
      </c>
    </row>
    <row r="14" spans="1:25" s="8" customFormat="1" ht="17.25" customHeight="1">
      <c r="A14" s="8" t="s">
        <v>401</v>
      </c>
      <c r="B14" s="35">
        <v>5</v>
      </c>
      <c r="D14" s="35">
        <v>8</v>
      </c>
      <c r="F14" s="35">
        <v>2</v>
      </c>
      <c r="H14" s="35"/>
      <c r="J14" s="35"/>
      <c r="L14" s="28">
        <f t="shared" si="0"/>
        <v>15</v>
      </c>
      <c r="M14" s="28">
        <f t="shared" si="1"/>
        <v>0</v>
      </c>
      <c r="N14" s="28">
        <f t="shared" si="2"/>
        <v>15</v>
      </c>
      <c r="O14" s="35"/>
      <c r="Q14" s="35"/>
      <c r="S14" s="35"/>
      <c r="U14" s="35"/>
      <c r="W14" s="28">
        <f t="shared" si="3"/>
        <v>0</v>
      </c>
      <c r="X14" s="28">
        <f t="shared" si="4"/>
        <v>0</v>
      </c>
      <c r="Y14" s="28">
        <f t="shared" si="5"/>
        <v>0</v>
      </c>
    </row>
    <row r="15" spans="1:25" s="8" customFormat="1" ht="21" customHeight="1">
      <c r="A15" s="8" t="s">
        <v>519</v>
      </c>
      <c r="B15" s="35"/>
      <c r="C15" s="8">
        <v>12</v>
      </c>
      <c r="D15" s="35"/>
      <c r="E15" s="8">
        <v>28</v>
      </c>
      <c r="F15" s="35"/>
      <c r="G15" s="8">
        <v>23</v>
      </c>
      <c r="H15" s="35"/>
      <c r="I15" s="8">
        <v>30</v>
      </c>
      <c r="J15" s="35"/>
      <c r="K15" s="8">
        <v>28</v>
      </c>
      <c r="L15" s="28">
        <f t="shared" si="0"/>
        <v>0</v>
      </c>
      <c r="M15" s="28">
        <f t="shared" si="1"/>
        <v>121</v>
      </c>
      <c r="N15" s="28">
        <f t="shared" si="2"/>
        <v>121</v>
      </c>
      <c r="O15" s="35"/>
      <c r="P15" s="8">
        <v>45</v>
      </c>
      <c r="Q15" s="35"/>
      <c r="R15" s="8">
        <v>38</v>
      </c>
      <c r="S15" s="35">
        <v>25</v>
      </c>
      <c r="T15" s="8">
        <v>31</v>
      </c>
      <c r="U15" s="35"/>
      <c r="V15" s="8">
        <v>59</v>
      </c>
      <c r="W15" s="28">
        <f t="shared" si="3"/>
        <v>25</v>
      </c>
      <c r="X15" s="28">
        <f t="shared" si="4"/>
        <v>173</v>
      </c>
      <c r="Y15" s="28">
        <f t="shared" si="5"/>
        <v>198</v>
      </c>
    </row>
    <row r="16" spans="1:25" s="8" customFormat="1" ht="16.5" customHeight="1">
      <c r="A16" s="8" t="s">
        <v>402</v>
      </c>
      <c r="B16" s="35">
        <v>9</v>
      </c>
      <c r="C16" s="8">
        <v>35</v>
      </c>
      <c r="D16" s="35">
        <v>24</v>
      </c>
      <c r="E16" s="8">
        <v>48</v>
      </c>
      <c r="F16" s="35">
        <v>26</v>
      </c>
      <c r="G16" s="8">
        <v>35</v>
      </c>
      <c r="H16" s="35">
        <v>16</v>
      </c>
      <c r="I16" s="8">
        <v>55</v>
      </c>
      <c r="J16" s="35">
        <v>11</v>
      </c>
      <c r="K16" s="8">
        <v>47</v>
      </c>
      <c r="L16" s="28">
        <f t="shared" si="0"/>
        <v>86</v>
      </c>
      <c r="M16" s="28">
        <f t="shared" si="1"/>
        <v>220</v>
      </c>
      <c r="N16" s="28">
        <f t="shared" si="2"/>
        <v>306</v>
      </c>
      <c r="O16" s="35">
        <v>33</v>
      </c>
      <c r="P16" s="8">
        <v>29</v>
      </c>
      <c r="Q16" s="35">
        <v>19</v>
      </c>
      <c r="R16" s="8">
        <v>46</v>
      </c>
      <c r="S16" s="35">
        <v>24</v>
      </c>
      <c r="T16" s="8">
        <v>57</v>
      </c>
      <c r="U16" s="35">
        <v>48</v>
      </c>
      <c r="V16" s="8">
        <v>157</v>
      </c>
      <c r="W16" s="28">
        <f t="shared" si="3"/>
        <v>124</v>
      </c>
      <c r="X16" s="28">
        <f t="shared" si="4"/>
        <v>289</v>
      </c>
      <c r="Y16" s="28">
        <f t="shared" si="5"/>
        <v>413</v>
      </c>
    </row>
    <row r="17" spans="1:25" s="8" customFormat="1" ht="17.25" customHeight="1">
      <c r="A17" s="8" t="s">
        <v>403</v>
      </c>
      <c r="B17" s="35">
        <v>10</v>
      </c>
      <c r="C17" s="8">
        <v>13</v>
      </c>
      <c r="D17" s="35">
        <v>12</v>
      </c>
      <c r="E17" s="8">
        <v>26</v>
      </c>
      <c r="F17" s="35">
        <v>21</v>
      </c>
      <c r="G17" s="8">
        <v>20</v>
      </c>
      <c r="H17" s="35">
        <v>25</v>
      </c>
      <c r="I17" s="8">
        <v>7</v>
      </c>
      <c r="J17" s="35">
        <v>39</v>
      </c>
      <c r="K17" s="8">
        <v>19</v>
      </c>
      <c r="L17" s="28">
        <f t="shared" si="0"/>
        <v>107</v>
      </c>
      <c r="M17" s="28">
        <f t="shared" si="1"/>
        <v>85</v>
      </c>
      <c r="N17" s="28">
        <f t="shared" si="2"/>
        <v>192</v>
      </c>
      <c r="O17" s="35">
        <v>24</v>
      </c>
      <c r="Q17" s="35">
        <v>22</v>
      </c>
      <c r="R17" s="8">
        <v>26</v>
      </c>
      <c r="S17" s="35">
        <v>30</v>
      </c>
      <c r="T17" s="8">
        <v>27</v>
      </c>
      <c r="U17" s="35">
        <v>25</v>
      </c>
      <c r="V17" s="8">
        <v>31</v>
      </c>
      <c r="W17" s="28">
        <f t="shared" si="3"/>
        <v>101</v>
      </c>
      <c r="X17" s="28">
        <f t="shared" si="4"/>
        <v>84</v>
      </c>
      <c r="Y17" s="28">
        <f t="shared" si="5"/>
        <v>185</v>
      </c>
    </row>
    <row r="18" spans="1:25" s="8" customFormat="1" ht="24">
      <c r="A18" s="25" t="s">
        <v>404</v>
      </c>
      <c r="B18" s="35">
        <v>1</v>
      </c>
      <c r="D18" s="35">
        <v>1</v>
      </c>
      <c r="F18" s="35">
        <v>1</v>
      </c>
      <c r="H18" s="35"/>
      <c r="I18" s="8">
        <v>4</v>
      </c>
      <c r="J18" s="35">
        <v>1</v>
      </c>
      <c r="K18" s="8">
        <v>1</v>
      </c>
      <c r="L18" s="28">
        <f t="shared" si="0"/>
        <v>4</v>
      </c>
      <c r="M18" s="28">
        <f t="shared" si="1"/>
        <v>5</v>
      </c>
      <c r="N18" s="28">
        <f t="shared" si="2"/>
        <v>9</v>
      </c>
      <c r="O18" s="35">
        <v>1</v>
      </c>
      <c r="P18" s="8">
        <v>2</v>
      </c>
      <c r="Q18" s="35">
        <v>3</v>
      </c>
      <c r="R18" s="8">
        <v>4</v>
      </c>
      <c r="S18" s="35">
        <v>2</v>
      </c>
      <c r="T18" s="8">
        <v>3</v>
      </c>
      <c r="U18" s="35"/>
      <c r="V18" s="8">
        <v>4</v>
      </c>
      <c r="W18" s="28">
        <f t="shared" si="3"/>
        <v>6</v>
      </c>
      <c r="X18" s="28">
        <f t="shared" si="4"/>
        <v>13</v>
      </c>
      <c r="Y18" s="28">
        <f t="shared" si="5"/>
        <v>19</v>
      </c>
    </row>
    <row r="19" spans="1:25" s="8" customFormat="1" ht="19.5" customHeight="1"/>
    <row r="20" spans="1:25" s="8" customFormat="1">
      <c r="A20" s="25"/>
    </row>
    <row r="21" spans="1:25" s="8" customFormat="1">
      <c r="A21" s="25"/>
    </row>
    <row r="22" spans="1:25" s="8" customFormat="1" ht="18" customHeight="1"/>
    <row r="23" spans="1:25" s="8" customFormat="1" ht="17.25" customHeight="1"/>
    <row r="24" spans="1:25" s="8" customFormat="1">
      <c r="A24" s="25"/>
    </row>
    <row r="25" spans="1:25" s="8" customFormat="1">
      <c r="A25" s="25"/>
    </row>
    <row r="26" spans="1:25" s="8" customFormat="1" ht="16.5" customHeight="1"/>
    <row r="27" spans="1:25" s="8" customFormat="1">
      <c r="A27" s="25"/>
    </row>
    <row r="28" spans="1:25" s="8" customFormat="1" ht="18" customHeight="1"/>
    <row r="29" spans="1:25" s="8" customFormat="1">
      <c r="A29" s="25"/>
    </row>
    <row r="30" spans="1:25" s="8" customFormat="1" ht="15.75" customHeight="1"/>
    <row r="31" spans="1:25" s="8" customFormat="1"/>
    <row r="32" spans="1:25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pans="2:15" s="8" customFormat="1"/>
    <row r="50" spans="2:15" s="8" customFormat="1"/>
    <row r="51" spans="2:15" s="8" customFormat="1"/>
    <row r="52" spans="2:15" s="8" customFormat="1"/>
    <row r="53" spans="2:15" s="8" customFormat="1"/>
    <row r="54" spans="2:15" s="8" customFormat="1"/>
    <row r="55" spans="2:15" s="8" customFormat="1"/>
    <row r="56" spans="2:15" s="8" customForma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</sheetData>
  <mergeCells count="13"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4"/>
  <sheetViews>
    <sheetView zoomScaleNormal="100" workbookViewId="0">
      <selection activeCell="F4" sqref="F4"/>
    </sheetView>
  </sheetViews>
  <sheetFormatPr defaultRowHeight="12"/>
  <cols>
    <col min="1" max="1" width="61.28515625" style="9" customWidth="1"/>
    <col min="2" max="2" width="3.5703125" style="9" customWidth="1"/>
    <col min="3" max="3" width="3.7109375" style="9" customWidth="1"/>
    <col min="4" max="4" width="3.28515625" style="9" customWidth="1"/>
    <col min="5" max="5" width="3.5703125" style="9" customWidth="1"/>
    <col min="6" max="6" width="3.42578125" style="9" customWidth="1"/>
    <col min="7" max="7" width="4" style="9" customWidth="1"/>
    <col min="8" max="9" width="3.7109375" style="9" customWidth="1"/>
    <col min="10" max="10" width="3.85546875" style="9" customWidth="1"/>
    <col min="11" max="11" width="3.28515625" style="9" customWidth="1"/>
    <col min="12" max="12" width="4.28515625" style="9" customWidth="1"/>
    <col min="13" max="13" width="3.85546875" style="9" customWidth="1"/>
    <col min="14" max="14" width="4" style="9" customWidth="1"/>
    <col min="15" max="15" width="3.85546875" style="9" customWidth="1"/>
    <col min="16" max="16" width="3.7109375" style="9" customWidth="1"/>
    <col min="17" max="17" width="4" style="9" customWidth="1"/>
    <col min="18" max="18" width="3.42578125" style="9" customWidth="1"/>
    <col min="19" max="19" width="3.85546875" style="9" customWidth="1"/>
    <col min="20" max="20" width="3.5703125" style="9" customWidth="1"/>
    <col min="21" max="21" width="3.42578125" style="9" customWidth="1"/>
    <col min="22" max="22" width="4.42578125" style="9" customWidth="1"/>
    <col min="23" max="23" width="4.140625" style="9" customWidth="1"/>
    <col min="24" max="24" width="3.85546875" style="9" customWidth="1"/>
    <col min="25" max="25" width="5" style="9" customWidth="1"/>
    <col min="26" max="16384" width="9.140625" style="9"/>
  </cols>
  <sheetData>
    <row r="1" spans="1:25">
      <c r="B1" s="117" t="s">
        <v>584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7" t="s">
        <v>634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</row>
    <row r="2" spans="1:25" ht="15">
      <c r="A2" s="84" t="s">
        <v>485</v>
      </c>
      <c r="B2" s="88" t="s">
        <v>5</v>
      </c>
      <c r="C2" s="89"/>
      <c r="D2" s="88" t="s">
        <v>6</v>
      </c>
      <c r="E2" s="89"/>
      <c r="F2" s="88" t="s">
        <v>2</v>
      </c>
      <c r="G2" s="89"/>
      <c r="H2" s="88" t="s">
        <v>3</v>
      </c>
      <c r="I2" s="89"/>
      <c r="J2" s="88" t="s">
        <v>526</v>
      </c>
      <c r="K2" s="89"/>
      <c r="L2" s="117" t="s">
        <v>4</v>
      </c>
      <c r="M2" s="117"/>
      <c r="N2" s="119"/>
      <c r="O2" s="88" t="s">
        <v>5</v>
      </c>
      <c r="P2" s="89"/>
      <c r="Q2" s="88" t="s">
        <v>6</v>
      </c>
      <c r="R2" s="89"/>
      <c r="S2" s="88" t="s">
        <v>2</v>
      </c>
      <c r="T2" s="89"/>
      <c r="U2" s="88" t="s">
        <v>3</v>
      </c>
      <c r="V2" s="89"/>
      <c r="W2" s="117" t="s">
        <v>4</v>
      </c>
      <c r="X2" s="117"/>
      <c r="Y2" s="119"/>
    </row>
    <row r="3" spans="1:25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</row>
    <row r="4" spans="1:25" ht="108">
      <c r="A4" s="4" t="s">
        <v>8</v>
      </c>
      <c r="B4" s="6" t="s">
        <v>579</v>
      </c>
      <c r="C4" s="6" t="s">
        <v>579</v>
      </c>
      <c r="D4" s="5" t="s">
        <v>580</v>
      </c>
      <c r="E4" s="5" t="s">
        <v>580</v>
      </c>
      <c r="F4" s="5" t="s">
        <v>581</v>
      </c>
      <c r="G4" s="5" t="s">
        <v>581</v>
      </c>
      <c r="H4" s="5" t="s">
        <v>582</v>
      </c>
      <c r="I4" s="5" t="s">
        <v>582</v>
      </c>
      <c r="J4" s="5" t="s">
        <v>583</v>
      </c>
      <c r="K4" s="5" t="s">
        <v>583</v>
      </c>
      <c r="L4" s="66" t="s">
        <v>9</v>
      </c>
      <c r="M4" s="66" t="s">
        <v>9</v>
      </c>
      <c r="N4" s="66" t="s">
        <v>10</v>
      </c>
      <c r="O4" s="6" t="s">
        <v>630</v>
      </c>
      <c r="P4" s="6" t="s">
        <v>630</v>
      </c>
      <c r="Q4" s="5" t="s">
        <v>631</v>
      </c>
      <c r="R4" s="5" t="s">
        <v>631</v>
      </c>
      <c r="S4" s="5" t="s">
        <v>635</v>
      </c>
      <c r="T4" s="5" t="s">
        <v>635</v>
      </c>
      <c r="U4" s="5" t="s">
        <v>633</v>
      </c>
      <c r="V4" s="5" t="s">
        <v>633</v>
      </c>
      <c r="W4" s="66" t="s">
        <v>9</v>
      </c>
      <c r="X4" s="66" t="s">
        <v>9</v>
      </c>
      <c r="Y4" s="66" t="s">
        <v>10</v>
      </c>
    </row>
    <row r="5" spans="1:25" ht="20.25" customHeight="1">
      <c r="A5" s="34" t="s">
        <v>593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8">
        <f>B5+D5+F5+H5+J5</f>
        <v>0</v>
      </c>
      <c r="M5" s="28">
        <f>C5+E5+G5+I5+K5</f>
        <v>61</v>
      </c>
      <c r="N5" s="28">
        <f>L5+M5</f>
        <v>61</v>
      </c>
      <c r="P5" s="8">
        <v>16</v>
      </c>
      <c r="R5" s="8">
        <v>18</v>
      </c>
      <c r="T5" s="8">
        <v>50</v>
      </c>
      <c r="W5" s="28">
        <f>O5+Q5+S5+U5</f>
        <v>0</v>
      </c>
      <c r="X5" s="28">
        <f>P5+R5+T5+V5</f>
        <v>84</v>
      </c>
      <c r="Y5" s="28">
        <f>W5+X5</f>
        <v>84</v>
      </c>
    </row>
    <row r="6" spans="1:25" ht="23.25" customHeight="1">
      <c r="A6" s="36" t="s">
        <v>637</v>
      </c>
      <c r="C6" s="9">
        <v>1</v>
      </c>
      <c r="K6" s="9">
        <v>1</v>
      </c>
      <c r="L6" s="28">
        <f t="shared" ref="L6:L40" si="0">B6+D6+F6+H6+J6</f>
        <v>0</v>
      </c>
      <c r="M6" s="28">
        <f t="shared" ref="M6:M40" si="1">C6+E6+G6+I6+K6</f>
        <v>2</v>
      </c>
      <c r="N6" s="28">
        <f t="shared" ref="N6:N40" si="2">L6+M6</f>
        <v>2</v>
      </c>
      <c r="W6" s="28">
        <f t="shared" ref="W6:W40" si="3">O6+Q6+S6+U6</f>
        <v>0</v>
      </c>
      <c r="X6" s="28">
        <f t="shared" ref="X6:X40" si="4">P6+R6+T6+V6</f>
        <v>0</v>
      </c>
      <c r="Y6" s="28">
        <f t="shared" ref="Y6:Y40" si="5">W6+X6</f>
        <v>0</v>
      </c>
    </row>
    <row r="7" spans="1:25">
      <c r="A7" s="34" t="s">
        <v>597</v>
      </c>
      <c r="I7" s="9">
        <v>16</v>
      </c>
      <c r="K7" s="9">
        <v>17</v>
      </c>
      <c r="L7" s="28">
        <f t="shared" si="0"/>
        <v>0</v>
      </c>
      <c r="M7" s="28">
        <f t="shared" si="1"/>
        <v>33</v>
      </c>
      <c r="N7" s="28">
        <f t="shared" si="2"/>
        <v>33</v>
      </c>
      <c r="P7" s="9">
        <v>19</v>
      </c>
      <c r="R7" s="9">
        <v>15</v>
      </c>
      <c r="T7" s="9">
        <v>20</v>
      </c>
      <c r="W7" s="28">
        <f t="shared" si="3"/>
        <v>0</v>
      </c>
      <c r="X7" s="28">
        <f t="shared" si="4"/>
        <v>54</v>
      </c>
      <c r="Y7" s="28">
        <f t="shared" si="5"/>
        <v>54</v>
      </c>
    </row>
    <row r="8" spans="1:25">
      <c r="A8" s="34" t="s">
        <v>594</v>
      </c>
      <c r="C8" s="8"/>
      <c r="E8" s="8">
        <v>1</v>
      </c>
      <c r="G8" s="8"/>
      <c r="K8" s="9">
        <v>1</v>
      </c>
      <c r="L8" s="28">
        <f t="shared" si="0"/>
        <v>0</v>
      </c>
      <c r="M8" s="28">
        <f t="shared" si="1"/>
        <v>2</v>
      </c>
      <c r="N8" s="28">
        <f t="shared" si="2"/>
        <v>2</v>
      </c>
      <c r="R8" s="9">
        <v>1</v>
      </c>
      <c r="T8" s="9">
        <v>1</v>
      </c>
      <c r="W8" s="28">
        <f t="shared" si="3"/>
        <v>0</v>
      </c>
      <c r="X8" s="28">
        <f t="shared" si="4"/>
        <v>2</v>
      </c>
      <c r="Y8" s="28">
        <f t="shared" si="5"/>
        <v>2</v>
      </c>
    </row>
    <row r="9" spans="1:25" ht="24">
      <c r="A9" s="34" t="s">
        <v>490</v>
      </c>
      <c r="C9" s="8"/>
      <c r="E9" s="8">
        <v>1</v>
      </c>
      <c r="G9" s="8">
        <v>1</v>
      </c>
      <c r="I9" s="9">
        <v>1</v>
      </c>
      <c r="K9" s="8">
        <v>1</v>
      </c>
      <c r="L9" s="28">
        <f t="shared" si="0"/>
        <v>0</v>
      </c>
      <c r="M9" s="28">
        <f t="shared" si="1"/>
        <v>4</v>
      </c>
      <c r="N9" s="28">
        <f t="shared" si="2"/>
        <v>4</v>
      </c>
      <c r="P9" s="8">
        <v>1</v>
      </c>
      <c r="R9" s="9">
        <v>1</v>
      </c>
      <c r="T9" s="8">
        <v>1</v>
      </c>
      <c r="W9" s="28">
        <f t="shared" si="3"/>
        <v>0</v>
      </c>
      <c r="X9" s="28">
        <f t="shared" si="4"/>
        <v>3</v>
      </c>
      <c r="Y9" s="28">
        <f t="shared" si="5"/>
        <v>3</v>
      </c>
    </row>
    <row r="10" spans="1:25">
      <c r="A10" s="9" t="s">
        <v>574</v>
      </c>
      <c r="L10" s="28">
        <f t="shared" si="0"/>
        <v>0</v>
      </c>
      <c r="M10" s="28">
        <f t="shared" si="1"/>
        <v>0</v>
      </c>
      <c r="N10" s="28">
        <f t="shared" si="2"/>
        <v>0</v>
      </c>
      <c r="W10" s="28">
        <f t="shared" si="3"/>
        <v>0</v>
      </c>
      <c r="X10" s="28">
        <f t="shared" si="4"/>
        <v>0</v>
      </c>
      <c r="Y10" s="28">
        <f t="shared" si="5"/>
        <v>0</v>
      </c>
    </row>
    <row r="11" spans="1:25" ht="24">
      <c r="A11" s="34" t="s">
        <v>487</v>
      </c>
      <c r="C11" s="8">
        <v>1</v>
      </c>
      <c r="E11" s="8"/>
      <c r="G11" s="8"/>
      <c r="L11" s="28">
        <f t="shared" si="0"/>
        <v>0</v>
      </c>
      <c r="M11" s="28">
        <f t="shared" si="1"/>
        <v>1</v>
      </c>
      <c r="N11" s="28">
        <f t="shared" si="2"/>
        <v>1</v>
      </c>
      <c r="P11" s="9">
        <v>1</v>
      </c>
      <c r="W11" s="28">
        <f t="shared" si="3"/>
        <v>0</v>
      </c>
      <c r="X11" s="28">
        <f t="shared" si="4"/>
        <v>1</v>
      </c>
      <c r="Y11" s="28">
        <f t="shared" si="5"/>
        <v>1</v>
      </c>
    </row>
    <row r="12" spans="1:25">
      <c r="A12" s="9" t="s">
        <v>601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W12" s="28">
        <f t="shared" si="3"/>
        <v>0</v>
      </c>
      <c r="X12" s="28">
        <f t="shared" si="4"/>
        <v>0</v>
      </c>
      <c r="Y12" s="28">
        <f t="shared" si="5"/>
        <v>0</v>
      </c>
    </row>
    <row r="13" spans="1:25">
      <c r="A13" s="9" t="s">
        <v>602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T13" s="9">
        <v>1</v>
      </c>
      <c r="W13" s="28">
        <f t="shared" si="3"/>
        <v>0</v>
      </c>
      <c r="X13" s="28">
        <f t="shared" si="4"/>
        <v>1</v>
      </c>
      <c r="Y13" s="28">
        <f t="shared" si="5"/>
        <v>1</v>
      </c>
    </row>
    <row r="14" spans="1:25" ht="24">
      <c r="A14" s="34" t="s">
        <v>488</v>
      </c>
      <c r="C14" s="8"/>
      <c r="E14" s="8">
        <v>1</v>
      </c>
      <c r="G14" s="8"/>
      <c r="L14" s="28">
        <f t="shared" si="0"/>
        <v>0</v>
      </c>
      <c r="M14" s="28">
        <f t="shared" si="1"/>
        <v>1</v>
      </c>
      <c r="N14" s="28">
        <f t="shared" si="2"/>
        <v>1</v>
      </c>
      <c r="W14" s="28">
        <f t="shared" si="3"/>
        <v>0</v>
      </c>
      <c r="X14" s="28">
        <f t="shared" si="4"/>
        <v>0</v>
      </c>
      <c r="Y14" s="28">
        <f t="shared" si="5"/>
        <v>0</v>
      </c>
    </row>
    <row r="15" spans="1:25" ht="24">
      <c r="A15" s="34" t="s">
        <v>603</v>
      </c>
      <c r="C15" s="8"/>
      <c r="E15" s="8">
        <v>1</v>
      </c>
      <c r="G15" s="8"/>
      <c r="L15" s="28">
        <f t="shared" si="0"/>
        <v>0</v>
      </c>
      <c r="M15" s="28">
        <f t="shared" si="1"/>
        <v>1</v>
      </c>
      <c r="N15" s="28">
        <f t="shared" si="2"/>
        <v>1</v>
      </c>
      <c r="W15" s="28">
        <f t="shared" si="3"/>
        <v>0</v>
      </c>
      <c r="X15" s="28">
        <f t="shared" si="4"/>
        <v>0</v>
      </c>
      <c r="Y15" s="28">
        <f t="shared" si="5"/>
        <v>0</v>
      </c>
    </row>
    <row r="16" spans="1:25">
      <c r="A16" s="34" t="s">
        <v>498</v>
      </c>
      <c r="C16" s="8"/>
      <c r="E16" s="8"/>
      <c r="G16" s="8"/>
      <c r="L16" s="28">
        <f t="shared" si="0"/>
        <v>0</v>
      </c>
      <c r="M16" s="28">
        <f t="shared" si="1"/>
        <v>0</v>
      </c>
      <c r="N16" s="28">
        <f t="shared" si="2"/>
        <v>0</v>
      </c>
      <c r="W16" s="28">
        <f t="shared" si="3"/>
        <v>0</v>
      </c>
      <c r="X16" s="28">
        <f t="shared" si="4"/>
        <v>0</v>
      </c>
      <c r="Y16" s="28">
        <f t="shared" si="5"/>
        <v>0</v>
      </c>
    </row>
    <row r="17" spans="1:25">
      <c r="A17" s="34" t="s">
        <v>604</v>
      </c>
      <c r="C17" s="8"/>
      <c r="E17" s="8"/>
      <c r="G17" s="8"/>
      <c r="L17" s="28">
        <f t="shared" si="0"/>
        <v>0</v>
      </c>
      <c r="M17" s="28">
        <f t="shared" si="1"/>
        <v>0</v>
      </c>
      <c r="N17" s="28">
        <f t="shared" si="2"/>
        <v>0</v>
      </c>
      <c r="W17" s="28">
        <f t="shared" si="3"/>
        <v>0</v>
      </c>
      <c r="X17" s="28">
        <f t="shared" si="4"/>
        <v>0</v>
      </c>
      <c r="Y17" s="28">
        <f t="shared" si="5"/>
        <v>0</v>
      </c>
    </row>
    <row r="18" spans="1:25">
      <c r="A18" s="34" t="s">
        <v>605</v>
      </c>
      <c r="C18" s="8"/>
      <c r="E18" s="8"/>
      <c r="G18" s="8"/>
      <c r="L18" s="28">
        <f t="shared" si="0"/>
        <v>0</v>
      </c>
      <c r="M18" s="28">
        <f t="shared" si="1"/>
        <v>0</v>
      </c>
      <c r="N18" s="28">
        <f t="shared" si="2"/>
        <v>0</v>
      </c>
      <c r="W18" s="28">
        <f t="shared" si="3"/>
        <v>0</v>
      </c>
      <c r="X18" s="28">
        <f t="shared" si="4"/>
        <v>0</v>
      </c>
      <c r="Y18" s="28">
        <f t="shared" si="5"/>
        <v>0</v>
      </c>
    </row>
    <row r="19" spans="1:25">
      <c r="A19" s="26" t="s">
        <v>606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W19" s="28">
        <f t="shared" si="3"/>
        <v>0</v>
      </c>
      <c r="X19" s="28">
        <f t="shared" si="4"/>
        <v>0</v>
      </c>
      <c r="Y19" s="28">
        <f t="shared" si="5"/>
        <v>0</v>
      </c>
    </row>
    <row r="20" spans="1:25" ht="36">
      <c r="A20" s="50" t="s">
        <v>598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W20" s="28">
        <f t="shared" si="3"/>
        <v>0</v>
      </c>
      <c r="X20" s="28">
        <f t="shared" si="4"/>
        <v>0</v>
      </c>
      <c r="Y20" s="28">
        <f t="shared" si="5"/>
        <v>0</v>
      </c>
    </row>
    <row r="21" spans="1:25">
      <c r="A21" s="26" t="s">
        <v>552</v>
      </c>
      <c r="L21" s="28">
        <f t="shared" si="0"/>
        <v>0</v>
      </c>
      <c r="M21" s="28">
        <f t="shared" si="1"/>
        <v>0</v>
      </c>
      <c r="N21" s="28">
        <f t="shared" si="2"/>
        <v>0</v>
      </c>
      <c r="W21" s="28">
        <f t="shared" si="3"/>
        <v>0</v>
      </c>
      <c r="X21" s="28">
        <f t="shared" si="4"/>
        <v>0</v>
      </c>
      <c r="Y21" s="28">
        <f t="shared" si="5"/>
        <v>0</v>
      </c>
    </row>
    <row r="22" spans="1:25">
      <c r="A22" s="26" t="s">
        <v>607</v>
      </c>
      <c r="L22" s="28">
        <f t="shared" si="0"/>
        <v>0</v>
      </c>
      <c r="M22" s="28">
        <f t="shared" si="1"/>
        <v>0</v>
      </c>
      <c r="N22" s="28">
        <f t="shared" si="2"/>
        <v>0</v>
      </c>
      <c r="W22" s="28">
        <f t="shared" si="3"/>
        <v>0</v>
      </c>
      <c r="X22" s="28">
        <f t="shared" si="4"/>
        <v>0</v>
      </c>
      <c r="Y22" s="28">
        <f t="shared" si="5"/>
        <v>0</v>
      </c>
    </row>
    <row r="23" spans="1:25" ht="24">
      <c r="A23" s="34" t="s">
        <v>489</v>
      </c>
      <c r="C23" s="8"/>
      <c r="E23" s="8">
        <v>1</v>
      </c>
      <c r="G23" s="8"/>
      <c r="L23" s="28">
        <f t="shared" si="0"/>
        <v>0</v>
      </c>
      <c r="M23" s="28">
        <f t="shared" si="1"/>
        <v>1</v>
      </c>
      <c r="N23" s="28">
        <f t="shared" si="2"/>
        <v>1</v>
      </c>
      <c r="W23" s="28">
        <f t="shared" si="3"/>
        <v>0</v>
      </c>
      <c r="X23" s="28">
        <f t="shared" si="4"/>
        <v>0</v>
      </c>
      <c r="Y23" s="28">
        <f t="shared" si="5"/>
        <v>0</v>
      </c>
    </row>
    <row r="24" spans="1:25">
      <c r="A24" s="34" t="s">
        <v>496</v>
      </c>
      <c r="C24" s="8">
        <v>19</v>
      </c>
      <c r="E24" s="8">
        <v>14</v>
      </c>
      <c r="G24" s="8"/>
      <c r="K24" s="9">
        <v>24</v>
      </c>
      <c r="L24" s="28">
        <f t="shared" si="0"/>
        <v>0</v>
      </c>
      <c r="M24" s="28">
        <f t="shared" si="1"/>
        <v>57</v>
      </c>
      <c r="N24" s="28">
        <f t="shared" si="2"/>
        <v>57</v>
      </c>
      <c r="P24" s="9">
        <v>28</v>
      </c>
      <c r="R24" s="9">
        <v>25</v>
      </c>
      <c r="T24" s="9">
        <v>25</v>
      </c>
      <c r="W24" s="28">
        <f t="shared" si="3"/>
        <v>0</v>
      </c>
      <c r="X24" s="28">
        <f t="shared" si="4"/>
        <v>78</v>
      </c>
      <c r="Y24" s="28">
        <f t="shared" si="5"/>
        <v>78</v>
      </c>
    </row>
    <row r="25" spans="1:25">
      <c r="A25" s="34" t="s">
        <v>499</v>
      </c>
      <c r="L25" s="28">
        <f t="shared" si="0"/>
        <v>0</v>
      </c>
      <c r="M25" s="28">
        <f t="shared" si="1"/>
        <v>0</v>
      </c>
      <c r="N25" s="28">
        <f t="shared" si="2"/>
        <v>0</v>
      </c>
      <c r="W25" s="28">
        <f t="shared" si="3"/>
        <v>0</v>
      </c>
      <c r="X25" s="28">
        <f t="shared" si="4"/>
        <v>0</v>
      </c>
      <c r="Y25" s="28">
        <f t="shared" si="5"/>
        <v>0</v>
      </c>
    </row>
    <row r="26" spans="1:25">
      <c r="A26" s="9" t="s">
        <v>539</v>
      </c>
      <c r="E26" s="9">
        <v>1</v>
      </c>
      <c r="L26" s="28">
        <f t="shared" si="0"/>
        <v>0</v>
      </c>
      <c r="M26" s="28">
        <f t="shared" si="1"/>
        <v>1</v>
      </c>
      <c r="N26" s="28">
        <f t="shared" si="2"/>
        <v>1</v>
      </c>
      <c r="W26" s="28">
        <f t="shared" si="3"/>
        <v>0</v>
      </c>
      <c r="X26" s="28">
        <f t="shared" si="4"/>
        <v>0</v>
      </c>
      <c r="Y26" s="28">
        <f t="shared" si="5"/>
        <v>0</v>
      </c>
    </row>
    <row r="27" spans="1:25">
      <c r="A27" s="34" t="s">
        <v>497</v>
      </c>
      <c r="C27" s="8"/>
      <c r="E27" s="8"/>
      <c r="G27" s="8"/>
      <c r="L27" s="28">
        <f t="shared" si="0"/>
        <v>0</v>
      </c>
      <c r="M27" s="28">
        <f t="shared" si="1"/>
        <v>0</v>
      </c>
      <c r="N27" s="28">
        <f t="shared" si="2"/>
        <v>0</v>
      </c>
      <c r="W27" s="28">
        <f t="shared" si="3"/>
        <v>0</v>
      </c>
      <c r="X27" s="28">
        <f t="shared" si="4"/>
        <v>0</v>
      </c>
      <c r="Y27" s="28">
        <f t="shared" si="5"/>
        <v>0</v>
      </c>
    </row>
    <row r="28" spans="1:25" ht="36">
      <c r="A28" s="34" t="s">
        <v>492</v>
      </c>
      <c r="C28" s="8"/>
      <c r="E28" s="8"/>
      <c r="G28" s="8"/>
      <c r="L28" s="28">
        <f t="shared" si="0"/>
        <v>0</v>
      </c>
      <c r="M28" s="28">
        <f t="shared" si="1"/>
        <v>0</v>
      </c>
      <c r="N28" s="28">
        <f t="shared" si="2"/>
        <v>0</v>
      </c>
      <c r="W28" s="28">
        <f t="shared" si="3"/>
        <v>0</v>
      </c>
      <c r="X28" s="28">
        <f t="shared" si="4"/>
        <v>0</v>
      </c>
      <c r="Y28" s="28">
        <f t="shared" si="5"/>
        <v>0</v>
      </c>
    </row>
    <row r="29" spans="1:25" ht="24">
      <c r="A29" s="34" t="s">
        <v>608</v>
      </c>
      <c r="C29" s="8"/>
      <c r="E29" s="8"/>
      <c r="G29" s="8"/>
      <c r="L29" s="28">
        <f t="shared" si="0"/>
        <v>0</v>
      </c>
      <c r="M29" s="28">
        <f t="shared" si="1"/>
        <v>0</v>
      </c>
      <c r="N29" s="28">
        <f t="shared" si="2"/>
        <v>0</v>
      </c>
      <c r="T29" s="9">
        <v>1</v>
      </c>
      <c r="W29" s="28">
        <f t="shared" si="3"/>
        <v>0</v>
      </c>
      <c r="X29" s="28">
        <f t="shared" si="4"/>
        <v>1</v>
      </c>
      <c r="Y29" s="28">
        <f t="shared" si="5"/>
        <v>1</v>
      </c>
    </row>
    <row r="30" spans="1:25" ht="24">
      <c r="A30" s="34" t="s">
        <v>491</v>
      </c>
      <c r="C30" s="8"/>
      <c r="E30" s="8"/>
      <c r="G30" s="8">
        <v>1</v>
      </c>
      <c r="I30" s="9">
        <v>1</v>
      </c>
      <c r="K30" s="9">
        <v>1</v>
      </c>
      <c r="L30" s="28">
        <f t="shared" si="0"/>
        <v>0</v>
      </c>
      <c r="M30" s="28">
        <f t="shared" si="1"/>
        <v>3</v>
      </c>
      <c r="N30" s="28">
        <f t="shared" si="2"/>
        <v>3</v>
      </c>
      <c r="P30" s="9">
        <v>1</v>
      </c>
      <c r="R30" s="9">
        <v>1</v>
      </c>
      <c r="W30" s="28">
        <f t="shared" si="3"/>
        <v>0</v>
      </c>
      <c r="X30" s="28">
        <f t="shared" si="4"/>
        <v>2</v>
      </c>
      <c r="Y30" s="28">
        <f t="shared" si="5"/>
        <v>2</v>
      </c>
    </row>
    <row r="31" spans="1:25" ht="24">
      <c r="A31" s="34" t="s">
        <v>494</v>
      </c>
      <c r="C31" s="8"/>
      <c r="E31" s="8"/>
      <c r="G31" s="8"/>
      <c r="I31" s="9">
        <v>1</v>
      </c>
      <c r="L31" s="28">
        <f t="shared" si="0"/>
        <v>0</v>
      </c>
      <c r="M31" s="28">
        <f t="shared" si="1"/>
        <v>1</v>
      </c>
      <c r="N31" s="28">
        <f t="shared" si="2"/>
        <v>1</v>
      </c>
      <c r="W31" s="28">
        <f t="shared" si="3"/>
        <v>0</v>
      </c>
      <c r="X31" s="28">
        <f t="shared" si="4"/>
        <v>0</v>
      </c>
      <c r="Y31" s="28">
        <f t="shared" si="5"/>
        <v>0</v>
      </c>
    </row>
    <row r="32" spans="1:25">
      <c r="A32" s="34" t="s">
        <v>495</v>
      </c>
      <c r="C32" s="8">
        <v>11</v>
      </c>
      <c r="E32" s="8">
        <v>9</v>
      </c>
      <c r="G32" s="8"/>
      <c r="I32" s="9">
        <v>14</v>
      </c>
      <c r="K32" s="8">
        <v>11</v>
      </c>
      <c r="L32" s="28">
        <f t="shared" si="0"/>
        <v>0</v>
      </c>
      <c r="M32" s="28">
        <f t="shared" si="1"/>
        <v>45</v>
      </c>
      <c r="N32" s="28">
        <f t="shared" si="2"/>
        <v>45</v>
      </c>
      <c r="P32" s="8">
        <v>16</v>
      </c>
      <c r="R32" s="9">
        <v>16</v>
      </c>
      <c r="T32" s="8">
        <v>40</v>
      </c>
      <c r="W32" s="28">
        <f t="shared" si="3"/>
        <v>0</v>
      </c>
      <c r="X32" s="28">
        <f t="shared" si="4"/>
        <v>72</v>
      </c>
      <c r="Y32" s="28">
        <f t="shared" si="5"/>
        <v>72</v>
      </c>
    </row>
    <row r="33" spans="1:25" ht="24">
      <c r="A33" s="34" t="s">
        <v>571</v>
      </c>
      <c r="C33" s="8"/>
      <c r="E33" s="8"/>
      <c r="G33" s="8"/>
      <c r="L33" s="28">
        <f t="shared" si="0"/>
        <v>0</v>
      </c>
      <c r="M33" s="28">
        <f t="shared" si="1"/>
        <v>0</v>
      </c>
      <c r="N33" s="28">
        <f t="shared" si="2"/>
        <v>0</v>
      </c>
      <c r="W33" s="28">
        <f t="shared" si="3"/>
        <v>0</v>
      </c>
      <c r="X33" s="28">
        <f t="shared" si="4"/>
        <v>0</v>
      </c>
      <c r="Y33" s="28">
        <f t="shared" si="5"/>
        <v>0</v>
      </c>
    </row>
    <row r="34" spans="1:25" ht="24">
      <c r="A34" s="34" t="s">
        <v>609</v>
      </c>
      <c r="C34" s="8"/>
      <c r="E34" s="8"/>
      <c r="G34" s="8"/>
      <c r="L34" s="28">
        <f t="shared" si="0"/>
        <v>0</v>
      </c>
      <c r="M34" s="28">
        <f t="shared" si="1"/>
        <v>0</v>
      </c>
      <c r="N34" s="28">
        <f t="shared" si="2"/>
        <v>0</v>
      </c>
      <c r="W34" s="28">
        <f t="shared" si="3"/>
        <v>0</v>
      </c>
      <c r="X34" s="28">
        <f t="shared" si="4"/>
        <v>0</v>
      </c>
      <c r="Y34" s="28">
        <f t="shared" si="5"/>
        <v>0</v>
      </c>
    </row>
    <row r="35" spans="1:25" ht="24">
      <c r="A35" s="34" t="s">
        <v>596</v>
      </c>
      <c r="E35" s="9">
        <v>1</v>
      </c>
      <c r="L35" s="28">
        <f t="shared" si="0"/>
        <v>0</v>
      </c>
      <c r="M35" s="28">
        <f t="shared" si="1"/>
        <v>1</v>
      </c>
      <c r="N35" s="28">
        <f t="shared" si="2"/>
        <v>1</v>
      </c>
      <c r="W35" s="28">
        <f t="shared" si="3"/>
        <v>0</v>
      </c>
      <c r="X35" s="28">
        <f t="shared" si="4"/>
        <v>0</v>
      </c>
      <c r="Y35" s="28">
        <f t="shared" si="5"/>
        <v>0</v>
      </c>
    </row>
    <row r="36" spans="1:25" ht="24">
      <c r="A36" s="34" t="s">
        <v>486</v>
      </c>
      <c r="C36" s="8">
        <v>2</v>
      </c>
      <c r="E36" s="8"/>
      <c r="G36" s="8"/>
      <c r="L36" s="28">
        <f t="shared" si="0"/>
        <v>0</v>
      </c>
      <c r="M36" s="28">
        <f t="shared" si="1"/>
        <v>2</v>
      </c>
      <c r="N36" s="28">
        <f t="shared" si="2"/>
        <v>2</v>
      </c>
      <c r="P36" s="9">
        <v>3</v>
      </c>
      <c r="W36" s="28">
        <f t="shared" si="3"/>
        <v>0</v>
      </c>
      <c r="X36" s="28">
        <f t="shared" si="4"/>
        <v>3</v>
      </c>
      <c r="Y36" s="28">
        <f t="shared" si="5"/>
        <v>3</v>
      </c>
    </row>
    <row r="37" spans="1:25" ht="24">
      <c r="A37" s="34" t="s">
        <v>493</v>
      </c>
      <c r="C37" s="8"/>
      <c r="E37" s="8"/>
      <c r="G37" s="8"/>
      <c r="K37" s="9">
        <v>1</v>
      </c>
      <c r="L37" s="28">
        <f t="shared" si="0"/>
        <v>0</v>
      </c>
      <c r="M37" s="28">
        <f t="shared" si="1"/>
        <v>1</v>
      </c>
      <c r="N37" s="28">
        <f t="shared" si="2"/>
        <v>1</v>
      </c>
      <c r="R37" s="9">
        <v>1</v>
      </c>
      <c r="W37" s="28">
        <f t="shared" si="3"/>
        <v>0</v>
      </c>
      <c r="X37" s="28">
        <f t="shared" si="4"/>
        <v>1</v>
      </c>
      <c r="Y37" s="28">
        <f t="shared" si="5"/>
        <v>1</v>
      </c>
    </row>
    <row r="38" spans="1:25" ht="20.25" customHeight="1">
      <c r="A38" s="34" t="s">
        <v>610</v>
      </c>
      <c r="C38" s="8"/>
      <c r="E38" s="8"/>
      <c r="G38" s="8"/>
      <c r="K38" s="9">
        <v>1</v>
      </c>
      <c r="L38" s="28">
        <f t="shared" si="0"/>
        <v>0</v>
      </c>
      <c r="M38" s="28">
        <f t="shared" si="1"/>
        <v>1</v>
      </c>
      <c r="N38" s="28">
        <f t="shared" si="2"/>
        <v>1</v>
      </c>
      <c r="T38" s="9">
        <v>1</v>
      </c>
      <c r="W38" s="28">
        <f t="shared" si="3"/>
        <v>0</v>
      </c>
      <c r="X38" s="28">
        <f t="shared" si="4"/>
        <v>1</v>
      </c>
      <c r="Y38" s="28">
        <f t="shared" si="5"/>
        <v>1</v>
      </c>
    </row>
    <row r="39" spans="1:25" ht="18.75" customHeight="1">
      <c r="A39" s="34" t="s">
        <v>611</v>
      </c>
      <c r="C39" s="8"/>
      <c r="E39" s="8"/>
      <c r="G39" s="8"/>
      <c r="I39" s="9">
        <v>2</v>
      </c>
      <c r="K39" s="9">
        <v>1</v>
      </c>
      <c r="L39" s="28">
        <f t="shared" si="0"/>
        <v>0</v>
      </c>
      <c r="M39" s="28">
        <f t="shared" si="1"/>
        <v>3</v>
      </c>
      <c r="N39" s="28">
        <f t="shared" si="2"/>
        <v>3</v>
      </c>
      <c r="P39" s="9">
        <v>1</v>
      </c>
      <c r="R39" s="9">
        <v>2</v>
      </c>
      <c r="T39" s="9">
        <v>1</v>
      </c>
      <c r="W39" s="28">
        <f t="shared" si="3"/>
        <v>0</v>
      </c>
      <c r="X39" s="28">
        <f t="shared" si="4"/>
        <v>4</v>
      </c>
      <c r="Y39" s="28">
        <f t="shared" si="5"/>
        <v>4</v>
      </c>
    </row>
    <row r="40" spans="1:25" ht="24">
      <c r="A40" s="34" t="s">
        <v>595</v>
      </c>
      <c r="L40" s="28">
        <f t="shared" si="0"/>
        <v>0</v>
      </c>
      <c r="M40" s="28">
        <f t="shared" si="1"/>
        <v>0</v>
      </c>
      <c r="N40" s="28">
        <f t="shared" si="2"/>
        <v>0</v>
      </c>
      <c r="W40" s="28">
        <f t="shared" si="3"/>
        <v>0</v>
      </c>
      <c r="X40" s="28">
        <f t="shared" si="4"/>
        <v>0</v>
      </c>
      <c r="Y40" s="28">
        <f t="shared" si="5"/>
        <v>0</v>
      </c>
    </row>
    <row r="41" spans="1:25">
      <c r="A41" s="34"/>
    </row>
    <row r="42" spans="1:25">
      <c r="A42" s="34"/>
    </row>
    <row r="43" spans="1:25">
      <c r="A43" s="34"/>
    </row>
    <row r="45" spans="1:25">
      <c r="A45" s="36"/>
    </row>
    <row r="46" spans="1:25">
      <c r="A46" s="50"/>
    </row>
    <row r="47" spans="1:25">
      <c r="A47" s="50"/>
    </row>
    <row r="48" spans="1:25" ht="22.5" customHeight="1">
      <c r="A48" s="26"/>
    </row>
    <row r="49" spans="1:1">
      <c r="A49" s="50"/>
    </row>
    <row r="50" spans="1:1">
      <c r="A50" s="50"/>
    </row>
    <row r="51" spans="1:1">
      <c r="A51" s="36"/>
    </row>
    <row r="52" spans="1:1">
      <c r="A52" s="36"/>
    </row>
    <row r="54" spans="1:1" ht="28.5" customHeight="1">
      <c r="A54" s="36"/>
    </row>
  </sheetData>
  <mergeCells count="13"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A12" sqref="A12"/>
    </sheetView>
  </sheetViews>
  <sheetFormatPr defaultRowHeight="1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30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>
      <c r="A1" s="67" t="s">
        <v>535</v>
      </c>
      <c r="D1" s="30"/>
      <c r="E1" s="7"/>
    </row>
    <row r="2" spans="1:6">
      <c r="D2" s="30"/>
      <c r="E2" s="7"/>
    </row>
    <row r="3" spans="1:6">
      <c r="A3" s="29" t="s">
        <v>625</v>
      </c>
      <c r="D3" s="30"/>
      <c r="E3" s="7"/>
    </row>
    <row r="4" spans="1:6">
      <c r="D4" s="30"/>
      <c r="E4" s="7"/>
    </row>
    <row r="5" spans="1:6">
      <c r="A5" s="7" t="s">
        <v>527</v>
      </c>
      <c r="B5" s="7" t="s">
        <v>528</v>
      </c>
      <c r="C5" s="7" t="s">
        <v>529</v>
      </c>
      <c r="D5" s="30" t="s">
        <v>530</v>
      </c>
      <c r="E5" s="7" t="s">
        <v>531</v>
      </c>
      <c r="F5" s="7" t="s">
        <v>573</v>
      </c>
    </row>
    <row r="6" spans="1:6">
      <c r="D6" s="30"/>
      <c r="E6" s="7"/>
    </row>
    <row r="7" spans="1:6" ht="22.5" customHeight="1">
      <c r="A7" s="68"/>
      <c r="B7" s="68" t="s">
        <v>532</v>
      </c>
      <c r="C7" s="68" t="s">
        <v>592</v>
      </c>
      <c r="D7" s="69">
        <v>30</v>
      </c>
      <c r="E7" s="31" t="s">
        <v>533</v>
      </c>
      <c r="F7" s="120">
        <v>295</v>
      </c>
    </row>
    <row r="8" spans="1:6" ht="22.5" customHeight="1">
      <c r="A8" s="70"/>
      <c r="B8" s="71" t="s">
        <v>534</v>
      </c>
      <c r="C8" s="71" t="s">
        <v>613</v>
      </c>
      <c r="D8" s="72">
        <v>30</v>
      </c>
      <c r="E8" s="32" t="s">
        <v>533</v>
      </c>
      <c r="F8" s="121"/>
    </row>
    <row r="9" spans="1:6" ht="22.5" customHeight="1">
      <c r="A9" s="70"/>
      <c r="B9" s="71" t="s">
        <v>614</v>
      </c>
      <c r="C9" s="71" t="s">
        <v>612</v>
      </c>
      <c r="D9" s="72">
        <v>30</v>
      </c>
      <c r="E9" s="32" t="s">
        <v>533</v>
      </c>
      <c r="F9" s="121"/>
    </row>
    <row r="10" spans="1:6" ht="22.5" customHeight="1">
      <c r="A10" s="71" t="s">
        <v>591</v>
      </c>
      <c r="B10" s="73" t="s">
        <v>615</v>
      </c>
      <c r="C10" s="73" t="s">
        <v>618</v>
      </c>
      <c r="D10" s="72">
        <v>30</v>
      </c>
      <c r="E10" s="32" t="s">
        <v>533</v>
      </c>
      <c r="F10" s="121"/>
    </row>
    <row r="11" spans="1:6" ht="22.5" customHeight="1">
      <c r="A11" s="70"/>
      <c r="B11" s="73" t="s">
        <v>616</v>
      </c>
      <c r="C11" s="73" t="s">
        <v>619</v>
      </c>
      <c r="D11" s="72">
        <v>30</v>
      </c>
      <c r="E11" s="32" t="s">
        <v>533</v>
      </c>
      <c r="F11" s="121"/>
    </row>
    <row r="12" spans="1:6" ht="22.5" customHeight="1">
      <c r="A12" s="70"/>
      <c r="B12" s="73" t="s">
        <v>617</v>
      </c>
      <c r="C12" s="73" t="s">
        <v>620</v>
      </c>
      <c r="D12" s="72">
        <v>30</v>
      </c>
      <c r="E12" s="32" t="s">
        <v>533</v>
      </c>
      <c r="F12" s="121"/>
    </row>
    <row r="13" spans="1:6" ht="22.5" customHeight="1">
      <c r="A13" s="70"/>
      <c r="B13" s="73" t="s">
        <v>621</v>
      </c>
      <c r="C13" s="73" t="s">
        <v>623</v>
      </c>
      <c r="D13" s="72">
        <v>55</v>
      </c>
      <c r="E13" s="32"/>
      <c r="F13" s="121"/>
    </row>
    <row r="14" spans="1:6" ht="22.5" customHeight="1">
      <c r="A14" s="74"/>
      <c r="B14" s="75" t="s">
        <v>622</v>
      </c>
      <c r="C14" s="75" t="s">
        <v>624</v>
      </c>
      <c r="D14" s="76">
        <v>60</v>
      </c>
      <c r="E14" s="33"/>
      <c r="F14" s="122"/>
    </row>
    <row r="15" spans="1:6">
      <c r="A15" s="68"/>
      <c r="B15" s="77" t="s">
        <v>627</v>
      </c>
      <c r="C15" s="78" t="s">
        <v>629</v>
      </c>
      <c r="D15" s="69">
        <v>17</v>
      </c>
      <c r="E15" s="31" t="s">
        <v>533</v>
      </c>
      <c r="F15" s="79"/>
    </row>
    <row r="16" spans="1:6">
      <c r="A16" s="75" t="s">
        <v>626</v>
      </c>
      <c r="B16" s="80" t="s">
        <v>628</v>
      </c>
      <c r="C16" s="80" t="s">
        <v>629</v>
      </c>
      <c r="D16" s="76">
        <v>17</v>
      </c>
      <c r="E16" s="33" t="s">
        <v>533</v>
      </c>
      <c r="F16" s="81">
        <v>34</v>
      </c>
    </row>
    <row r="17" spans="1:5">
      <c r="D17" s="30"/>
      <c r="E17" s="7"/>
    </row>
    <row r="18" spans="1:5">
      <c r="D18" s="30"/>
      <c r="E18" s="7"/>
    </row>
    <row r="19" spans="1:5">
      <c r="D19" s="30"/>
      <c r="E19" s="7"/>
    </row>
    <row r="20" spans="1:5">
      <c r="D20" s="30"/>
      <c r="E20" s="7"/>
    </row>
    <row r="21" spans="1:5">
      <c r="D21" s="30"/>
      <c r="E21" s="7"/>
    </row>
    <row r="22" spans="1:5">
      <c r="D22" s="30"/>
      <c r="E22" s="7"/>
    </row>
    <row r="23" spans="1:5">
      <c r="A23" s="82"/>
      <c r="D23" s="30"/>
      <c r="E23" s="7"/>
    </row>
    <row r="24" spans="1:5">
      <c r="A24" s="83"/>
      <c r="D24" s="30"/>
      <c r="E24" s="7"/>
    </row>
    <row r="25" spans="1:5">
      <c r="A25" s="83"/>
      <c r="D25" s="30"/>
      <c r="E25" s="7"/>
    </row>
    <row r="26" spans="1:5">
      <c r="D26" s="30"/>
      <c r="E26" s="7"/>
    </row>
    <row r="27" spans="1:5">
      <c r="D27" s="30"/>
      <c r="E27" s="7"/>
    </row>
    <row r="28" spans="1:5">
      <c r="D28" s="30"/>
      <c r="E28" s="7"/>
    </row>
    <row r="29" spans="1:5">
      <c r="D29" s="30"/>
      <c r="E29" s="7"/>
    </row>
    <row r="30" spans="1:5">
      <c r="D30" s="30"/>
      <c r="E30" s="7"/>
    </row>
    <row r="31" spans="1:5">
      <c r="D31" s="30"/>
      <c r="E31" s="7"/>
    </row>
    <row r="32" spans="1:5">
      <c r="D32" s="30"/>
      <c r="E32" s="7"/>
    </row>
  </sheetData>
  <mergeCells count="1">
    <mergeCell ref="F7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AKADEMİK</vt:lpstr>
      <vt:lpstr>İDARİ</vt:lpstr>
      <vt:lpstr>SİCİL</vt:lpstr>
      <vt:lpstr>BÜRO</vt:lpstr>
      <vt:lpstr>KADRO</vt:lpstr>
      <vt:lpstr>EĞİTİM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2013-03-07T08:11:53Z</cp:lastPrinted>
  <dcterms:created xsi:type="dcterms:W3CDTF">2012-05-25T06:27:32Z</dcterms:created>
  <dcterms:modified xsi:type="dcterms:W3CDTF">2013-03-07T08:46:15Z</dcterms:modified>
</cp:coreProperties>
</file>