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</sheets>
  <calcPr calcId="125725"/>
</workbook>
</file>

<file path=xl/calcChain.xml><?xml version="1.0" encoding="utf-8"?>
<calcChain xmlns="http://schemas.openxmlformats.org/spreadsheetml/2006/main">
  <c r="L6" i="10"/>
  <c r="M6"/>
  <c r="N6"/>
  <c r="L7"/>
  <c r="M7"/>
  <c r="N7" s="1"/>
  <c r="L8"/>
  <c r="M8"/>
  <c r="N8" s="1"/>
  <c r="L9"/>
  <c r="M9"/>
  <c r="N9" s="1"/>
  <c r="L10"/>
  <c r="M10"/>
  <c r="N10"/>
  <c r="L11"/>
  <c r="M11"/>
  <c r="N11" s="1"/>
  <c r="L12"/>
  <c r="M12"/>
  <c r="N12"/>
  <c r="L13"/>
  <c r="M13"/>
  <c r="N13" s="1"/>
  <c r="L14"/>
  <c r="M14"/>
  <c r="N14"/>
  <c r="L15"/>
  <c r="M15"/>
  <c r="N15"/>
  <c r="L16"/>
  <c r="M16"/>
  <c r="N16"/>
  <c r="L17"/>
  <c r="M17"/>
  <c r="N17"/>
  <c r="L18"/>
  <c r="M18"/>
  <c r="N18" s="1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 s="1"/>
  <c r="L30"/>
  <c r="M30"/>
  <c r="N30"/>
  <c r="L31"/>
  <c r="M31"/>
  <c r="N31" s="1"/>
  <c r="L32"/>
  <c r="M32"/>
  <c r="N32"/>
  <c r="L33"/>
  <c r="M33"/>
  <c r="N33"/>
  <c r="L34"/>
  <c r="M34"/>
  <c r="N34" s="1"/>
  <c r="L35"/>
  <c r="M35"/>
  <c r="N35"/>
  <c r="L36"/>
  <c r="M36"/>
  <c r="N36" s="1"/>
  <c r="L37"/>
  <c r="M37"/>
  <c r="N37"/>
  <c r="L38"/>
  <c r="M38"/>
  <c r="N38" s="1"/>
  <c r="L39"/>
  <c r="M39"/>
  <c r="N39"/>
  <c r="L40"/>
  <c r="M40"/>
  <c r="N40" s="1"/>
  <c r="N5"/>
  <c r="M5"/>
  <c r="L5"/>
  <c r="L6" i="6"/>
  <c r="M6"/>
  <c r="N6" s="1"/>
  <c r="L7"/>
  <c r="M7"/>
  <c r="N7" s="1"/>
  <c r="L8"/>
  <c r="M8"/>
  <c r="N8" s="1"/>
  <c r="L9"/>
  <c r="M9"/>
  <c r="N9" s="1"/>
  <c r="L10"/>
  <c r="M10"/>
  <c r="N10" s="1"/>
  <c r="L11"/>
  <c r="M11"/>
  <c r="N11"/>
  <c r="L12"/>
  <c r="M12"/>
  <c r="N12" s="1"/>
  <c r="L13"/>
  <c r="M13"/>
  <c r="N13" s="1"/>
  <c r="L14"/>
  <c r="M14"/>
  <c r="N14"/>
  <c r="L15"/>
  <c r="M15"/>
  <c r="N15" s="1"/>
  <c r="L16"/>
  <c r="M16"/>
  <c r="N16"/>
  <c r="L17"/>
  <c r="M17"/>
  <c r="N17" s="1"/>
  <c r="L18"/>
  <c r="M18"/>
  <c r="N18" s="1"/>
  <c r="N5"/>
  <c r="M5"/>
  <c r="L5"/>
  <c r="N6" i="4"/>
  <c r="O6"/>
  <c r="P6"/>
  <c r="N7"/>
  <c r="O7"/>
  <c r="P7" s="1"/>
  <c r="N8"/>
  <c r="O8"/>
  <c r="P8" s="1"/>
  <c r="N9"/>
  <c r="O9"/>
  <c r="P9" s="1"/>
  <c r="N10"/>
  <c r="O10"/>
  <c r="P10"/>
  <c r="N11"/>
  <c r="O11"/>
  <c r="P11" s="1"/>
  <c r="N12"/>
  <c r="O12"/>
  <c r="P12"/>
  <c r="N13"/>
  <c r="O13"/>
  <c r="P13" s="1"/>
  <c r="N14"/>
  <c r="O14"/>
  <c r="P14"/>
  <c r="N15"/>
  <c r="O15"/>
  <c r="P15" s="1"/>
  <c r="N16"/>
  <c r="O16"/>
  <c r="P16"/>
  <c r="N17"/>
  <c r="O17"/>
  <c r="P17" s="1"/>
  <c r="N18"/>
  <c r="O18"/>
  <c r="P18"/>
  <c r="N19"/>
  <c r="O19"/>
  <c r="P19" s="1"/>
  <c r="N20"/>
  <c r="O20"/>
  <c r="P20"/>
  <c r="N21"/>
  <c r="O21"/>
  <c r="P21" s="1"/>
  <c r="N22"/>
  <c r="O22"/>
  <c r="P22"/>
  <c r="N23"/>
  <c r="O23"/>
  <c r="P23" s="1"/>
  <c r="N24"/>
  <c r="O24"/>
  <c r="P24"/>
  <c r="N25"/>
  <c r="O25"/>
  <c r="P25" s="1"/>
  <c r="N26"/>
  <c r="O26"/>
  <c r="P26"/>
  <c r="N27"/>
  <c r="P27"/>
  <c r="N28"/>
  <c r="O28"/>
  <c r="P28"/>
  <c r="N29"/>
  <c r="O29"/>
  <c r="P29" s="1"/>
  <c r="N30"/>
  <c r="O30"/>
  <c r="P30"/>
  <c r="N31"/>
  <c r="O31"/>
  <c r="P31" s="1"/>
  <c r="N32"/>
  <c r="O32"/>
  <c r="P32"/>
  <c r="N33"/>
  <c r="O33"/>
  <c r="P33" s="1"/>
  <c r="N34"/>
  <c r="O34"/>
  <c r="P34"/>
  <c r="N35"/>
  <c r="O35"/>
  <c r="P35" s="1"/>
  <c r="N36"/>
  <c r="O36"/>
  <c r="P36"/>
  <c r="N37"/>
  <c r="O37"/>
  <c r="P37" s="1"/>
  <c r="N38"/>
  <c r="O38"/>
  <c r="P38"/>
  <c r="N39"/>
  <c r="O39"/>
  <c r="P39" s="1"/>
  <c r="N40"/>
  <c r="O40"/>
  <c r="P40"/>
  <c r="N41"/>
  <c r="O41"/>
  <c r="P41" s="1"/>
  <c r="N42"/>
  <c r="O42"/>
  <c r="P42"/>
  <c r="N43"/>
  <c r="O43"/>
  <c r="P43" s="1"/>
  <c r="N44"/>
  <c r="O44"/>
  <c r="P44"/>
  <c r="N45"/>
  <c r="O45"/>
  <c r="P45" s="1"/>
  <c r="N46"/>
  <c r="O46"/>
  <c r="P46"/>
  <c r="N47"/>
  <c r="O47"/>
  <c r="P47" s="1"/>
  <c r="N48"/>
  <c r="O48"/>
  <c r="P48"/>
  <c r="N49"/>
  <c r="O49"/>
  <c r="P49" s="1"/>
  <c r="N50"/>
  <c r="O50"/>
  <c r="P50"/>
  <c r="N51"/>
  <c r="O51"/>
  <c r="P51" s="1"/>
  <c r="N52"/>
  <c r="O52"/>
  <c r="P52"/>
  <c r="N53"/>
  <c r="O53"/>
  <c r="P53" s="1"/>
  <c r="N54"/>
  <c r="O54"/>
  <c r="P54"/>
  <c r="N55"/>
  <c r="O55"/>
  <c r="P55" s="1"/>
  <c r="N56"/>
  <c r="O56"/>
  <c r="P56"/>
  <c r="N57"/>
  <c r="O57"/>
  <c r="P57" s="1"/>
  <c r="N58"/>
  <c r="O58"/>
  <c r="P58"/>
  <c r="N59"/>
  <c r="O59"/>
  <c r="P59" s="1"/>
  <c r="N60"/>
  <c r="O60"/>
  <c r="P60"/>
  <c r="N61"/>
  <c r="O61"/>
  <c r="P61" s="1"/>
  <c r="N62"/>
  <c r="O62"/>
  <c r="P62"/>
  <c r="N63"/>
  <c r="O63"/>
  <c r="P63" s="1"/>
  <c r="N64"/>
  <c r="O64"/>
  <c r="P64"/>
  <c r="N65"/>
  <c r="O65"/>
  <c r="P65" s="1"/>
  <c r="N66"/>
  <c r="O66"/>
  <c r="P66"/>
  <c r="N67"/>
  <c r="O67"/>
  <c r="P67" s="1"/>
  <c r="N68"/>
  <c r="O68"/>
  <c r="P68"/>
  <c r="N69"/>
  <c r="O69"/>
  <c r="P69" s="1"/>
  <c r="N70"/>
  <c r="O70"/>
  <c r="P70"/>
  <c r="N71"/>
  <c r="O71"/>
  <c r="P71" s="1"/>
  <c r="N72"/>
  <c r="O72"/>
  <c r="P72"/>
  <c r="N73"/>
  <c r="O73"/>
  <c r="P73" s="1"/>
  <c r="N74"/>
  <c r="O74"/>
  <c r="P74"/>
  <c r="N75"/>
  <c r="O75"/>
  <c r="P75" s="1"/>
  <c r="N76"/>
  <c r="O76"/>
  <c r="P76"/>
  <c r="N77"/>
  <c r="O77"/>
  <c r="P77" s="1"/>
  <c r="N78"/>
  <c r="O78"/>
  <c r="P78"/>
  <c r="N79"/>
  <c r="O79"/>
  <c r="P79" s="1"/>
  <c r="N80"/>
  <c r="O80"/>
  <c r="P80"/>
  <c r="N81"/>
  <c r="O81"/>
  <c r="P81" s="1"/>
  <c r="P5"/>
  <c r="O5"/>
  <c r="N5"/>
  <c r="S6" i="2" l="1"/>
  <c r="T6"/>
  <c r="U6"/>
  <c r="V6"/>
  <c r="S7"/>
  <c r="T7"/>
  <c r="U7"/>
  <c r="V7"/>
  <c r="S8"/>
  <c r="T8"/>
  <c r="U8"/>
  <c r="V8"/>
  <c r="S9"/>
  <c r="T9"/>
  <c r="U9"/>
  <c r="V9" s="1"/>
  <c r="S10"/>
  <c r="T10"/>
  <c r="U10"/>
  <c r="V10"/>
  <c r="S11"/>
  <c r="T11"/>
  <c r="U11"/>
  <c r="V11"/>
  <c r="S12"/>
  <c r="T12"/>
  <c r="U12"/>
  <c r="V12"/>
  <c r="S13"/>
  <c r="T13"/>
  <c r="U13"/>
  <c r="V13"/>
  <c r="S14"/>
  <c r="T14"/>
  <c r="U14"/>
  <c r="V14"/>
  <c r="S15"/>
  <c r="T15"/>
  <c r="U15"/>
  <c r="V15"/>
  <c r="S16"/>
  <c r="T16"/>
  <c r="U16"/>
  <c r="V16"/>
  <c r="S17"/>
  <c r="T17"/>
  <c r="U17"/>
  <c r="V17"/>
  <c r="S18"/>
  <c r="T18"/>
  <c r="U18"/>
  <c r="V18"/>
  <c r="S19"/>
  <c r="T19"/>
  <c r="U19"/>
  <c r="V19"/>
  <c r="S20"/>
  <c r="T20"/>
  <c r="U20"/>
  <c r="V20"/>
  <c r="S21"/>
  <c r="T21"/>
  <c r="U21"/>
  <c r="V21"/>
  <c r="S22"/>
  <c r="T22"/>
  <c r="U22"/>
  <c r="V22" s="1"/>
  <c r="S23"/>
  <c r="T23"/>
  <c r="U23"/>
  <c r="V23" s="1"/>
  <c r="S24"/>
  <c r="T24"/>
  <c r="U24"/>
  <c r="V24"/>
  <c r="S25"/>
  <c r="T25"/>
  <c r="U25"/>
  <c r="V25"/>
  <c r="S26"/>
  <c r="T26"/>
  <c r="U26"/>
  <c r="V26"/>
  <c r="S27"/>
  <c r="T27"/>
  <c r="U27"/>
  <c r="V27"/>
  <c r="S28"/>
  <c r="T28"/>
  <c r="U28"/>
  <c r="V28"/>
  <c r="S29"/>
  <c r="T29"/>
  <c r="U29"/>
  <c r="V29"/>
  <c r="S30"/>
  <c r="T30"/>
  <c r="U30"/>
  <c r="V30"/>
  <c r="S31"/>
  <c r="T31"/>
  <c r="U31"/>
  <c r="V31" s="1"/>
  <c r="S32"/>
  <c r="T32"/>
  <c r="U32"/>
  <c r="V32" s="1"/>
  <c r="S33"/>
  <c r="T33"/>
  <c r="U33"/>
  <c r="V33" s="1"/>
  <c r="S34"/>
  <c r="V34" s="1"/>
  <c r="T34"/>
  <c r="U34"/>
  <c r="S35"/>
  <c r="V35" s="1"/>
  <c r="T35"/>
  <c r="U35"/>
  <c r="S36"/>
  <c r="V36" s="1"/>
  <c r="T36"/>
  <c r="U36"/>
  <c r="S37"/>
  <c r="V37" s="1"/>
  <c r="T37"/>
  <c r="U37"/>
  <c r="S38"/>
  <c r="V38" s="1"/>
  <c r="T38"/>
  <c r="U38"/>
  <c r="S39"/>
  <c r="V39" s="1"/>
  <c r="T39"/>
  <c r="U39"/>
  <c r="S40"/>
  <c r="V40" s="1"/>
  <c r="T40"/>
  <c r="U40"/>
  <c r="S41"/>
  <c r="V41" s="1"/>
  <c r="T41"/>
  <c r="U41"/>
  <c r="S42"/>
  <c r="V42" s="1"/>
  <c r="T42"/>
  <c r="U42"/>
  <c r="S43"/>
  <c r="V43" s="1"/>
  <c r="T43"/>
  <c r="U43"/>
  <c r="S44"/>
  <c r="V44" s="1"/>
  <c r="T44"/>
  <c r="U44"/>
  <c r="S45"/>
  <c r="V45" s="1"/>
  <c r="T45"/>
  <c r="U45"/>
  <c r="S46"/>
  <c r="V46" s="1"/>
  <c r="T46"/>
  <c r="U46"/>
  <c r="S47"/>
  <c r="V47" s="1"/>
  <c r="T47"/>
  <c r="U47"/>
  <c r="S48"/>
  <c r="V48" s="1"/>
  <c r="T48"/>
  <c r="U48"/>
  <c r="S49"/>
  <c r="V49" s="1"/>
  <c r="T49"/>
  <c r="U49"/>
  <c r="S50"/>
  <c r="V50" s="1"/>
  <c r="T50"/>
  <c r="U50"/>
  <c r="S51"/>
  <c r="V51" s="1"/>
  <c r="T51"/>
  <c r="U51"/>
  <c r="S52"/>
  <c r="V52" s="1"/>
  <c r="T52"/>
  <c r="U52"/>
  <c r="S53"/>
  <c r="V53" s="1"/>
  <c r="T53"/>
  <c r="U53"/>
  <c r="S54"/>
  <c r="V54" s="1"/>
  <c r="T54"/>
  <c r="U54"/>
  <c r="S55"/>
  <c r="V55" s="1"/>
  <c r="T55"/>
  <c r="U55"/>
  <c r="S56"/>
  <c r="V56" s="1"/>
  <c r="T56"/>
  <c r="U56"/>
  <c r="S57"/>
  <c r="V57" s="1"/>
  <c r="T57"/>
  <c r="U57"/>
  <c r="S58"/>
  <c r="V58" s="1"/>
  <c r="T58"/>
  <c r="U58"/>
  <c r="S59"/>
  <c r="V59" s="1"/>
  <c r="T59"/>
  <c r="U59"/>
  <c r="S60"/>
  <c r="V60" s="1"/>
  <c r="T60"/>
  <c r="U60"/>
  <c r="S61"/>
  <c r="V61" s="1"/>
  <c r="T61"/>
  <c r="U61"/>
  <c r="S62"/>
  <c r="V62" s="1"/>
  <c r="T62"/>
  <c r="U62"/>
  <c r="S63"/>
  <c r="V63" s="1"/>
  <c r="T63"/>
  <c r="U63"/>
  <c r="S64"/>
  <c r="V64" s="1"/>
  <c r="T64"/>
  <c r="U64"/>
  <c r="S65"/>
  <c r="V65" s="1"/>
  <c r="T65"/>
  <c r="U65"/>
  <c r="S66"/>
  <c r="V66" s="1"/>
  <c r="T66"/>
  <c r="U66"/>
  <c r="S67"/>
  <c r="V67" s="1"/>
  <c r="T67"/>
  <c r="U67"/>
  <c r="S68"/>
  <c r="V68" s="1"/>
  <c r="T68"/>
  <c r="U68"/>
  <c r="S69"/>
  <c r="V69" s="1"/>
  <c r="T69"/>
  <c r="U69"/>
  <c r="S70"/>
  <c r="V70" s="1"/>
  <c r="T70"/>
  <c r="U70"/>
  <c r="S71"/>
  <c r="V71" s="1"/>
  <c r="T71"/>
  <c r="U71"/>
  <c r="S72"/>
  <c r="V72" s="1"/>
  <c r="T72"/>
  <c r="U72"/>
  <c r="S73"/>
  <c r="V73" s="1"/>
  <c r="T73"/>
  <c r="U73"/>
  <c r="S74"/>
  <c r="V74" s="1"/>
  <c r="T74"/>
  <c r="U74"/>
  <c r="S75"/>
  <c r="V75" s="1"/>
  <c r="T75"/>
  <c r="U75"/>
  <c r="S76"/>
  <c r="V76" s="1"/>
  <c r="T76"/>
  <c r="U76"/>
  <c r="S77"/>
  <c r="V77" s="1"/>
  <c r="T77"/>
  <c r="U77"/>
  <c r="S78"/>
  <c r="V78" s="1"/>
  <c r="T78"/>
  <c r="U78"/>
  <c r="S79"/>
  <c r="V79" s="1"/>
  <c r="T79"/>
  <c r="U79"/>
  <c r="S80"/>
  <c r="V80" s="1"/>
  <c r="T80"/>
  <c r="U80"/>
  <c r="S81"/>
  <c r="V81" s="1"/>
  <c r="T81"/>
  <c r="U81"/>
  <c r="S82"/>
  <c r="V82" s="1"/>
  <c r="T82"/>
  <c r="U82"/>
  <c r="S83"/>
  <c r="V83" s="1"/>
  <c r="T83"/>
  <c r="U83"/>
  <c r="S84"/>
  <c r="V84" s="1"/>
  <c r="T84"/>
  <c r="U84"/>
  <c r="S85"/>
  <c r="V85" s="1"/>
  <c r="T85"/>
  <c r="U85"/>
  <c r="S86"/>
  <c r="V86" s="1"/>
  <c r="T86"/>
  <c r="U86"/>
  <c r="S87"/>
  <c r="V87" s="1"/>
  <c r="T87"/>
  <c r="U87"/>
  <c r="S88"/>
  <c r="V88" s="1"/>
  <c r="T88"/>
  <c r="U88"/>
  <c r="S89"/>
  <c r="V89" s="1"/>
  <c r="T89"/>
  <c r="U89"/>
  <c r="S90"/>
  <c r="V90" s="1"/>
  <c r="T90"/>
  <c r="U90"/>
  <c r="S91"/>
  <c r="V91" s="1"/>
  <c r="T91"/>
  <c r="U91"/>
  <c r="S92"/>
  <c r="V92" s="1"/>
  <c r="T92"/>
  <c r="U92"/>
  <c r="S93"/>
  <c r="V93" s="1"/>
  <c r="T93"/>
  <c r="U93"/>
  <c r="S94"/>
  <c r="V94" s="1"/>
  <c r="T94"/>
  <c r="U94"/>
  <c r="S95"/>
  <c r="V95" s="1"/>
  <c r="T95"/>
  <c r="U95"/>
  <c r="S96"/>
  <c r="V96" s="1"/>
  <c r="T96"/>
  <c r="U96"/>
  <c r="S97"/>
  <c r="V97" s="1"/>
  <c r="T97"/>
  <c r="U97"/>
  <c r="V5"/>
  <c r="U5"/>
  <c r="T5"/>
  <c r="S5"/>
  <c r="N6" i="1"/>
  <c r="O6"/>
  <c r="P6" s="1"/>
  <c r="N7"/>
  <c r="O7"/>
  <c r="P7" s="1"/>
  <c r="N8"/>
  <c r="O8"/>
  <c r="P8"/>
  <c r="N9"/>
  <c r="O9"/>
  <c r="P9" s="1"/>
  <c r="N10"/>
  <c r="O10"/>
  <c r="P10"/>
  <c r="N11"/>
  <c r="O11"/>
  <c r="P11" s="1"/>
  <c r="N12"/>
  <c r="O12"/>
  <c r="P12"/>
  <c r="N13"/>
  <c r="O13"/>
  <c r="P13" s="1"/>
  <c r="N14"/>
  <c r="O14"/>
  <c r="P14"/>
  <c r="N15"/>
  <c r="O15"/>
  <c r="P15" s="1"/>
  <c r="N16"/>
  <c r="O16"/>
  <c r="P16"/>
  <c r="N17"/>
  <c r="O17"/>
  <c r="P17" s="1"/>
  <c r="N18"/>
  <c r="O18"/>
  <c r="P18"/>
  <c r="N19"/>
  <c r="O19"/>
  <c r="P19" s="1"/>
  <c r="N20"/>
  <c r="O20"/>
  <c r="P20"/>
  <c r="N21"/>
  <c r="O21"/>
  <c r="P21" s="1"/>
  <c r="N22"/>
  <c r="O22"/>
  <c r="P22"/>
  <c r="N23"/>
  <c r="O23"/>
  <c r="P23" s="1"/>
  <c r="N24"/>
  <c r="O24"/>
  <c r="P24"/>
  <c r="N25"/>
  <c r="O25"/>
  <c r="P25" s="1"/>
  <c r="N26"/>
  <c r="O26"/>
  <c r="P26"/>
  <c r="N27"/>
  <c r="O27"/>
  <c r="P27" s="1"/>
  <c r="N28"/>
  <c r="O28"/>
  <c r="P28"/>
  <c r="N29"/>
  <c r="O29"/>
  <c r="P29" s="1"/>
  <c r="N30"/>
  <c r="O30"/>
  <c r="P30"/>
  <c r="N31"/>
  <c r="O31"/>
  <c r="P31" s="1"/>
  <c r="N32"/>
  <c r="O32"/>
  <c r="P32"/>
  <c r="N33"/>
  <c r="O33"/>
  <c r="P33" s="1"/>
  <c r="N34"/>
  <c r="O34"/>
  <c r="P34"/>
  <c r="N35"/>
  <c r="O35"/>
  <c r="P35" s="1"/>
  <c r="N36"/>
  <c r="O36"/>
  <c r="P36"/>
  <c r="N37"/>
  <c r="O37"/>
  <c r="P37" s="1"/>
  <c r="N38"/>
  <c r="O38"/>
  <c r="P38"/>
  <c r="N39"/>
  <c r="O39"/>
  <c r="P39" s="1"/>
  <c r="N40"/>
  <c r="O40"/>
  <c r="P40"/>
  <c r="N41"/>
  <c r="O41"/>
  <c r="P41" s="1"/>
  <c r="N42"/>
  <c r="O42"/>
  <c r="P42"/>
  <c r="N43"/>
  <c r="O43"/>
  <c r="P43" s="1"/>
  <c r="N44"/>
  <c r="O44"/>
  <c r="P44"/>
  <c r="N45"/>
  <c r="O45"/>
  <c r="P45" s="1"/>
  <c r="N46"/>
  <c r="O46"/>
  <c r="P46"/>
  <c r="N47"/>
  <c r="O47"/>
  <c r="P47" s="1"/>
  <c r="N48"/>
  <c r="O48"/>
  <c r="P48"/>
  <c r="N49"/>
  <c r="O49"/>
  <c r="P49" s="1"/>
  <c r="N50"/>
  <c r="O50"/>
  <c r="P50"/>
  <c r="N51"/>
  <c r="O51"/>
  <c r="P51" s="1"/>
  <c r="N52"/>
  <c r="O52"/>
  <c r="P52"/>
  <c r="N53"/>
  <c r="O53"/>
  <c r="P53" s="1"/>
  <c r="N54"/>
  <c r="O54"/>
  <c r="P54"/>
  <c r="N55"/>
  <c r="O55"/>
  <c r="P55" s="1"/>
  <c r="N56"/>
  <c r="O56"/>
  <c r="P56"/>
  <c r="N57"/>
  <c r="O57"/>
  <c r="P57" s="1"/>
  <c r="N58"/>
  <c r="O58"/>
  <c r="P58"/>
  <c r="N59"/>
  <c r="O59"/>
  <c r="P59" s="1"/>
  <c r="N60"/>
  <c r="O60"/>
  <c r="P60"/>
  <c r="N61"/>
  <c r="O61"/>
  <c r="P61" s="1"/>
  <c r="N62"/>
  <c r="O62"/>
  <c r="P62"/>
  <c r="N63"/>
  <c r="O63"/>
  <c r="P63" s="1"/>
  <c r="N64"/>
  <c r="O64"/>
  <c r="P64"/>
  <c r="N65"/>
  <c r="O65"/>
  <c r="P65" s="1"/>
  <c r="N66"/>
  <c r="O66"/>
  <c r="P66"/>
  <c r="N67"/>
  <c r="O67"/>
  <c r="P67" s="1"/>
  <c r="N68"/>
  <c r="O68"/>
  <c r="P68"/>
  <c r="N69"/>
  <c r="O69"/>
  <c r="P69" s="1"/>
  <c r="N70"/>
  <c r="O70"/>
  <c r="P70"/>
  <c r="N71"/>
  <c r="O71"/>
  <c r="P71" s="1"/>
  <c r="N72"/>
  <c r="O72"/>
  <c r="P72"/>
  <c r="N73"/>
  <c r="O73"/>
  <c r="P73" s="1"/>
  <c r="N74"/>
  <c r="O74"/>
  <c r="P74"/>
  <c r="N75"/>
  <c r="O75"/>
  <c r="P75" s="1"/>
  <c r="N76"/>
  <c r="O76"/>
  <c r="P76"/>
  <c r="N77"/>
  <c r="O77"/>
  <c r="P77" s="1"/>
  <c r="N78"/>
  <c r="O78"/>
  <c r="P78"/>
  <c r="N79"/>
  <c r="O79"/>
  <c r="P79" s="1"/>
  <c r="N80"/>
  <c r="O80"/>
  <c r="P80"/>
  <c r="N81"/>
  <c r="O81"/>
  <c r="P81" s="1"/>
  <c r="N82"/>
  <c r="O82"/>
  <c r="P82"/>
  <c r="N83"/>
  <c r="O83"/>
  <c r="P83" s="1"/>
  <c r="N84"/>
  <c r="O84"/>
  <c r="P84"/>
  <c r="N85"/>
  <c r="O85"/>
  <c r="P85" s="1"/>
  <c r="N86"/>
  <c r="O86"/>
  <c r="P86"/>
  <c r="N87"/>
  <c r="O87"/>
  <c r="P87" s="1"/>
  <c r="N88"/>
  <c r="O88"/>
  <c r="P88"/>
  <c r="N89"/>
  <c r="O89"/>
  <c r="P89" s="1"/>
  <c r="N90"/>
  <c r="O90"/>
  <c r="P90"/>
  <c r="N91"/>
  <c r="O91"/>
  <c r="P91" s="1"/>
  <c r="N92"/>
  <c r="O92"/>
  <c r="P92"/>
  <c r="N93"/>
  <c r="O93"/>
  <c r="P93" s="1"/>
  <c r="N94"/>
  <c r="O94"/>
  <c r="P94"/>
  <c r="N95"/>
  <c r="O95"/>
  <c r="P95" s="1"/>
  <c r="N96"/>
  <c r="O96"/>
  <c r="P96"/>
  <c r="N97"/>
  <c r="O97"/>
  <c r="P97" s="1"/>
  <c r="N98"/>
  <c r="O98"/>
  <c r="P98"/>
  <c r="N99"/>
  <c r="O99"/>
  <c r="P99" s="1"/>
  <c r="N100"/>
  <c r="O100"/>
  <c r="P100"/>
  <c r="N101"/>
  <c r="O101"/>
  <c r="P101" s="1"/>
  <c r="N102"/>
  <c r="O102"/>
  <c r="P102"/>
  <c r="N103"/>
  <c r="O103"/>
  <c r="P103" s="1"/>
  <c r="N104"/>
  <c r="O104"/>
  <c r="P104"/>
  <c r="N105"/>
  <c r="O105"/>
  <c r="P105" s="1"/>
  <c r="N106"/>
  <c r="O106"/>
  <c r="P106"/>
  <c r="N107"/>
  <c r="O107"/>
  <c r="P107" s="1"/>
  <c r="N108"/>
  <c r="O108"/>
  <c r="P108"/>
  <c r="N109"/>
  <c r="O109"/>
  <c r="P109" s="1"/>
  <c r="N110"/>
  <c r="O110"/>
  <c r="P110"/>
  <c r="N111"/>
  <c r="O111"/>
  <c r="P111" s="1"/>
  <c r="N112"/>
  <c r="O112"/>
  <c r="P112"/>
  <c r="N113"/>
  <c r="O113"/>
  <c r="P113" s="1"/>
  <c r="N114"/>
  <c r="O114"/>
  <c r="P114"/>
  <c r="N115"/>
  <c r="O115"/>
  <c r="P115" s="1"/>
  <c r="N116"/>
  <c r="O116"/>
  <c r="P116"/>
  <c r="N117"/>
  <c r="O117"/>
  <c r="P117" s="1"/>
  <c r="N118"/>
  <c r="O118"/>
  <c r="P118"/>
  <c r="N119"/>
  <c r="O119"/>
  <c r="P119" s="1"/>
  <c r="N120"/>
  <c r="O120"/>
  <c r="P120"/>
  <c r="N121"/>
  <c r="O121"/>
  <c r="P121" s="1"/>
  <c r="N122"/>
  <c r="O122"/>
  <c r="P122"/>
  <c r="N123"/>
  <c r="O123"/>
  <c r="P123" s="1"/>
  <c r="N124"/>
  <c r="O124"/>
  <c r="P124"/>
  <c r="N125"/>
  <c r="O125"/>
  <c r="P125" s="1"/>
  <c r="N126"/>
  <c r="O126"/>
  <c r="P126"/>
  <c r="N127"/>
  <c r="O127"/>
  <c r="P127" s="1"/>
  <c r="N128"/>
  <c r="O128"/>
  <c r="P128"/>
  <c r="N129"/>
  <c r="O129"/>
  <c r="P129" s="1"/>
  <c r="N130"/>
  <c r="O130"/>
  <c r="P130"/>
  <c r="N131"/>
  <c r="O131"/>
  <c r="P131" s="1"/>
  <c r="N132"/>
  <c r="O132"/>
  <c r="P132"/>
  <c r="N133"/>
  <c r="O133"/>
  <c r="P133" s="1"/>
  <c r="N134"/>
  <c r="O134"/>
  <c r="P134"/>
  <c r="N135"/>
  <c r="O135"/>
  <c r="P135" s="1"/>
  <c r="N136"/>
  <c r="O136"/>
  <c r="P136"/>
  <c r="N137"/>
  <c r="O137"/>
  <c r="P137" s="1"/>
  <c r="N138"/>
  <c r="O138"/>
  <c r="P138"/>
  <c r="N139"/>
  <c r="O139"/>
  <c r="P139" s="1"/>
  <c r="N140"/>
  <c r="O140"/>
  <c r="P140"/>
  <c r="N141"/>
  <c r="O141"/>
  <c r="P141" s="1"/>
  <c r="N142"/>
  <c r="O142"/>
  <c r="P142"/>
  <c r="N143"/>
  <c r="O143"/>
  <c r="P143" s="1"/>
  <c r="N144"/>
  <c r="O144"/>
  <c r="P144"/>
  <c r="N145"/>
  <c r="O145"/>
  <c r="P145" s="1"/>
  <c r="N146"/>
  <c r="O146"/>
  <c r="P146"/>
  <c r="N147"/>
  <c r="O147"/>
  <c r="P147" s="1"/>
  <c r="N148"/>
  <c r="O148"/>
  <c r="P148"/>
  <c r="N149"/>
  <c r="O149"/>
  <c r="P149"/>
  <c r="N150"/>
  <c r="O150"/>
  <c r="P150"/>
  <c r="N151"/>
  <c r="O151"/>
  <c r="P151"/>
  <c r="N152"/>
  <c r="O152"/>
  <c r="P152" s="1"/>
  <c r="N153"/>
  <c r="O153"/>
  <c r="P153" s="1"/>
  <c r="N154"/>
  <c r="O154"/>
  <c r="P154"/>
  <c r="N155"/>
  <c r="O155"/>
  <c r="P155"/>
  <c r="N156"/>
  <c r="O156"/>
  <c r="P156" s="1"/>
  <c r="N157"/>
  <c r="O157"/>
  <c r="P157"/>
  <c r="N158"/>
  <c r="O158"/>
  <c r="P158" s="1"/>
  <c r="N159"/>
  <c r="O159"/>
  <c r="P159"/>
  <c r="N160"/>
  <c r="O160"/>
  <c r="P160" s="1"/>
  <c r="N161"/>
  <c r="O161"/>
  <c r="P161"/>
  <c r="N162"/>
  <c r="O162"/>
  <c r="P162" s="1"/>
  <c r="N163"/>
  <c r="O163"/>
  <c r="P163"/>
  <c r="N164"/>
  <c r="O164"/>
  <c r="P164" s="1"/>
  <c r="N165"/>
  <c r="O165"/>
  <c r="P165"/>
  <c r="N166"/>
  <c r="O166"/>
  <c r="P166" s="1"/>
  <c r="N167"/>
  <c r="O167"/>
  <c r="P167"/>
  <c r="N168"/>
  <c r="O168"/>
  <c r="P168" s="1"/>
  <c r="N169"/>
  <c r="O169"/>
  <c r="P169"/>
  <c r="N170"/>
  <c r="O170"/>
  <c r="P170" s="1"/>
  <c r="N171"/>
  <c r="O171"/>
  <c r="P171"/>
  <c r="N172"/>
  <c r="O172"/>
  <c r="P172" s="1"/>
  <c r="N173"/>
  <c r="O173"/>
  <c r="P173"/>
  <c r="N174"/>
  <c r="O174"/>
  <c r="P174" s="1"/>
  <c r="N175"/>
  <c r="O175"/>
  <c r="P175"/>
  <c r="N176"/>
  <c r="O176"/>
  <c r="P176" s="1"/>
  <c r="N177"/>
  <c r="O177"/>
  <c r="P177"/>
  <c r="N178"/>
  <c r="O178"/>
  <c r="P178" s="1"/>
  <c r="N179"/>
  <c r="O179"/>
  <c r="P179"/>
  <c r="N180"/>
  <c r="O180"/>
  <c r="P180" s="1"/>
  <c r="N181"/>
  <c r="O181"/>
  <c r="P181"/>
  <c r="N182"/>
  <c r="O182"/>
  <c r="P182" s="1"/>
  <c r="N183"/>
  <c r="O183"/>
  <c r="P183"/>
  <c r="N184"/>
  <c r="O184"/>
  <c r="P184" s="1"/>
  <c r="N185"/>
  <c r="O185"/>
  <c r="P185"/>
  <c r="N186"/>
  <c r="O186"/>
  <c r="P186" s="1"/>
  <c r="N187"/>
  <c r="O187"/>
  <c r="P187"/>
  <c r="N188"/>
  <c r="O188"/>
  <c r="P188" s="1"/>
  <c r="N189"/>
  <c r="P189" s="1"/>
  <c r="O189"/>
  <c r="P5"/>
  <c r="O5"/>
  <c r="N5"/>
</calcChain>
</file>

<file path=xl/sharedStrings.xml><?xml version="1.0" encoding="utf-8"?>
<sst xmlns="http://schemas.openxmlformats.org/spreadsheetml/2006/main" count="926" uniqueCount="636">
  <si>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</si>
  <si>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</si>
  <si>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</si>
  <si>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</si>
  <si>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</si>
  <si>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</si>
  <si>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</si>
  <si>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</si>
  <si>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</si>
  <si>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</si>
  <si>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</si>
  <si>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</si>
  <si>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</si>
  <si>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</si>
  <si>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</si>
  <si>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</si>
  <si>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</si>
  <si>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</si>
  <si>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</si>
  <si>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</si>
  <si>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</si>
  <si>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</si>
  <si>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</si>
  <si>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</si>
  <si>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</si>
  <si>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</si>
  <si>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</si>
  <si>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</si>
  <si>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</si>
  <si>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</si>
  <si>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</si>
  <si>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</si>
  <si>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</si>
  <si>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</si>
  <si>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</si>
  <si>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</si>
  <si>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</si>
  <si>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</si>
  <si>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</si>
  <si>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</si>
  <si>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</si>
  <si>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</si>
  <si>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</si>
  <si>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</si>
  <si>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</si>
  <si>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</si>
  <si>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</si>
  <si>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</si>
  <si>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</si>
  <si>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</si>
  <si>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</si>
  <si>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</si>
  <si>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</si>
  <si>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</si>
  <si>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</si>
  <si>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</si>
  <si>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</si>
  <si>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</si>
  <si>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</si>
  <si>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</si>
  <si>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</si>
  <si>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</si>
  <si>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</si>
  <si>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</si>
  <si>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</si>
  <si>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</si>
  <si>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</si>
  <si>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</si>
  <si>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</si>
  <si>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</si>
  <si>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</si>
  <si>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</si>
  <si>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</si>
  <si>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</si>
  <si>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</si>
  <si>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</si>
  <si>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</si>
  <si>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</si>
  <si>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</si>
  <si>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</si>
  <si>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</si>
  <si>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</si>
  <si>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</si>
  <si>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</si>
  <si>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</si>
  <si>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</si>
  <si>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</si>
  <si>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</si>
  <si>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</si>
  <si>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</si>
  <si>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</si>
  <si>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</si>
  <si>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</si>
  <si>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</si>
  <si>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</si>
  <si>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</si>
  <si>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</si>
  <si>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</si>
  <si>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</si>
  <si>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</si>
  <si>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</si>
  <si>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</si>
  <si>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</si>
  <si>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</si>
  <si>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</si>
  <si>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</si>
  <si>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</si>
  <si>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</si>
  <si>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</si>
  <si>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</si>
  <si>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</si>
  <si>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</si>
  <si>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</si>
  <si>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</si>
  <si>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</si>
  <si>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</si>
  <si>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</si>
  <si>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</si>
  <si>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</si>
  <si>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</si>
  <si>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</si>
  <si>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</si>
  <si>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</si>
  <si>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</si>
  <si>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</si>
  <si>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</si>
  <si>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</si>
  <si>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</si>
  <si>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</si>
  <si>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</si>
  <si>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</si>
  <si>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</si>
  <si>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</si>
  <si>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</si>
  <si>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</si>
  <si>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</si>
  <si>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</si>
  <si>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</si>
  <si>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</si>
  <si>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</si>
  <si>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</si>
  <si>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</si>
  <si>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</si>
  <si>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</si>
  <si>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</si>
  <si>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</si>
  <si>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</si>
  <si>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</si>
  <si>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</si>
  <si>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</si>
  <si>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</si>
  <si>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</si>
  <si>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</si>
  <si>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</si>
  <si>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</si>
  <si>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</si>
  <si>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</si>
  <si>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</si>
  <si>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</si>
  <si>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</si>
  <si>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</si>
  <si>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</si>
  <si>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</si>
  <si>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</si>
  <si>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</si>
  <si>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</si>
  <si>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</si>
  <si>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</si>
  <si>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</si>
  <si>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</si>
  <si>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</si>
  <si>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</si>
  <si>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</si>
  <si>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</si>
  <si>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</si>
  <si>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</si>
  <si>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</si>
  <si>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</si>
  <si>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</si>
  <si>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</si>
  <si>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</si>
  <si>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</si>
  <si>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</si>
  <si>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</si>
  <si>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</si>
  <si>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</si>
  <si>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</si>
  <si>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</si>
  <si>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</si>
  <si>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</si>
  <si>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</si>
  <si>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</si>
  <si>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</si>
  <si>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</si>
  <si>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</si>
  <si>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</si>
  <si>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</si>
  <si>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</si>
  <si>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</si>
  <si>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</si>
  <si>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</si>
  <si>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</si>
  <si>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</si>
  <si>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</si>
  <si>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</si>
  <si>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</si>
  <si>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</si>
  <si>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</si>
  <si>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</si>
  <si>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</si>
  <si>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</si>
  <si>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</si>
  <si>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</si>
  <si>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</si>
  <si>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</si>
  <si>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</si>
  <si>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</si>
  <si>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</si>
  <si>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</si>
  <si>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</si>
  <si>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</si>
  <si>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</si>
  <si>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</si>
  <si>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</si>
  <si>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</si>
  <si>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</si>
  <si>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</si>
  <si>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</si>
  <si>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</si>
  <si>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</si>
  <si>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</si>
  <si>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</si>
  <si>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</si>
  <si>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</si>
  <si>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</si>
  <si>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</si>
  <si>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</si>
  <si>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</si>
  <si>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</si>
  <si>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</si>
  <si>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</si>
  <si>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</si>
  <si>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</si>
  <si>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</si>
  <si>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</si>
  <si>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</si>
  <si>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</si>
  <si>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</si>
  <si>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</si>
  <si>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</si>
  <si>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</si>
  <si>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</si>
  <si>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</si>
  <si>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</si>
  <si>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</si>
  <si>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</si>
  <si>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</si>
  <si>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</si>
  <si>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</si>
  <si>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</si>
  <si>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</si>
  <si>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</si>
  <si>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</si>
  <si>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</si>
  <si>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</si>
  <si>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</si>
  <si>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</si>
  <si>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</si>
  <si>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</si>
  <si>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</si>
  <si>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</si>
  <si>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</si>
  <si>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</si>
  <si>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</si>
  <si>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</si>
  <si>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</si>
  <si>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</si>
  <si>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</si>
  <si>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</si>
  <si>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</si>
  <si>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</si>
  <si>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</si>
  <si>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</si>
  <si>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</si>
  <si>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</si>
  <si>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</si>
  <si>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</si>
  <si>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</si>
  <si>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</si>
  <si>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</si>
  <si>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</si>
  <si>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</si>
  <si>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</si>
  <si>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</si>
  <si>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</si>
  <si>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</si>
  <si>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</si>
  <si>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</si>
  <si>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</si>
  <si>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</si>
  <si>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</si>
  <si>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</si>
  <si>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</si>
  <si>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</si>
  <si>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</si>
  <si>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</si>
  <si>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</si>
  <si>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</si>
  <si>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</si>
  <si>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</si>
  <si>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</si>
  <si>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</si>
  <si>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</si>
  <si>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</si>
  <si>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</si>
  <si>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</si>
  <si>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</si>
  <si>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</si>
  <si>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</si>
  <si>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</si>
  <si>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</si>
  <si>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</si>
  <si>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</si>
  <si>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</si>
  <si>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</si>
  <si>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</si>
  <si>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</si>
  <si>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</si>
  <si>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</si>
  <si>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</si>
  <si>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</si>
  <si>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</si>
  <si>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</si>
  <si>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</si>
  <si>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</si>
  <si>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</si>
  <si>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</si>
  <si>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</si>
  <si>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</si>
  <si>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</si>
  <si>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</si>
  <si>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</si>
  <si>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</si>
  <si>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</si>
  <si>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</si>
  <si>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</si>
  <si>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</si>
  <si>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</si>
  <si>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</si>
  <si>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</si>
  <si>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</si>
  <si>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</si>
  <si>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</si>
  <si>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</si>
  <si>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</si>
  <si>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</si>
  <si>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</si>
  <si>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</si>
  <si>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</si>
  <si>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</si>
  <si>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</si>
  <si>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</si>
  <si>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</si>
  <si>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</si>
  <si>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</si>
  <si>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</si>
  <si>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</si>
  <si>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</si>
  <si>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</si>
  <si>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</si>
  <si>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</si>
  <si>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</si>
  <si>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</si>
  <si>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</si>
  <si>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</si>
  <si>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</si>
  <si>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</si>
  <si>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</si>
  <si>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</si>
  <si>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</si>
  <si>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</si>
  <si>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</si>
  <si>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</si>
  <si>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</si>
  <si>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</si>
  <si>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</si>
  <si>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</si>
  <si>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</si>
  <si>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</si>
  <si>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</si>
  <si>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</si>
  <si>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</si>
  <si>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</si>
  <si>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</si>
  <si>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</si>
  <si>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</si>
  <si>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</si>
  <si>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</si>
  <si>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</si>
  <si>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REKTÖRÜMÜZ PROF.DR. A.Murat TUNCER' e AÇILAN İMZA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</si>
  <si>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</si>
  <si>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</si>
  <si>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</si>
  <si>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</si>
  <si>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</si>
  <si>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</si>
  <si>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</si>
  <si>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</si>
  <si>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</si>
  <si>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</si>
  <si>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</si>
  <si>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</si>
  <si>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</si>
  <si>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</si>
  <si>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</si>
  <si>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</si>
  <si>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</si>
  <si>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</si>
  <si>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</si>
  <si>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</si>
  <si>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</si>
  <si>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</si>
  <si>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</si>
  <si>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</si>
  <si>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</si>
  <si>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</si>
  <si>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</si>
  <si>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</si>
  <si>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</si>
  <si>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</si>
  <si>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</si>
  <si>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</si>
  <si>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</si>
  <si>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</si>
  <si>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</si>
  <si>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</si>
  <si>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</si>
  <si>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</si>
  <si>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</si>
  <si>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</si>
  <si>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</si>
  <si>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</si>
  <si>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</si>
  <si>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</si>
  <si>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</si>
  <si>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</si>
  <si>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</si>
  <si>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</si>
  <si>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</si>
  <si>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</si>
  <si>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</si>
  <si>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</si>
  <si>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</si>
  <si>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</si>
  <si>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</si>
  <si>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</si>
  <si>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</si>
  <si>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</si>
  <si>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</si>
  <si>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</si>
  <si>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</si>
  <si>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</si>
  <si>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</si>
  <si>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</si>
  <si>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</si>
  <si>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</si>
  <si>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</si>
  <si>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</si>
  <si>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</si>
  <si>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</si>
  <si>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</si>
  <si>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</si>
  <si>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</si>
  <si>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</si>
  <si>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</si>
  <si>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</si>
  <si>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</si>
  <si>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</si>
  <si>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</si>
  <si>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</si>
  <si>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</si>
  <si>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</si>
  <si>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</si>
  <si>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</si>
  <si>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</si>
  <si>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</si>
  <si>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</si>
  <si>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</si>
  <si>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</si>
  <si>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</si>
  <si>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</si>
  <si>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</si>
  <si>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</si>
  <si>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</si>
  <si>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</si>
  <si>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</si>
  <si>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</si>
  <si>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</si>
  <si>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</si>
  <si>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</si>
  <si>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 xml:space="preserve">                                                    HAZİRAN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</si>
  <si>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</si>
  <si>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</si>
  <si>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</si>
  <si>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</si>
  <si>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</si>
  <si>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</si>
  <si>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</si>
  <si>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</si>
  <si>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</si>
  <si>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</si>
  <si>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</si>
  <si>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</si>
  <si>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</si>
  <si>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</si>
  <si>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</si>
  <si>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</si>
  <si>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</si>
  <si>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</si>
  <si>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</si>
  <si>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</si>
  <si>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</si>
  <si>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</si>
  <si>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</si>
  <si>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</si>
  <si>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</si>
  <si>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</si>
  <si>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</si>
  <si>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</si>
  <si>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</si>
  <si>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</si>
  <si>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</si>
  <si>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</si>
  <si>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</si>
  <si>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</si>
  <si>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</si>
  <si>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</si>
  <si>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</si>
  <si>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</si>
  <si>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</si>
  <si>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</si>
  <si>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</si>
  <si>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</si>
  <si>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</si>
  <si>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</si>
  <si>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</si>
  <si>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</si>
  <si>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</si>
  <si>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</si>
  <si>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</si>
  <si>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</si>
  <si>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</si>
  <si>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</si>
  <si>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</si>
  <si>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</si>
  <si>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</si>
  <si>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</si>
  <si>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</si>
  <si>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</si>
  <si>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</si>
  <si>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</si>
  <si>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</si>
  <si>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</si>
  <si>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</si>
  <si>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</si>
  <si>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</si>
  <si>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MAL BEYANLARININ TESLİM ALINMASI VE DOSYASINA TAKILMASI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</si>
  <si>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</si>
  <si>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</si>
  <si>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</si>
  <si>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</si>
  <si>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</si>
  <si>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</si>
  <si>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</si>
  <si>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</si>
  <si>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</si>
  <si>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</si>
  <si>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</si>
  <si>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</si>
  <si>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</si>
  <si>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</si>
  <si>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</si>
  <si>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</si>
  <si>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</si>
  <si>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</si>
  <si>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</si>
  <si>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</si>
  <si>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 xml:space="preserve"> 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</si>
  <si>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</si>
  <si>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</si>
  <si>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</si>
  <si>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</si>
  <si>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</si>
  <si>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</si>
  <si>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</si>
  <si>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</si>
  <si>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</si>
  <si>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</si>
  <si>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</si>
  <si>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</si>
  <si>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</si>
  <si>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</si>
  <si>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657 SK.GÖRE 4/C MAD. GÖR.YAPAN.PER SÖZL.2013</t>
  </si>
  <si>
    <t>1.15</t>
  </si>
  <si>
    <t>Göreve İade (İdari yargı kararı)</t>
  </si>
  <si>
    <t>Ankara valiliği, sağlık il müdürlüğüne aktif çalışan personel sayılarının hazırlanarak
gönderilmesi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</si>
  <si>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</si>
  <si>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</si>
  <si>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</si>
  <si>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</si>
  <si>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</si>
  <si>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</si>
  <si>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</si>
  <si>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</si>
  <si>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</si>
  <si>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</si>
  <si>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</si>
  <si>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</si>
  <si>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</si>
  <si>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</si>
  <si>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</si>
  <si>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</si>
  <si>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</si>
  <si>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</si>
  <si>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</si>
  <si>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</si>
  <si>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</si>
  <si>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</si>
  <si>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</si>
  <si>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</si>
  <si>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</si>
  <si>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</si>
  <si>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</si>
  <si>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</si>
  <si>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04/02/12-15/02/2013</t>
  </si>
  <si>
    <t>DEVAM EDİYOR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</si>
</sst>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8"/>
      <color indexed="8"/>
      <name val="Verdana"/>
      <family val="2"/>
      <charset val="162"/>
    </font>
    <font>
      <sz val="8"/>
      <color indexed="8"/>
      <name val="Verdana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11"/>
      <color indexed="58"/>
      <name val="Calibri"/>
      <family val="2"/>
      <charset val="162"/>
    </font>
    <font>
      <sz val="9"/>
      <color indexed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0" fillId="0" borderId="0" xfId="0" applyFont="1"/>
    <xf numFmtId="49" fontId="0" fillId="0" borderId="0" xfId="0" applyNumberFormat="1" applyAlignment="1">
      <alignment horizontal="right"/>
    </xf>
    <xf numFmtId="0" fontId="8" fillId="0" borderId="0" xfId="0" applyFont="1" applyFill="1"/>
    <xf numFmtId="0" fontId="10" fillId="0" borderId="0" xfId="0" applyFont="1" applyFill="1"/>
    <xf numFmtId="0" fontId="10" fillId="0" borderId="0" xfId="0" applyFont="1"/>
    <xf numFmtId="0" fontId="3" fillId="0" borderId="0" xfId="0" applyFont="1"/>
    <xf numFmtId="0" fontId="9" fillId="0" borderId="1" xfId="0" applyFont="1" applyFill="1" applyBorder="1"/>
    <xf numFmtId="0" fontId="9" fillId="2" borderId="1" xfId="0" applyFont="1" applyFill="1" applyBorder="1" applyAlignment="1">
      <alignment textRotation="90"/>
    </xf>
    <xf numFmtId="0" fontId="13" fillId="0" borderId="0" xfId="0" applyFont="1" applyFill="1"/>
    <xf numFmtId="0" fontId="13" fillId="0" borderId="1" xfId="0" applyFont="1" applyFill="1" applyBorder="1"/>
    <xf numFmtId="0" fontId="13" fillId="0" borderId="0" xfId="0" applyFont="1"/>
    <xf numFmtId="0" fontId="13" fillId="0" borderId="1" xfId="0" applyFont="1" applyBorder="1"/>
    <xf numFmtId="0" fontId="16" fillId="0" borderId="0" xfId="0" applyFont="1" applyFill="1"/>
    <xf numFmtId="0" fontId="12" fillId="0" borderId="0" xfId="0" applyFont="1" applyFill="1"/>
    <xf numFmtId="49" fontId="0" fillId="0" borderId="0" xfId="0" applyNumberFormat="1" applyFill="1" applyAlignment="1">
      <alignment horizontal="right"/>
    </xf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19" fillId="0" borderId="0" xfId="0" applyFont="1" applyFill="1"/>
    <xf numFmtId="0" fontId="1" fillId="4" borderId="1" xfId="0" applyFont="1" applyFill="1" applyBorder="1"/>
    <xf numFmtId="0" fontId="6" fillId="4" borderId="1" xfId="0" applyFont="1" applyFill="1" applyBorder="1" applyAlignment="1">
      <alignment textRotation="90"/>
    </xf>
    <xf numFmtId="0" fontId="3" fillId="0" borderId="0" xfId="0" applyFont="1" applyFill="1"/>
    <xf numFmtId="0" fontId="15" fillId="0" borderId="0" xfId="0" applyFont="1" applyFill="1"/>
    <xf numFmtId="0" fontId="1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textRotation="91"/>
    </xf>
    <xf numFmtId="0" fontId="10" fillId="4" borderId="0" xfId="0" applyFont="1" applyFill="1"/>
    <xf numFmtId="0" fontId="14" fillId="0" borderId="0" xfId="0" applyFont="1"/>
    <xf numFmtId="0" fontId="21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/>
    </xf>
    <xf numFmtId="0" fontId="20" fillId="0" borderId="7" xfId="0" applyFont="1" applyBorder="1"/>
    <xf numFmtId="0" fontId="20" fillId="0" borderId="0" xfId="0" applyFont="1" applyBorder="1"/>
    <xf numFmtId="0" fontId="20" fillId="0" borderId="6" xfId="0" applyFont="1" applyBorder="1"/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0" fillId="0" borderId="0" xfId="0" applyFont="1" applyAlignment="1">
      <alignment wrapText="1"/>
    </xf>
    <xf numFmtId="0" fontId="24" fillId="0" borderId="0" xfId="0" applyFont="1" applyFill="1"/>
    <xf numFmtId="0" fontId="10" fillId="0" borderId="0" xfId="0" applyFont="1" applyFill="1" applyAlignment="1">
      <alignment textRotation="91"/>
    </xf>
    <xf numFmtId="49" fontId="1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0" fontId="13" fillId="3" borderId="1" xfId="0" applyFont="1" applyFill="1" applyBorder="1" applyAlignment="1">
      <alignment textRotation="90"/>
    </xf>
    <xf numFmtId="0" fontId="25" fillId="0" borderId="0" xfId="0" applyFont="1" applyFill="1"/>
    <xf numFmtId="49" fontId="25" fillId="0" borderId="0" xfId="0" applyNumberFormat="1" applyFont="1" applyFill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49" fontId="26" fillId="0" borderId="0" xfId="0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/>
    <xf numFmtId="0" fontId="27" fillId="0" borderId="0" xfId="0" applyFont="1" applyFill="1"/>
    <xf numFmtId="49" fontId="0" fillId="0" borderId="0" xfId="0" applyNumberFormat="1" applyFont="1" applyFill="1" applyAlignment="1">
      <alignment horizontal="right"/>
    </xf>
    <xf numFmtId="0" fontId="21" fillId="0" borderId="0" xfId="0" applyFont="1" applyFill="1"/>
    <xf numFmtId="0" fontId="10" fillId="0" borderId="1" xfId="0" applyFont="1" applyBorder="1"/>
    <xf numFmtId="0" fontId="3" fillId="0" borderId="1" xfId="0" applyFont="1" applyBorder="1"/>
    <xf numFmtId="0" fontId="10" fillId="0" borderId="11" xfId="0" applyFont="1" applyBorder="1"/>
    <xf numFmtId="0" fontId="16" fillId="0" borderId="0" xfId="0" applyFont="1" applyFill="1" applyAlignment="1">
      <alignment textRotation="91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29" fillId="0" borderId="0" xfId="0" applyFont="1" applyFill="1" applyBorder="1"/>
    <xf numFmtId="0" fontId="9" fillId="0" borderId="0" xfId="0" applyFont="1" applyFill="1"/>
    <xf numFmtId="0" fontId="0" fillId="0" borderId="0" xfId="0" applyFont="1" applyFill="1"/>
    <xf numFmtId="0" fontId="16" fillId="0" borderId="0" xfId="0" applyFont="1" applyFill="1" applyAlignment="1">
      <alignment textRotation="90"/>
    </xf>
    <xf numFmtId="0" fontId="30" fillId="0" borderId="0" xfId="0" applyFont="1" applyFill="1"/>
    <xf numFmtId="0" fontId="10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31" fillId="0" borderId="0" xfId="0" applyFont="1" applyFill="1"/>
    <xf numFmtId="0" fontId="0" fillId="4" borderId="0" xfId="0" applyFill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/>
    <xf numFmtId="0" fontId="17" fillId="0" borderId="2" xfId="0" applyFont="1" applyFill="1" applyBorder="1" applyAlignment="1"/>
    <xf numFmtId="0" fontId="17" fillId="0" borderId="4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0" fillId="0" borderId="6" xfId="0" applyFont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9" fillId="0" borderId="1" xfId="0" applyFont="1" applyFill="1" applyBorder="1" applyAlignment="1"/>
    <xf numFmtId="0" fontId="11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/>
    <xf numFmtId="14" fontId="0" fillId="0" borderId="7" xfId="0" applyNumberFormat="1" applyBorder="1"/>
    <xf numFmtId="0" fontId="0" fillId="0" borderId="8" xfId="0" applyBorder="1"/>
    <xf numFmtId="0" fontId="0" fillId="0" borderId="6" xfId="0" applyFill="1" applyBorder="1"/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9"/>
  <sheetViews>
    <sheetView zoomScaleNormal="100" zoomScaleSheetLayoutView="87" workbookViewId="0">
      <selection activeCell="C14" sqref="C14"/>
    </sheetView>
  </sheetViews>
  <sheetFormatPr defaultRowHeight="12"/>
  <cols>
    <col min="1" max="1" width="4.140625" style="14" customWidth="1"/>
    <col min="2" max="2" width="5" style="14" customWidth="1"/>
    <col min="3" max="3" width="45.7109375" style="14" customWidth="1"/>
    <col min="4" max="4" width="3.7109375" style="14" customWidth="1"/>
    <col min="5" max="5" width="3.42578125" style="14" customWidth="1"/>
    <col min="6" max="6" width="3.7109375" style="14" customWidth="1"/>
    <col min="7" max="7" width="4.140625" style="14" customWidth="1"/>
    <col min="8" max="8" width="4.28515625" style="14" customWidth="1"/>
    <col min="9" max="9" width="4" style="14" customWidth="1"/>
    <col min="10" max="10" width="3.7109375" style="14" customWidth="1"/>
    <col min="11" max="11" width="4.28515625" style="14" customWidth="1"/>
    <col min="12" max="12" width="4.85546875" style="14" customWidth="1"/>
    <col min="13" max="13" width="4" style="14" customWidth="1"/>
    <col min="14" max="14" width="4.7109375" style="14" customWidth="1"/>
    <col min="15" max="15" width="4.5703125" style="14" customWidth="1"/>
    <col min="16" max="16" width="6.140625" style="14" customWidth="1"/>
    <col min="17" max="16384" width="9.140625" style="14"/>
  </cols>
  <sheetData>
    <row r="1" spans="1:16" s="1" customFormat="1" ht="15">
      <c r="D1" s="96" t="s">
        <v>586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s="1" customFormat="1" ht="19.5">
      <c r="C2" s="35" t="s">
        <v>1</v>
      </c>
      <c r="D2" s="99" t="s">
        <v>5</v>
      </c>
      <c r="E2" s="100"/>
      <c r="F2" s="99" t="s">
        <v>6</v>
      </c>
      <c r="G2" s="100"/>
      <c r="H2" s="99" t="s">
        <v>2</v>
      </c>
      <c r="I2" s="100"/>
      <c r="J2" s="99" t="s">
        <v>3</v>
      </c>
      <c r="K2" s="100"/>
      <c r="L2" s="101" t="s">
        <v>527</v>
      </c>
      <c r="M2" s="102"/>
      <c r="N2" s="103" t="s">
        <v>4</v>
      </c>
      <c r="O2" s="104"/>
      <c r="P2" s="105"/>
    </row>
    <row r="3" spans="1:16" s="1" customFormat="1">
      <c r="D3" s="3" t="s">
        <v>0</v>
      </c>
      <c r="E3" s="3" t="s">
        <v>7</v>
      </c>
      <c r="F3" s="3" t="s">
        <v>0</v>
      </c>
      <c r="G3" s="3" t="s">
        <v>7</v>
      </c>
      <c r="H3" s="3" t="s">
        <v>0</v>
      </c>
      <c r="I3" s="3" t="s">
        <v>7</v>
      </c>
      <c r="J3" s="3" t="s">
        <v>0</v>
      </c>
      <c r="K3" s="3" t="s">
        <v>7</v>
      </c>
      <c r="L3" s="3" t="s">
        <v>0</v>
      </c>
      <c r="M3" s="3" t="s">
        <v>7</v>
      </c>
      <c r="N3" s="33" t="s">
        <v>0</v>
      </c>
      <c r="O3" s="33" t="s">
        <v>7</v>
      </c>
      <c r="P3" s="33"/>
    </row>
    <row r="4" spans="1:16" s="4" customFormat="1" ht="108">
      <c r="C4" s="5" t="s">
        <v>8</v>
      </c>
      <c r="D4" s="7" t="s">
        <v>581</v>
      </c>
      <c r="E4" s="7" t="s">
        <v>581</v>
      </c>
      <c r="F4" s="6" t="s">
        <v>582</v>
      </c>
      <c r="G4" s="6" t="s">
        <v>582</v>
      </c>
      <c r="H4" s="6" t="s">
        <v>583</v>
      </c>
      <c r="I4" s="6" t="s">
        <v>583</v>
      </c>
      <c r="J4" s="6" t="s">
        <v>584</v>
      </c>
      <c r="K4" s="6" t="s">
        <v>584</v>
      </c>
      <c r="L4" s="6" t="s">
        <v>585</v>
      </c>
      <c r="M4" s="6" t="s">
        <v>585</v>
      </c>
      <c r="N4" s="34" t="s">
        <v>9</v>
      </c>
      <c r="O4" s="34" t="s">
        <v>9</v>
      </c>
      <c r="P4" s="34" t="s">
        <v>10</v>
      </c>
    </row>
    <row r="5" spans="1:16" s="12" customFormat="1" ht="15">
      <c r="A5" s="31">
        <v>1</v>
      </c>
      <c r="B5" s="66"/>
      <c r="C5" s="31" t="s">
        <v>11</v>
      </c>
      <c r="D5" s="22"/>
      <c r="E5" s="85"/>
      <c r="F5" s="22"/>
      <c r="G5" s="85"/>
      <c r="H5" s="22"/>
      <c r="I5" s="85"/>
      <c r="J5" s="22"/>
      <c r="L5" s="22"/>
      <c r="M5" s="13"/>
      <c r="N5" s="44">
        <f>D5+F5+H5+J5+L5</f>
        <v>0</v>
      </c>
      <c r="O5" s="44">
        <f>E5+G5+I5+K5+M5</f>
        <v>0</v>
      </c>
      <c r="P5" s="44">
        <f>N5+O5</f>
        <v>0</v>
      </c>
    </row>
    <row r="6" spans="1:16" s="12" customFormat="1" ht="15">
      <c r="A6" s="13"/>
      <c r="B6" s="67" t="s">
        <v>12</v>
      </c>
      <c r="C6" s="13" t="s">
        <v>13</v>
      </c>
      <c r="D6" s="22">
        <v>3</v>
      </c>
      <c r="E6" s="85"/>
      <c r="F6" s="22">
        <v>1</v>
      </c>
      <c r="G6" s="85">
        <v>1</v>
      </c>
      <c r="H6" s="22">
        <v>3</v>
      </c>
      <c r="I6" s="12">
        <v>1</v>
      </c>
      <c r="J6" s="22">
        <v>2</v>
      </c>
      <c r="L6" s="22">
        <v>2</v>
      </c>
      <c r="M6" s="13"/>
      <c r="N6" s="44">
        <f t="shared" ref="N6:N69" si="0">D6+F6+H6+J6+L6</f>
        <v>11</v>
      </c>
      <c r="O6" s="44">
        <f t="shared" ref="O6:O69" si="1">E6+G6+I6+K6+M6</f>
        <v>2</v>
      </c>
      <c r="P6" s="44">
        <f t="shared" ref="P6:P69" si="2">N6+O6</f>
        <v>13</v>
      </c>
    </row>
    <row r="7" spans="1:16" s="12" customFormat="1" ht="15">
      <c r="A7" s="13"/>
      <c r="B7" s="67" t="s">
        <v>14</v>
      </c>
      <c r="C7" s="13" t="s">
        <v>15</v>
      </c>
      <c r="D7" s="22"/>
      <c r="E7" s="85"/>
      <c r="F7" s="22"/>
      <c r="G7" s="85"/>
      <c r="H7" s="22">
        <v>1</v>
      </c>
      <c r="I7" s="12">
        <v>1</v>
      </c>
      <c r="J7" s="22"/>
      <c r="L7" s="22"/>
      <c r="M7" s="13"/>
      <c r="N7" s="44">
        <f t="shared" si="0"/>
        <v>1</v>
      </c>
      <c r="O7" s="44">
        <f t="shared" si="1"/>
        <v>1</v>
      </c>
      <c r="P7" s="44">
        <f t="shared" si="2"/>
        <v>2</v>
      </c>
    </row>
    <row r="8" spans="1:16" s="12" customFormat="1" ht="15">
      <c r="A8" s="13"/>
      <c r="B8" s="67" t="s">
        <v>16</v>
      </c>
      <c r="C8" s="13" t="s">
        <v>17</v>
      </c>
      <c r="D8" s="22"/>
      <c r="E8" s="85"/>
      <c r="F8" s="22"/>
      <c r="G8" s="85"/>
      <c r="H8" s="22"/>
      <c r="I8" s="85"/>
      <c r="J8" s="22"/>
      <c r="L8" s="22"/>
      <c r="M8" s="13"/>
      <c r="N8" s="44">
        <f t="shared" si="0"/>
        <v>0</v>
      </c>
      <c r="O8" s="44">
        <f t="shared" si="1"/>
        <v>0</v>
      </c>
      <c r="P8" s="44">
        <f t="shared" si="2"/>
        <v>0</v>
      </c>
    </row>
    <row r="9" spans="1:16" s="12" customFormat="1" ht="15">
      <c r="A9" s="13"/>
      <c r="B9" s="67" t="s">
        <v>18</v>
      </c>
      <c r="C9" s="13" t="s">
        <v>19</v>
      </c>
      <c r="D9" s="22"/>
      <c r="E9" s="85"/>
      <c r="F9" s="22"/>
      <c r="G9" s="85"/>
      <c r="H9" s="22"/>
      <c r="I9" s="85"/>
      <c r="J9" s="22"/>
      <c r="L9" s="22"/>
      <c r="M9" s="13"/>
      <c r="N9" s="44">
        <f t="shared" si="0"/>
        <v>0</v>
      </c>
      <c r="O9" s="44">
        <f t="shared" si="1"/>
        <v>0</v>
      </c>
      <c r="P9" s="44">
        <f t="shared" si="2"/>
        <v>0</v>
      </c>
    </row>
    <row r="10" spans="1:16" s="12" customFormat="1" ht="15">
      <c r="A10" s="13"/>
      <c r="B10" s="67" t="s">
        <v>20</v>
      </c>
      <c r="C10" s="13" t="s">
        <v>21</v>
      </c>
      <c r="D10" s="22"/>
      <c r="E10" s="85"/>
      <c r="F10" s="22"/>
      <c r="G10" s="85"/>
      <c r="H10" s="22"/>
      <c r="I10" s="85"/>
      <c r="J10" s="22">
        <v>1</v>
      </c>
      <c r="L10" s="22"/>
      <c r="M10" s="13"/>
      <c r="N10" s="44">
        <f t="shared" si="0"/>
        <v>1</v>
      </c>
      <c r="O10" s="44">
        <f t="shared" si="1"/>
        <v>0</v>
      </c>
      <c r="P10" s="44">
        <f t="shared" si="2"/>
        <v>1</v>
      </c>
    </row>
    <row r="11" spans="1:16" s="12" customFormat="1" ht="15">
      <c r="A11" s="13"/>
      <c r="B11" s="67" t="s">
        <v>22</v>
      </c>
      <c r="C11" s="13" t="s">
        <v>23</v>
      </c>
      <c r="D11" s="22">
        <v>3</v>
      </c>
      <c r="E11" s="85"/>
      <c r="F11" s="22"/>
      <c r="G11" s="85"/>
      <c r="H11" s="22"/>
      <c r="I11" s="85"/>
      <c r="J11" s="22"/>
      <c r="L11" s="22">
        <v>1</v>
      </c>
      <c r="M11" s="13"/>
      <c r="N11" s="44">
        <f t="shared" si="0"/>
        <v>4</v>
      </c>
      <c r="O11" s="44">
        <f t="shared" si="1"/>
        <v>0</v>
      </c>
      <c r="P11" s="44">
        <f t="shared" si="2"/>
        <v>4</v>
      </c>
    </row>
    <row r="12" spans="1:16" s="12" customFormat="1" ht="15">
      <c r="A12" s="13"/>
      <c r="B12" s="67" t="s">
        <v>24</v>
      </c>
      <c r="C12" s="13" t="s">
        <v>25</v>
      </c>
      <c r="D12" s="22">
        <v>1</v>
      </c>
      <c r="E12" s="85"/>
      <c r="F12" s="22"/>
      <c r="G12" s="85"/>
      <c r="H12" s="22"/>
      <c r="I12" s="85"/>
      <c r="J12" s="22"/>
      <c r="L12" s="22"/>
      <c r="M12" s="13"/>
      <c r="N12" s="44">
        <f t="shared" si="0"/>
        <v>1</v>
      </c>
      <c r="O12" s="44">
        <f t="shared" si="1"/>
        <v>0</v>
      </c>
      <c r="P12" s="44">
        <f t="shared" si="2"/>
        <v>1</v>
      </c>
    </row>
    <row r="13" spans="1:16" s="12" customFormat="1" ht="15">
      <c r="A13" s="13"/>
      <c r="B13" s="67" t="s">
        <v>26</v>
      </c>
      <c r="C13" s="13" t="s">
        <v>27</v>
      </c>
      <c r="D13" s="22"/>
      <c r="E13" s="85"/>
      <c r="F13" s="22"/>
      <c r="G13" s="85"/>
      <c r="H13" s="22"/>
      <c r="I13" s="85"/>
      <c r="J13" s="22"/>
      <c r="L13" s="22"/>
      <c r="M13" s="13"/>
      <c r="N13" s="44">
        <f t="shared" si="0"/>
        <v>0</v>
      </c>
      <c r="O13" s="44">
        <f t="shared" si="1"/>
        <v>0</v>
      </c>
      <c r="P13" s="44">
        <f t="shared" si="2"/>
        <v>0</v>
      </c>
    </row>
    <row r="14" spans="1:16" s="12" customFormat="1" ht="15">
      <c r="A14" s="13"/>
      <c r="B14" s="67" t="s">
        <v>28</v>
      </c>
      <c r="C14" s="13" t="s">
        <v>29</v>
      </c>
      <c r="D14" s="22"/>
      <c r="E14" s="85"/>
      <c r="F14" s="22"/>
      <c r="G14" s="85"/>
      <c r="H14" s="22"/>
      <c r="I14" s="85"/>
      <c r="J14" s="22"/>
      <c r="K14" s="12">
        <v>2</v>
      </c>
      <c r="L14" s="22"/>
      <c r="M14" s="13"/>
      <c r="N14" s="44">
        <f t="shared" si="0"/>
        <v>0</v>
      </c>
      <c r="O14" s="44">
        <f t="shared" si="1"/>
        <v>2</v>
      </c>
      <c r="P14" s="44">
        <f t="shared" si="2"/>
        <v>2</v>
      </c>
    </row>
    <row r="15" spans="1:16" s="12" customFormat="1" ht="15">
      <c r="A15" s="13"/>
      <c r="B15" s="67" t="s">
        <v>30</v>
      </c>
      <c r="C15" s="13" t="s">
        <v>31</v>
      </c>
      <c r="D15" s="22"/>
      <c r="E15" s="85">
        <v>3</v>
      </c>
      <c r="F15" s="22"/>
      <c r="G15" s="85">
        <v>2</v>
      </c>
      <c r="H15" s="22">
        <v>1</v>
      </c>
      <c r="I15" s="85">
        <v>3</v>
      </c>
      <c r="J15" s="22"/>
      <c r="K15" s="12">
        <v>1</v>
      </c>
      <c r="L15" s="22"/>
      <c r="M15" s="13"/>
      <c r="N15" s="44">
        <f t="shared" si="0"/>
        <v>1</v>
      </c>
      <c r="O15" s="44">
        <f t="shared" si="1"/>
        <v>9</v>
      </c>
      <c r="P15" s="44">
        <f t="shared" si="2"/>
        <v>10</v>
      </c>
    </row>
    <row r="16" spans="1:16" s="12" customFormat="1" ht="15">
      <c r="A16" s="13"/>
      <c r="B16" s="67" t="s">
        <v>32</v>
      </c>
      <c r="C16" s="13" t="s">
        <v>33</v>
      </c>
      <c r="D16" s="22"/>
      <c r="E16" s="85">
        <v>2</v>
      </c>
      <c r="F16" s="22"/>
      <c r="G16" s="85">
        <v>2</v>
      </c>
      <c r="H16" s="22"/>
      <c r="I16" s="85"/>
      <c r="J16" s="22"/>
      <c r="K16" s="12">
        <v>1</v>
      </c>
      <c r="L16" s="22"/>
      <c r="M16" s="13"/>
      <c r="N16" s="44">
        <f t="shared" si="0"/>
        <v>0</v>
      </c>
      <c r="O16" s="44">
        <f t="shared" si="1"/>
        <v>5</v>
      </c>
      <c r="P16" s="44">
        <f t="shared" si="2"/>
        <v>5</v>
      </c>
    </row>
    <row r="17" spans="1:16" s="12" customFormat="1" ht="15">
      <c r="A17" s="13"/>
      <c r="B17" s="67" t="s">
        <v>34</v>
      </c>
      <c r="C17" s="13" t="s">
        <v>35</v>
      </c>
      <c r="D17" s="22"/>
      <c r="E17" s="85"/>
      <c r="F17" s="22"/>
      <c r="G17" s="85">
        <v>1</v>
      </c>
      <c r="H17" s="22"/>
      <c r="I17" s="85">
        <v>1</v>
      </c>
      <c r="J17" s="22"/>
      <c r="L17" s="22"/>
      <c r="M17" s="13"/>
      <c r="N17" s="44">
        <f t="shared" si="0"/>
        <v>0</v>
      </c>
      <c r="O17" s="44">
        <f t="shared" si="1"/>
        <v>2</v>
      </c>
      <c r="P17" s="44">
        <f t="shared" si="2"/>
        <v>2</v>
      </c>
    </row>
    <row r="18" spans="1:16" s="12" customFormat="1" ht="15">
      <c r="A18" s="13"/>
      <c r="B18" s="67" t="s">
        <v>501</v>
      </c>
      <c r="C18" s="13" t="s">
        <v>539</v>
      </c>
      <c r="D18" s="22"/>
      <c r="E18" s="85"/>
      <c r="F18" s="22">
        <v>1</v>
      </c>
      <c r="G18" s="85"/>
      <c r="H18" s="22">
        <v>1</v>
      </c>
      <c r="I18" s="85"/>
      <c r="J18" s="22">
        <v>4</v>
      </c>
      <c r="L18" s="22">
        <v>2</v>
      </c>
      <c r="M18" s="13"/>
      <c r="N18" s="44">
        <f t="shared" si="0"/>
        <v>8</v>
      </c>
      <c r="O18" s="44">
        <f t="shared" si="1"/>
        <v>0</v>
      </c>
      <c r="P18" s="44">
        <f t="shared" si="2"/>
        <v>8</v>
      </c>
    </row>
    <row r="19" spans="1:16" s="12" customFormat="1" ht="15">
      <c r="A19" s="13"/>
      <c r="B19" s="67" t="s">
        <v>502</v>
      </c>
      <c r="C19" s="13" t="s">
        <v>567</v>
      </c>
      <c r="D19" s="22"/>
      <c r="E19" s="85"/>
      <c r="F19" s="22"/>
      <c r="G19" s="85"/>
      <c r="H19" s="22"/>
      <c r="I19" s="85"/>
      <c r="J19" s="22"/>
      <c r="L19" s="22"/>
      <c r="M19" s="13"/>
      <c r="N19" s="44">
        <f t="shared" si="0"/>
        <v>0</v>
      </c>
      <c r="O19" s="44">
        <f t="shared" si="1"/>
        <v>0</v>
      </c>
      <c r="P19" s="44">
        <f t="shared" si="2"/>
        <v>0</v>
      </c>
    </row>
    <row r="20" spans="1:16" s="12" customFormat="1" ht="15">
      <c r="A20" s="13"/>
      <c r="B20" s="24" t="s">
        <v>603</v>
      </c>
      <c r="C20" s="13" t="s">
        <v>604</v>
      </c>
      <c r="D20" s="22"/>
      <c r="E20" s="85"/>
      <c r="F20" s="22"/>
      <c r="G20" s="85"/>
      <c r="H20" s="22"/>
      <c r="I20" s="85"/>
      <c r="J20" s="22">
        <v>1</v>
      </c>
      <c r="L20" s="22"/>
      <c r="M20" s="13"/>
      <c r="N20" s="44">
        <f t="shared" si="0"/>
        <v>1</v>
      </c>
      <c r="O20" s="44">
        <f t="shared" si="1"/>
        <v>0</v>
      </c>
      <c r="P20" s="44">
        <f t="shared" si="2"/>
        <v>1</v>
      </c>
    </row>
    <row r="21" spans="1:16" s="12" customFormat="1" ht="15">
      <c r="A21" s="31">
        <v>2</v>
      </c>
      <c r="B21" s="66"/>
      <c r="C21" s="31" t="s">
        <v>36</v>
      </c>
      <c r="D21" s="22"/>
      <c r="E21" s="85"/>
      <c r="F21" s="22"/>
      <c r="G21" s="85"/>
      <c r="H21" s="22"/>
      <c r="I21" s="85"/>
      <c r="J21" s="22"/>
      <c r="L21" s="22"/>
      <c r="M21" s="13"/>
      <c r="N21" s="44">
        <f t="shared" si="0"/>
        <v>0</v>
      </c>
      <c r="O21" s="44">
        <f t="shared" si="1"/>
        <v>0</v>
      </c>
      <c r="P21" s="44">
        <f t="shared" si="2"/>
        <v>0</v>
      </c>
    </row>
    <row r="22" spans="1:16" s="12" customFormat="1" ht="15">
      <c r="A22" s="31"/>
      <c r="B22" s="67" t="s">
        <v>37</v>
      </c>
      <c r="C22" s="13" t="s">
        <v>38</v>
      </c>
      <c r="D22" s="22">
        <v>3</v>
      </c>
      <c r="E22" s="85">
        <v>8</v>
      </c>
      <c r="F22" s="22">
        <v>10</v>
      </c>
      <c r="G22" s="85">
        <v>3</v>
      </c>
      <c r="H22" s="22">
        <v>15</v>
      </c>
      <c r="I22" s="85">
        <v>3</v>
      </c>
      <c r="J22" s="22">
        <v>12</v>
      </c>
      <c r="K22" s="12">
        <v>8</v>
      </c>
      <c r="L22" s="22">
        <v>16</v>
      </c>
      <c r="M22" s="13"/>
      <c r="N22" s="44">
        <f t="shared" si="0"/>
        <v>56</v>
      </c>
      <c r="O22" s="44">
        <f t="shared" si="1"/>
        <v>22</v>
      </c>
      <c r="P22" s="44">
        <f t="shared" si="2"/>
        <v>78</v>
      </c>
    </row>
    <row r="23" spans="1:16" s="12" customFormat="1" ht="15">
      <c r="A23" s="31"/>
      <c r="B23" s="67" t="s">
        <v>39</v>
      </c>
      <c r="C23" s="13" t="s">
        <v>40</v>
      </c>
      <c r="D23" s="22"/>
      <c r="E23" s="85">
        <v>1</v>
      </c>
      <c r="F23" s="22">
        <v>1</v>
      </c>
      <c r="G23" s="85"/>
      <c r="H23" s="22"/>
      <c r="I23" s="85"/>
      <c r="J23" s="22"/>
      <c r="L23" s="22">
        <v>3</v>
      </c>
      <c r="M23" s="13"/>
      <c r="N23" s="44">
        <f t="shared" si="0"/>
        <v>4</v>
      </c>
      <c r="O23" s="44">
        <f t="shared" si="1"/>
        <v>1</v>
      </c>
      <c r="P23" s="44">
        <f t="shared" si="2"/>
        <v>5</v>
      </c>
    </row>
    <row r="24" spans="1:16" s="12" customFormat="1" ht="15">
      <c r="A24" s="31"/>
      <c r="B24" s="67" t="s">
        <v>41</v>
      </c>
      <c r="C24" s="13" t="s">
        <v>477</v>
      </c>
      <c r="D24" s="22"/>
      <c r="E24" s="85"/>
      <c r="F24" s="22"/>
      <c r="G24" s="85"/>
      <c r="H24" s="22"/>
      <c r="I24" s="85"/>
      <c r="J24" s="22"/>
      <c r="L24" s="22">
        <v>15</v>
      </c>
      <c r="M24" s="13"/>
      <c r="N24" s="44">
        <f t="shared" si="0"/>
        <v>15</v>
      </c>
      <c r="O24" s="44">
        <f t="shared" si="1"/>
        <v>0</v>
      </c>
      <c r="P24" s="44">
        <f t="shared" si="2"/>
        <v>15</v>
      </c>
    </row>
    <row r="25" spans="1:16" s="12" customFormat="1" ht="15">
      <c r="A25" s="31"/>
      <c r="B25" s="67" t="s">
        <v>43</v>
      </c>
      <c r="C25" s="13" t="s">
        <v>42</v>
      </c>
      <c r="D25" s="22"/>
      <c r="E25" s="85"/>
      <c r="F25" s="22"/>
      <c r="G25" s="85"/>
      <c r="H25" s="22"/>
      <c r="I25" s="85"/>
      <c r="J25" s="22"/>
      <c r="L25" s="22"/>
      <c r="M25" s="13"/>
      <c r="N25" s="44">
        <f t="shared" si="0"/>
        <v>0</v>
      </c>
      <c r="O25" s="44">
        <f t="shared" si="1"/>
        <v>0</v>
      </c>
      <c r="P25" s="44">
        <f t="shared" si="2"/>
        <v>0</v>
      </c>
    </row>
    <row r="26" spans="1:16" s="12" customFormat="1" ht="15">
      <c r="A26" s="31"/>
      <c r="B26" s="67" t="s">
        <v>45</v>
      </c>
      <c r="C26" s="13" t="s">
        <v>44</v>
      </c>
      <c r="D26" s="22">
        <v>1</v>
      </c>
      <c r="E26" s="85"/>
      <c r="F26" s="22"/>
      <c r="G26" s="85"/>
      <c r="H26" s="22"/>
      <c r="I26" s="85"/>
      <c r="J26" s="22">
        <v>1</v>
      </c>
      <c r="L26" s="22">
        <v>2</v>
      </c>
      <c r="M26" s="13"/>
      <c r="N26" s="44">
        <f t="shared" si="0"/>
        <v>4</v>
      </c>
      <c r="O26" s="44">
        <f t="shared" si="1"/>
        <v>0</v>
      </c>
      <c r="P26" s="44">
        <f t="shared" si="2"/>
        <v>4</v>
      </c>
    </row>
    <row r="27" spans="1:16" s="12" customFormat="1" ht="15">
      <c r="A27" s="31"/>
      <c r="B27" s="67" t="s">
        <v>47</v>
      </c>
      <c r="C27" s="13" t="s">
        <v>46</v>
      </c>
      <c r="D27" s="22"/>
      <c r="E27" s="85"/>
      <c r="F27" s="22"/>
      <c r="G27" s="85"/>
      <c r="H27" s="22"/>
      <c r="I27" s="85"/>
      <c r="J27" s="22"/>
      <c r="L27" s="22"/>
      <c r="M27" s="13"/>
      <c r="N27" s="44">
        <f t="shared" si="0"/>
        <v>0</v>
      </c>
      <c r="O27" s="44">
        <f t="shared" si="1"/>
        <v>0</v>
      </c>
      <c r="P27" s="44">
        <f t="shared" si="2"/>
        <v>0</v>
      </c>
    </row>
    <row r="28" spans="1:16" s="12" customFormat="1" ht="15">
      <c r="A28" s="31"/>
      <c r="B28" s="67" t="s">
        <v>49</v>
      </c>
      <c r="C28" s="64" t="s">
        <v>478</v>
      </c>
      <c r="D28" s="22">
        <v>1</v>
      </c>
      <c r="E28" s="85"/>
      <c r="F28" s="22"/>
      <c r="G28" s="85"/>
      <c r="H28" s="22"/>
      <c r="I28" s="85"/>
      <c r="J28" s="22"/>
      <c r="L28" s="22"/>
      <c r="M28" s="13"/>
      <c r="N28" s="44">
        <f t="shared" si="0"/>
        <v>1</v>
      </c>
      <c r="O28" s="44">
        <f t="shared" si="1"/>
        <v>0</v>
      </c>
      <c r="P28" s="44">
        <f t="shared" si="2"/>
        <v>1</v>
      </c>
    </row>
    <row r="29" spans="1:16" s="12" customFormat="1" ht="15">
      <c r="A29" s="31"/>
      <c r="B29" s="67" t="s">
        <v>50</v>
      </c>
      <c r="C29" s="13" t="s">
        <v>48</v>
      </c>
      <c r="D29" s="22"/>
      <c r="E29" s="85"/>
      <c r="F29" s="22"/>
      <c r="G29" s="85"/>
      <c r="H29" s="22"/>
      <c r="I29" s="85"/>
      <c r="J29" s="22"/>
      <c r="L29" s="22"/>
      <c r="M29" s="13"/>
      <c r="N29" s="44">
        <f t="shared" si="0"/>
        <v>0</v>
      </c>
      <c r="O29" s="44">
        <f t="shared" si="1"/>
        <v>0</v>
      </c>
      <c r="P29" s="44">
        <f t="shared" si="2"/>
        <v>0</v>
      </c>
    </row>
    <row r="30" spans="1:16" s="12" customFormat="1" ht="15">
      <c r="A30" s="31"/>
      <c r="B30" s="67" t="s">
        <v>52</v>
      </c>
      <c r="C30" s="13" t="s">
        <v>15</v>
      </c>
      <c r="D30" s="22"/>
      <c r="E30" s="85"/>
      <c r="F30" s="22"/>
      <c r="G30" s="85"/>
      <c r="H30" s="22"/>
      <c r="I30" s="85"/>
      <c r="J30" s="22">
        <v>1</v>
      </c>
      <c r="K30" s="12">
        <v>1</v>
      </c>
      <c r="L30" s="22"/>
      <c r="M30" s="13"/>
      <c r="N30" s="44">
        <f t="shared" si="0"/>
        <v>1</v>
      </c>
      <c r="O30" s="44">
        <f t="shared" si="1"/>
        <v>1</v>
      </c>
      <c r="P30" s="44">
        <f t="shared" si="2"/>
        <v>2</v>
      </c>
    </row>
    <row r="31" spans="1:16" s="12" customFormat="1" ht="15">
      <c r="A31" s="31"/>
      <c r="B31" s="67" t="s">
        <v>54</v>
      </c>
      <c r="C31" s="13" t="s">
        <v>51</v>
      </c>
      <c r="D31" s="22"/>
      <c r="E31" s="85">
        <v>15</v>
      </c>
      <c r="F31" s="22">
        <v>3</v>
      </c>
      <c r="G31" s="85">
        <v>2</v>
      </c>
      <c r="H31" s="22"/>
      <c r="I31" s="85"/>
      <c r="J31" s="22">
        <v>4</v>
      </c>
      <c r="L31" s="22">
        <v>5</v>
      </c>
      <c r="M31" s="13"/>
      <c r="N31" s="44">
        <f t="shared" si="0"/>
        <v>12</v>
      </c>
      <c r="O31" s="44">
        <f t="shared" si="1"/>
        <v>17</v>
      </c>
      <c r="P31" s="44">
        <f t="shared" si="2"/>
        <v>29</v>
      </c>
    </row>
    <row r="32" spans="1:16" s="12" customFormat="1" ht="15">
      <c r="A32" s="31"/>
      <c r="B32" s="67" t="s">
        <v>56</v>
      </c>
      <c r="C32" s="13" t="s">
        <v>53</v>
      </c>
      <c r="D32" s="22"/>
      <c r="E32" s="85"/>
      <c r="F32" s="22">
        <v>1</v>
      </c>
      <c r="G32" s="85"/>
      <c r="H32" s="22"/>
      <c r="I32" s="85"/>
      <c r="J32" s="22"/>
      <c r="L32" s="22"/>
      <c r="M32" s="13"/>
      <c r="N32" s="44">
        <f t="shared" si="0"/>
        <v>1</v>
      </c>
      <c r="O32" s="44">
        <f t="shared" si="1"/>
        <v>0</v>
      </c>
      <c r="P32" s="44">
        <f t="shared" si="2"/>
        <v>1</v>
      </c>
    </row>
    <row r="33" spans="1:16" s="12" customFormat="1" ht="15">
      <c r="A33" s="31"/>
      <c r="B33" s="67" t="s">
        <v>58</v>
      </c>
      <c r="C33" s="13" t="s">
        <v>55</v>
      </c>
      <c r="D33" s="22"/>
      <c r="E33" s="85"/>
      <c r="F33" s="22"/>
      <c r="G33" s="85"/>
      <c r="H33" s="22"/>
      <c r="I33" s="85"/>
      <c r="J33" s="22"/>
      <c r="L33" s="22"/>
      <c r="M33" s="13"/>
      <c r="N33" s="44">
        <f t="shared" si="0"/>
        <v>0</v>
      </c>
      <c r="O33" s="44">
        <f t="shared" si="1"/>
        <v>0</v>
      </c>
      <c r="P33" s="44">
        <f t="shared" si="2"/>
        <v>0</v>
      </c>
    </row>
    <row r="34" spans="1:16" s="12" customFormat="1" ht="15">
      <c r="A34" s="31"/>
      <c r="B34" s="67" t="s">
        <v>60</v>
      </c>
      <c r="C34" s="13" t="s">
        <v>57</v>
      </c>
      <c r="D34" s="22"/>
      <c r="E34" s="85"/>
      <c r="F34" s="22"/>
      <c r="G34" s="85"/>
      <c r="H34" s="22"/>
      <c r="I34" s="85"/>
      <c r="J34" s="22"/>
      <c r="L34" s="22"/>
      <c r="M34" s="13"/>
      <c r="N34" s="44">
        <f t="shared" si="0"/>
        <v>0</v>
      </c>
      <c r="O34" s="44">
        <f t="shared" si="1"/>
        <v>0</v>
      </c>
      <c r="P34" s="44">
        <f t="shared" si="2"/>
        <v>0</v>
      </c>
    </row>
    <row r="35" spans="1:16" s="12" customFormat="1" ht="15">
      <c r="A35" s="31"/>
      <c r="B35" s="67" t="s">
        <v>507</v>
      </c>
      <c r="C35" s="13" t="s">
        <v>59</v>
      </c>
      <c r="D35" s="22"/>
      <c r="E35" s="85"/>
      <c r="F35" s="22"/>
      <c r="G35" s="85"/>
      <c r="H35" s="22"/>
      <c r="I35" s="85"/>
      <c r="J35" s="22"/>
      <c r="L35" s="22"/>
      <c r="M35" s="13"/>
      <c r="N35" s="44">
        <f t="shared" si="0"/>
        <v>0</v>
      </c>
      <c r="O35" s="44">
        <f t="shared" si="1"/>
        <v>0</v>
      </c>
      <c r="P35" s="44">
        <f t="shared" si="2"/>
        <v>0</v>
      </c>
    </row>
    <row r="36" spans="1:16" s="12" customFormat="1" ht="15">
      <c r="A36" s="31"/>
      <c r="B36" s="67" t="s">
        <v>508</v>
      </c>
      <c r="C36" s="13" t="s">
        <v>61</v>
      </c>
      <c r="D36" s="22"/>
      <c r="E36" s="85"/>
      <c r="F36" s="22"/>
      <c r="G36" s="85"/>
      <c r="H36" s="22"/>
      <c r="I36" s="85">
        <v>1</v>
      </c>
      <c r="J36" s="22"/>
      <c r="L36" s="22"/>
      <c r="M36" s="13"/>
      <c r="N36" s="44">
        <f t="shared" si="0"/>
        <v>0</v>
      </c>
      <c r="O36" s="44">
        <f t="shared" si="1"/>
        <v>1</v>
      </c>
      <c r="P36" s="44">
        <f t="shared" si="2"/>
        <v>1</v>
      </c>
    </row>
    <row r="37" spans="1:16" s="12" customFormat="1" ht="15">
      <c r="A37" s="31">
        <v>3</v>
      </c>
      <c r="B37" s="66"/>
      <c r="C37" s="31" t="s">
        <v>62</v>
      </c>
      <c r="D37" s="22"/>
      <c r="E37" s="85"/>
      <c r="F37" s="22"/>
      <c r="G37" s="85"/>
      <c r="H37" s="22"/>
      <c r="I37" s="85"/>
      <c r="J37" s="22"/>
      <c r="L37" s="22"/>
      <c r="M37" s="13"/>
      <c r="N37" s="44">
        <f t="shared" si="0"/>
        <v>0</v>
      </c>
      <c r="O37" s="44">
        <f t="shared" si="1"/>
        <v>0</v>
      </c>
      <c r="P37" s="44">
        <f t="shared" si="2"/>
        <v>0</v>
      </c>
    </row>
    <row r="38" spans="1:16" s="12" customFormat="1" ht="15">
      <c r="A38" s="13"/>
      <c r="B38" s="67" t="s">
        <v>63</v>
      </c>
      <c r="C38" s="13" t="s">
        <v>64</v>
      </c>
      <c r="D38" s="22"/>
      <c r="E38" s="85"/>
      <c r="F38" s="22"/>
      <c r="G38" s="85"/>
      <c r="H38" s="22"/>
      <c r="I38" s="85"/>
      <c r="J38" s="22">
        <v>1</v>
      </c>
      <c r="K38" s="12">
        <v>1</v>
      </c>
      <c r="L38" s="22"/>
      <c r="M38" s="65"/>
      <c r="N38" s="44">
        <f t="shared" si="0"/>
        <v>1</v>
      </c>
      <c r="O38" s="44">
        <f t="shared" si="1"/>
        <v>1</v>
      </c>
      <c r="P38" s="44">
        <f t="shared" si="2"/>
        <v>2</v>
      </c>
    </row>
    <row r="39" spans="1:16" s="12" customFormat="1" ht="15">
      <c r="A39" s="13"/>
      <c r="B39" s="67" t="s">
        <v>65</v>
      </c>
      <c r="C39" s="13" t="s">
        <v>66</v>
      </c>
      <c r="D39" s="83"/>
      <c r="E39" s="85"/>
      <c r="F39" s="83">
        <v>2</v>
      </c>
      <c r="G39" s="85"/>
      <c r="H39" s="83"/>
      <c r="I39" s="85"/>
      <c r="J39" s="83"/>
      <c r="K39" s="92"/>
      <c r="L39" s="83"/>
      <c r="M39" s="65"/>
      <c r="N39" s="44">
        <f t="shared" si="0"/>
        <v>2</v>
      </c>
      <c r="O39" s="44">
        <f t="shared" si="1"/>
        <v>0</v>
      </c>
      <c r="P39" s="44">
        <f t="shared" si="2"/>
        <v>2</v>
      </c>
    </row>
    <row r="40" spans="1:16" s="12" customFormat="1" ht="15">
      <c r="A40" s="13"/>
      <c r="B40" s="67" t="s">
        <v>67</v>
      </c>
      <c r="C40" s="13" t="s">
        <v>68</v>
      </c>
      <c r="D40" s="22"/>
      <c r="E40" s="85"/>
      <c r="F40" s="22"/>
      <c r="G40" s="85"/>
      <c r="H40" s="83"/>
      <c r="I40" s="85"/>
      <c r="J40" s="83"/>
      <c r="K40" s="92"/>
      <c r="L40" s="83"/>
      <c r="M40" s="13"/>
      <c r="N40" s="44">
        <f t="shared" si="0"/>
        <v>0</v>
      </c>
      <c r="O40" s="44">
        <f t="shared" si="1"/>
        <v>0</v>
      </c>
      <c r="P40" s="44">
        <f t="shared" si="2"/>
        <v>0</v>
      </c>
    </row>
    <row r="41" spans="1:16" s="12" customFormat="1" ht="15">
      <c r="A41" s="13"/>
      <c r="B41" s="67" t="s">
        <v>69</v>
      </c>
      <c r="C41" s="13" t="s">
        <v>70</v>
      </c>
      <c r="D41" s="22"/>
      <c r="E41" s="85"/>
      <c r="F41" s="83"/>
      <c r="G41" s="85"/>
      <c r="H41" s="22">
        <v>1</v>
      </c>
      <c r="I41" s="85"/>
      <c r="J41" s="22"/>
      <c r="L41" s="22"/>
      <c r="M41" s="13"/>
      <c r="N41" s="44">
        <f t="shared" si="0"/>
        <v>1</v>
      </c>
      <c r="O41" s="44">
        <f t="shared" si="1"/>
        <v>0</v>
      </c>
      <c r="P41" s="44">
        <f t="shared" si="2"/>
        <v>1</v>
      </c>
    </row>
    <row r="42" spans="1:16" s="12" customFormat="1" ht="15">
      <c r="A42" s="31">
        <v>4</v>
      </c>
      <c r="B42" s="66"/>
      <c r="C42" s="31" t="s">
        <v>71</v>
      </c>
      <c r="D42" s="22"/>
      <c r="E42" s="85"/>
      <c r="F42" s="22"/>
      <c r="G42" s="85"/>
      <c r="H42" s="22"/>
      <c r="I42" s="85"/>
      <c r="J42" s="22"/>
      <c r="L42" s="22"/>
      <c r="M42" s="13"/>
      <c r="N42" s="44">
        <f t="shared" si="0"/>
        <v>0</v>
      </c>
      <c r="O42" s="44">
        <f t="shared" si="1"/>
        <v>0</v>
      </c>
      <c r="P42" s="44">
        <f t="shared" si="2"/>
        <v>0</v>
      </c>
    </row>
    <row r="43" spans="1:16" s="12" customFormat="1" ht="15">
      <c r="A43" s="13"/>
      <c r="B43" s="67" t="s">
        <v>72</v>
      </c>
      <c r="C43" s="13" t="s">
        <v>73</v>
      </c>
      <c r="D43" s="22"/>
      <c r="E43" s="85">
        <v>1</v>
      </c>
      <c r="F43" s="22">
        <v>1</v>
      </c>
      <c r="G43" s="85">
        <v>2</v>
      </c>
      <c r="H43" s="22"/>
      <c r="I43" s="85">
        <v>1</v>
      </c>
      <c r="J43" s="22"/>
      <c r="L43" s="22"/>
      <c r="M43" s="13"/>
      <c r="N43" s="44">
        <f t="shared" si="0"/>
        <v>1</v>
      </c>
      <c r="O43" s="44">
        <f t="shared" si="1"/>
        <v>4</v>
      </c>
      <c r="P43" s="44">
        <f t="shared" si="2"/>
        <v>5</v>
      </c>
    </row>
    <row r="44" spans="1:16" s="12" customFormat="1" ht="15">
      <c r="A44" s="13"/>
      <c r="B44" s="67" t="s">
        <v>74</v>
      </c>
      <c r="C44" s="13" t="s">
        <v>75</v>
      </c>
      <c r="D44" s="22"/>
      <c r="E44" s="85">
        <v>7</v>
      </c>
      <c r="F44" s="22"/>
      <c r="G44" s="85">
        <v>2</v>
      </c>
      <c r="H44" s="22"/>
      <c r="I44" s="85">
        <v>1</v>
      </c>
      <c r="J44" s="22"/>
      <c r="K44" s="12">
        <v>2</v>
      </c>
      <c r="L44" s="22"/>
      <c r="M44" s="13"/>
      <c r="N44" s="44">
        <f t="shared" si="0"/>
        <v>0</v>
      </c>
      <c r="O44" s="44">
        <f t="shared" si="1"/>
        <v>12</v>
      </c>
      <c r="P44" s="44">
        <f t="shared" si="2"/>
        <v>12</v>
      </c>
    </row>
    <row r="45" spans="1:16" s="12" customFormat="1" ht="15">
      <c r="A45" s="13"/>
      <c r="B45" s="67" t="s">
        <v>76</v>
      </c>
      <c r="C45" s="13" t="s">
        <v>64</v>
      </c>
      <c r="D45" s="22"/>
      <c r="E45" s="85">
        <v>8</v>
      </c>
      <c r="F45" s="22"/>
      <c r="G45" s="85">
        <v>1</v>
      </c>
      <c r="H45" s="22"/>
      <c r="I45" s="85">
        <v>1</v>
      </c>
      <c r="J45" s="22">
        <v>1</v>
      </c>
      <c r="K45" s="12">
        <v>1</v>
      </c>
      <c r="L45" s="22"/>
      <c r="M45" s="13"/>
      <c r="N45" s="44">
        <f t="shared" si="0"/>
        <v>1</v>
      </c>
      <c r="O45" s="44">
        <f t="shared" si="1"/>
        <v>11</v>
      </c>
      <c r="P45" s="44">
        <f t="shared" si="2"/>
        <v>12</v>
      </c>
    </row>
    <row r="46" spans="1:16" s="12" customFormat="1" ht="15">
      <c r="A46" s="13"/>
      <c r="B46" s="67" t="s">
        <v>77</v>
      </c>
      <c r="C46" s="13" t="s">
        <v>78</v>
      </c>
      <c r="D46" s="22"/>
      <c r="E46" s="85">
        <v>2</v>
      </c>
      <c r="F46" s="22"/>
      <c r="G46" s="85">
        <v>2</v>
      </c>
      <c r="H46" s="22"/>
      <c r="I46" s="85">
        <v>1</v>
      </c>
      <c r="J46" s="22"/>
      <c r="L46" s="22"/>
      <c r="M46" s="13"/>
      <c r="N46" s="44">
        <f t="shared" si="0"/>
        <v>0</v>
      </c>
      <c r="O46" s="44">
        <f t="shared" si="1"/>
        <v>5</v>
      </c>
      <c r="P46" s="44">
        <f t="shared" si="2"/>
        <v>5</v>
      </c>
    </row>
    <row r="47" spans="1:16" s="12" customFormat="1" ht="15">
      <c r="A47" s="13"/>
      <c r="B47" s="67" t="s">
        <v>79</v>
      </c>
      <c r="C47" s="13" t="s">
        <v>80</v>
      </c>
      <c r="D47" s="22"/>
      <c r="E47" s="85"/>
      <c r="F47" s="22"/>
      <c r="G47" s="85"/>
      <c r="H47" s="22"/>
      <c r="I47" s="85"/>
      <c r="J47" s="22"/>
      <c r="L47" s="22"/>
      <c r="M47" s="13"/>
      <c r="N47" s="44">
        <f t="shared" si="0"/>
        <v>0</v>
      </c>
      <c r="O47" s="44">
        <f t="shared" si="1"/>
        <v>0</v>
      </c>
      <c r="P47" s="44">
        <f t="shared" si="2"/>
        <v>0</v>
      </c>
    </row>
    <row r="48" spans="1:16" s="12" customFormat="1" ht="15">
      <c r="A48" s="13"/>
      <c r="B48" s="67" t="s">
        <v>81</v>
      </c>
      <c r="C48" s="13" t="s">
        <v>82</v>
      </c>
      <c r="D48" s="22">
        <v>4</v>
      </c>
      <c r="E48" s="85"/>
      <c r="F48" s="22">
        <v>1</v>
      </c>
      <c r="G48" s="85">
        <v>2</v>
      </c>
      <c r="H48" s="22">
        <v>2</v>
      </c>
      <c r="I48" s="85"/>
      <c r="J48" s="22">
        <v>14</v>
      </c>
      <c r="L48" s="22">
        <v>6</v>
      </c>
      <c r="M48" s="13"/>
      <c r="N48" s="44">
        <f t="shared" si="0"/>
        <v>27</v>
      </c>
      <c r="O48" s="44">
        <f t="shared" si="1"/>
        <v>2</v>
      </c>
      <c r="P48" s="44">
        <f t="shared" si="2"/>
        <v>29</v>
      </c>
    </row>
    <row r="49" spans="1:16" s="12" customFormat="1" ht="15">
      <c r="A49" s="13"/>
      <c r="B49" s="67" t="s">
        <v>83</v>
      </c>
      <c r="C49" s="13" t="s">
        <v>84</v>
      </c>
      <c r="D49" s="22">
        <v>4</v>
      </c>
      <c r="E49" s="85"/>
      <c r="F49" s="22">
        <v>1</v>
      </c>
      <c r="G49" s="85">
        <v>2</v>
      </c>
      <c r="H49" s="22">
        <v>4</v>
      </c>
      <c r="I49" s="85"/>
      <c r="J49" s="22">
        <v>14</v>
      </c>
      <c r="L49" s="22">
        <v>6</v>
      </c>
      <c r="M49" s="13"/>
      <c r="N49" s="44">
        <f t="shared" si="0"/>
        <v>29</v>
      </c>
      <c r="O49" s="44">
        <f t="shared" si="1"/>
        <v>2</v>
      </c>
      <c r="P49" s="44">
        <f t="shared" si="2"/>
        <v>31</v>
      </c>
    </row>
    <row r="50" spans="1:16" s="12" customFormat="1" ht="15">
      <c r="A50" s="13"/>
      <c r="B50" s="67" t="s">
        <v>85</v>
      </c>
      <c r="C50" s="13" t="s">
        <v>86</v>
      </c>
      <c r="D50" s="22"/>
      <c r="E50" s="85"/>
      <c r="F50" s="22"/>
      <c r="G50" s="85"/>
      <c r="H50" s="22"/>
      <c r="I50" s="85"/>
      <c r="J50" s="22"/>
      <c r="L50" s="22"/>
      <c r="M50" s="13"/>
      <c r="N50" s="44">
        <f t="shared" si="0"/>
        <v>0</v>
      </c>
      <c r="O50" s="44">
        <f t="shared" si="1"/>
        <v>0</v>
      </c>
      <c r="P50" s="44">
        <f t="shared" si="2"/>
        <v>0</v>
      </c>
    </row>
    <row r="51" spans="1:16" s="12" customFormat="1" ht="15">
      <c r="A51" s="13"/>
      <c r="B51" s="67" t="s">
        <v>87</v>
      </c>
      <c r="C51" s="13" t="s">
        <v>88</v>
      </c>
      <c r="D51" s="22"/>
      <c r="E51" s="85"/>
      <c r="F51" s="22"/>
      <c r="G51" s="85"/>
      <c r="H51" s="22"/>
      <c r="I51" s="85"/>
      <c r="J51" s="22"/>
      <c r="L51" s="22"/>
      <c r="M51" s="13"/>
      <c r="N51" s="44">
        <f t="shared" si="0"/>
        <v>0</v>
      </c>
      <c r="O51" s="44">
        <f t="shared" si="1"/>
        <v>0</v>
      </c>
      <c r="P51" s="44">
        <f t="shared" si="2"/>
        <v>0</v>
      </c>
    </row>
    <row r="52" spans="1:16" s="12" customFormat="1" ht="15">
      <c r="A52" s="13"/>
      <c r="B52" s="67" t="s">
        <v>89</v>
      </c>
      <c r="C52" s="13" t="s">
        <v>90</v>
      </c>
      <c r="D52" s="22"/>
      <c r="E52" s="85"/>
      <c r="F52" s="22"/>
      <c r="G52" s="85"/>
      <c r="H52" s="22"/>
      <c r="I52" s="85"/>
      <c r="J52" s="22"/>
      <c r="L52" s="22"/>
      <c r="M52" s="13"/>
      <c r="N52" s="44">
        <f t="shared" si="0"/>
        <v>0</v>
      </c>
      <c r="O52" s="44">
        <f t="shared" si="1"/>
        <v>0</v>
      </c>
      <c r="P52" s="44">
        <f t="shared" si="2"/>
        <v>0</v>
      </c>
    </row>
    <row r="53" spans="1:16" s="12" customFormat="1" ht="15">
      <c r="A53" s="13"/>
      <c r="B53" s="67" t="s">
        <v>91</v>
      </c>
      <c r="C53" s="13" t="s">
        <v>92</v>
      </c>
      <c r="D53" s="22"/>
      <c r="E53" s="85"/>
      <c r="F53" s="22"/>
      <c r="G53" s="85"/>
      <c r="H53" s="22"/>
      <c r="I53" s="85"/>
      <c r="J53" s="22"/>
      <c r="L53" s="22"/>
      <c r="M53" s="13"/>
      <c r="N53" s="44">
        <f t="shared" si="0"/>
        <v>0</v>
      </c>
      <c r="O53" s="44">
        <f t="shared" si="1"/>
        <v>0</v>
      </c>
      <c r="P53" s="44">
        <f t="shared" si="2"/>
        <v>0</v>
      </c>
    </row>
    <row r="54" spans="1:16" s="12" customFormat="1" ht="15">
      <c r="A54" s="13"/>
      <c r="B54" s="67" t="s">
        <v>93</v>
      </c>
      <c r="C54" s="13" t="s">
        <v>94</v>
      </c>
      <c r="D54" s="22"/>
      <c r="E54" s="85"/>
      <c r="F54" s="22"/>
      <c r="G54" s="85"/>
      <c r="H54" s="22"/>
      <c r="I54" s="85"/>
      <c r="J54" s="22"/>
      <c r="L54" s="22"/>
      <c r="M54" s="13"/>
      <c r="N54" s="44">
        <f t="shared" si="0"/>
        <v>0</v>
      </c>
      <c r="O54" s="44">
        <f t="shared" si="1"/>
        <v>0</v>
      </c>
      <c r="P54" s="44">
        <f t="shared" si="2"/>
        <v>0</v>
      </c>
    </row>
    <row r="55" spans="1:16" s="12" customFormat="1" ht="15">
      <c r="A55" s="13"/>
      <c r="B55" s="67" t="s">
        <v>95</v>
      </c>
      <c r="C55" s="13" t="s">
        <v>96</v>
      </c>
      <c r="D55" s="22"/>
      <c r="E55" s="85"/>
      <c r="F55" s="22"/>
      <c r="G55" s="85"/>
      <c r="H55" s="22"/>
      <c r="I55" s="85"/>
      <c r="J55" s="22"/>
      <c r="L55" s="22"/>
      <c r="M55" s="13"/>
      <c r="N55" s="44">
        <f t="shared" si="0"/>
        <v>0</v>
      </c>
      <c r="O55" s="44">
        <f t="shared" si="1"/>
        <v>0</v>
      </c>
      <c r="P55" s="44">
        <f t="shared" si="2"/>
        <v>0</v>
      </c>
    </row>
    <row r="56" spans="1:16" s="12" customFormat="1" ht="15">
      <c r="A56" s="13"/>
      <c r="B56" s="67" t="s">
        <v>97</v>
      </c>
      <c r="C56" s="13" t="s">
        <v>70</v>
      </c>
      <c r="D56" s="22"/>
      <c r="E56" s="85"/>
      <c r="F56" s="22"/>
      <c r="G56" s="85"/>
      <c r="H56" s="22"/>
      <c r="I56" s="85"/>
      <c r="J56" s="22"/>
      <c r="L56" s="22"/>
      <c r="M56" s="13"/>
      <c r="N56" s="44">
        <f t="shared" si="0"/>
        <v>0</v>
      </c>
      <c r="O56" s="44">
        <f t="shared" si="1"/>
        <v>0</v>
      </c>
      <c r="P56" s="44">
        <f t="shared" si="2"/>
        <v>0</v>
      </c>
    </row>
    <row r="57" spans="1:16" s="12" customFormat="1" ht="15">
      <c r="A57" s="13"/>
      <c r="B57" s="67" t="s">
        <v>98</v>
      </c>
      <c r="C57" s="13" t="s">
        <v>99</v>
      </c>
      <c r="D57" s="22"/>
      <c r="E57" s="85"/>
      <c r="F57" s="22"/>
      <c r="G57" s="85"/>
      <c r="H57" s="22"/>
      <c r="I57" s="85"/>
      <c r="J57" s="22"/>
      <c r="L57" s="22"/>
      <c r="M57" s="13"/>
      <c r="N57" s="44">
        <f t="shared" si="0"/>
        <v>0</v>
      </c>
      <c r="O57" s="44">
        <f t="shared" si="1"/>
        <v>0</v>
      </c>
      <c r="P57" s="44">
        <f t="shared" si="2"/>
        <v>0</v>
      </c>
    </row>
    <row r="58" spans="1:16" s="12" customFormat="1" ht="15">
      <c r="A58" s="13"/>
      <c r="B58" s="67" t="s">
        <v>100</v>
      </c>
      <c r="C58" s="13" t="s">
        <v>101</v>
      </c>
      <c r="D58" s="22"/>
      <c r="E58" s="85"/>
      <c r="F58" s="22"/>
      <c r="G58" s="85"/>
      <c r="H58" s="22"/>
      <c r="I58" s="85"/>
      <c r="J58" s="22"/>
      <c r="L58" s="22"/>
      <c r="M58" s="13"/>
      <c r="N58" s="44">
        <f t="shared" si="0"/>
        <v>0</v>
      </c>
      <c r="O58" s="44">
        <f t="shared" si="1"/>
        <v>0</v>
      </c>
      <c r="P58" s="44">
        <f t="shared" si="2"/>
        <v>0</v>
      </c>
    </row>
    <row r="59" spans="1:16" s="12" customFormat="1" ht="15">
      <c r="A59" s="13"/>
      <c r="B59" s="67" t="s">
        <v>102</v>
      </c>
      <c r="C59" s="13" t="s">
        <v>103</v>
      </c>
      <c r="D59" s="22"/>
      <c r="E59" s="85"/>
      <c r="F59" s="22"/>
      <c r="G59" s="85"/>
      <c r="H59" s="22"/>
      <c r="I59" s="85"/>
      <c r="J59" s="22"/>
      <c r="L59" s="22"/>
      <c r="M59" s="13"/>
      <c r="N59" s="44">
        <f t="shared" si="0"/>
        <v>0</v>
      </c>
      <c r="O59" s="44">
        <f t="shared" si="1"/>
        <v>0</v>
      </c>
      <c r="P59" s="44">
        <f t="shared" si="2"/>
        <v>0</v>
      </c>
    </row>
    <row r="60" spans="1:16" s="12" customFormat="1" ht="15">
      <c r="A60" s="13"/>
      <c r="B60" s="67" t="s">
        <v>104</v>
      </c>
      <c r="C60" s="13" t="s">
        <v>68</v>
      </c>
      <c r="D60" s="22"/>
      <c r="E60" s="85"/>
      <c r="F60" s="22"/>
      <c r="G60" s="85"/>
      <c r="H60" s="22"/>
      <c r="I60" s="85"/>
      <c r="J60" s="22"/>
      <c r="L60" s="22"/>
      <c r="M60" s="13"/>
      <c r="N60" s="44">
        <f t="shared" si="0"/>
        <v>0</v>
      </c>
      <c r="O60" s="44">
        <f t="shared" si="1"/>
        <v>0</v>
      </c>
      <c r="P60" s="44">
        <f t="shared" si="2"/>
        <v>0</v>
      </c>
    </row>
    <row r="61" spans="1:16" s="12" customFormat="1" ht="15">
      <c r="A61" s="13"/>
      <c r="B61" s="67" t="s">
        <v>105</v>
      </c>
      <c r="C61" s="13" t="s">
        <v>106</v>
      </c>
      <c r="D61" s="22"/>
      <c r="E61" s="85"/>
      <c r="F61" s="22"/>
      <c r="G61" s="85"/>
      <c r="H61" s="22"/>
      <c r="I61" s="85"/>
      <c r="J61" s="22"/>
      <c r="L61" s="22"/>
      <c r="M61" s="65"/>
      <c r="N61" s="44">
        <f t="shared" si="0"/>
        <v>0</v>
      </c>
      <c r="O61" s="44">
        <f t="shared" si="1"/>
        <v>0</v>
      </c>
      <c r="P61" s="44">
        <f t="shared" si="2"/>
        <v>0</v>
      </c>
    </row>
    <row r="62" spans="1:16" s="12" customFormat="1" ht="15">
      <c r="A62" s="13"/>
      <c r="B62" s="67" t="s">
        <v>107</v>
      </c>
      <c r="C62" s="13" t="s">
        <v>108</v>
      </c>
      <c r="D62" s="83"/>
      <c r="E62" s="85"/>
      <c r="F62" s="83"/>
      <c r="G62" s="85"/>
      <c r="H62" s="83"/>
      <c r="I62" s="85"/>
      <c r="J62" s="83"/>
      <c r="K62" s="92"/>
      <c r="L62" s="83"/>
      <c r="M62" s="13"/>
      <c r="N62" s="44">
        <f t="shared" si="0"/>
        <v>0</v>
      </c>
      <c r="O62" s="44">
        <f t="shared" si="1"/>
        <v>0</v>
      </c>
      <c r="P62" s="44">
        <f t="shared" si="2"/>
        <v>0</v>
      </c>
    </row>
    <row r="63" spans="1:16" s="12" customFormat="1" ht="15">
      <c r="A63" s="13"/>
      <c r="B63" s="67" t="s">
        <v>109</v>
      </c>
      <c r="C63" s="13" t="s">
        <v>110</v>
      </c>
      <c r="D63" s="22"/>
      <c r="E63" s="85">
        <v>1</v>
      </c>
      <c r="F63" s="22"/>
      <c r="G63" s="85">
        <v>3</v>
      </c>
      <c r="H63" s="22"/>
      <c r="I63" s="85"/>
      <c r="J63" s="22"/>
      <c r="L63" s="22"/>
      <c r="M63" s="13"/>
      <c r="N63" s="44">
        <f t="shared" si="0"/>
        <v>0</v>
      </c>
      <c r="O63" s="44">
        <f t="shared" si="1"/>
        <v>4</v>
      </c>
      <c r="P63" s="44">
        <f t="shared" si="2"/>
        <v>4</v>
      </c>
    </row>
    <row r="64" spans="1:16" s="12" customFormat="1" ht="15">
      <c r="A64" s="13"/>
      <c r="B64" s="67" t="s">
        <v>111</v>
      </c>
      <c r="C64" s="13" t="s">
        <v>112</v>
      </c>
      <c r="D64" s="22">
        <v>1</v>
      </c>
      <c r="E64" s="85"/>
      <c r="F64" s="22"/>
      <c r="G64" s="85"/>
      <c r="H64" s="22">
        <v>1</v>
      </c>
      <c r="I64" s="85">
        <v>1</v>
      </c>
      <c r="J64" s="22">
        <v>2</v>
      </c>
      <c r="K64" s="12">
        <v>2</v>
      </c>
      <c r="L64" s="22">
        <v>2</v>
      </c>
      <c r="M64" s="13"/>
      <c r="N64" s="44">
        <f t="shared" si="0"/>
        <v>6</v>
      </c>
      <c r="O64" s="44">
        <f t="shared" si="1"/>
        <v>3</v>
      </c>
      <c r="P64" s="44">
        <f t="shared" si="2"/>
        <v>9</v>
      </c>
    </row>
    <row r="65" spans="1:16" s="12" customFormat="1" ht="15">
      <c r="A65" s="13"/>
      <c r="B65" s="67" t="s">
        <v>113</v>
      </c>
      <c r="C65" s="13" t="s">
        <v>114</v>
      </c>
      <c r="D65" s="22"/>
      <c r="E65" s="85"/>
      <c r="F65" s="22"/>
      <c r="G65" s="85"/>
      <c r="H65" s="22">
        <v>1</v>
      </c>
      <c r="I65" s="85"/>
      <c r="J65" s="22"/>
      <c r="K65" s="12">
        <v>1</v>
      </c>
      <c r="L65" s="22"/>
      <c r="M65" s="13"/>
      <c r="N65" s="44">
        <f t="shared" si="0"/>
        <v>1</v>
      </c>
      <c r="O65" s="44">
        <f t="shared" si="1"/>
        <v>1</v>
      </c>
      <c r="P65" s="44">
        <f t="shared" si="2"/>
        <v>2</v>
      </c>
    </row>
    <row r="66" spans="1:16" s="12" customFormat="1" ht="15">
      <c r="A66" s="13"/>
      <c r="B66" s="67" t="s">
        <v>115</v>
      </c>
      <c r="C66" s="13" t="s">
        <v>116</v>
      </c>
      <c r="D66" s="22"/>
      <c r="E66" s="85"/>
      <c r="F66" s="22"/>
      <c r="G66" s="85"/>
      <c r="H66" s="22"/>
      <c r="I66" s="85"/>
      <c r="J66" s="22"/>
      <c r="L66" s="22"/>
      <c r="M66" s="13"/>
      <c r="N66" s="44">
        <f t="shared" si="0"/>
        <v>0</v>
      </c>
      <c r="O66" s="44">
        <f t="shared" si="1"/>
        <v>0</v>
      </c>
      <c r="P66" s="44">
        <f t="shared" si="2"/>
        <v>0</v>
      </c>
    </row>
    <row r="67" spans="1:16" s="12" customFormat="1" ht="15">
      <c r="A67" s="13"/>
      <c r="B67" s="67" t="s">
        <v>117</v>
      </c>
      <c r="C67" s="13" t="s">
        <v>118</v>
      </c>
      <c r="D67" s="22"/>
      <c r="E67" s="85"/>
      <c r="F67" s="22"/>
      <c r="G67" s="85"/>
      <c r="H67" s="22"/>
      <c r="I67" s="85"/>
      <c r="J67" s="22"/>
      <c r="L67" s="22"/>
      <c r="M67" s="13"/>
      <c r="N67" s="44">
        <f t="shared" si="0"/>
        <v>0</v>
      </c>
      <c r="O67" s="44">
        <f t="shared" si="1"/>
        <v>0</v>
      </c>
      <c r="P67" s="44">
        <f t="shared" si="2"/>
        <v>0</v>
      </c>
    </row>
    <row r="68" spans="1:16" s="12" customFormat="1" ht="15">
      <c r="A68" s="13"/>
      <c r="B68" s="67" t="s">
        <v>119</v>
      </c>
      <c r="C68" s="13" t="s">
        <v>120</v>
      </c>
      <c r="D68" s="22"/>
      <c r="E68" s="85"/>
      <c r="F68" s="22"/>
      <c r="G68" s="85">
        <v>1</v>
      </c>
      <c r="H68" s="22"/>
      <c r="I68" s="85"/>
      <c r="J68" s="22">
        <v>2</v>
      </c>
      <c r="L68" s="22"/>
      <c r="M68" s="13"/>
      <c r="N68" s="44">
        <f t="shared" si="0"/>
        <v>2</v>
      </c>
      <c r="O68" s="44">
        <f t="shared" si="1"/>
        <v>1</v>
      </c>
      <c r="P68" s="44">
        <f t="shared" si="2"/>
        <v>3</v>
      </c>
    </row>
    <row r="69" spans="1:16" s="12" customFormat="1" ht="15">
      <c r="A69" s="13"/>
      <c r="B69" s="67" t="s">
        <v>121</v>
      </c>
      <c r="C69" s="13" t="s">
        <v>122</v>
      </c>
      <c r="D69" s="22"/>
      <c r="E69" s="85"/>
      <c r="F69" s="22"/>
      <c r="G69" s="85">
        <v>1</v>
      </c>
      <c r="H69" s="22"/>
      <c r="I69" s="85"/>
      <c r="J69" s="22"/>
      <c r="L69" s="22"/>
      <c r="M69" s="13"/>
      <c r="N69" s="44">
        <f t="shared" si="0"/>
        <v>0</v>
      </c>
      <c r="O69" s="44">
        <f t="shared" si="1"/>
        <v>1</v>
      </c>
      <c r="P69" s="44">
        <f t="shared" si="2"/>
        <v>1</v>
      </c>
    </row>
    <row r="70" spans="1:16" s="12" customFormat="1" ht="15">
      <c r="A70" s="13"/>
      <c r="B70" s="67" t="s">
        <v>123</v>
      </c>
      <c r="C70" s="13" t="s">
        <v>124</v>
      </c>
      <c r="D70" s="22"/>
      <c r="E70" s="85"/>
      <c r="F70" s="22"/>
      <c r="G70" s="85"/>
      <c r="H70" s="22"/>
      <c r="I70" s="85"/>
      <c r="J70" s="22"/>
      <c r="L70" s="22"/>
      <c r="M70" s="13"/>
      <c r="N70" s="44">
        <f t="shared" ref="N70:N133" si="3">D70+F70+H70+J70+L70</f>
        <v>0</v>
      </c>
      <c r="O70" s="44">
        <f t="shared" ref="O70:O133" si="4">E70+G70+I70+K70+M70</f>
        <v>0</v>
      </c>
      <c r="P70" s="44">
        <f t="shared" ref="P70:P133" si="5">N70+O70</f>
        <v>0</v>
      </c>
    </row>
    <row r="71" spans="1:16" s="12" customFormat="1" ht="15">
      <c r="A71" s="13"/>
      <c r="B71" s="67" t="s">
        <v>125</v>
      </c>
      <c r="C71" s="13" t="s">
        <v>126</v>
      </c>
      <c r="D71" s="22"/>
      <c r="E71" s="85"/>
      <c r="F71" s="22"/>
      <c r="G71" s="85"/>
      <c r="H71" s="22"/>
      <c r="I71" s="85"/>
      <c r="J71" s="22"/>
      <c r="K71" s="12">
        <v>1</v>
      </c>
      <c r="L71" s="22"/>
      <c r="M71" s="13"/>
      <c r="N71" s="44">
        <f t="shared" si="3"/>
        <v>0</v>
      </c>
      <c r="O71" s="44">
        <f t="shared" si="4"/>
        <v>1</v>
      </c>
      <c r="P71" s="44">
        <f t="shared" si="5"/>
        <v>1</v>
      </c>
    </row>
    <row r="72" spans="1:16" s="12" customFormat="1" ht="15">
      <c r="A72" s="13"/>
      <c r="B72" s="67" t="s">
        <v>127</v>
      </c>
      <c r="C72" s="13" t="s">
        <v>128</v>
      </c>
      <c r="D72" s="22"/>
      <c r="E72" s="85"/>
      <c r="F72" s="22">
        <v>2</v>
      </c>
      <c r="G72" s="85"/>
      <c r="H72" s="22"/>
      <c r="I72" s="85"/>
      <c r="J72" s="22"/>
      <c r="L72" s="22"/>
      <c r="M72" s="13"/>
      <c r="N72" s="44">
        <f t="shared" si="3"/>
        <v>2</v>
      </c>
      <c r="O72" s="44">
        <f t="shared" si="4"/>
        <v>0</v>
      </c>
      <c r="P72" s="44">
        <f t="shared" si="5"/>
        <v>2</v>
      </c>
    </row>
    <row r="73" spans="1:16" s="12" customFormat="1" ht="15">
      <c r="A73" s="13"/>
      <c r="B73" s="67" t="s">
        <v>129</v>
      </c>
      <c r="C73" s="13" t="s">
        <v>130</v>
      </c>
      <c r="D73" s="22"/>
      <c r="E73" s="85"/>
      <c r="F73" s="22"/>
      <c r="G73" s="85"/>
      <c r="H73" s="22"/>
      <c r="I73" s="85"/>
      <c r="J73" s="22"/>
      <c r="L73" s="22"/>
      <c r="M73" s="13"/>
      <c r="N73" s="44">
        <f t="shared" si="3"/>
        <v>0</v>
      </c>
      <c r="O73" s="44">
        <f t="shared" si="4"/>
        <v>0</v>
      </c>
      <c r="P73" s="44">
        <f t="shared" si="5"/>
        <v>0</v>
      </c>
    </row>
    <row r="74" spans="1:16" s="12" customFormat="1" ht="15">
      <c r="A74" s="31">
        <v>5</v>
      </c>
      <c r="B74" s="66"/>
      <c r="C74" s="31" t="s">
        <v>131</v>
      </c>
      <c r="D74" s="22"/>
      <c r="E74" s="85"/>
      <c r="F74" s="22"/>
      <c r="G74" s="85"/>
      <c r="H74" s="22"/>
      <c r="I74" s="85"/>
      <c r="J74" s="22"/>
      <c r="L74" s="22"/>
      <c r="M74" s="13"/>
      <c r="N74" s="44">
        <f t="shared" si="3"/>
        <v>0</v>
      </c>
      <c r="O74" s="44">
        <f t="shared" si="4"/>
        <v>0</v>
      </c>
      <c r="P74" s="44">
        <f t="shared" si="5"/>
        <v>0</v>
      </c>
    </row>
    <row r="75" spans="1:16" s="12" customFormat="1" ht="15">
      <c r="A75" s="31"/>
      <c r="B75" s="67" t="s">
        <v>132</v>
      </c>
      <c r="C75" s="13" t="s">
        <v>133</v>
      </c>
      <c r="D75" s="22"/>
      <c r="E75" s="85"/>
      <c r="F75" s="22"/>
      <c r="G75" s="85"/>
      <c r="H75" s="22"/>
      <c r="I75" s="85">
        <v>1</v>
      </c>
      <c r="J75" s="22"/>
      <c r="L75" s="22"/>
      <c r="M75" s="13"/>
      <c r="N75" s="44">
        <f t="shared" si="3"/>
        <v>0</v>
      </c>
      <c r="O75" s="44">
        <f t="shared" si="4"/>
        <v>1</v>
      </c>
      <c r="P75" s="44">
        <f t="shared" si="5"/>
        <v>1</v>
      </c>
    </row>
    <row r="76" spans="1:16" s="12" customFormat="1" ht="15">
      <c r="A76" s="31"/>
      <c r="B76" s="67" t="s">
        <v>134</v>
      </c>
      <c r="C76" s="13" t="s">
        <v>64</v>
      </c>
      <c r="D76" s="22"/>
      <c r="E76" s="85"/>
      <c r="F76" s="22"/>
      <c r="G76" s="85"/>
      <c r="H76" s="22"/>
      <c r="I76" s="85">
        <v>3</v>
      </c>
      <c r="J76" s="22"/>
      <c r="L76" s="22"/>
      <c r="M76" s="13"/>
      <c r="N76" s="44">
        <f t="shared" si="3"/>
        <v>0</v>
      </c>
      <c r="O76" s="44">
        <f t="shared" si="4"/>
        <v>3</v>
      </c>
      <c r="P76" s="44">
        <f t="shared" si="5"/>
        <v>3</v>
      </c>
    </row>
    <row r="77" spans="1:16" s="12" customFormat="1" ht="15">
      <c r="A77" s="31"/>
      <c r="B77" s="67" t="s">
        <v>135</v>
      </c>
      <c r="C77" s="13" t="s">
        <v>78</v>
      </c>
      <c r="D77" s="22"/>
      <c r="E77" s="85">
        <v>2</v>
      </c>
      <c r="F77" s="22"/>
      <c r="G77" s="85"/>
      <c r="H77" s="22"/>
      <c r="I77" s="85">
        <v>1</v>
      </c>
      <c r="J77" s="22"/>
      <c r="L77" s="22"/>
      <c r="M77" s="13"/>
      <c r="N77" s="44">
        <f t="shared" si="3"/>
        <v>0</v>
      </c>
      <c r="O77" s="44">
        <f t="shared" si="4"/>
        <v>3</v>
      </c>
      <c r="P77" s="44">
        <f t="shared" si="5"/>
        <v>3</v>
      </c>
    </row>
    <row r="78" spans="1:16" s="12" customFormat="1" ht="15">
      <c r="A78" s="31"/>
      <c r="B78" s="67" t="s">
        <v>136</v>
      </c>
      <c r="C78" s="13" t="s">
        <v>137</v>
      </c>
      <c r="D78" s="22"/>
      <c r="E78" s="85"/>
      <c r="F78" s="22"/>
      <c r="G78" s="85"/>
      <c r="H78" s="22"/>
      <c r="I78" s="85"/>
      <c r="J78" s="22"/>
      <c r="L78" s="22"/>
      <c r="M78" s="13"/>
      <c r="N78" s="44">
        <f t="shared" si="3"/>
        <v>0</v>
      </c>
      <c r="O78" s="44">
        <f t="shared" si="4"/>
        <v>0</v>
      </c>
      <c r="P78" s="44">
        <f t="shared" si="5"/>
        <v>0</v>
      </c>
    </row>
    <row r="79" spans="1:16" s="12" customFormat="1" ht="15">
      <c r="A79" s="31"/>
      <c r="B79" s="67" t="s">
        <v>138</v>
      </c>
      <c r="C79" s="13" t="s">
        <v>90</v>
      </c>
      <c r="D79" s="22"/>
      <c r="E79" s="85"/>
      <c r="F79" s="22"/>
      <c r="G79" s="85"/>
      <c r="H79" s="22"/>
      <c r="I79" s="85"/>
      <c r="J79" s="22"/>
      <c r="L79" s="22"/>
      <c r="M79" s="13"/>
      <c r="N79" s="44">
        <f t="shared" si="3"/>
        <v>0</v>
      </c>
      <c r="O79" s="44">
        <f t="shared" si="4"/>
        <v>0</v>
      </c>
      <c r="P79" s="44">
        <f t="shared" si="5"/>
        <v>0</v>
      </c>
    </row>
    <row r="80" spans="1:16" s="12" customFormat="1" ht="15">
      <c r="A80" s="31"/>
      <c r="B80" s="67" t="s">
        <v>139</v>
      </c>
      <c r="C80" s="13" t="s">
        <v>92</v>
      </c>
      <c r="D80" s="22"/>
      <c r="E80" s="85"/>
      <c r="F80" s="22"/>
      <c r="G80" s="85"/>
      <c r="H80" s="22"/>
      <c r="I80" s="85"/>
      <c r="J80" s="22"/>
      <c r="L80" s="22"/>
      <c r="M80" s="13"/>
      <c r="N80" s="44">
        <f t="shared" si="3"/>
        <v>0</v>
      </c>
      <c r="O80" s="44">
        <f t="shared" si="4"/>
        <v>0</v>
      </c>
      <c r="P80" s="44">
        <f t="shared" si="5"/>
        <v>0</v>
      </c>
    </row>
    <row r="81" spans="1:16" s="12" customFormat="1" ht="15">
      <c r="A81" s="31"/>
      <c r="B81" s="67" t="s">
        <v>140</v>
      </c>
      <c r="C81" s="13" t="s">
        <v>141</v>
      </c>
      <c r="D81" s="22"/>
      <c r="E81" s="85"/>
      <c r="F81" s="22"/>
      <c r="G81" s="85"/>
      <c r="H81" s="22"/>
      <c r="I81" s="85"/>
      <c r="J81" s="22"/>
      <c r="L81" s="22"/>
      <c r="M81" s="13"/>
      <c r="N81" s="44">
        <f t="shared" si="3"/>
        <v>0</v>
      </c>
      <c r="O81" s="44">
        <f t="shared" si="4"/>
        <v>0</v>
      </c>
      <c r="P81" s="44">
        <f t="shared" si="5"/>
        <v>0</v>
      </c>
    </row>
    <row r="82" spans="1:16" s="12" customFormat="1" ht="15">
      <c r="A82" s="31"/>
      <c r="B82" s="67" t="s">
        <v>142</v>
      </c>
      <c r="C82" s="13" t="s">
        <v>70</v>
      </c>
      <c r="D82" s="22"/>
      <c r="E82" s="85"/>
      <c r="F82" s="22"/>
      <c r="G82" s="85"/>
      <c r="H82" s="22"/>
      <c r="I82" s="85"/>
      <c r="J82" s="22"/>
      <c r="L82" s="22"/>
      <c r="M82" s="13"/>
      <c r="N82" s="44">
        <f t="shared" si="3"/>
        <v>0</v>
      </c>
      <c r="O82" s="44">
        <f t="shared" si="4"/>
        <v>0</v>
      </c>
      <c r="P82" s="44">
        <f t="shared" si="5"/>
        <v>0</v>
      </c>
    </row>
    <row r="83" spans="1:16" s="12" customFormat="1" ht="15">
      <c r="A83" s="31"/>
      <c r="B83" s="67" t="s">
        <v>143</v>
      </c>
      <c r="C83" s="13" t="s">
        <v>99</v>
      </c>
      <c r="D83" s="22"/>
      <c r="E83" s="85"/>
      <c r="F83" s="22"/>
      <c r="G83" s="85"/>
      <c r="H83" s="22"/>
      <c r="I83" s="85"/>
      <c r="J83" s="22"/>
      <c r="L83" s="22"/>
      <c r="M83" s="13"/>
      <c r="N83" s="44">
        <f t="shared" si="3"/>
        <v>0</v>
      </c>
      <c r="O83" s="44">
        <f t="shared" si="4"/>
        <v>0</v>
      </c>
      <c r="P83" s="44">
        <f t="shared" si="5"/>
        <v>0</v>
      </c>
    </row>
    <row r="84" spans="1:16" s="12" customFormat="1" ht="15">
      <c r="A84" s="31"/>
      <c r="B84" s="67" t="s">
        <v>144</v>
      </c>
      <c r="C84" s="13" t="s">
        <v>145</v>
      </c>
      <c r="D84" s="22"/>
      <c r="E84" s="85"/>
      <c r="F84" s="22"/>
      <c r="G84" s="85"/>
      <c r="H84" s="22"/>
      <c r="I84" s="85"/>
      <c r="J84" s="22"/>
      <c r="L84" s="22"/>
      <c r="M84" s="13"/>
      <c r="N84" s="44">
        <f t="shared" si="3"/>
        <v>0</v>
      </c>
      <c r="O84" s="44">
        <f t="shared" si="4"/>
        <v>0</v>
      </c>
      <c r="P84" s="44">
        <f t="shared" si="5"/>
        <v>0</v>
      </c>
    </row>
    <row r="85" spans="1:16" s="12" customFormat="1" ht="15">
      <c r="A85" s="31"/>
      <c r="B85" s="67" t="s">
        <v>146</v>
      </c>
      <c r="C85" s="13" t="s">
        <v>68</v>
      </c>
      <c r="D85" s="22"/>
      <c r="E85" s="85"/>
      <c r="F85" s="22"/>
      <c r="H85" s="22"/>
      <c r="I85" s="85"/>
      <c r="J85" s="22"/>
      <c r="L85" s="22"/>
      <c r="M85" s="13"/>
      <c r="N85" s="44">
        <f t="shared" si="3"/>
        <v>0</v>
      </c>
      <c r="O85" s="44">
        <f t="shared" si="4"/>
        <v>0</v>
      </c>
      <c r="P85" s="44">
        <f t="shared" si="5"/>
        <v>0</v>
      </c>
    </row>
    <row r="86" spans="1:16" s="12" customFormat="1" ht="15">
      <c r="A86" s="31"/>
      <c r="B86" s="67" t="s">
        <v>147</v>
      </c>
      <c r="C86" s="13" t="s">
        <v>106</v>
      </c>
      <c r="D86" s="22"/>
      <c r="E86" s="85"/>
      <c r="F86" s="22"/>
      <c r="H86" s="22"/>
      <c r="I86" s="85"/>
      <c r="J86" s="22"/>
      <c r="L86" s="22"/>
      <c r="M86" s="13"/>
      <c r="N86" s="44">
        <f t="shared" si="3"/>
        <v>0</v>
      </c>
      <c r="O86" s="44">
        <f t="shared" si="4"/>
        <v>0</v>
      </c>
      <c r="P86" s="44">
        <f t="shared" si="5"/>
        <v>0</v>
      </c>
    </row>
    <row r="87" spans="1:16" s="12" customFormat="1" ht="15">
      <c r="A87" s="31"/>
      <c r="B87" s="67" t="s">
        <v>148</v>
      </c>
      <c r="C87" s="13" t="s">
        <v>149</v>
      </c>
      <c r="D87" s="22"/>
      <c r="E87" s="85"/>
      <c r="F87" s="22"/>
      <c r="G87" s="85"/>
      <c r="H87" s="22"/>
      <c r="I87" s="85"/>
      <c r="J87" s="22"/>
      <c r="L87" s="22"/>
      <c r="M87" s="13"/>
      <c r="N87" s="44">
        <f t="shared" si="3"/>
        <v>0</v>
      </c>
      <c r="O87" s="44">
        <f t="shared" si="4"/>
        <v>0</v>
      </c>
      <c r="P87" s="44">
        <f t="shared" si="5"/>
        <v>0</v>
      </c>
    </row>
    <row r="88" spans="1:16" s="12" customFormat="1" ht="15">
      <c r="A88" s="31"/>
      <c r="B88" s="67" t="s">
        <v>150</v>
      </c>
      <c r="C88" s="13" t="s">
        <v>112</v>
      </c>
      <c r="D88" s="22"/>
      <c r="E88" s="85"/>
      <c r="F88" s="22"/>
      <c r="G88" s="85"/>
      <c r="H88" s="22"/>
      <c r="I88" s="85"/>
      <c r="J88" s="22"/>
      <c r="L88" s="22"/>
      <c r="M88" s="13"/>
      <c r="N88" s="44">
        <f t="shared" si="3"/>
        <v>0</v>
      </c>
      <c r="O88" s="44">
        <f t="shared" si="4"/>
        <v>0</v>
      </c>
      <c r="P88" s="44">
        <f t="shared" si="5"/>
        <v>0</v>
      </c>
    </row>
    <row r="89" spans="1:16" s="12" customFormat="1" ht="15">
      <c r="A89" s="31"/>
      <c r="B89" s="67" t="s">
        <v>151</v>
      </c>
      <c r="C89" s="13" t="s">
        <v>114</v>
      </c>
      <c r="D89" s="22"/>
      <c r="E89" s="85"/>
      <c r="F89" s="22"/>
      <c r="G89" s="85"/>
      <c r="H89" s="22"/>
      <c r="I89" s="85"/>
      <c r="J89" s="22"/>
      <c r="L89" s="22"/>
      <c r="M89" s="13"/>
      <c r="N89" s="44">
        <f t="shared" si="3"/>
        <v>0</v>
      </c>
      <c r="O89" s="44">
        <f t="shared" si="4"/>
        <v>0</v>
      </c>
      <c r="P89" s="44">
        <f t="shared" si="5"/>
        <v>0</v>
      </c>
    </row>
    <row r="90" spans="1:16" s="12" customFormat="1" ht="15">
      <c r="A90" s="31"/>
      <c r="B90" s="67" t="s">
        <v>152</v>
      </c>
      <c r="C90" s="13" t="s">
        <v>153</v>
      </c>
      <c r="D90" s="22"/>
      <c r="E90" s="85"/>
      <c r="F90" s="22"/>
      <c r="G90" s="85"/>
      <c r="H90" s="22"/>
      <c r="I90" s="85">
        <v>1</v>
      </c>
      <c r="J90" s="22"/>
      <c r="L90" s="22"/>
      <c r="M90" s="13"/>
      <c r="N90" s="44">
        <f t="shared" si="3"/>
        <v>0</v>
      </c>
      <c r="O90" s="44">
        <f t="shared" si="4"/>
        <v>1</v>
      </c>
      <c r="P90" s="44">
        <f t="shared" si="5"/>
        <v>1</v>
      </c>
    </row>
    <row r="91" spans="1:16" s="12" customFormat="1" ht="15">
      <c r="A91" s="31"/>
      <c r="B91" s="67" t="s">
        <v>154</v>
      </c>
      <c r="C91" s="13" t="s">
        <v>120</v>
      </c>
      <c r="D91" s="22"/>
      <c r="E91" s="85"/>
      <c r="F91" s="22"/>
      <c r="G91" s="85"/>
      <c r="H91" s="22"/>
      <c r="I91" s="85"/>
      <c r="J91" s="22"/>
      <c r="L91" s="22"/>
      <c r="M91" s="13"/>
      <c r="N91" s="44">
        <f t="shared" si="3"/>
        <v>0</v>
      </c>
      <c r="O91" s="44">
        <f t="shared" si="4"/>
        <v>0</v>
      </c>
      <c r="P91" s="44">
        <f t="shared" si="5"/>
        <v>0</v>
      </c>
    </row>
    <row r="92" spans="1:16" s="12" customFormat="1" ht="15">
      <c r="A92" s="31"/>
      <c r="B92" s="67" t="s">
        <v>155</v>
      </c>
      <c r="C92" s="13" t="s">
        <v>122</v>
      </c>
      <c r="D92" s="22"/>
      <c r="E92" s="85">
        <v>2</v>
      </c>
      <c r="F92" s="22"/>
      <c r="G92" s="85"/>
      <c r="H92" s="22"/>
      <c r="I92" s="85"/>
      <c r="J92" s="22"/>
      <c r="L92" s="22"/>
      <c r="M92" s="13"/>
      <c r="N92" s="44">
        <f t="shared" si="3"/>
        <v>0</v>
      </c>
      <c r="O92" s="44">
        <f t="shared" si="4"/>
        <v>2</v>
      </c>
      <c r="P92" s="44">
        <f t="shared" si="5"/>
        <v>2</v>
      </c>
    </row>
    <row r="93" spans="1:16" s="12" customFormat="1" ht="15">
      <c r="A93" s="31"/>
      <c r="B93" s="67" t="s">
        <v>156</v>
      </c>
      <c r="C93" s="13" t="s">
        <v>157</v>
      </c>
      <c r="D93" s="22"/>
      <c r="E93" s="85"/>
      <c r="F93" s="22"/>
      <c r="G93" s="85"/>
      <c r="H93" s="22"/>
      <c r="I93" s="85"/>
      <c r="J93" s="22"/>
      <c r="L93" s="22"/>
      <c r="M93" s="13"/>
      <c r="N93" s="44">
        <f t="shared" si="3"/>
        <v>0</v>
      </c>
      <c r="O93" s="44">
        <f t="shared" si="4"/>
        <v>0</v>
      </c>
      <c r="P93" s="44">
        <f t="shared" si="5"/>
        <v>0</v>
      </c>
    </row>
    <row r="94" spans="1:16" s="12" customFormat="1" ht="15">
      <c r="A94" s="31"/>
      <c r="B94" s="67" t="s">
        <v>158</v>
      </c>
      <c r="C94" s="13" t="s">
        <v>128</v>
      </c>
      <c r="D94" s="22"/>
      <c r="E94" s="85"/>
      <c r="F94" s="22"/>
      <c r="G94" s="85"/>
      <c r="H94" s="22"/>
      <c r="I94" s="85"/>
      <c r="J94" s="22"/>
      <c r="L94" s="22"/>
      <c r="M94" s="13"/>
      <c r="N94" s="44">
        <f t="shared" si="3"/>
        <v>0</v>
      </c>
      <c r="O94" s="44">
        <f t="shared" si="4"/>
        <v>0</v>
      </c>
      <c r="P94" s="44">
        <f t="shared" si="5"/>
        <v>0</v>
      </c>
    </row>
    <row r="95" spans="1:16" s="12" customFormat="1" ht="15">
      <c r="A95" s="31"/>
      <c r="B95" s="67" t="s">
        <v>159</v>
      </c>
      <c r="C95" s="13" t="s">
        <v>130</v>
      </c>
      <c r="D95" s="22"/>
      <c r="E95" s="85"/>
      <c r="F95" s="22"/>
      <c r="G95" s="85"/>
      <c r="H95" s="22"/>
      <c r="I95" s="85"/>
      <c r="J95" s="22"/>
      <c r="L95" s="22"/>
      <c r="M95" s="13"/>
      <c r="N95" s="44">
        <f t="shared" si="3"/>
        <v>0</v>
      </c>
      <c r="O95" s="44">
        <f t="shared" si="4"/>
        <v>0</v>
      </c>
      <c r="P95" s="44">
        <f t="shared" si="5"/>
        <v>0</v>
      </c>
    </row>
    <row r="96" spans="1:16" s="12" customFormat="1" ht="15">
      <c r="A96" s="31">
        <v>6</v>
      </c>
      <c r="B96" s="66"/>
      <c r="C96" s="31" t="s">
        <v>160</v>
      </c>
      <c r="D96" s="22"/>
      <c r="E96" s="85"/>
      <c r="F96" s="22"/>
      <c r="G96" s="85"/>
      <c r="H96" s="22"/>
      <c r="I96" s="85"/>
      <c r="J96" s="22"/>
      <c r="K96" s="12">
        <v>1</v>
      </c>
      <c r="L96" s="22"/>
      <c r="M96" s="13"/>
      <c r="N96" s="44">
        <f t="shared" si="3"/>
        <v>0</v>
      </c>
      <c r="O96" s="44">
        <f t="shared" si="4"/>
        <v>1</v>
      </c>
      <c r="P96" s="44">
        <f t="shared" si="5"/>
        <v>1</v>
      </c>
    </row>
    <row r="97" spans="1:16" s="12" customFormat="1" ht="15">
      <c r="A97" s="31"/>
      <c r="B97" s="67" t="s">
        <v>161</v>
      </c>
      <c r="C97" s="13" t="s">
        <v>162</v>
      </c>
      <c r="D97" s="22">
        <v>1</v>
      </c>
      <c r="E97" s="85"/>
      <c r="F97" s="22"/>
      <c r="G97" s="85">
        <v>2</v>
      </c>
      <c r="H97" s="22">
        <v>1</v>
      </c>
      <c r="I97" s="85"/>
      <c r="J97" s="22"/>
      <c r="L97" s="22"/>
      <c r="M97" s="13"/>
      <c r="N97" s="44">
        <f t="shared" si="3"/>
        <v>2</v>
      </c>
      <c r="O97" s="44">
        <f t="shared" si="4"/>
        <v>2</v>
      </c>
      <c r="P97" s="44">
        <f t="shared" si="5"/>
        <v>4</v>
      </c>
    </row>
    <row r="98" spans="1:16" s="12" customFormat="1" ht="15">
      <c r="A98" s="31"/>
      <c r="B98" s="67" t="s">
        <v>163</v>
      </c>
      <c r="C98" s="13" t="s">
        <v>164</v>
      </c>
      <c r="D98" s="22"/>
      <c r="E98" s="85"/>
      <c r="F98" s="22">
        <v>1</v>
      </c>
      <c r="G98" s="85">
        <v>2</v>
      </c>
      <c r="H98" s="22"/>
      <c r="I98" s="85"/>
      <c r="J98" s="22"/>
      <c r="L98" s="22"/>
      <c r="M98" s="13"/>
      <c r="N98" s="44">
        <f t="shared" si="3"/>
        <v>1</v>
      </c>
      <c r="O98" s="44">
        <f t="shared" si="4"/>
        <v>2</v>
      </c>
      <c r="P98" s="44">
        <f t="shared" si="5"/>
        <v>3</v>
      </c>
    </row>
    <row r="99" spans="1:16" s="12" customFormat="1" ht="15">
      <c r="A99" s="31"/>
      <c r="B99" s="67" t="s">
        <v>165</v>
      </c>
      <c r="C99" s="13" t="s">
        <v>166</v>
      </c>
      <c r="D99" s="22"/>
      <c r="E99" s="85">
        <v>4</v>
      </c>
      <c r="F99" s="22"/>
      <c r="G99" s="85">
        <v>2</v>
      </c>
      <c r="H99" s="22"/>
      <c r="I99" s="85">
        <v>2</v>
      </c>
      <c r="J99" s="22"/>
      <c r="K99" s="12">
        <v>1</v>
      </c>
      <c r="L99" s="22"/>
      <c r="M99" s="13"/>
      <c r="N99" s="44">
        <f t="shared" si="3"/>
        <v>0</v>
      </c>
      <c r="O99" s="44">
        <f t="shared" si="4"/>
        <v>9</v>
      </c>
      <c r="P99" s="44">
        <f t="shared" si="5"/>
        <v>9</v>
      </c>
    </row>
    <row r="100" spans="1:16" s="12" customFormat="1" ht="15">
      <c r="A100" s="31"/>
      <c r="B100" s="67" t="s">
        <v>167</v>
      </c>
      <c r="C100" s="13" t="s">
        <v>168</v>
      </c>
      <c r="D100" s="22"/>
      <c r="E100" s="85"/>
      <c r="F100" s="22"/>
      <c r="G100" s="85"/>
      <c r="H100" s="22"/>
      <c r="I100" s="85"/>
      <c r="J100" s="22"/>
      <c r="L100" s="22"/>
      <c r="M100" s="13"/>
      <c r="N100" s="44">
        <f t="shared" si="3"/>
        <v>0</v>
      </c>
      <c r="O100" s="44">
        <f t="shared" si="4"/>
        <v>0</v>
      </c>
      <c r="P100" s="44">
        <f t="shared" si="5"/>
        <v>0</v>
      </c>
    </row>
    <row r="101" spans="1:16" s="12" customFormat="1" ht="15">
      <c r="A101" s="31">
        <v>7</v>
      </c>
      <c r="B101" s="66"/>
      <c r="C101" s="31" t="s">
        <v>169</v>
      </c>
      <c r="D101" s="22"/>
      <c r="E101" s="85"/>
      <c r="F101" s="22"/>
      <c r="G101" s="85"/>
      <c r="H101" s="22"/>
      <c r="I101" s="85"/>
      <c r="J101" s="22"/>
      <c r="L101" s="22"/>
      <c r="M101" s="13"/>
      <c r="N101" s="44">
        <f t="shared" si="3"/>
        <v>0</v>
      </c>
      <c r="O101" s="44">
        <f t="shared" si="4"/>
        <v>0</v>
      </c>
      <c r="P101" s="44">
        <f t="shared" si="5"/>
        <v>0</v>
      </c>
    </row>
    <row r="102" spans="1:16" s="12" customFormat="1" ht="15">
      <c r="A102" s="31"/>
      <c r="B102" s="67" t="s">
        <v>170</v>
      </c>
      <c r="C102" s="13" t="s">
        <v>171</v>
      </c>
      <c r="D102" s="22">
        <v>3</v>
      </c>
      <c r="E102" s="85">
        <v>1</v>
      </c>
      <c r="F102" s="22">
        <v>15</v>
      </c>
      <c r="G102" s="85">
        <v>2</v>
      </c>
      <c r="H102" s="22">
        <v>8</v>
      </c>
      <c r="I102" s="85"/>
      <c r="J102" s="22">
        <v>4</v>
      </c>
      <c r="L102" s="22">
        <v>15</v>
      </c>
      <c r="M102" s="13"/>
      <c r="N102" s="44">
        <f t="shared" si="3"/>
        <v>45</v>
      </c>
      <c r="O102" s="44">
        <f t="shared" si="4"/>
        <v>3</v>
      </c>
      <c r="P102" s="44">
        <f t="shared" si="5"/>
        <v>48</v>
      </c>
    </row>
    <row r="103" spans="1:16" s="12" customFormat="1" ht="15">
      <c r="A103" s="31"/>
      <c r="B103" s="67" t="s">
        <v>172</v>
      </c>
      <c r="C103" s="64" t="s">
        <v>479</v>
      </c>
      <c r="D103" s="22"/>
      <c r="E103" s="85"/>
      <c r="F103" s="22"/>
      <c r="G103" s="85"/>
      <c r="H103" s="22"/>
      <c r="I103" s="85"/>
      <c r="J103" s="22"/>
      <c r="L103" s="22"/>
      <c r="M103" s="13"/>
      <c r="N103" s="44">
        <f t="shared" si="3"/>
        <v>0</v>
      </c>
      <c r="O103" s="44">
        <f t="shared" si="4"/>
        <v>0</v>
      </c>
      <c r="P103" s="44">
        <f t="shared" si="5"/>
        <v>0</v>
      </c>
    </row>
    <row r="104" spans="1:16" s="12" customFormat="1" ht="15">
      <c r="A104" s="13"/>
      <c r="B104" s="67" t="s">
        <v>174</v>
      </c>
      <c r="C104" s="13" t="s">
        <v>173</v>
      </c>
      <c r="D104" s="22"/>
      <c r="E104" s="85"/>
      <c r="F104" s="22"/>
      <c r="G104" s="85"/>
      <c r="H104" s="22"/>
      <c r="I104" s="85"/>
      <c r="J104" s="22"/>
      <c r="L104" s="22"/>
      <c r="M104" s="13"/>
      <c r="N104" s="44">
        <f t="shared" si="3"/>
        <v>0</v>
      </c>
      <c r="O104" s="44">
        <f t="shared" si="4"/>
        <v>0</v>
      </c>
      <c r="P104" s="44">
        <f t="shared" si="5"/>
        <v>0</v>
      </c>
    </row>
    <row r="105" spans="1:16" s="12" customFormat="1" ht="15">
      <c r="A105" s="13"/>
      <c r="B105" s="67" t="s">
        <v>175</v>
      </c>
      <c r="C105" s="13" t="s">
        <v>38</v>
      </c>
      <c r="D105" s="22">
        <v>9</v>
      </c>
      <c r="E105" s="85">
        <v>3</v>
      </c>
      <c r="F105" s="22">
        <v>11</v>
      </c>
      <c r="G105" s="85">
        <v>4</v>
      </c>
      <c r="H105" s="22">
        <v>12</v>
      </c>
      <c r="I105" s="85">
        <v>10</v>
      </c>
      <c r="J105" s="22">
        <v>12</v>
      </c>
      <c r="K105" s="12">
        <v>5</v>
      </c>
      <c r="L105" s="22">
        <v>18</v>
      </c>
      <c r="M105" s="13"/>
      <c r="N105" s="44">
        <f t="shared" si="3"/>
        <v>62</v>
      </c>
      <c r="O105" s="44">
        <f t="shared" si="4"/>
        <v>22</v>
      </c>
      <c r="P105" s="44">
        <f t="shared" si="5"/>
        <v>84</v>
      </c>
    </row>
    <row r="106" spans="1:16" s="13" customFormat="1" ht="15">
      <c r="B106" s="67" t="s">
        <v>177</v>
      </c>
      <c r="C106" s="13" t="s">
        <v>176</v>
      </c>
      <c r="D106" s="23">
        <v>3</v>
      </c>
      <c r="E106" s="85">
        <v>15</v>
      </c>
      <c r="F106" s="23">
        <v>13</v>
      </c>
      <c r="G106" s="85">
        <v>11</v>
      </c>
      <c r="H106" s="23">
        <v>8</v>
      </c>
      <c r="I106" s="85">
        <v>10</v>
      </c>
      <c r="J106" s="23">
        <v>7</v>
      </c>
      <c r="L106" s="23">
        <v>6</v>
      </c>
      <c r="N106" s="44">
        <f t="shared" si="3"/>
        <v>37</v>
      </c>
      <c r="O106" s="44">
        <f t="shared" si="4"/>
        <v>36</v>
      </c>
      <c r="P106" s="44">
        <f t="shared" si="5"/>
        <v>73</v>
      </c>
    </row>
    <row r="107" spans="1:16" s="13" customFormat="1" ht="15">
      <c r="B107" s="67" t="s">
        <v>178</v>
      </c>
      <c r="C107" s="13" t="s">
        <v>40</v>
      </c>
      <c r="D107" s="23">
        <v>1</v>
      </c>
      <c r="E107" s="85">
        <v>6</v>
      </c>
      <c r="F107" s="23">
        <v>3</v>
      </c>
      <c r="G107" s="85"/>
      <c r="H107" s="23">
        <v>7</v>
      </c>
      <c r="I107" s="85">
        <v>1</v>
      </c>
      <c r="J107" s="23">
        <v>8</v>
      </c>
      <c r="K107" s="13">
        <v>5</v>
      </c>
      <c r="L107" s="23">
        <v>8</v>
      </c>
      <c r="N107" s="44">
        <f t="shared" si="3"/>
        <v>27</v>
      </c>
      <c r="O107" s="44">
        <f t="shared" si="4"/>
        <v>12</v>
      </c>
      <c r="P107" s="44">
        <f t="shared" si="5"/>
        <v>39</v>
      </c>
    </row>
    <row r="108" spans="1:16" s="13" customFormat="1" ht="15">
      <c r="B108" s="67" t="s">
        <v>180</v>
      </c>
      <c r="C108" s="13" t="s">
        <v>179</v>
      </c>
      <c r="D108" s="23"/>
      <c r="E108" s="85"/>
      <c r="F108" s="23"/>
      <c r="G108" s="85"/>
      <c r="H108" s="23">
        <v>2</v>
      </c>
      <c r="I108" s="85"/>
      <c r="J108" s="23">
        <v>4</v>
      </c>
      <c r="L108" s="23">
        <v>2</v>
      </c>
      <c r="N108" s="44">
        <f t="shared" si="3"/>
        <v>8</v>
      </c>
      <c r="O108" s="44">
        <f t="shared" si="4"/>
        <v>0</v>
      </c>
      <c r="P108" s="44">
        <f t="shared" si="5"/>
        <v>8</v>
      </c>
    </row>
    <row r="109" spans="1:16" s="13" customFormat="1" ht="15">
      <c r="B109" s="67" t="s">
        <v>182</v>
      </c>
      <c r="C109" s="13" t="s">
        <v>181</v>
      </c>
      <c r="D109" s="23"/>
      <c r="E109" s="85"/>
      <c r="F109" s="23"/>
      <c r="G109" s="85"/>
      <c r="H109" s="23"/>
      <c r="I109" s="85"/>
      <c r="J109" s="23"/>
      <c r="L109" s="23"/>
      <c r="N109" s="44">
        <f t="shared" si="3"/>
        <v>0</v>
      </c>
      <c r="O109" s="44">
        <f t="shared" si="4"/>
        <v>0</v>
      </c>
      <c r="P109" s="44">
        <f t="shared" si="5"/>
        <v>0</v>
      </c>
    </row>
    <row r="110" spans="1:16" s="13" customFormat="1" ht="15">
      <c r="B110" s="67" t="s">
        <v>184</v>
      </c>
      <c r="C110" s="64" t="s">
        <v>480</v>
      </c>
      <c r="D110" s="23">
        <v>1</v>
      </c>
      <c r="E110" s="85"/>
      <c r="F110" s="23"/>
      <c r="G110" s="85"/>
      <c r="H110" s="23">
        <v>1</v>
      </c>
      <c r="I110" s="85"/>
      <c r="J110" s="23"/>
      <c r="L110" s="23"/>
      <c r="N110" s="44">
        <f t="shared" si="3"/>
        <v>2</v>
      </c>
      <c r="O110" s="44">
        <f t="shared" si="4"/>
        <v>0</v>
      </c>
      <c r="P110" s="44">
        <f t="shared" si="5"/>
        <v>2</v>
      </c>
    </row>
    <row r="111" spans="1:16" s="13" customFormat="1" ht="15">
      <c r="B111" s="67" t="s">
        <v>186</v>
      </c>
      <c r="C111" s="13" t="s">
        <v>183</v>
      </c>
      <c r="D111" s="23"/>
      <c r="E111" s="85"/>
      <c r="F111" s="23"/>
      <c r="G111" s="85"/>
      <c r="H111" s="23">
        <v>1</v>
      </c>
      <c r="I111" s="85"/>
      <c r="J111" s="23"/>
      <c r="L111" s="23"/>
      <c r="N111" s="44">
        <f t="shared" si="3"/>
        <v>1</v>
      </c>
      <c r="O111" s="44">
        <f t="shared" si="4"/>
        <v>0</v>
      </c>
      <c r="P111" s="44">
        <f t="shared" si="5"/>
        <v>1</v>
      </c>
    </row>
    <row r="112" spans="1:16" s="13" customFormat="1" ht="15">
      <c r="B112" s="67" t="s">
        <v>509</v>
      </c>
      <c r="C112" s="13" t="s">
        <v>185</v>
      </c>
      <c r="D112" s="23"/>
      <c r="E112" s="85">
        <v>2</v>
      </c>
      <c r="F112" s="23">
        <v>1</v>
      </c>
      <c r="G112" s="85">
        <v>3</v>
      </c>
      <c r="H112" s="23"/>
      <c r="I112" s="85"/>
      <c r="J112" s="23"/>
      <c r="K112" s="13">
        <v>1</v>
      </c>
      <c r="L112" s="23">
        <v>1</v>
      </c>
      <c r="N112" s="44">
        <f t="shared" si="3"/>
        <v>2</v>
      </c>
      <c r="O112" s="44">
        <f t="shared" si="4"/>
        <v>6</v>
      </c>
      <c r="P112" s="44">
        <f t="shared" si="5"/>
        <v>8</v>
      </c>
    </row>
    <row r="113" spans="1:16" s="13" customFormat="1" ht="15">
      <c r="B113" s="67" t="s">
        <v>510</v>
      </c>
      <c r="C113" s="13" t="s">
        <v>187</v>
      </c>
      <c r="D113" s="23"/>
      <c r="E113" s="85"/>
      <c r="F113" s="23"/>
      <c r="G113" s="85">
        <v>3</v>
      </c>
      <c r="H113" s="23"/>
      <c r="I113" s="85">
        <v>1</v>
      </c>
      <c r="J113" s="23"/>
      <c r="L113" s="23"/>
      <c r="N113" s="44">
        <f t="shared" si="3"/>
        <v>0</v>
      </c>
      <c r="O113" s="44">
        <f t="shared" si="4"/>
        <v>4</v>
      </c>
      <c r="P113" s="44">
        <f t="shared" si="5"/>
        <v>4</v>
      </c>
    </row>
    <row r="114" spans="1:16" s="13" customFormat="1" ht="15">
      <c r="A114" s="31">
        <v>8</v>
      </c>
      <c r="B114" s="66"/>
      <c r="C114" s="31" t="s">
        <v>188</v>
      </c>
      <c r="D114" s="23"/>
      <c r="E114" s="85"/>
      <c r="F114" s="23"/>
      <c r="G114" s="85"/>
      <c r="H114" s="23"/>
      <c r="I114" s="85"/>
      <c r="J114" s="23"/>
      <c r="L114" s="23"/>
      <c r="N114" s="44">
        <f t="shared" si="3"/>
        <v>0</v>
      </c>
      <c r="O114" s="44">
        <f t="shared" si="4"/>
        <v>0</v>
      </c>
      <c r="P114" s="44">
        <f t="shared" si="5"/>
        <v>0</v>
      </c>
    </row>
    <row r="115" spans="1:16" s="13" customFormat="1" ht="15">
      <c r="B115" s="67" t="s">
        <v>189</v>
      </c>
      <c r="C115" s="13" t="s">
        <v>190</v>
      </c>
      <c r="D115" s="23">
        <v>3</v>
      </c>
      <c r="E115" s="85">
        <v>12</v>
      </c>
      <c r="F115" s="23">
        <v>7</v>
      </c>
      <c r="G115" s="85">
        <v>3</v>
      </c>
      <c r="H115" s="23">
        <v>3</v>
      </c>
      <c r="I115" s="85">
        <v>5</v>
      </c>
      <c r="J115" s="23">
        <v>4</v>
      </c>
      <c r="K115" s="13">
        <v>6</v>
      </c>
      <c r="L115" s="23">
        <v>9</v>
      </c>
      <c r="N115" s="44">
        <f t="shared" si="3"/>
        <v>26</v>
      </c>
      <c r="O115" s="44">
        <f t="shared" si="4"/>
        <v>26</v>
      </c>
      <c r="P115" s="44">
        <f t="shared" si="5"/>
        <v>52</v>
      </c>
    </row>
    <row r="116" spans="1:16" s="13" customFormat="1" ht="15">
      <c r="B116" s="67" t="s">
        <v>191</v>
      </c>
      <c r="C116" s="13" t="s">
        <v>192</v>
      </c>
      <c r="D116" s="23">
        <v>2</v>
      </c>
      <c r="E116" s="85">
        <v>8</v>
      </c>
      <c r="F116" s="23">
        <v>1</v>
      </c>
      <c r="G116" s="85">
        <v>6</v>
      </c>
      <c r="H116" s="23">
        <v>3</v>
      </c>
      <c r="I116" s="85">
        <v>3</v>
      </c>
      <c r="J116" s="23"/>
      <c r="K116" s="13">
        <v>5</v>
      </c>
      <c r="L116" s="23"/>
      <c r="N116" s="44">
        <f t="shared" si="3"/>
        <v>6</v>
      </c>
      <c r="O116" s="44">
        <f t="shared" si="4"/>
        <v>22</v>
      </c>
      <c r="P116" s="44">
        <f t="shared" si="5"/>
        <v>28</v>
      </c>
    </row>
    <row r="117" spans="1:16" s="13" customFormat="1" ht="15">
      <c r="A117" s="31">
        <v>9</v>
      </c>
      <c r="B117" s="66"/>
      <c r="C117" s="31" t="s">
        <v>193</v>
      </c>
      <c r="D117" s="23">
        <v>160</v>
      </c>
      <c r="E117" s="85">
        <v>2</v>
      </c>
      <c r="F117" s="23">
        <v>280</v>
      </c>
      <c r="G117" s="85">
        <v>2</v>
      </c>
      <c r="H117" s="23">
        <v>240</v>
      </c>
      <c r="I117" s="85">
        <v>5</v>
      </c>
      <c r="J117" s="23"/>
      <c r="K117" s="13">
        <v>5</v>
      </c>
      <c r="L117" s="23">
        <v>300</v>
      </c>
      <c r="N117" s="44">
        <f t="shared" si="3"/>
        <v>980</v>
      </c>
      <c r="O117" s="44">
        <f t="shared" si="4"/>
        <v>14</v>
      </c>
      <c r="P117" s="44">
        <f t="shared" si="5"/>
        <v>994</v>
      </c>
    </row>
    <row r="118" spans="1:16" s="13" customFormat="1" ht="15">
      <c r="A118" s="31">
        <v>10</v>
      </c>
      <c r="B118" s="66"/>
      <c r="C118" s="31" t="s">
        <v>194</v>
      </c>
      <c r="D118" s="23"/>
      <c r="E118" s="85"/>
      <c r="F118" s="23"/>
      <c r="G118" s="85"/>
      <c r="H118" s="23"/>
      <c r="I118" s="85"/>
      <c r="J118" s="23"/>
      <c r="L118" s="23"/>
      <c r="N118" s="44">
        <f t="shared" si="3"/>
        <v>0</v>
      </c>
      <c r="O118" s="44">
        <f t="shared" si="4"/>
        <v>0</v>
      </c>
      <c r="P118" s="44">
        <f t="shared" si="5"/>
        <v>0</v>
      </c>
    </row>
    <row r="119" spans="1:16" s="13" customFormat="1" ht="15">
      <c r="B119" s="67" t="s">
        <v>195</v>
      </c>
      <c r="C119" s="13" t="s">
        <v>196</v>
      </c>
      <c r="D119" s="23"/>
      <c r="E119" s="85"/>
      <c r="F119" s="23"/>
      <c r="G119" s="85"/>
      <c r="H119" s="23"/>
      <c r="I119" s="85"/>
      <c r="J119" s="23"/>
      <c r="L119" s="23"/>
      <c r="N119" s="44">
        <f t="shared" si="3"/>
        <v>0</v>
      </c>
      <c r="O119" s="44">
        <f t="shared" si="4"/>
        <v>0</v>
      </c>
      <c r="P119" s="44">
        <f t="shared" si="5"/>
        <v>0</v>
      </c>
    </row>
    <row r="120" spans="1:16" s="13" customFormat="1" ht="15">
      <c r="B120" s="67" t="s">
        <v>197</v>
      </c>
      <c r="C120" s="13" t="s">
        <v>198</v>
      </c>
      <c r="D120" s="23"/>
      <c r="E120" s="85"/>
      <c r="F120" s="23"/>
      <c r="G120" s="85"/>
      <c r="H120" s="23"/>
      <c r="I120" s="85"/>
      <c r="J120" s="23"/>
      <c r="L120" s="23"/>
      <c r="N120" s="44">
        <f t="shared" si="3"/>
        <v>0</v>
      </c>
      <c r="O120" s="44">
        <f t="shared" si="4"/>
        <v>0</v>
      </c>
      <c r="P120" s="44">
        <f t="shared" si="5"/>
        <v>0</v>
      </c>
    </row>
    <row r="121" spans="1:16" s="13" customFormat="1" ht="15">
      <c r="B121" s="67" t="s">
        <v>199</v>
      </c>
      <c r="C121" s="13" t="s">
        <v>200</v>
      </c>
      <c r="D121" s="23"/>
      <c r="E121" s="85"/>
      <c r="F121" s="23"/>
      <c r="G121" s="85"/>
      <c r="H121" s="23"/>
      <c r="I121" s="85"/>
      <c r="J121" s="23"/>
      <c r="L121" s="23"/>
      <c r="N121" s="44">
        <f t="shared" si="3"/>
        <v>0</v>
      </c>
      <c r="O121" s="44">
        <f t="shared" si="4"/>
        <v>0</v>
      </c>
      <c r="P121" s="44">
        <f t="shared" si="5"/>
        <v>0</v>
      </c>
    </row>
    <row r="122" spans="1:16" s="13" customFormat="1" ht="15">
      <c r="B122" s="67" t="s">
        <v>555</v>
      </c>
      <c r="C122" s="13" t="s">
        <v>556</v>
      </c>
      <c r="D122" s="23"/>
      <c r="E122" s="85"/>
      <c r="F122" s="23"/>
      <c r="G122" s="85"/>
      <c r="H122" s="23"/>
      <c r="I122" s="85"/>
      <c r="J122" s="23"/>
      <c r="L122" s="23"/>
      <c r="N122" s="44">
        <f t="shared" si="3"/>
        <v>0</v>
      </c>
      <c r="O122" s="44">
        <f t="shared" si="4"/>
        <v>0</v>
      </c>
      <c r="P122" s="44">
        <f t="shared" si="5"/>
        <v>0</v>
      </c>
    </row>
    <row r="123" spans="1:16" s="13" customFormat="1" ht="15">
      <c r="A123" s="31">
        <v>11</v>
      </c>
      <c r="B123" s="66"/>
      <c r="C123" s="31" t="s">
        <v>201</v>
      </c>
      <c r="D123" s="23"/>
      <c r="E123" s="85"/>
      <c r="F123" s="23"/>
      <c r="G123" s="85"/>
      <c r="H123" s="23"/>
      <c r="I123" s="85"/>
      <c r="J123" s="23"/>
      <c r="L123" s="23"/>
      <c r="N123" s="44">
        <f t="shared" si="3"/>
        <v>0</v>
      </c>
      <c r="O123" s="44">
        <f t="shared" si="4"/>
        <v>0</v>
      </c>
      <c r="P123" s="44">
        <f t="shared" si="5"/>
        <v>0</v>
      </c>
    </row>
    <row r="124" spans="1:16" s="13" customFormat="1" ht="15">
      <c r="B124" s="67" t="s">
        <v>202</v>
      </c>
      <c r="C124" s="13" t="s">
        <v>203</v>
      </c>
      <c r="D124" s="23"/>
      <c r="E124" s="85"/>
      <c r="F124" s="23"/>
      <c r="G124" s="85">
        <v>9</v>
      </c>
      <c r="H124" s="23">
        <v>2</v>
      </c>
      <c r="I124" s="85">
        <v>5</v>
      </c>
      <c r="J124" s="23"/>
      <c r="K124" s="13">
        <v>7</v>
      </c>
      <c r="L124" s="23">
        <v>3</v>
      </c>
      <c r="N124" s="44">
        <f t="shared" si="3"/>
        <v>5</v>
      </c>
      <c r="O124" s="44">
        <f t="shared" si="4"/>
        <v>21</v>
      </c>
      <c r="P124" s="44">
        <f t="shared" si="5"/>
        <v>26</v>
      </c>
    </row>
    <row r="125" spans="1:16" s="13" customFormat="1" ht="15">
      <c r="B125" s="67" t="s">
        <v>204</v>
      </c>
      <c r="C125" s="13" t="s">
        <v>205</v>
      </c>
      <c r="D125" s="23">
        <v>1</v>
      </c>
      <c r="E125" s="85">
        <v>2</v>
      </c>
      <c r="F125" s="23">
        <v>4</v>
      </c>
      <c r="G125" s="85">
        <v>2</v>
      </c>
      <c r="H125" s="23">
        <v>5</v>
      </c>
      <c r="I125" s="85">
        <v>10</v>
      </c>
      <c r="J125" s="23">
        <v>13</v>
      </c>
      <c r="K125" s="13">
        <v>4</v>
      </c>
      <c r="L125" s="23">
        <v>1</v>
      </c>
      <c r="N125" s="44">
        <f t="shared" si="3"/>
        <v>24</v>
      </c>
      <c r="O125" s="44">
        <f t="shared" si="4"/>
        <v>18</v>
      </c>
      <c r="P125" s="44">
        <f t="shared" si="5"/>
        <v>42</v>
      </c>
    </row>
    <row r="126" spans="1:16" s="13" customFormat="1" ht="15">
      <c r="B126" s="67" t="s">
        <v>206</v>
      </c>
      <c r="C126" s="85" t="s">
        <v>590</v>
      </c>
      <c r="D126" s="23"/>
      <c r="E126" s="85">
        <v>1</v>
      </c>
      <c r="F126" s="23"/>
      <c r="G126" s="85"/>
      <c r="H126" s="23"/>
      <c r="I126" s="85"/>
      <c r="J126" s="23"/>
      <c r="L126" s="23"/>
      <c r="N126" s="44">
        <f t="shared" si="3"/>
        <v>0</v>
      </c>
      <c r="O126" s="44">
        <f t="shared" si="4"/>
        <v>1</v>
      </c>
      <c r="P126" s="44">
        <f t="shared" si="5"/>
        <v>1</v>
      </c>
    </row>
    <row r="127" spans="1:16" s="13" customFormat="1" ht="15">
      <c r="B127" s="67" t="s">
        <v>207</v>
      </c>
      <c r="C127" s="85" t="s">
        <v>591</v>
      </c>
      <c r="D127" s="23"/>
      <c r="E127" s="85"/>
      <c r="F127" s="23">
        <v>2</v>
      </c>
      <c r="G127" s="85"/>
      <c r="H127" s="23">
        <v>1</v>
      </c>
      <c r="I127" s="85"/>
      <c r="J127" s="23"/>
      <c r="L127" s="23">
        <v>1</v>
      </c>
      <c r="N127" s="44">
        <f t="shared" si="3"/>
        <v>4</v>
      </c>
      <c r="O127" s="44">
        <f t="shared" si="4"/>
        <v>0</v>
      </c>
      <c r="P127" s="44">
        <f t="shared" si="5"/>
        <v>4</v>
      </c>
    </row>
    <row r="128" spans="1:16" s="13" customFormat="1" ht="15">
      <c r="B128" s="67" t="s">
        <v>208</v>
      </c>
      <c r="C128" s="13" t="s">
        <v>209</v>
      </c>
      <c r="D128" s="23">
        <v>1</v>
      </c>
      <c r="E128" s="85">
        <v>1</v>
      </c>
      <c r="F128" s="23">
        <v>1</v>
      </c>
      <c r="G128" s="85">
        <v>1</v>
      </c>
      <c r="H128" s="23"/>
      <c r="I128" s="85">
        <v>1</v>
      </c>
      <c r="J128" s="23">
        <v>15</v>
      </c>
      <c r="K128" s="13">
        <v>1</v>
      </c>
      <c r="L128" s="23"/>
      <c r="N128" s="44">
        <f t="shared" si="3"/>
        <v>17</v>
      </c>
      <c r="O128" s="44">
        <f t="shared" si="4"/>
        <v>4</v>
      </c>
      <c r="P128" s="44">
        <f t="shared" si="5"/>
        <v>21</v>
      </c>
    </row>
    <row r="129" spans="1:16" s="13" customFormat="1" ht="15">
      <c r="B129" s="24" t="s">
        <v>588</v>
      </c>
      <c r="C129" s="88" t="s">
        <v>589</v>
      </c>
      <c r="D129" s="23"/>
      <c r="E129" s="85">
        <v>1</v>
      </c>
      <c r="F129" s="23"/>
      <c r="G129" s="85"/>
      <c r="H129" s="23"/>
      <c r="I129" s="85">
        <v>2</v>
      </c>
      <c r="J129" s="23"/>
      <c r="L129" s="23"/>
      <c r="N129" s="44">
        <f t="shared" si="3"/>
        <v>0</v>
      </c>
      <c r="O129" s="44">
        <f t="shared" si="4"/>
        <v>3</v>
      </c>
      <c r="P129" s="44">
        <f t="shared" si="5"/>
        <v>3</v>
      </c>
    </row>
    <row r="130" spans="1:16" s="13" customFormat="1" ht="15">
      <c r="A130" s="31">
        <v>12</v>
      </c>
      <c r="B130" s="66"/>
      <c r="C130" s="31" t="s">
        <v>210</v>
      </c>
      <c r="D130" s="23"/>
      <c r="E130" s="85">
        <v>2</v>
      </c>
      <c r="F130" s="23">
        <v>1</v>
      </c>
      <c r="G130" s="85">
        <v>2</v>
      </c>
      <c r="H130" s="23">
        <v>1</v>
      </c>
      <c r="I130" s="85">
        <v>3</v>
      </c>
      <c r="J130" s="23"/>
      <c r="K130" s="13">
        <v>1</v>
      </c>
      <c r="L130" s="23">
        <v>1</v>
      </c>
      <c r="N130" s="44">
        <f t="shared" si="3"/>
        <v>3</v>
      </c>
      <c r="O130" s="44">
        <f t="shared" si="4"/>
        <v>8</v>
      </c>
      <c r="P130" s="44">
        <f t="shared" si="5"/>
        <v>11</v>
      </c>
    </row>
    <row r="131" spans="1:16" s="13" customFormat="1" ht="15">
      <c r="A131" s="31">
        <v>13</v>
      </c>
      <c r="B131" s="66"/>
      <c r="C131" s="31" t="s">
        <v>211</v>
      </c>
      <c r="D131" s="23"/>
      <c r="E131" s="85"/>
      <c r="F131" s="23"/>
      <c r="G131" s="85"/>
      <c r="H131" s="23"/>
      <c r="I131" s="85"/>
      <c r="J131" s="23"/>
      <c r="L131" s="23"/>
      <c r="N131" s="44">
        <f t="shared" si="3"/>
        <v>0</v>
      </c>
      <c r="O131" s="44">
        <f t="shared" si="4"/>
        <v>0</v>
      </c>
      <c r="P131" s="44">
        <f t="shared" si="5"/>
        <v>0</v>
      </c>
    </row>
    <row r="132" spans="1:16" s="13" customFormat="1" ht="15">
      <c r="B132" s="67" t="s">
        <v>212</v>
      </c>
      <c r="C132" s="13" t="s">
        <v>213</v>
      </c>
      <c r="D132" s="23"/>
      <c r="E132" s="85"/>
      <c r="F132" s="23"/>
      <c r="G132" s="85">
        <v>1</v>
      </c>
      <c r="H132" s="23">
        <v>1</v>
      </c>
      <c r="I132" s="85"/>
      <c r="J132" s="23">
        <v>1</v>
      </c>
      <c r="L132" s="23">
        <v>1</v>
      </c>
      <c r="N132" s="44">
        <f t="shared" si="3"/>
        <v>3</v>
      </c>
      <c r="O132" s="44">
        <f t="shared" si="4"/>
        <v>1</v>
      </c>
      <c r="P132" s="44">
        <f t="shared" si="5"/>
        <v>4</v>
      </c>
    </row>
    <row r="133" spans="1:16" s="13" customFormat="1" ht="15">
      <c r="B133" s="67" t="s">
        <v>214</v>
      </c>
      <c r="C133" s="13" t="s">
        <v>215</v>
      </c>
      <c r="D133" s="23"/>
      <c r="E133" s="85"/>
      <c r="F133" s="23">
        <v>3</v>
      </c>
      <c r="G133" s="85"/>
      <c r="H133" s="23">
        <v>2</v>
      </c>
      <c r="I133" s="85">
        <v>1</v>
      </c>
      <c r="J133" s="23">
        <v>3</v>
      </c>
      <c r="L133" s="23"/>
      <c r="N133" s="44">
        <f t="shared" si="3"/>
        <v>8</v>
      </c>
      <c r="O133" s="44">
        <f t="shared" si="4"/>
        <v>1</v>
      </c>
      <c r="P133" s="44">
        <f t="shared" si="5"/>
        <v>9</v>
      </c>
    </row>
    <row r="134" spans="1:16" s="13" customFormat="1" ht="15">
      <c r="B134" s="67" t="s">
        <v>216</v>
      </c>
      <c r="C134" s="13" t="s">
        <v>217</v>
      </c>
      <c r="D134" s="23"/>
      <c r="E134" s="85">
        <v>3</v>
      </c>
      <c r="F134" s="23"/>
      <c r="G134" s="85">
        <v>4</v>
      </c>
      <c r="H134" s="23"/>
      <c r="I134" s="85">
        <v>5</v>
      </c>
      <c r="J134" s="23"/>
      <c r="K134" s="13">
        <v>2</v>
      </c>
      <c r="L134" s="23"/>
      <c r="N134" s="44">
        <f t="shared" ref="N134:N189" si="6">D134+F134+H134+J134+L134</f>
        <v>0</v>
      </c>
      <c r="O134" s="44">
        <f t="shared" ref="O134:O189" si="7">E134+G134+I134+K134+M134</f>
        <v>14</v>
      </c>
      <c r="P134" s="44">
        <f t="shared" ref="P134:P189" si="8">N134+O134</f>
        <v>14</v>
      </c>
    </row>
    <row r="135" spans="1:16" s="13" customFormat="1" ht="15">
      <c r="B135" s="67" t="s">
        <v>218</v>
      </c>
      <c r="C135" s="13" t="s">
        <v>219</v>
      </c>
      <c r="D135" s="23"/>
      <c r="E135" s="85"/>
      <c r="F135" s="23"/>
      <c r="G135" s="85">
        <v>1</v>
      </c>
      <c r="H135" s="23"/>
      <c r="I135" s="85"/>
      <c r="J135" s="23"/>
      <c r="L135" s="23"/>
      <c r="N135" s="44">
        <f t="shared" si="6"/>
        <v>0</v>
      </c>
      <c r="O135" s="44">
        <f t="shared" si="7"/>
        <v>1</v>
      </c>
      <c r="P135" s="44">
        <f t="shared" si="8"/>
        <v>1</v>
      </c>
    </row>
    <row r="136" spans="1:16" s="13" customFormat="1" ht="15">
      <c r="B136" s="67" t="s">
        <v>220</v>
      </c>
      <c r="C136" s="13" t="s">
        <v>221</v>
      </c>
      <c r="D136" s="23"/>
      <c r="E136" s="85"/>
      <c r="F136" s="23">
        <v>3</v>
      </c>
      <c r="G136" s="85">
        <v>1</v>
      </c>
      <c r="H136" s="23"/>
      <c r="I136" s="85"/>
      <c r="J136" s="23">
        <v>2</v>
      </c>
      <c r="L136" s="23">
        <v>1</v>
      </c>
      <c r="N136" s="44">
        <f t="shared" si="6"/>
        <v>6</v>
      </c>
      <c r="O136" s="44">
        <f t="shared" si="7"/>
        <v>1</v>
      </c>
      <c r="P136" s="44">
        <f t="shared" si="8"/>
        <v>7</v>
      </c>
    </row>
    <row r="137" spans="1:16" s="13" customFormat="1" ht="15">
      <c r="B137" s="67" t="s">
        <v>222</v>
      </c>
      <c r="C137" s="13" t="s">
        <v>223</v>
      </c>
      <c r="D137" s="23"/>
      <c r="E137" s="85"/>
      <c r="F137" s="23"/>
      <c r="G137" s="85"/>
      <c r="H137" s="23"/>
      <c r="I137" s="85"/>
      <c r="J137" s="23"/>
      <c r="L137" s="23">
        <v>1</v>
      </c>
      <c r="N137" s="44">
        <f t="shared" si="6"/>
        <v>1</v>
      </c>
      <c r="O137" s="44">
        <f t="shared" si="7"/>
        <v>0</v>
      </c>
      <c r="P137" s="44">
        <f t="shared" si="8"/>
        <v>1</v>
      </c>
    </row>
    <row r="138" spans="1:16" s="13" customFormat="1" ht="15">
      <c r="A138" s="31">
        <v>14</v>
      </c>
      <c r="B138" s="66"/>
      <c r="C138" s="31" t="s">
        <v>224</v>
      </c>
      <c r="D138" s="23"/>
      <c r="E138" s="85"/>
      <c r="F138" s="23"/>
      <c r="G138" s="85"/>
      <c r="H138" s="23"/>
      <c r="I138" s="85"/>
      <c r="J138" s="23"/>
      <c r="L138" s="23"/>
      <c r="N138" s="44">
        <f t="shared" si="6"/>
        <v>0</v>
      </c>
      <c r="O138" s="44">
        <f t="shared" si="7"/>
        <v>0</v>
      </c>
      <c r="P138" s="44">
        <f t="shared" si="8"/>
        <v>0</v>
      </c>
    </row>
    <row r="139" spans="1:16" s="13" customFormat="1" ht="15">
      <c r="B139" s="67" t="s">
        <v>225</v>
      </c>
      <c r="C139" s="13" t="s">
        <v>226</v>
      </c>
      <c r="D139" s="23"/>
      <c r="E139" s="85"/>
      <c r="F139" s="23"/>
      <c r="G139" s="85"/>
      <c r="H139" s="23"/>
      <c r="I139" s="85"/>
      <c r="J139" s="23"/>
      <c r="L139" s="23"/>
      <c r="N139" s="44">
        <f t="shared" si="6"/>
        <v>0</v>
      </c>
      <c r="O139" s="44">
        <f t="shared" si="7"/>
        <v>0</v>
      </c>
      <c r="P139" s="44">
        <f t="shared" si="8"/>
        <v>0</v>
      </c>
    </row>
    <row r="140" spans="1:16" s="13" customFormat="1" ht="15">
      <c r="B140" s="67" t="s">
        <v>227</v>
      </c>
      <c r="C140" s="13" t="s">
        <v>228</v>
      </c>
      <c r="D140" s="23">
        <v>6</v>
      </c>
      <c r="E140" s="85"/>
      <c r="F140" s="23">
        <v>12</v>
      </c>
      <c r="G140" s="85">
        <v>1</v>
      </c>
      <c r="H140" s="23">
        <v>8</v>
      </c>
      <c r="I140" s="85"/>
      <c r="J140" s="23">
        <v>5</v>
      </c>
      <c r="L140" s="23"/>
      <c r="N140" s="44">
        <f t="shared" si="6"/>
        <v>31</v>
      </c>
      <c r="O140" s="44">
        <f t="shared" si="7"/>
        <v>1</v>
      </c>
      <c r="P140" s="44">
        <f t="shared" si="8"/>
        <v>32</v>
      </c>
    </row>
    <row r="141" spans="1:16" s="13" customFormat="1" ht="15">
      <c r="B141" s="67" t="s">
        <v>229</v>
      </c>
      <c r="C141" s="13" t="s">
        <v>230</v>
      </c>
      <c r="D141" s="23"/>
      <c r="E141" s="85"/>
      <c r="F141" s="23"/>
      <c r="G141" s="85">
        <v>1</v>
      </c>
      <c r="H141" s="23"/>
      <c r="I141" s="85"/>
      <c r="J141" s="23"/>
      <c r="L141" s="23"/>
      <c r="N141" s="44">
        <f t="shared" si="6"/>
        <v>0</v>
      </c>
      <c r="O141" s="44">
        <f t="shared" si="7"/>
        <v>1</v>
      </c>
      <c r="P141" s="44">
        <f t="shared" si="8"/>
        <v>1</v>
      </c>
    </row>
    <row r="142" spans="1:16" s="13" customFormat="1" ht="15">
      <c r="B142" s="67" t="s">
        <v>231</v>
      </c>
      <c r="C142" s="13" t="s">
        <v>232</v>
      </c>
      <c r="D142" s="23"/>
      <c r="E142" s="85"/>
      <c r="F142" s="23"/>
      <c r="G142" s="85"/>
      <c r="H142" s="23"/>
      <c r="I142" s="85"/>
      <c r="J142" s="23"/>
      <c r="L142" s="23"/>
      <c r="N142" s="44">
        <f t="shared" si="6"/>
        <v>0</v>
      </c>
      <c r="O142" s="44">
        <f t="shared" si="7"/>
        <v>0</v>
      </c>
      <c r="P142" s="44">
        <f t="shared" si="8"/>
        <v>0</v>
      </c>
    </row>
    <row r="143" spans="1:16" s="13" customFormat="1" ht="15">
      <c r="B143" s="67" t="s">
        <v>233</v>
      </c>
      <c r="C143" s="13" t="s">
        <v>234</v>
      </c>
      <c r="D143" s="23"/>
      <c r="E143" s="85">
        <v>1</v>
      </c>
      <c r="F143" s="23"/>
      <c r="G143" s="85"/>
      <c r="H143" s="23"/>
      <c r="I143" s="85"/>
      <c r="J143" s="23"/>
      <c r="L143" s="23"/>
      <c r="N143" s="44">
        <f t="shared" si="6"/>
        <v>0</v>
      </c>
      <c r="O143" s="44">
        <f t="shared" si="7"/>
        <v>1</v>
      </c>
      <c r="P143" s="44">
        <f t="shared" si="8"/>
        <v>1</v>
      </c>
    </row>
    <row r="144" spans="1:16" s="13" customFormat="1" ht="15">
      <c r="B144" s="67" t="s">
        <v>235</v>
      </c>
      <c r="C144" s="13" t="s">
        <v>236</v>
      </c>
      <c r="D144" s="23"/>
      <c r="E144" s="85"/>
      <c r="F144" s="23"/>
      <c r="G144" s="85"/>
      <c r="H144" s="23"/>
      <c r="I144" s="85"/>
      <c r="J144" s="23"/>
      <c r="L144" s="23"/>
      <c r="N144" s="44">
        <f t="shared" si="6"/>
        <v>0</v>
      </c>
      <c r="O144" s="44">
        <f t="shared" si="7"/>
        <v>0</v>
      </c>
      <c r="P144" s="44">
        <f t="shared" si="8"/>
        <v>0</v>
      </c>
    </row>
    <row r="145" spans="2:16" s="13" customFormat="1" ht="15">
      <c r="B145" s="68" t="s">
        <v>237</v>
      </c>
      <c r="C145" s="32" t="s">
        <v>471</v>
      </c>
      <c r="D145" s="23"/>
      <c r="E145" s="85"/>
      <c r="F145" s="23"/>
      <c r="G145" s="85"/>
      <c r="H145" s="23"/>
      <c r="I145" s="85"/>
      <c r="J145" s="23"/>
      <c r="L145" s="23"/>
      <c r="N145" s="44">
        <f t="shared" si="6"/>
        <v>0</v>
      </c>
      <c r="O145" s="44">
        <f t="shared" si="7"/>
        <v>0</v>
      </c>
      <c r="P145" s="44">
        <f t="shared" si="8"/>
        <v>0</v>
      </c>
    </row>
    <row r="146" spans="2:16" s="13" customFormat="1" ht="15">
      <c r="B146" s="68" t="s">
        <v>238</v>
      </c>
      <c r="C146" s="13" t="s">
        <v>523</v>
      </c>
      <c r="D146" s="23"/>
      <c r="E146" s="85"/>
      <c r="F146" s="23"/>
      <c r="G146" s="85"/>
      <c r="H146" s="23"/>
      <c r="I146" s="85"/>
      <c r="J146" s="23">
        <v>1</v>
      </c>
      <c r="L146" s="23"/>
      <c r="N146" s="44">
        <f t="shared" si="6"/>
        <v>1</v>
      </c>
      <c r="O146" s="44">
        <f t="shared" si="7"/>
        <v>0</v>
      </c>
      <c r="P146" s="44">
        <f t="shared" si="8"/>
        <v>1</v>
      </c>
    </row>
    <row r="147" spans="2:16" s="13" customFormat="1" ht="15">
      <c r="B147" s="68" t="s">
        <v>239</v>
      </c>
      <c r="C147" s="13" t="s">
        <v>524</v>
      </c>
      <c r="D147" s="23"/>
      <c r="E147" s="85"/>
      <c r="F147" s="23">
        <v>2</v>
      </c>
      <c r="G147" s="85"/>
      <c r="H147" s="23"/>
      <c r="I147" s="85"/>
      <c r="J147" s="23"/>
      <c r="L147" s="23"/>
      <c r="N147" s="44">
        <f t="shared" si="6"/>
        <v>2</v>
      </c>
      <c r="O147" s="44">
        <f t="shared" si="7"/>
        <v>0</v>
      </c>
      <c r="P147" s="44">
        <f t="shared" si="8"/>
        <v>2</v>
      </c>
    </row>
    <row r="148" spans="2:16" s="13" customFormat="1" ht="15">
      <c r="B148" s="68" t="s">
        <v>241</v>
      </c>
      <c r="C148" s="13" t="s">
        <v>240</v>
      </c>
      <c r="D148" s="23">
        <v>1</v>
      </c>
      <c r="E148" s="85"/>
      <c r="F148" s="23"/>
      <c r="G148" s="85">
        <v>1</v>
      </c>
      <c r="H148" s="23"/>
      <c r="I148" s="85"/>
      <c r="J148" s="23"/>
      <c r="K148" s="13">
        <v>1</v>
      </c>
      <c r="L148" s="23"/>
      <c r="N148" s="44">
        <f t="shared" si="6"/>
        <v>1</v>
      </c>
      <c r="O148" s="44">
        <f t="shared" si="7"/>
        <v>2</v>
      </c>
      <c r="P148" s="44">
        <f t="shared" si="8"/>
        <v>3</v>
      </c>
    </row>
    <row r="149" spans="2:16" s="13" customFormat="1" ht="15">
      <c r="B149" s="68" t="s">
        <v>243</v>
      </c>
      <c r="C149" s="13" t="s">
        <v>242</v>
      </c>
      <c r="D149" s="23"/>
      <c r="E149" s="85"/>
      <c r="F149" s="23"/>
      <c r="G149" s="85"/>
      <c r="H149" s="23"/>
      <c r="I149" s="85"/>
      <c r="J149" s="23"/>
      <c r="L149" s="23"/>
      <c r="N149" s="44">
        <f t="shared" si="6"/>
        <v>0</v>
      </c>
      <c r="O149" s="44">
        <f t="shared" si="7"/>
        <v>0</v>
      </c>
      <c r="P149" s="44">
        <f t="shared" si="8"/>
        <v>0</v>
      </c>
    </row>
    <row r="150" spans="2:16" s="13" customFormat="1" ht="15">
      <c r="B150" s="68" t="s">
        <v>245</v>
      </c>
      <c r="C150" s="13" t="s">
        <v>244</v>
      </c>
      <c r="D150" s="23"/>
      <c r="E150" s="85"/>
      <c r="F150" s="23"/>
      <c r="G150" s="85">
        <v>3</v>
      </c>
      <c r="H150" s="23"/>
      <c r="I150" s="85"/>
      <c r="J150" s="23"/>
      <c r="L150" s="23"/>
      <c r="N150" s="44">
        <f t="shared" si="6"/>
        <v>0</v>
      </c>
      <c r="O150" s="44">
        <f t="shared" si="7"/>
        <v>3</v>
      </c>
      <c r="P150" s="44">
        <f t="shared" si="8"/>
        <v>3</v>
      </c>
    </row>
    <row r="151" spans="2:16" s="13" customFormat="1" ht="15">
      <c r="B151" s="68" t="s">
        <v>246</v>
      </c>
      <c r="C151" s="64" t="s">
        <v>482</v>
      </c>
      <c r="D151" s="23"/>
      <c r="E151" s="85"/>
      <c r="F151" s="23"/>
      <c r="G151" s="85"/>
      <c r="H151" s="23"/>
      <c r="I151" s="85"/>
      <c r="J151" s="23"/>
      <c r="L151" s="23"/>
      <c r="N151" s="44">
        <f t="shared" si="6"/>
        <v>0</v>
      </c>
      <c r="O151" s="44">
        <f t="shared" si="7"/>
        <v>0</v>
      </c>
      <c r="P151" s="44">
        <f t="shared" si="8"/>
        <v>0</v>
      </c>
    </row>
    <row r="152" spans="2:16" s="13" customFormat="1" ht="15">
      <c r="B152" s="68" t="s">
        <v>248</v>
      </c>
      <c r="C152" s="13" t="s">
        <v>517</v>
      </c>
      <c r="D152" s="23"/>
      <c r="E152" s="85">
        <v>1</v>
      </c>
      <c r="F152" s="23">
        <v>5</v>
      </c>
      <c r="G152" s="85">
        <v>4</v>
      </c>
      <c r="H152" s="23"/>
      <c r="I152" s="85"/>
      <c r="J152" s="23"/>
      <c r="K152" s="13">
        <v>7</v>
      </c>
      <c r="L152" s="23"/>
      <c r="N152" s="44">
        <f t="shared" si="6"/>
        <v>5</v>
      </c>
      <c r="O152" s="44">
        <f t="shared" si="7"/>
        <v>12</v>
      </c>
      <c r="P152" s="44">
        <f t="shared" si="8"/>
        <v>17</v>
      </c>
    </row>
    <row r="153" spans="2:16" s="13" customFormat="1" ht="15">
      <c r="B153" s="68" t="s">
        <v>250</v>
      </c>
      <c r="C153" s="13" t="s">
        <v>247</v>
      </c>
      <c r="D153" s="23">
        <v>2</v>
      </c>
      <c r="E153" s="85"/>
      <c r="F153" s="23"/>
      <c r="G153" s="85"/>
      <c r="H153" s="23">
        <v>6</v>
      </c>
      <c r="I153" s="85">
        <v>14</v>
      </c>
      <c r="J153" s="23">
        <v>1</v>
      </c>
      <c r="L153" s="23">
        <v>2</v>
      </c>
      <c r="N153" s="44">
        <f t="shared" si="6"/>
        <v>11</v>
      </c>
      <c r="O153" s="44">
        <f t="shared" si="7"/>
        <v>14</v>
      </c>
      <c r="P153" s="44">
        <f t="shared" si="8"/>
        <v>25</v>
      </c>
    </row>
    <row r="154" spans="2:16" s="13" customFormat="1" ht="15">
      <c r="B154" s="68" t="s">
        <v>252</v>
      </c>
      <c r="C154" s="13" t="s">
        <v>249</v>
      </c>
      <c r="D154" s="23">
        <v>3</v>
      </c>
      <c r="E154" s="85"/>
      <c r="F154" s="23">
        <v>4</v>
      </c>
      <c r="G154" s="85"/>
      <c r="H154" s="23">
        <v>3</v>
      </c>
      <c r="I154" s="85"/>
      <c r="J154" s="23">
        <v>5</v>
      </c>
      <c r="K154" s="13">
        <v>1</v>
      </c>
      <c r="L154" s="23"/>
      <c r="N154" s="44">
        <f t="shared" si="6"/>
        <v>15</v>
      </c>
      <c r="O154" s="44">
        <f t="shared" si="7"/>
        <v>1</v>
      </c>
      <c r="P154" s="44">
        <f t="shared" si="8"/>
        <v>16</v>
      </c>
    </row>
    <row r="155" spans="2:16" s="13" customFormat="1" ht="15">
      <c r="B155" s="68" t="s">
        <v>254</v>
      </c>
      <c r="C155" s="13" t="s">
        <v>251</v>
      </c>
      <c r="D155" s="23"/>
      <c r="E155" s="85"/>
      <c r="F155" s="23"/>
      <c r="G155" s="85"/>
      <c r="H155" s="23"/>
      <c r="I155" s="85"/>
      <c r="J155" s="23"/>
      <c r="L155" s="23">
        <v>1</v>
      </c>
      <c r="N155" s="44">
        <f t="shared" si="6"/>
        <v>1</v>
      </c>
      <c r="O155" s="44">
        <f t="shared" si="7"/>
        <v>0</v>
      </c>
      <c r="P155" s="44">
        <f t="shared" si="8"/>
        <v>1</v>
      </c>
    </row>
    <row r="156" spans="2:16" s="13" customFormat="1" ht="15">
      <c r="B156" s="67" t="s">
        <v>256</v>
      </c>
      <c r="C156" s="32" t="s">
        <v>472</v>
      </c>
      <c r="D156" s="23"/>
      <c r="E156" s="85"/>
      <c r="F156" s="23"/>
      <c r="G156" s="85"/>
      <c r="H156" s="23"/>
      <c r="I156" s="85"/>
      <c r="J156" s="23"/>
      <c r="L156" s="23"/>
      <c r="N156" s="44">
        <f t="shared" si="6"/>
        <v>0</v>
      </c>
      <c r="O156" s="44">
        <f t="shared" si="7"/>
        <v>0</v>
      </c>
      <c r="P156" s="44">
        <f t="shared" si="8"/>
        <v>0</v>
      </c>
    </row>
    <row r="157" spans="2:16" s="13" customFormat="1" ht="15">
      <c r="B157" s="67" t="s">
        <v>258</v>
      </c>
      <c r="C157" s="13" t="s">
        <v>253</v>
      </c>
      <c r="D157" s="23"/>
      <c r="E157" s="85"/>
      <c r="F157" s="23"/>
      <c r="G157" s="85"/>
      <c r="H157" s="23"/>
      <c r="I157" s="85">
        <v>1</v>
      </c>
      <c r="J157" s="23"/>
      <c r="L157" s="23"/>
      <c r="N157" s="44">
        <f t="shared" si="6"/>
        <v>0</v>
      </c>
      <c r="O157" s="44">
        <f t="shared" si="7"/>
        <v>1</v>
      </c>
      <c r="P157" s="44">
        <f t="shared" si="8"/>
        <v>1</v>
      </c>
    </row>
    <row r="158" spans="2:16" s="13" customFormat="1" ht="15">
      <c r="B158" s="67" t="s">
        <v>260</v>
      </c>
      <c r="C158" s="13" t="s">
        <v>255</v>
      </c>
      <c r="D158" s="23">
        <v>20</v>
      </c>
      <c r="E158" s="85"/>
      <c r="F158" s="23">
        <v>7</v>
      </c>
      <c r="G158" s="85"/>
      <c r="H158" s="23">
        <v>3</v>
      </c>
      <c r="I158" s="85">
        <v>1</v>
      </c>
      <c r="J158" s="23">
        <v>1</v>
      </c>
      <c r="L158" s="23"/>
      <c r="N158" s="44">
        <f t="shared" si="6"/>
        <v>31</v>
      </c>
      <c r="O158" s="44">
        <f t="shared" si="7"/>
        <v>1</v>
      </c>
      <c r="P158" s="44">
        <f t="shared" si="8"/>
        <v>32</v>
      </c>
    </row>
    <row r="159" spans="2:16" s="13" customFormat="1" ht="15">
      <c r="B159" s="67" t="s">
        <v>262</v>
      </c>
      <c r="C159" s="13" t="s">
        <v>257</v>
      </c>
      <c r="D159" s="23"/>
      <c r="E159" s="85"/>
      <c r="F159" s="23"/>
      <c r="G159" s="85"/>
      <c r="H159" s="23"/>
      <c r="I159" s="85"/>
      <c r="J159" s="23"/>
      <c r="L159" s="23"/>
      <c r="N159" s="44">
        <f t="shared" si="6"/>
        <v>0</v>
      </c>
      <c r="O159" s="44">
        <f t="shared" si="7"/>
        <v>0</v>
      </c>
      <c r="P159" s="44">
        <f t="shared" si="8"/>
        <v>0</v>
      </c>
    </row>
    <row r="160" spans="2:16" s="13" customFormat="1" ht="15">
      <c r="B160" s="67" t="s">
        <v>264</v>
      </c>
      <c r="C160" s="13" t="s">
        <v>259</v>
      </c>
      <c r="D160" s="23">
        <v>1</v>
      </c>
      <c r="E160" s="85"/>
      <c r="F160" s="23"/>
      <c r="H160" s="23">
        <v>1</v>
      </c>
      <c r="I160" s="85">
        <v>1</v>
      </c>
      <c r="J160" s="23"/>
      <c r="K160" s="13">
        <v>2</v>
      </c>
      <c r="L160" s="23"/>
      <c r="N160" s="44">
        <f t="shared" si="6"/>
        <v>2</v>
      </c>
      <c r="O160" s="44">
        <f t="shared" si="7"/>
        <v>3</v>
      </c>
      <c r="P160" s="44">
        <f t="shared" si="8"/>
        <v>5</v>
      </c>
    </row>
    <row r="161" spans="1:16" s="13" customFormat="1" ht="15">
      <c r="B161" s="67" t="s">
        <v>266</v>
      </c>
      <c r="C161" s="13" t="s">
        <v>261</v>
      </c>
      <c r="D161" s="23"/>
      <c r="E161" s="85"/>
      <c r="F161" s="23"/>
      <c r="G161" s="13">
        <v>3</v>
      </c>
      <c r="H161" s="23"/>
      <c r="I161" s="85"/>
      <c r="J161" s="23"/>
      <c r="K161" s="13">
        <v>1</v>
      </c>
      <c r="L161" s="23"/>
      <c r="N161" s="44">
        <f t="shared" si="6"/>
        <v>0</v>
      </c>
      <c r="O161" s="44">
        <f t="shared" si="7"/>
        <v>4</v>
      </c>
      <c r="P161" s="44">
        <f t="shared" si="8"/>
        <v>4</v>
      </c>
    </row>
    <row r="162" spans="1:16" s="13" customFormat="1" ht="15">
      <c r="B162" s="67" t="s">
        <v>473</v>
      </c>
      <c r="C162" s="13" t="s">
        <v>263</v>
      </c>
      <c r="D162" s="23"/>
      <c r="E162" s="85"/>
      <c r="F162" s="23">
        <v>1</v>
      </c>
      <c r="G162" s="13">
        <v>1</v>
      </c>
      <c r="H162" s="23"/>
      <c r="I162" s="85"/>
      <c r="J162" s="23">
        <v>1</v>
      </c>
      <c r="K162" s="13">
        <v>1</v>
      </c>
      <c r="L162" s="23"/>
      <c r="N162" s="44">
        <f t="shared" si="6"/>
        <v>2</v>
      </c>
      <c r="O162" s="44">
        <f t="shared" si="7"/>
        <v>2</v>
      </c>
      <c r="P162" s="44">
        <f t="shared" si="8"/>
        <v>4</v>
      </c>
    </row>
    <row r="163" spans="1:16" s="13" customFormat="1" ht="15">
      <c r="B163" s="67" t="s">
        <v>474</v>
      </c>
      <c r="C163" s="13" t="s">
        <v>265</v>
      </c>
      <c r="D163" s="23"/>
      <c r="E163" s="85"/>
      <c r="F163" s="23"/>
      <c r="H163" s="23"/>
      <c r="I163" s="85"/>
      <c r="J163" s="23"/>
      <c r="L163" s="23"/>
      <c r="N163" s="44">
        <f t="shared" si="6"/>
        <v>0</v>
      </c>
      <c r="O163" s="44">
        <f t="shared" si="7"/>
        <v>0</v>
      </c>
      <c r="P163" s="44">
        <f t="shared" si="8"/>
        <v>0</v>
      </c>
    </row>
    <row r="164" spans="1:16" s="13" customFormat="1" ht="15">
      <c r="B164" s="67" t="s">
        <v>514</v>
      </c>
      <c r="C164" s="13" t="s">
        <v>267</v>
      </c>
      <c r="D164" s="23"/>
      <c r="E164" s="85"/>
      <c r="F164" s="23"/>
      <c r="G164" s="85"/>
      <c r="H164" s="23"/>
      <c r="I164" s="85"/>
      <c r="J164" s="23"/>
      <c r="L164" s="23"/>
      <c r="N164" s="44">
        <f t="shared" si="6"/>
        <v>0</v>
      </c>
      <c r="O164" s="44">
        <f t="shared" si="7"/>
        <v>0</v>
      </c>
      <c r="P164" s="44">
        <f t="shared" si="8"/>
        <v>0</v>
      </c>
    </row>
    <row r="165" spans="1:16" s="13" customFormat="1" ht="15">
      <c r="B165" s="67" t="s">
        <v>515</v>
      </c>
      <c r="C165" s="64" t="s">
        <v>511</v>
      </c>
      <c r="D165" s="23">
        <v>2</v>
      </c>
      <c r="E165" s="85"/>
      <c r="F165" s="23">
        <v>2</v>
      </c>
      <c r="G165" s="85">
        <v>2</v>
      </c>
      <c r="H165" s="23">
        <v>2</v>
      </c>
      <c r="I165" s="85"/>
      <c r="J165" s="23">
        <v>4</v>
      </c>
      <c r="L165" s="23">
        <v>16</v>
      </c>
      <c r="N165" s="44">
        <f t="shared" si="6"/>
        <v>26</v>
      </c>
      <c r="O165" s="44">
        <f t="shared" si="7"/>
        <v>2</v>
      </c>
      <c r="P165" s="44">
        <f t="shared" si="8"/>
        <v>28</v>
      </c>
    </row>
    <row r="166" spans="1:16" s="13" customFormat="1" ht="15">
      <c r="B166" s="67" t="s">
        <v>516</v>
      </c>
      <c r="C166" s="64" t="s">
        <v>512</v>
      </c>
      <c r="D166" s="23">
        <v>1</v>
      </c>
      <c r="E166" s="85"/>
      <c r="F166" s="23">
        <v>1</v>
      </c>
      <c r="G166" s="85"/>
      <c r="H166" s="23">
        <v>1</v>
      </c>
      <c r="I166" s="85">
        <v>1</v>
      </c>
      <c r="J166" s="23">
        <v>1</v>
      </c>
      <c r="L166" s="23"/>
      <c r="N166" s="44">
        <f t="shared" si="6"/>
        <v>4</v>
      </c>
      <c r="O166" s="44">
        <f t="shared" si="7"/>
        <v>1</v>
      </c>
      <c r="P166" s="44">
        <f t="shared" si="8"/>
        <v>5</v>
      </c>
    </row>
    <row r="167" spans="1:16" s="13" customFormat="1" ht="15">
      <c r="B167" s="67" t="s">
        <v>525</v>
      </c>
      <c r="C167" s="13" t="s">
        <v>526</v>
      </c>
      <c r="D167" s="23"/>
      <c r="E167" s="85"/>
      <c r="F167" s="23"/>
      <c r="G167" s="85"/>
      <c r="H167" s="23"/>
      <c r="I167" s="85"/>
      <c r="J167" s="23"/>
      <c r="L167" s="23"/>
      <c r="N167" s="44">
        <f t="shared" si="6"/>
        <v>0</v>
      </c>
      <c r="O167" s="44">
        <f t="shared" si="7"/>
        <v>0</v>
      </c>
      <c r="P167" s="44">
        <f t="shared" si="8"/>
        <v>0</v>
      </c>
    </row>
    <row r="168" spans="1:16" s="13" customFormat="1" ht="36.75">
      <c r="B168" s="67" t="s">
        <v>544</v>
      </c>
      <c r="C168" s="42" t="s">
        <v>541</v>
      </c>
      <c r="D168" s="23"/>
      <c r="E168" s="85"/>
      <c r="F168" s="23"/>
      <c r="G168" s="85"/>
      <c r="H168" s="23"/>
      <c r="I168" s="85"/>
      <c r="J168" s="23"/>
      <c r="L168" s="23"/>
      <c r="N168" s="44">
        <f t="shared" si="6"/>
        <v>0</v>
      </c>
      <c r="O168" s="44">
        <f t="shared" si="7"/>
        <v>0</v>
      </c>
      <c r="P168" s="44">
        <f t="shared" si="8"/>
        <v>0</v>
      </c>
    </row>
    <row r="169" spans="1:16" s="13" customFormat="1" ht="15">
      <c r="B169" s="67" t="s">
        <v>545</v>
      </c>
      <c r="C169" s="23" t="s">
        <v>542</v>
      </c>
      <c r="D169" s="23"/>
      <c r="E169" s="85"/>
      <c r="F169" s="23"/>
      <c r="G169" s="85"/>
      <c r="H169" s="23"/>
      <c r="I169" s="85"/>
      <c r="J169" s="23"/>
      <c r="L169" s="23">
        <v>19</v>
      </c>
      <c r="N169" s="44">
        <f t="shared" si="6"/>
        <v>19</v>
      </c>
      <c r="O169" s="44">
        <f t="shared" si="7"/>
        <v>0</v>
      </c>
      <c r="P169" s="44">
        <f t="shared" si="8"/>
        <v>19</v>
      </c>
    </row>
    <row r="170" spans="1:16" s="13" customFormat="1" ht="15">
      <c r="B170" s="67" t="s">
        <v>546</v>
      </c>
      <c r="C170" s="23" t="s">
        <v>547</v>
      </c>
      <c r="D170" s="23"/>
      <c r="E170" s="85"/>
      <c r="F170" s="23">
        <v>1</v>
      </c>
      <c r="G170" s="85"/>
      <c r="H170" s="23">
        <v>2</v>
      </c>
      <c r="I170" s="85"/>
      <c r="J170" s="23">
        <v>6</v>
      </c>
      <c r="L170" s="23">
        <v>6</v>
      </c>
      <c r="N170" s="44">
        <f t="shared" si="6"/>
        <v>15</v>
      </c>
      <c r="O170" s="44">
        <f t="shared" si="7"/>
        <v>0</v>
      </c>
      <c r="P170" s="44">
        <f t="shared" si="8"/>
        <v>15</v>
      </c>
    </row>
    <row r="171" spans="1:16" s="13" customFormat="1" ht="15">
      <c r="B171" s="67" t="s">
        <v>548</v>
      </c>
      <c r="C171" s="23" t="s">
        <v>543</v>
      </c>
      <c r="D171" s="23"/>
      <c r="E171" s="85"/>
      <c r="F171" s="23">
        <v>2</v>
      </c>
      <c r="G171" s="85"/>
      <c r="H171" s="23"/>
      <c r="I171" s="85"/>
      <c r="J171" s="23"/>
      <c r="L171" s="23">
        <v>7</v>
      </c>
      <c r="N171" s="44">
        <f t="shared" si="6"/>
        <v>9</v>
      </c>
      <c r="O171" s="44">
        <f t="shared" si="7"/>
        <v>0</v>
      </c>
      <c r="P171" s="44">
        <f t="shared" si="8"/>
        <v>9</v>
      </c>
    </row>
    <row r="172" spans="1:16" s="13" customFormat="1" ht="15">
      <c r="B172" s="67" t="s">
        <v>549</v>
      </c>
      <c r="C172" s="23" t="s">
        <v>550</v>
      </c>
      <c r="D172" s="23">
        <v>4</v>
      </c>
      <c r="E172" s="85"/>
      <c r="F172" s="23">
        <v>4</v>
      </c>
      <c r="G172" s="85">
        <v>1</v>
      </c>
      <c r="H172" s="23">
        <v>6</v>
      </c>
      <c r="I172" s="85"/>
      <c r="J172" s="23">
        <v>3</v>
      </c>
      <c r="L172" s="23">
        <v>12</v>
      </c>
      <c r="N172" s="44">
        <f t="shared" si="6"/>
        <v>29</v>
      </c>
      <c r="O172" s="44">
        <f t="shared" si="7"/>
        <v>1</v>
      </c>
      <c r="P172" s="44">
        <f t="shared" si="8"/>
        <v>30</v>
      </c>
    </row>
    <row r="173" spans="1:16" s="13" customFormat="1" ht="15">
      <c r="B173" s="67" t="s">
        <v>551</v>
      </c>
      <c r="C173" s="23" t="s">
        <v>552</v>
      </c>
      <c r="D173" s="23"/>
      <c r="E173" s="85"/>
      <c r="F173" s="23"/>
      <c r="G173" s="85">
        <v>1</v>
      </c>
      <c r="H173" s="23"/>
      <c r="I173" s="85"/>
      <c r="J173" s="23">
        <v>3</v>
      </c>
      <c r="L173" s="23"/>
      <c r="N173" s="44">
        <f t="shared" si="6"/>
        <v>3</v>
      </c>
      <c r="O173" s="44">
        <f t="shared" si="7"/>
        <v>1</v>
      </c>
      <c r="P173" s="44">
        <f t="shared" si="8"/>
        <v>4</v>
      </c>
    </row>
    <row r="174" spans="1:16" s="13" customFormat="1" ht="24.75">
      <c r="B174" s="24" t="s">
        <v>557</v>
      </c>
      <c r="C174" s="42" t="s">
        <v>558</v>
      </c>
      <c r="D174" s="23"/>
      <c r="E174" s="85"/>
      <c r="F174" s="23">
        <v>9</v>
      </c>
      <c r="G174" s="85"/>
      <c r="H174" s="23">
        <v>1</v>
      </c>
      <c r="I174" s="85"/>
      <c r="J174" s="23">
        <v>1</v>
      </c>
      <c r="L174" s="23"/>
      <c r="N174" s="44">
        <f t="shared" si="6"/>
        <v>11</v>
      </c>
      <c r="O174" s="44">
        <f t="shared" si="7"/>
        <v>0</v>
      </c>
      <c r="P174" s="44">
        <f t="shared" si="8"/>
        <v>11</v>
      </c>
    </row>
    <row r="175" spans="1:16" s="13" customFormat="1" ht="15">
      <c r="A175" s="31">
        <v>15</v>
      </c>
      <c r="B175" s="66"/>
      <c r="C175" s="31" t="s">
        <v>268</v>
      </c>
      <c r="D175" s="23"/>
      <c r="E175" s="85"/>
      <c r="F175" s="23"/>
      <c r="G175" s="85"/>
      <c r="H175" s="23"/>
      <c r="I175" s="85"/>
      <c r="J175" s="23"/>
      <c r="L175" s="23"/>
      <c r="N175" s="44">
        <f t="shared" si="6"/>
        <v>0</v>
      </c>
      <c r="O175" s="44">
        <f t="shared" si="7"/>
        <v>0</v>
      </c>
      <c r="P175" s="44">
        <f t="shared" si="8"/>
        <v>0</v>
      </c>
    </row>
    <row r="176" spans="1:16" s="13" customFormat="1" ht="15">
      <c r="A176" s="31"/>
      <c r="B176" s="67" t="s">
        <v>513</v>
      </c>
      <c r="C176" s="64" t="s">
        <v>481</v>
      </c>
      <c r="D176" s="23"/>
      <c r="E176" s="85">
        <v>5</v>
      </c>
      <c r="F176" s="23"/>
      <c r="G176" s="85">
        <v>4</v>
      </c>
      <c r="H176" s="23">
        <v>4</v>
      </c>
      <c r="I176" s="85">
        <v>5</v>
      </c>
      <c r="J176" s="23"/>
      <c r="K176" s="13">
        <v>5</v>
      </c>
      <c r="L176" s="23">
        <v>8</v>
      </c>
      <c r="N176" s="44">
        <f t="shared" si="6"/>
        <v>12</v>
      </c>
      <c r="O176" s="44">
        <f t="shared" si="7"/>
        <v>19</v>
      </c>
      <c r="P176" s="44">
        <f t="shared" si="8"/>
        <v>31</v>
      </c>
    </row>
    <row r="177" spans="1:16" s="13" customFormat="1" ht="15">
      <c r="A177" s="31">
        <v>16</v>
      </c>
      <c r="B177" s="66"/>
      <c r="C177" s="31" t="s">
        <v>269</v>
      </c>
      <c r="D177" s="23"/>
      <c r="E177" s="85"/>
      <c r="F177" s="23"/>
      <c r="G177" s="85"/>
      <c r="H177" s="23"/>
      <c r="I177" s="85"/>
      <c r="J177" s="23"/>
      <c r="L177" s="23"/>
      <c r="N177" s="44">
        <f t="shared" si="6"/>
        <v>0</v>
      </c>
      <c r="O177" s="44">
        <f t="shared" si="7"/>
        <v>0</v>
      </c>
      <c r="P177" s="44">
        <f t="shared" si="8"/>
        <v>0</v>
      </c>
    </row>
    <row r="178" spans="1:16" s="13" customFormat="1" ht="15">
      <c r="B178" s="67" t="s">
        <v>270</v>
      </c>
      <c r="C178" s="13" t="s">
        <v>271</v>
      </c>
      <c r="D178" s="23">
        <v>1</v>
      </c>
      <c r="E178" s="85"/>
      <c r="F178" s="23">
        <v>1</v>
      </c>
      <c r="G178" s="85">
        <v>1</v>
      </c>
      <c r="H178" s="23"/>
      <c r="I178" s="85"/>
      <c r="J178" s="23"/>
      <c r="K178" s="13">
        <v>2</v>
      </c>
      <c r="L178" s="23"/>
      <c r="N178" s="44">
        <f t="shared" si="6"/>
        <v>2</v>
      </c>
      <c r="O178" s="44">
        <f t="shared" si="7"/>
        <v>3</v>
      </c>
      <c r="P178" s="44">
        <f t="shared" si="8"/>
        <v>5</v>
      </c>
    </row>
    <row r="179" spans="1:16" s="13" customFormat="1" ht="15">
      <c r="B179" s="67" t="s">
        <v>272</v>
      </c>
      <c r="C179" s="13" t="s">
        <v>273</v>
      </c>
      <c r="D179" s="23"/>
      <c r="E179" s="85"/>
      <c r="F179" s="23"/>
      <c r="G179" s="85">
        <v>1</v>
      </c>
      <c r="H179" s="23"/>
      <c r="I179" s="85">
        <v>1</v>
      </c>
      <c r="J179" s="23"/>
      <c r="L179" s="23"/>
      <c r="N179" s="44">
        <f t="shared" si="6"/>
        <v>0</v>
      </c>
      <c r="O179" s="44">
        <f t="shared" si="7"/>
        <v>2</v>
      </c>
      <c r="P179" s="44">
        <f t="shared" si="8"/>
        <v>2</v>
      </c>
    </row>
    <row r="180" spans="1:16" s="13" customFormat="1" ht="15">
      <c r="B180" s="67" t="s">
        <v>274</v>
      </c>
      <c r="C180" s="13" t="s">
        <v>275</v>
      </c>
      <c r="D180" s="23"/>
      <c r="E180" s="85"/>
      <c r="F180" s="23"/>
      <c r="G180" s="85">
        <v>1</v>
      </c>
      <c r="H180" s="23"/>
      <c r="I180" s="85"/>
      <c r="J180" s="23"/>
      <c r="L180" s="23"/>
      <c r="N180" s="44">
        <f t="shared" si="6"/>
        <v>0</v>
      </c>
      <c r="O180" s="44">
        <f t="shared" si="7"/>
        <v>1</v>
      </c>
      <c r="P180" s="44">
        <f t="shared" si="8"/>
        <v>1</v>
      </c>
    </row>
    <row r="181" spans="1:16" s="13" customFormat="1" ht="15">
      <c r="B181" s="67" t="s">
        <v>276</v>
      </c>
      <c r="C181" s="13" t="s">
        <v>277</v>
      </c>
      <c r="D181" s="23">
        <v>3</v>
      </c>
      <c r="E181" s="85">
        <v>1</v>
      </c>
      <c r="F181" s="23"/>
      <c r="G181" s="85">
        <v>5</v>
      </c>
      <c r="H181" s="23">
        <v>1</v>
      </c>
      <c r="I181" s="85">
        <v>5</v>
      </c>
      <c r="J181" s="23">
        <v>1</v>
      </c>
      <c r="L181" s="23">
        <v>2</v>
      </c>
      <c r="N181" s="44">
        <f t="shared" si="6"/>
        <v>7</v>
      </c>
      <c r="O181" s="44">
        <f t="shared" si="7"/>
        <v>11</v>
      </c>
      <c r="P181" s="44">
        <f t="shared" si="8"/>
        <v>18</v>
      </c>
    </row>
    <row r="182" spans="1:16" s="13" customFormat="1" ht="15">
      <c r="B182" s="67" t="s">
        <v>278</v>
      </c>
      <c r="C182" s="13" t="s">
        <v>279</v>
      </c>
      <c r="D182" s="23"/>
      <c r="E182" s="85"/>
      <c r="F182" s="23"/>
      <c r="G182" s="85">
        <v>1</v>
      </c>
      <c r="H182" s="23"/>
      <c r="I182" s="85"/>
      <c r="J182" s="23"/>
      <c r="L182" s="23"/>
      <c r="N182" s="44">
        <f t="shared" si="6"/>
        <v>0</v>
      </c>
      <c r="O182" s="44">
        <f t="shared" si="7"/>
        <v>1</v>
      </c>
      <c r="P182" s="44">
        <f t="shared" si="8"/>
        <v>1</v>
      </c>
    </row>
    <row r="183" spans="1:16" s="13" customFormat="1" ht="15">
      <c r="B183" s="67" t="s">
        <v>280</v>
      </c>
      <c r="C183" s="13" t="s">
        <v>281</v>
      </c>
      <c r="D183" s="23"/>
      <c r="E183" s="85"/>
      <c r="F183" s="23"/>
      <c r="G183" s="85">
        <v>1</v>
      </c>
      <c r="H183" s="23"/>
      <c r="I183" s="85">
        <v>1</v>
      </c>
      <c r="J183" s="23"/>
      <c r="L183" s="23"/>
      <c r="N183" s="44">
        <f t="shared" si="6"/>
        <v>0</v>
      </c>
      <c r="O183" s="44">
        <f t="shared" si="7"/>
        <v>2</v>
      </c>
      <c r="P183" s="44">
        <f t="shared" si="8"/>
        <v>2</v>
      </c>
    </row>
    <row r="184" spans="1:16" s="13" customFormat="1" ht="15">
      <c r="B184" s="67" t="s">
        <v>282</v>
      </c>
      <c r="C184" s="13" t="s">
        <v>283</v>
      </c>
      <c r="D184" s="23"/>
      <c r="E184" s="85"/>
      <c r="F184" s="23"/>
      <c r="G184" s="85"/>
      <c r="H184" s="23"/>
      <c r="I184" s="85"/>
      <c r="J184" s="23"/>
      <c r="L184" s="23"/>
      <c r="N184" s="44">
        <f t="shared" si="6"/>
        <v>0</v>
      </c>
      <c r="O184" s="44">
        <f t="shared" si="7"/>
        <v>0</v>
      </c>
      <c r="P184" s="44">
        <f t="shared" si="8"/>
        <v>0</v>
      </c>
    </row>
    <row r="185" spans="1:16" s="13" customFormat="1" ht="15">
      <c r="B185" s="67" t="s">
        <v>284</v>
      </c>
      <c r="C185" s="13" t="s">
        <v>285</v>
      </c>
      <c r="D185" s="23"/>
      <c r="E185" s="85"/>
      <c r="F185" s="23"/>
      <c r="G185" s="85">
        <v>1</v>
      </c>
      <c r="H185" s="23">
        <v>1</v>
      </c>
      <c r="I185" s="85"/>
      <c r="J185" s="23"/>
      <c r="L185" s="23"/>
      <c r="N185" s="44">
        <f t="shared" si="6"/>
        <v>1</v>
      </c>
      <c r="O185" s="44">
        <f t="shared" si="7"/>
        <v>1</v>
      </c>
      <c r="P185" s="44">
        <f t="shared" si="8"/>
        <v>2</v>
      </c>
    </row>
    <row r="186" spans="1:16" s="13" customFormat="1" ht="15">
      <c r="B186" s="67" t="s">
        <v>286</v>
      </c>
      <c r="C186" s="13" t="s">
        <v>287</v>
      </c>
      <c r="D186" s="23">
        <v>2</v>
      </c>
      <c r="E186" s="85">
        <v>2</v>
      </c>
      <c r="F186" s="23">
        <v>8</v>
      </c>
      <c r="G186" s="85">
        <v>3</v>
      </c>
      <c r="H186" s="23">
        <v>3</v>
      </c>
      <c r="I186" s="85">
        <v>3</v>
      </c>
      <c r="J186" s="23">
        <v>6</v>
      </c>
      <c r="L186" s="23">
        <v>2</v>
      </c>
      <c r="N186" s="44">
        <f t="shared" si="6"/>
        <v>21</v>
      </c>
      <c r="O186" s="44">
        <f t="shared" si="7"/>
        <v>8</v>
      </c>
      <c r="P186" s="44">
        <f t="shared" si="8"/>
        <v>29</v>
      </c>
    </row>
    <row r="187" spans="1:16" s="13" customFormat="1">
      <c r="B187" s="67" t="s">
        <v>288</v>
      </c>
      <c r="C187" s="13" t="s">
        <v>289</v>
      </c>
      <c r="D187" s="23"/>
      <c r="F187" s="23"/>
      <c r="G187" s="13">
        <v>4</v>
      </c>
      <c r="H187" s="23">
        <v>1</v>
      </c>
      <c r="I187" s="13">
        <v>1</v>
      </c>
      <c r="J187" s="23">
        <v>4</v>
      </c>
      <c r="L187" s="23"/>
      <c r="N187" s="44">
        <f t="shared" si="6"/>
        <v>5</v>
      </c>
      <c r="O187" s="44">
        <f t="shared" si="7"/>
        <v>5</v>
      </c>
      <c r="P187" s="44">
        <f t="shared" si="8"/>
        <v>10</v>
      </c>
    </row>
    <row r="188" spans="1:16" s="13" customFormat="1">
      <c r="B188" s="67" t="s">
        <v>475</v>
      </c>
      <c r="C188" s="13" t="s">
        <v>476</v>
      </c>
      <c r="D188" s="23"/>
      <c r="F188" s="23"/>
      <c r="H188" s="23"/>
      <c r="J188" s="23"/>
      <c r="L188" s="23"/>
      <c r="N188" s="44">
        <f t="shared" si="6"/>
        <v>0</v>
      </c>
      <c r="O188" s="44">
        <f t="shared" si="7"/>
        <v>0</v>
      </c>
      <c r="P188" s="44">
        <f t="shared" si="8"/>
        <v>0</v>
      </c>
    </row>
    <row r="189" spans="1:16" s="13" customFormat="1">
      <c r="A189" s="31">
        <v>17</v>
      </c>
      <c r="B189" s="66"/>
      <c r="C189" s="31" t="s">
        <v>290</v>
      </c>
      <c r="D189" s="23"/>
      <c r="F189" s="23"/>
      <c r="H189" s="23"/>
      <c r="I189" s="13">
        <v>1</v>
      </c>
      <c r="J189" s="23"/>
      <c r="L189" s="23"/>
      <c r="N189" s="44">
        <f t="shared" si="6"/>
        <v>0</v>
      </c>
      <c r="O189" s="44">
        <f t="shared" si="7"/>
        <v>1</v>
      </c>
      <c r="P189" s="44">
        <f t="shared" si="8"/>
        <v>1</v>
      </c>
    </row>
    <row r="190" spans="1:16" s="13" customFormat="1">
      <c r="C190" s="42"/>
      <c r="D190" s="23"/>
      <c r="F190" s="23"/>
      <c r="H190" s="23"/>
      <c r="J190" s="23"/>
      <c r="L190" s="23"/>
    </row>
    <row r="191" spans="1:16" s="13" customFormat="1">
      <c r="C191" s="23"/>
      <c r="D191" s="23"/>
    </row>
    <row r="192" spans="1:16" s="13" customFormat="1">
      <c r="C192" s="23"/>
      <c r="D192" s="23"/>
    </row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</sheetData>
  <mergeCells count="7">
    <mergeCell ref="D1:P1"/>
    <mergeCell ref="D2:E2"/>
    <mergeCell ref="F2:G2"/>
    <mergeCell ref="H2:I2"/>
    <mergeCell ref="J2:K2"/>
    <mergeCell ref="L2:M2"/>
    <mergeCell ref="N2:P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zoomScaleNormal="100" zoomScaleSheetLayoutView="82" workbookViewId="0">
      <selection activeCell="C20" sqref="C20"/>
    </sheetView>
  </sheetViews>
  <sheetFormatPr defaultRowHeight="12"/>
  <cols>
    <col min="1" max="2" width="4.140625" style="14" customWidth="1"/>
    <col min="3" max="3" width="69.85546875" style="14" customWidth="1"/>
    <col min="4" max="4" width="4" style="14" customWidth="1"/>
    <col min="5" max="5" width="4.42578125" style="14" customWidth="1"/>
    <col min="6" max="6" width="4" style="14" customWidth="1"/>
    <col min="7" max="7" width="3.7109375" style="14" customWidth="1"/>
    <col min="8" max="9" width="4" style="14" customWidth="1"/>
    <col min="10" max="10" width="3.42578125" style="14" customWidth="1"/>
    <col min="11" max="11" width="4.28515625" style="14" customWidth="1"/>
    <col min="12" max="13" width="3.85546875" style="14" customWidth="1"/>
    <col min="14" max="14" width="3.5703125" style="14" customWidth="1"/>
    <col min="15" max="15" width="3.28515625" style="14" customWidth="1"/>
    <col min="16" max="16" width="3.85546875" style="14" customWidth="1"/>
    <col min="17" max="17" width="3.7109375" style="14" customWidth="1"/>
    <col min="18" max="18" width="4" style="14" customWidth="1"/>
    <col min="19" max="19" width="4.42578125" style="14" customWidth="1"/>
    <col min="20" max="20" width="4.28515625" style="14" customWidth="1"/>
    <col min="21" max="21" width="4.85546875" style="14" customWidth="1"/>
    <col min="22" max="22" width="5.85546875" style="14" customWidth="1"/>
    <col min="23" max="16384" width="9.140625" style="14"/>
  </cols>
  <sheetData>
    <row r="1" spans="1:22" s="1" customFormat="1" ht="15">
      <c r="D1" s="96" t="s">
        <v>586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</row>
    <row r="2" spans="1:22" s="1" customFormat="1" ht="26.25">
      <c r="C2" s="2" t="s">
        <v>291</v>
      </c>
      <c r="D2" s="96" t="s">
        <v>5</v>
      </c>
      <c r="E2" s="106"/>
      <c r="F2" s="107"/>
      <c r="G2" s="96" t="s">
        <v>6</v>
      </c>
      <c r="H2" s="106"/>
      <c r="I2" s="107"/>
      <c r="J2" s="96" t="s">
        <v>2</v>
      </c>
      <c r="K2" s="106"/>
      <c r="L2" s="107"/>
      <c r="M2" s="96" t="s">
        <v>3</v>
      </c>
      <c r="N2" s="106"/>
      <c r="O2" s="107"/>
      <c r="P2" s="108" t="s">
        <v>527</v>
      </c>
      <c r="Q2" s="109"/>
      <c r="R2" s="110"/>
      <c r="S2" s="103" t="s">
        <v>4</v>
      </c>
      <c r="T2" s="104"/>
      <c r="U2" s="104"/>
      <c r="V2" s="105"/>
    </row>
    <row r="3" spans="1:22" s="1" customFormat="1">
      <c r="D3" s="3" t="s">
        <v>0</v>
      </c>
      <c r="E3" s="3" t="s">
        <v>7</v>
      </c>
      <c r="F3" s="3" t="s">
        <v>483</v>
      </c>
      <c r="G3" s="3" t="s">
        <v>0</v>
      </c>
      <c r="H3" s="3" t="s">
        <v>7</v>
      </c>
      <c r="I3" s="3" t="s">
        <v>483</v>
      </c>
      <c r="J3" s="3" t="s">
        <v>0</v>
      </c>
      <c r="K3" s="3" t="s">
        <v>7</v>
      </c>
      <c r="L3" s="3" t="s">
        <v>483</v>
      </c>
      <c r="M3" s="3" t="s">
        <v>0</v>
      </c>
      <c r="N3" s="3" t="s">
        <v>7</v>
      </c>
      <c r="O3" s="3" t="s">
        <v>483</v>
      </c>
      <c r="P3" s="3" t="s">
        <v>0</v>
      </c>
      <c r="Q3" s="3" t="s">
        <v>7</v>
      </c>
      <c r="R3" s="3" t="s">
        <v>483</v>
      </c>
      <c r="S3" s="33" t="s">
        <v>0</v>
      </c>
      <c r="T3" s="33" t="s">
        <v>7</v>
      </c>
      <c r="U3" s="33" t="s">
        <v>483</v>
      </c>
      <c r="V3" s="33"/>
    </row>
    <row r="4" spans="1:22" s="4" customFormat="1" ht="108">
      <c r="C4" s="5" t="s">
        <v>484</v>
      </c>
      <c r="D4" s="7" t="s">
        <v>581</v>
      </c>
      <c r="E4" s="7" t="s">
        <v>581</v>
      </c>
      <c r="F4" s="7" t="s">
        <v>581</v>
      </c>
      <c r="G4" s="6" t="s">
        <v>582</v>
      </c>
      <c r="H4" s="6" t="s">
        <v>582</v>
      </c>
      <c r="I4" s="6" t="s">
        <v>582</v>
      </c>
      <c r="J4" s="6" t="s">
        <v>583</v>
      </c>
      <c r="K4" s="6" t="s">
        <v>583</v>
      </c>
      <c r="L4" s="6" t="s">
        <v>583</v>
      </c>
      <c r="M4" s="6" t="s">
        <v>584</v>
      </c>
      <c r="N4" s="6" t="s">
        <v>584</v>
      </c>
      <c r="O4" s="6" t="s">
        <v>584</v>
      </c>
      <c r="P4" s="6" t="s">
        <v>585</v>
      </c>
      <c r="Q4" s="6" t="s">
        <v>585</v>
      </c>
      <c r="R4" s="6" t="s">
        <v>585</v>
      </c>
      <c r="S4" s="34" t="s">
        <v>9</v>
      </c>
      <c r="T4" s="34" t="s">
        <v>9</v>
      </c>
      <c r="U4" s="34" t="s">
        <v>9</v>
      </c>
      <c r="V4" s="34" t="s">
        <v>10</v>
      </c>
    </row>
    <row r="5" spans="1:22" s="13" customFormat="1">
      <c r="A5" s="25">
        <v>1</v>
      </c>
      <c r="B5" s="26"/>
      <c r="C5" s="25" t="s">
        <v>417</v>
      </c>
      <c r="D5" s="25"/>
      <c r="E5" s="84"/>
      <c r="G5" s="25"/>
      <c r="H5" s="84"/>
      <c r="J5" s="23"/>
      <c r="K5" s="84"/>
      <c r="N5" s="84"/>
      <c r="O5" s="28"/>
      <c r="Q5" s="84"/>
      <c r="S5" s="44">
        <f>D5+G5+J5+M5+P5</f>
        <v>0</v>
      </c>
      <c r="T5" s="44">
        <f>E5+H5+K5+N5+Q5</f>
        <v>0</v>
      </c>
      <c r="U5" s="44">
        <f>F5+I5+L5+O5+R5</f>
        <v>0</v>
      </c>
      <c r="V5" s="44">
        <f>S5+T5+U5</f>
        <v>0</v>
      </c>
    </row>
    <row r="6" spans="1:22" s="13" customFormat="1">
      <c r="A6" s="25"/>
      <c r="B6" s="27" t="s">
        <v>12</v>
      </c>
      <c r="C6" s="28" t="s">
        <v>302</v>
      </c>
      <c r="D6" s="28"/>
      <c r="E6" s="84"/>
      <c r="G6" s="28"/>
      <c r="H6" s="84"/>
      <c r="J6" s="23"/>
      <c r="K6" s="84"/>
      <c r="N6" s="84"/>
      <c r="O6" s="28"/>
      <c r="Q6" s="84"/>
      <c r="S6" s="44">
        <f t="shared" ref="S6:S69" si="0">D6+G6+J6+M6+P6</f>
        <v>0</v>
      </c>
      <c r="T6" s="44">
        <f t="shared" ref="T6:T69" si="1">E6+H6+K6+N6+Q6</f>
        <v>0</v>
      </c>
      <c r="U6" s="44">
        <f t="shared" ref="U6:U69" si="2">F6+I6+L6+O6+R6</f>
        <v>0</v>
      </c>
      <c r="V6" s="44">
        <f t="shared" ref="V6:V69" si="3">S6+T6+U6</f>
        <v>0</v>
      </c>
    </row>
    <row r="7" spans="1:22" s="13" customFormat="1">
      <c r="A7" s="25"/>
      <c r="B7" s="27" t="s">
        <v>14</v>
      </c>
      <c r="C7" s="28" t="s">
        <v>303</v>
      </c>
      <c r="D7" s="28"/>
      <c r="E7" s="84"/>
      <c r="G7" s="28"/>
      <c r="H7" s="84"/>
      <c r="J7" s="23"/>
      <c r="K7" s="84"/>
      <c r="N7" s="84"/>
      <c r="O7" s="28"/>
      <c r="Q7" s="84"/>
      <c r="S7" s="44">
        <f t="shared" si="0"/>
        <v>0</v>
      </c>
      <c r="T7" s="44">
        <f t="shared" si="1"/>
        <v>0</v>
      </c>
      <c r="U7" s="44">
        <f t="shared" si="2"/>
        <v>0</v>
      </c>
      <c r="V7" s="44">
        <f t="shared" si="3"/>
        <v>0</v>
      </c>
    </row>
    <row r="8" spans="1:22" s="13" customFormat="1">
      <c r="A8" s="25"/>
      <c r="B8" s="27" t="s">
        <v>16</v>
      </c>
      <c r="C8" s="28" t="s">
        <v>418</v>
      </c>
      <c r="D8" s="28"/>
      <c r="E8" s="84"/>
      <c r="G8" s="28"/>
      <c r="H8" s="84"/>
      <c r="J8" s="23"/>
      <c r="K8" s="84"/>
      <c r="L8" s="13">
        <v>2</v>
      </c>
      <c r="N8" s="84"/>
      <c r="O8" s="28">
        <v>2</v>
      </c>
      <c r="Q8" s="84"/>
      <c r="S8" s="44">
        <f t="shared" si="0"/>
        <v>0</v>
      </c>
      <c r="T8" s="44">
        <f t="shared" si="1"/>
        <v>0</v>
      </c>
      <c r="U8" s="44">
        <f t="shared" si="2"/>
        <v>4</v>
      </c>
      <c r="V8" s="44">
        <f t="shared" si="3"/>
        <v>4</v>
      </c>
    </row>
    <row r="9" spans="1:22" s="13" customFormat="1">
      <c r="A9" s="25"/>
      <c r="B9" s="27" t="s">
        <v>18</v>
      </c>
      <c r="C9" s="28" t="s">
        <v>419</v>
      </c>
      <c r="D9" s="28"/>
      <c r="E9" s="84"/>
      <c r="F9" s="13">
        <v>1</v>
      </c>
      <c r="G9" s="28"/>
      <c r="H9" s="84">
        <v>5</v>
      </c>
      <c r="J9" s="23"/>
      <c r="K9" s="84">
        <v>5</v>
      </c>
      <c r="M9" s="13">
        <v>2</v>
      </c>
      <c r="N9" s="84">
        <v>5</v>
      </c>
      <c r="O9" s="28"/>
      <c r="Q9" s="84">
        <v>16</v>
      </c>
      <c r="S9" s="44">
        <f t="shared" si="0"/>
        <v>2</v>
      </c>
      <c r="T9" s="44">
        <f t="shared" si="1"/>
        <v>31</v>
      </c>
      <c r="U9" s="44">
        <f t="shared" si="2"/>
        <v>1</v>
      </c>
      <c r="V9" s="44">
        <f t="shared" si="3"/>
        <v>34</v>
      </c>
    </row>
    <row r="10" spans="1:22" s="13" customFormat="1">
      <c r="A10" s="25">
        <v>2</v>
      </c>
      <c r="B10" s="27"/>
      <c r="C10" s="25" t="s">
        <v>420</v>
      </c>
      <c r="D10" s="25"/>
      <c r="E10" s="84"/>
      <c r="G10" s="25"/>
      <c r="H10" s="84"/>
      <c r="J10" s="23"/>
      <c r="K10" s="84"/>
      <c r="N10" s="84"/>
      <c r="O10" s="28"/>
      <c r="Q10" s="84"/>
      <c r="S10" s="44">
        <f t="shared" si="0"/>
        <v>0</v>
      </c>
      <c r="T10" s="44">
        <f t="shared" si="1"/>
        <v>0</v>
      </c>
      <c r="U10" s="44">
        <f t="shared" si="2"/>
        <v>0</v>
      </c>
      <c r="V10" s="44">
        <f t="shared" si="3"/>
        <v>0</v>
      </c>
    </row>
    <row r="11" spans="1:22" s="13" customFormat="1">
      <c r="A11" s="28"/>
      <c r="B11" s="27" t="s">
        <v>37</v>
      </c>
      <c r="C11" s="28" t="s">
        <v>292</v>
      </c>
      <c r="D11" s="28"/>
      <c r="E11" s="84"/>
      <c r="G11" s="28"/>
      <c r="H11" s="84"/>
      <c r="J11" s="23"/>
      <c r="K11" s="84">
        <v>3</v>
      </c>
      <c r="L11" s="13">
        <v>6</v>
      </c>
      <c r="M11" s="13">
        <v>1</v>
      </c>
      <c r="N11" s="84">
        <v>1</v>
      </c>
      <c r="O11" s="28">
        <v>3</v>
      </c>
      <c r="P11" s="13">
        <v>2</v>
      </c>
      <c r="Q11" s="84"/>
      <c r="S11" s="44">
        <f t="shared" si="0"/>
        <v>3</v>
      </c>
      <c r="T11" s="44">
        <f t="shared" si="1"/>
        <v>4</v>
      </c>
      <c r="U11" s="44">
        <f t="shared" si="2"/>
        <v>9</v>
      </c>
      <c r="V11" s="44">
        <f t="shared" si="3"/>
        <v>16</v>
      </c>
    </row>
    <row r="12" spans="1:22" s="13" customFormat="1">
      <c r="A12" s="28"/>
      <c r="B12" s="27" t="s">
        <v>39</v>
      </c>
      <c r="C12" s="28" t="s">
        <v>421</v>
      </c>
      <c r="D12" s="28"/>
      <c r="E12" s="84">
        <v>1</v>
      </c>
      <c r="F12" s="13">
        <v>6</v>
      </c>
      <c r="G12" s="28">
        <v>1</v>
      </c>
      <c r="H12" s="84"/>
      <c r="I12" s="13">
        <v>3</v>
      </c>
      <c r="J12" s="23"/>
      <c r="K12" s="84"/>
      <c r="L12" s="13">
        <v>3</v>
      </c>
      <c r="N12" s="84">
        <v>1</v>
      </c>
      <c r="O12" s="28">
        <v>2</v>
      </c>
      <c r="Q12" s="84"/>
      <c r="S12" s="44">
        <f t="shared" si="0"/>
        <v>1</v>
      </c>
      <c r="T12" s="44">
        <f t="shared" si="1"/>
        <v>2</v>
      </c>
      <c r="U12" s="44">
        <f t="shared" si="2"/>
        <v>14</v>
      </c>
      <c r="V12" s="44">
        <f t="shared" si="3"/>
        <v>17</v>
      </c>
    </row>
    <row r="13" spans="1:22" s="13" customFormat="1">
      <c r="A13" s="28"/>
      <c r="B13" s="27" t="s">
        <v>41</v>
      </c>
      <c r="C13" s="28" t="s">
        <v>422</v>
      </c>
      <c r="D13" s="28"/>
      <c r="E13" s="84">
        <v>2</v>
      </c>
      <c r="F13" s="13">
        <v>2</v>
      </c>
      <c r="G13" s="28"/>
      <c r="H13" s="84"/>
      <c r="I13" s="13">
        <v>1</v>
      </c>
      <c r="J13" s="23"/>
      <c r="K13" s="84"/>
      <c r="L13" s="13">
        <v>4</v>
      </c>
      <c r="N13" s="84"/>
      <c r="O13" s="28">
        <v>1</v>
      </c>
      <c r="Q13" s="84"/>
      <c r="S13" s="44">
        <f t="shared" si="0"/>
        <v>0</v>
      </c>
      <c r="T13" s="44">
        <f t="shared" si="1"/>
        <v>2</v>
      </c>
      <c r="U13" s="44">
        <f t="shared" si="2"/>
        <v>8</v>
      </c>
      <c r="V13" s="44">
        <f t="shared" si="3"/>
        <v>10</v>
      </c>
    </row>
    <row r="14" spans="1:22" s="13" customFormat="1">
      <c r="A14" s="28"/>
      <c r="B14" s="27" t="s">
        <v>43</v>
      </c>
      <c r="C14" s="28" t="s">
        <v>313</v>
      </c>
      <c r="D14" s="28"/>
      <c r="E14" s="84"/>
      <c r="G14" s="28"/>
      <c r="H14" s="84">
        <v>1</v>
      </c>
      <c r="I14" s="13">
        <v>1</v>
      </c>
      <c r="J14" s="23"/>
      <c r="K14" s="84"/>
      <c r="N14" s="84"/>
      <c r="O14" s="28"/>
      <c r="Q14" s="84"/>
      <c r="S14" s="44">
        <f t="shared" si="0"/>
        <v>0</v>
      </c>
      <c r="T14" s="44">
        <f t="shared" si="1"/>
        <v>1</v>
      </c>
      <c r="U14" s="44">
        <f t="shared" si="2"/>
        <v>1</v>
      </c>
      <c r="V14" s="44">
        <f t="shared" si="3"/>
        <v>2</v>
      </c>
    </row>
    <row r="15" spans="1:22" s="13" customFormat="1">
      <c r="A15" s="28"/>
      <c r="B15" s="27" t="s">
        <v>45</v>
      </c>
      <c r="C15" s="28" t="s">
        <v>538</v>
      </c>
      <c r="D15" s="28"/>
      <c r="E15" s="84"/>
      <c r="F15" s="13">
        <v>2</v>
      </c>
      <c r="G15" s="28"/>
      <c r="H15" s="84">
        <v>21</v>
      </c>
      <c r="I15" s="13">
        <v>18</v>
      </c>
      <c r="J15" s="23"/>
      <c r="K15" s="84"/>
      <c r="L15" s="13">
        <v>3</v>
      </c>
      <c r="N15" s="84"/>
      <c r="O15" s="28">
        <v>5</v>
      </c>
      <c r="Q15" s="84">
        <v>13</v>
      </c>
      <c r="S15" s="44">
        <f t="shared" si="0"/>
        <v>0</v>
      </c>
      <c r="T15" s="44">
        <f t="shared" si="1"/>
        <v>34</v>
      </c>
      <c r="U15" s="44">
        <f t="shared" si="2"/>
        <v>28</v>
      </c>
      <c r="V15" s="44">
        <f t="shared" si="3"/>
        <v>62</v>
      </c>
    </row>
    <row r="16" spans="1:22" s="13" customFormat="1">
      <c r="A16" s="28"/>
      <c r="B16" s="27" t="s">
        <v>47</v>
      </c>
      <c r="C16" s="28" t="s">
        <v>423</v>
      </c>
      <c r="D16" s="28"/>
      <c r="E16" s="84"/>
      <c r="G16" s="28"/>
      <c r="H16" s="84"/>
      <c r="J16" s="23"/>
      <c r="K16" s="84"/>
      <c r="L16" s="28"/>
      <c r="N16" s="84"/>
      <c r="O16" s="28"/>
      <c r="Q16" s="84"/>
      <c r="S16" s="44">
        <f t="shared" si="0"/>
        <v>0</v>
      </c>
      <c r="T16" s="44">
        <f t="shared" si="1"/>
        <v>0</v>
      </c>
      <c r="U16" s="44">
        <f t="shared" si="2"/>
        <v>0</v>
      </c>
      <c r="V16" s="44">
        <f t="shared" si="3"/>
        <v>0</v>
      </c>
    </row>
    <row r="17" spans="1:22" s="13" customFormat="1">
      <c r="A17" s="28"/>
      <c r="B17" s="27" t="s">
        <v>49</v>
      </c>
      <c r="C17" s="28" t="s">
        <v>424</v>
      </c>
      <c r="D17" s="28"/>
      <c r="E17" s="84"/>
      <c r="G17" s="28"/>
      <c r="H17" s="84"/>
      <c r="J17" s="23"/>
      <c r="K17" s="84"/>
      <c r="L17" s="28"/>
      <c r="N17" s="84"/>
      <c r="O17" s="28"/>
      <c r="Q17" s="84"/>
      <c r="S17" s="44">
        <f t="shared" si="0"/>
        <v>0</v>
      </c>
      <c r="T17" s="44">
        <f t="shared" si="1"/>
        <v>0</v>
      </c>
      <c r="U17" s="44">
        <f t="shared" si="2"/>
        <v>0</v>
      </c>
      <c r="V17" s="44">
        <f t="shared" si="3"/>
        <v>0</v>
      </c>
    </row>
    <row r="18" spans="1:22" s="13" customFormat="1">
      <c r="A18" s="28"/>
      <c r="B18" s="27" t="s">
        <v>50</v>
      </c>
      <c r="C18" s="28" t="s">
        <v>425</v>
      </c>
      <c r="D18" s="28"/>
      <c r="E18" s="84"/>
      <c r="G18" s="28"/>
      <c r="H18" s="84"/>
      <c r="J18" s="23"/>
      <c r="K18" s="84"/>
      <c r="L18" s="28"/>
      <c r="N18" s="84"/>
      <c r="O18" s="28"/>
      <c r="Q18" s="84">
        <v>5</v>
      </c>
      <c r="S18" s="44">
        <f t="shared" si="0"/>
        <v>0</v>
      </c>
      <c r="T18" s="44">
        <f t="shared" si="1"/>
        <v>5</v>
      </c>
      <c r="U18" s="44">
        <f t="shared" si="2"/>
        <v>0</v>
      </c>
      <c r="V18" s="44">
        <f t="shared" si="3"/>
        <v>5</v>
      </c>
    </row>
    <row r="19" spans="1:22" s="13" customFormat="1">
      <c r="A19" s="28"/>
      <c r="B19" s="27" t="s">
        <v>52</v>
      </c>
      <c r="C19" s="28" t="s">
        <v>503</v>
      </c>
      <c r="D19" s="28"/>
      <c r="E19" s="84"/>
      <c r="G19" s="28"/>
      <c r="H19" s="84"/>
      <c r="J19" s="23"/>
      <c r="K19" s="84"/>
      <c r="L19" s="28"/>
      <c r="N19" s="84"/>
      <c r="O19" s="28"/>
      <c r="Q19" s="84"/>
      <c r="S19" s="44">
        <f t="shared" si="0"/>
        <v>0</v>
      </c>
      <c r="T19" s="44">
        <f t="shared" si="1"/>
        <v>0</v>
      </c>
      <c r="U19" s="44">
        <f t="shared" si="2"/>
        <v>0</v>
      </c>
      <c r="V19" s="44">
        <f t="shared" si="3"/>
        <v>0</v>
      </c>
    </row>
    <row r="20" spans="1:22" s="13" customFormat="1">
      <c r="A20" s="28"/>
      <c r="B20" s="27" t="s">
        <v>54</v>
      </c>
      <c r="C20" s="28" t="s">
        <v>521</v>
      </c>
      <c r="D20" s="28"/>
      <c r="E20" s="84"/>
      <c r="G20" s="28"/>
      <c r="H20" s="84"/>
      <c r="J20" s="23"/>
      <c r="K20" s="84"/>
      <c r="L20" s="28"/>
      <c r="N20" s="84"/>
      <c r="O20" s="28"/>
      <c r="Q20" s="84"/>
      <c r="S20" s="44">
        <f t="shared" si="0"/>
        <v>0</v>
      </c>
      <c r="T20" s="44">
        <f t="shared" si="1"/>
        <v>0</v>
      </c>
      <c r="U20" s="44">
        <f t="shared" si="2"/>
        <v>0</v>
      </c>
      <c r="V20" s="44">
        <f t="shared" si="3"/>
        <v>0</v>
      </c>
    </row>
    <row r="21" spans="1:22" s="13" customFormat="1">
      <c r="A21" s="25">
        <v>3</v>
      </c>
      <c r="B21" s="27"/>
      <c r="C21" s="25" t="s">
        <v>426</v>
      </c>
      <c r="D21" s="25"/>
      <c r="E21" s="84"/>
      <c r="G21" s="25"/>
      <c r="H21" s="84"/>
      <c r="J21" s="23"/>
      <c r="K21" s="84"/>
      <c r="L21" s="28"/>
      <c r="N21" s="84"/>
      <c r="O21" s="28"/>
      <c r="Q21" s="84"/>
      <c r="S21" s="44">
        <f t="shared" si="0"/>
        <v>0</v>
      </c>
      <c r="T21" s="44">
        <f t="shared" si="1"/>
        <v>0</v>
      </c>
      <c r="U21" s="44">
        <f t="shared" si="2"/>
        <v>0</v>
      </c>
      <c r="V21" s="44">
        <f t="shared" si="3"/>
        <v>0</v>
      </c>
    </row>
    <row r="22" spans="1:22" s="13" customFormat="1">
      <c r="A22" s="25"/>
      <c r="B22" s="27" t="s">
        <v>63</v>
      </c>
      <c r="C22" s="28" t="s">
        <v>294</v>
      </c>
      <c r="D22" s="28"/>
      <c r="E22" s="84"/>
      <c r="G22" s="28"/>
      <c r="H22" s="84">
        <v>5</v>
      </c>
      <c r="I22" s="13">
        <v>1</v>
      </c>
      <c r="J22" s="23"/>
      <c r="K22" s="84"/>
      <c r="L22" s="28"/>
      <c r="N22" s="84">
        <v>4</v>
      </c>
      <c r="O22" s="28"/>
      <c r="Q22" s="84">
        <v>2</v>
      </c>
      <c r="S22" s="44">
        <f t="shared" si="0"/>
        <v>0</v>
      </c>
      <c r="T22" s="44">
        <f t="shared" si="1"/>
        <v>11</v>
      </c>
      <c r="U22" s="44">
        <f t="shared" si="2"/>
        <v>1</v>
      </c>
      <c r="V22" s="44">
        <f t="shared" si="3"/>
        <v>12</v>
      </c>
    </row>
    <row r="23" spans="1:22" s="13" customFormat="1">
      <c r="A23" s="25"/>
      <c r="B23" s="27" t="s">
        <v>427</v>
      </c>
      <c r="C23" s="28" t="s">
        <v>428</v>
      </c>
      <c r="D23" s="28"/>
      <c r="E23" s="84"/>
      <c r="G23" s="28"/>
      <c r="H23" s="84"/>
      <c r="J23" s="23"/>
      <c r="K23" s="84"/>
      <c r="L23" s="28"/>
      <c r="N23" s="84"/>
      <c r="O23" s="28"/>
      <c r="Q23" s="84"/>
      <c r="S23" s="44">
        <f t="shared" si="0"/>
        <v>0</v>
      </c>
      <c r="T23" s="44">
        <f t="shared" si="1"/>
        <v>0</v>
      </c>
      <c r="U23" s="44">
        <f t="shared" si="2"/>
        <v>0</v>
      </c>
      <c r="V23" s="44">
        <f t="shared" si="3"/>
        <v>0</v>
      </c>
    </row>
    <row r="24" spans="1:22" s="13" customFormat="1">
      <c r="A24" s="25"/>
      <c r="B24" s="27" t="s">
        <v>65</v>
      </c>
      <c r="C24" s="28" t="s">
        <v>295</v>
      </c>
      <c r="D24" s="28"/>
      <c r="E24" s="84"/>
      <c r="F24" s="13">
        <v>1</v>
      </c>
      <c r="G24" s="28"/>
      <c r="H24" s="84">
        <v>1</v>
      </c>
      <c r="J24" s="23"/>
      <c r="K24" s="84">
        <v>1</v>
      </c>
      <c r="L24" s="28"/>
      <c r="N24" s="84"/>
      <c r="O24" s="28"/>
      <c r="Q24" s="84"/>
      <c r="S24" s="44">
        <f t="shared" si="0"/>
        <v>0</v>
      </c>
      <c r="T24" s="44">
        <f t="shared" si="1"/>
        <v>2</v>
      </c>
      <c r="U24" s="44">
        <f t="shared" si="2"/>
        <v>1</v>
      </c>
      <c r="V24" s="44">
        <f t="shared" si="3"/>
        <v>3</v>
      </c>
    </row>
    <row r="25" spans="1:22" s="13" customFormat="1">
      <c r="A25" s="25"/>
      <c r="B25" s="27" t="s">
        <v>67</v>
      </c>
      <c r="C25" s="28" t="s">
        <v>296</v>
      </c>
      <c r="D25" s="28"/>
      <c r="E25" s="84"/>
      <c r="G25" s="28"/>
      <c r="H25" s="84"/>
      <c r="I25" s="13">
        <v>4</v>
      </c>
      <c r="J25" s="23"/>
      <c r="K25" s="84">
        <v>15</v>
      </c>
      <c r="L25" s="28">
        <v>1</v>
      </c>
      <c r="N25" s="84"/>
      <c r="O25" s="28"/>
      <c r="Q25" s="84"/>
      <c r="S25" s="44">
        <f t="shared" si="0"/>
        <v>0</v>
      </c>
      <c r="T25" s="44">
        <f t="shared" si="1"/>
        <v>15</v>
      </c>
      <c r="U25" s="44">
        <f t="shared" si="2"/>
        <v>5</v>
      </c>
      <c r="V25" s="44">
        <f t="shared" si="3"/>
        <v>20</v>
      </c>
    </row>
    <row r="26" spans="1:22" s="13" customFormat="1">
      <c r="A26" s="25"/>
      <c r="B26" s="27" t="s">
        <v>69</v>
      </c>
      <c r="C26" s="28" t="s">
        <v>297</v>
      </c>
      <c r="D26" s="28"/>
      <c r="E26" s="84">
        <v>4</v>
      </c>
      <c r="G26" s="28"/>
      <c r="H26" s="84"/>
      <c r="J26" s="23"/>
      <c r="K26" s="84">
        <v>5</v>
      </c>
      <c r="L26" s="28"/>
      <c r="N26" s="84">
        <v>9</v>
      </c>
      <c r="O26" s="28"/>
      <c r="Q26" s="84"/>
      <c r="S26" s="44">
        <f t="shared" si="0"/>
        <v>0</v>
      </c>
      <c r="T26" s="44">
        <f t="shared" si="1"/>
        <v>18</v>
      </c>
      <c r="U26" s="44">
        <f t="shared" si="2"/>
        <v>0</v>
      </c>
      <c r="V26" s="44">
        <f t="shared" si="3"/>
        <v>18</v>
      </c>
    </row>
    <row r="27" spans="1:22" s="13" customFormat="1">
      <c r="A27" s="25"/>
      <c r="B27" s="27" t="s">
        <v>429</v>
      </c>
      <c r="C27" s="28" t="s">
        <v>298</v>
      </c>
      <c r="D27" s="28"/>
      <c r="E27" s="84"/>
      <c r="G27" s="28"/>
      <c r="H27" s="84"/>
      <c r="J27" s="23"/>
      <c r="K27" s="84"/>
      <c r="L27" s="28"/>
      <c r="N27" s="84"/>
      <c r="O27" s="28"/>
      <c r="Q27" s="84"/>
      <c r="S27" s="44">
        <f t="shared" si="0"/>
        <v>0</v>
      </c>
      <c r="T27" s="44">
        <f t="shared" si="1"/>
        <v>0</v>
      </c>
      <c r="U27" s="44">
        <f t="shared" si="2"/>
        <v>0</v>
      </c>
      <c r="V27" s="44">
        <f t="shared" si="3"/>
        <v>0</v>
      </c>
    </row>
    <row r="28" spans="1:22" s="13" customFormat="1">
      <c r="A28" s="25"/>
      <c r="B28" s="27" t="s">
        <v>304</v>
      </c>
      <c r="C28" s="28" t="s">
        <v>299</v>
      </c>
      <c r="D28" s="28"/>
      <c r="E28" s="84"/>
      <c r="G28" s="28"/>
      <c r="H28" s="84"/>
      <c r="J28" s="23"/>
      <c r="K28" s="84"/>
      <c r="L28" s="28"/>
      <c r="N28" s="84"/>
      <c r="O28" s="28"/>
      <c r="Q28" s="84"/>
      <c r="S28" s="44">
        <f t="shared" si="0"/>
        <v>0</v>
      </c>
      <c r="T28" s="44">
        <f t="shared" si="1"/>
        <v>0</v>
      </c>
      <c r="U28" s="44">
        <f t="shared" si="2"/>
        <v>0</v>
      </c>
      <c r="V28" s="44">
        <f t="shared" si="3"/>
        <v>0</v>
      </c>
    </row>
    <row r="29" spans="1:22" s="13" customFormat="1">
      <c r="A29" s="25"/>
      <c r="B29" s="27" t="s">
        <v>305</v>
      </c>
      <c r="C29" s="28" t="s">
        <v>300</v>
      </c>
      <c r="D29" s="28"/>
      <c r="E29" s="84"/>
      <c r="F29" s="13">
        <v>3</v>
      </c>
      <c r="G29" s="28"/>
      <c r="H29" s="84"/>
      <c r="I29" s="13">
        <v>1</v>
      </c>
      <c r="J29" s="23"/>
      <c r="K29" s="84"/>
      <c r="L29" s="28">
        <v>4</v>
      </c>
      <c r="N29" s="84"/>
      <c r="O29" s="28"/>
      <c r="Q29" s="84"/>
      <c r="S29" s="44">
        <f t="shared" si="0"/>
        <v>0</v>
      </c>
      <c r="T29" s="44">
        <f t="shared" si="1"/>
        <v>0</v>
      </c>
      <c r="U29" s="44">
        <f t="shared" si="2"/>
        <v>8</v>
      </c>
      <c r="V29" s="44">
        <f t="shared" si="3"/>
        <v>8</v>
      </c>
    </row>
    <row r="30" spans="1:22" s="13" customFormat="1">
      <c r="A30" s="25"/>
      <c r="B30" s="27" t="s">
        <v>306</v>
      </c>
      <c r="C30" s="28" t="s">
        <v>301</v>
      </c>
      <c r="D30" s="28"/>
      <c r="E30" s="84"/>
      <c r="G30" s="28"/>
      <c r="H30" s="84"/>
      <c r="J30" s="23"/>
      <c r="K30" s="84"/>
      <c r="L30" s="28"/>
      <c r="N30" s="84"/>
      <c r="O30" s="28"/>
      <c r="Q30" s="84"/>
      <c r="S30" s="44">
        <f t="shared" si="0"/>
        <v>0</v>
      </c>
      <c r="T30" s="44">
        <f t="shared" si="1"/>
        <v>0</v>
      </c>
      <c r="U30" s="44">
        <f t="shared" si="2"/>
        <v>0</v>
      </c>
      <c r="V30" s="44">
        <f t="shared" si="3"/>
        <v>0</v>
      </c>
    </row>
    <row r="31" spans="1:22" s="13" customFormat="1">
      <c r="A31" s="25"/>
      <c r="B31" s="27" t="s">
        <v>577</v>
      </c>
      <c r="C31" s="28" t="s">
        <v>578</v>
      </c>
      <c r="D31" s="28">
        <v>1</v>
      </c>
      <c r="E31" s="84"/>
      <c r="G31" s="28"/>
      <c r="H31" s="84"/>
      <c r="J31" s="23"/>
      <c r="K31" s="84"/>
      <c r="L31" s="28"/>
      <c r="M31" s="13">
        <v>1</v>
      </c>
      <c r="N31" s="84"/>
      <c r="O31" s="28"/>
      <c r="Q31" s="84"/>
      <c r="S31" s="44">
        <f t="shared" si="0"/>
        <v>2</v>
      </c>
      <c r="T31" s="44">
        <f t="shared" si="1"/>
        <v>0</v>
      </c>
      <c r="U31" s="44">
        <f t="shared" si="2"/>
        <v>0</v>
      </c>
      <c r="V31" s="44">
        <f t="shared" si="3"/>
        <v>2</v>
      </c>
    </row>
    <row r="32" spans="1:22" s="13" customFormat="1">
      <c r="A32" s="25"/>
      <c r="B32" s="27" t="s">
        <v>579</v>
      </c>
      <c r="C32" s="28" t="s">
        <v>580</v>
      </c>
      <c r="D32" s="28"/>
      <c r="E32" s="84"/>
      <c r="G32" s="28">
        <v>2</v>
      </c>
      <c r="H32" s="84"/>
      <c r="J32" s="23"/>
      <c r="K32" s="84"/>
      <c r="L32" s="28"/>
      <c r="M32" s="13">
        <v>1</v>
      </c>
      <c r="N32" s="84"/>
      <c r="O32" s="28"/>
      <c r="Q32" s="84"/>
      <c r="S32" s="44">
        <f t="shared" si="0"/>
        <v>3</v>
      </c>
      <c r="T32" s="44">
        <f t="shared" si="1"/>
        <v>0</v>
      </c>
      <c r="U32" s="44">
        <f t="shared" si="2"/>
        <v>0</v>
      </c>
      <c r="V32" s="44">
        <f t="shared" si="3"/>
        <v>3</v>
      </c>
    </row>
    <row r="33" spans="1:22" s="13" customFormat="1">
      <c r="A33" s="25">
        <v>4</v>
      </c>
      <c r="B33" s="27"/>
      <c r="C33" s="25" t="s">
        <v>430</v>
      </c>
      <c r="D33" s="25"/>
      <c r="E33" s="84"/>
      <c r="G33" s="25"/>
      <c r="H33" s="84"/>
      <c r="J33" s="23"/>
      <c r="K33" s="84"/>
      <c r="L33" s="28"/>
      <c r="N33" s="84"/>
      <c r="O33" s="28"/>
      <c r="Q33" s="84"/>
      <c r="S33" s="44">
        <f t="shared" si="0"/>
        <v>0</v>
      </c>
      <c r="T33" s="44">
        <f t="shared" si="1"/>
        <v>0</v>
      </c>
      <c r="U33" s="44">
        <f t="shared" si="2"/>
        <v>0</v>
      </c>
      <c r="V33" s="44">
        <f t="shared" si="3"/>
        <v>0</v>
      </c>
    </row>
    <row r="34" spans="1:22" s="13" customFormat="1">
      <c r="A34" s="28"/>
      <c r="B34" s="27" t="s">
        <v>72</v>
      </c>
      <c r="C34" s="28" t="s">
        <v>307</v>
      </c>
      <c r="D34" s="28"/>
      <c r="E34" s="84"/>
      <c r="F34" s="13">
        <v>5</v>
      </c>
      <c r="G34" s="28">
        <v>2</v>
      </c>
      <c r="H34" s="84"/>
      <c r="I34" s="13">
        <v>3</v>
      </c>
      <c r="J34" s="23"/>
      <c r="K34" s="84"/>
      <c r="L34" s="28">
        <v>2</v>
      </c>
      <c r="N34" s="84"/>
      <c r="O34" s="28">
        <v>2</v>
      </c>
      <c r="Q34" s="84"/>
      <c r="S34" s="44">
        <f t="shared" si="0"/>
        <v>2</v>
      </c>
      <c r="T34" s="44">
        <f t="shared" si="1"/>
        <v>0</v>
      </c>
      <c r="U34" s="44">
        <f t="shared" si="2"/>
        <v>12</v>
      </c>
      <c r="V34" s="44">
        <f t="shared" si="3"/>
        <v>14</v>
      </c>
    </row>
    <row r="35" spans="1:22" s="13" customFormat="1">
      <c r="A35" s="28"/>
      <c r="B35" s="27" t="s">
        <v>431</v>
      </c>
      <c r="C35" s="28" t="s">
        <v>432</v>
      </c>
      <c r="D35" s="28"/>
      <c r="E35" s="84"/>
      <c r="G35" s="28"/>
      <c r="H35" s="84"/>
      <c r="J35" s="23"/>
      <c r="K35" s="84"/>
      <c r="L35" s="28">
        <v>3</v>
      </c>
      <c r="M35" s="32"/>
      <c r="N35" s="84"/>
      <c r="O35" s="28">
        <v>1</v>
      </c>
      <c r="P35" s="93"/>
      <c r="Q35" s="84"/>
      <c r="S35" s="44">
        <f t="shared" si="0"/>
        <v>0</v>
      </c>
      <c r="T35" s="44">
        <f t="shared" si="1"/>
        <v>0</v>
      </c>
      <c r="U35" s="44">
        <f t="shared" si="2"/>
        <v>4</v>
      </c>
      <c r="V35" s="44">
        <f t="shared" si="3"/>
        <v>4</v>
      </c>
    </row>
    <row r="36" spans="1:22" s="13" customFormat="1">
      <c r="A36" s="28"/>
      <c r="B36" s="27" t="s">
        <v>74</v>
      </c>
      <c r="C36" s="28" t="s">
        <v>308</v>
      </c>
      <c r="D36" s="28">
        <v>1</v>
      </c>
      <c r="E36" s="84"/>
      <c r="G36" s="28"/>
      <c r="H36" s="84"/>
      <c r="J36" s="23"/>
      <c r="K36" s="84">
        <v>3</v>
      </c>
      <c r="L36" s="28"/>
      <c r="N36" s="84">
        <v>1</v>
      </c>
      <c r="O36" s="28"/>
      <c r="Q36" s="84"/>
      <c r="S36" s="44">
        <f t="shared" si="0"/>
        <v>1</v>
      </c>
      <c r="T36" s="44">
        <f t="shared" si="1"/>
        <v>4</v>
      </c>
      <c r="U36" s="44">
        <f t="shared" si="2"/>
        <v>0</v>
      </c>
      <c r="V36" s="44">
        <f t="shared" si="3"/>
        <v>5</v>
      </c>
    </row>
    <row r="37" spans="1:22" s="13" customFormat="1">
      <c r="A37" s="28"/>
      <c r="B37" s="27" t="s">
        <v>76</v>
      </c>
      <c r="C37" s="28" t="s">
        <v>433</v>
      </c>
      <c r="D37" s="28"/>
      <c r="E37" s="84"/>
      <c r="F37" s="13">
        <v>3</v>
      </c>
      <c r="G37" s="28"/>
      <c r="H37" s="84"/>
      <c r="I37" s="13">
        <v>1</v>
      </c>
      <c r="J37" s="23"/>
      <c r="K37" s="84"/>
      <c r="L37" s="28">
        <v>1</v>
      </c>
      <c r="N37" s="84">
        <v>1</v>
      </c>
      <c r="O37" s="28"/>
      <c r="Q37" s="84"/>
      <c r="S37" s="44">
        <f t="shared" si="0"/>
        <v>0</v>
      </c>
      <c r="T37" s="44">
        <f t="shared" si="1"/>
        <v>1</v>
      </c>
      <c r="U37" s="44">
        <f t="shared" si="2"/>
        <v>5</v>
      </c>
      <c r="V37" s="44">
        <f t="shared" si="3"/>
        <v>6</v>
      </c>
    </row>
    <row r="38" spans="1:22" s="13" customFormat="1">
      <c r="A38" s="28"/>
      <c r="B38" s="27" t="s">
        <v>77</v>
      </c>
      <c r="C38" s="28" t="s">
        <v>434</v>
      </c>
      <c r="D38" s="28"/>
      <c r="E38" s="84"/>
      <c r="G38" s="28"/>
      <c r="H38" s="84"/>
      <c r="I38" s="13">
        <v>1</v>
      </c>
      <c r="J38" s="23"/>
      <c r="K38" s="84"/>
      <c r="L38" s="28">
        <v>1</v>
      </c>
      <c r="N38" s="84"/>
      <c r="O38" s="28"/>
      <c r="Q38" s="84"/>
      <c r="S38" s="44">
        <f t="shared" si="0"/>
        <v>0</v>
      </c>
      <c r="T38" s="44">
        <f t="shared" si="1"/>
        <v>0</v>
      </c>
      <c r="U38" s="44">
        <f t="shared" si="2"/>
        <v>2</v>
      </c>
      <c r="V38" s="44">
        <f t="shared" si="3"/>
        <v>2</v>
      </c>
    </row>
    <row r="39" spans="1:22" s="13" customFormat="1">
      <c r="A39" s="28"/>
      <c r="B39" s="27" t="s">
        <v>79</v>
      </c>
      <c r="C39" s="28" t="s">
        <v>435</v>
      </c>
      <c r="D39" s="28"/>
      <c r="E39" s="84"/>
      <c r="G39" s="28"/>
      <c r="H39" s="84"/>
      <c r="J39" s="23"/>
      <c r="K39" s="84"/>
      <c r="L39" s="28"/>
      <c r="N39" s="84"/>
      <c r="O39" s="28"/>
      <c r="Q39" s="84"/>
      <c r="S39" s="44">
        <f t="shared" si="0"/>
        <v>0</v>
      </c>
      <c r="T39" s="44">
        <f t="shared" si="1"/>
        <v>0</v>
      </c>
      <c r="U39" s="44">
        <f t="shared" si="2"/>
        <v>0</v>
      </c>
      <c r="V39" s="44">
        <f t="shared" si="3"/>
        <v>0</v>
      </c>
    </row>
    <row r="40" spans="1:22" s="13" customFormat="1">
      <c r="A40" s="25">
        <v>5</v>
      </c>
      <c r="B40" s="27"/>
      <c r="C40" s="25" t="s">
        <v>309</v>
      </c>
      <c r="D40" s="25"/>
      <c r="E40" s="84"/>
      <c r="G40" s="25"/>
      <c r="H40" s="84"/>
      <c r="J40" s="23"/>
      <c r="K40" s="84"/>
      <c r="L40" s="28"/>
      <c r="N40" s="84"/>
      <c r="O40" s="28"/>
      <c r="Q40" s="84"/>
      <c r="S40" s="44">
        <f t="shared" si="0"/>
        <v>0</v>
      </c>
      <c r="T40" s="44">
        <f t="shared" si="1"/>
        <v>0</v>
      </c>
      <c r="U40" s="44">
        <f t="shared" si="2"/>
        <v>0</v>
      </c>
      <c r="V40" s="44">
        <f t="shared" si="3"/>
        <v>0</v>
      </c>
    </row>
    <row r="41" spans="1:22" s="13" customFormat="1">
      <c r="A41" s="25"/>
      <c r="B41" s="27" t="s">
        <v>132</v>
      </c>
      <c r="C41" s="28" t="s">
        <v>436</v>
      </c>
      <c r="D41" s="28"/>
      <c r="E41" s="84"/>
      <c r="G41" s="28"/>
      <c r="H41" s="84">
        <v>1</v>
      </c>
      <c r="J41" s="23"/>
      <c r="K41" s="84">
        <v>1</v>
      </c>
      <c r="L41" s="28"/>
      <c r="N41" s="84"/>
      <c r="O41" s="28"/>
      <c r="Q41" s="84"/>
      <c r="S41" s="44">
        <f t="shared" si="0"/>
        <v>0</v>
      </c>
      <c r="T41" s="44">
        <f t="shared" si="1"/>
        <v>2</v>
      </c>
      <c r="U41" s="44">
        <f t="shared" si="2"/>
        <v>0</v>
      </c>
      <c r="V41" s="44">
        <f t="shared" si="3"/>
        <v>2</v>
      </c>
    </row>
    <row r="42" spans="1:22" s="13" customFormat="1">
      <c r="A42" s="25"/>
      <c r="B42" s="27" t="s">
        <v>134</v>
      </c>
      <c r="C42" s="28" t="s">
        <v>437</v>
      </c>
      <c r="D42" s="28"/>
      <c r="E42" s="84"/>
      <c r="G42" s="28"/>
      <c r="H42" s="84"/>
      <c r="J42" s="23"/>
      <c r="K42" s="84"/>
      <c r="L42" s="28"/>
      <c r="N42" s="84"/>
      <c r="O42" s="28"/>
      <c r="Q42" s="84"/>
      <c r="S42" s="44">
        <f t="shared" si="0"/>
        <v>0</v>
      </c>
      <c r="T42" s="44">
        <f t="shared" si="1"/>
        <v>0</v>
      </c>
      <c r="U42" s="44">
        <f t="shared" si="2"/>
        <v>0</v>
      </c>
      <c r="V42" s="44">
        <f t="shared" si="3"/>
        <v>0</v>
      </c>
    </row>
    <row r="43" spans="1:22" s="13" customFormat="1">
      <c r="A43" s="25"/>
      <c r="B43" s="27" t="s">
        <v>135</v>
      </c>
      <c r="C43" s="28" t="s">
        <v>438</v>
      </c>
      <c r="D43" s="28"/>
      <c r="E43" s="84"/>
      <c r="G43" s="28"/>
      <c r="H43" s="84"/>
      <c r="J43" s="23"/>
      <c r="K43" s="84"/>
      <c r="L43" s="28"/>
      <c r="N43" s="84"/>
      <c r="O43" s="28"/>
      <c r="Q43" s="84"/>
      <c r="S43" s="44">
        <f t="shared" si="0"/>
        <v>0</v>
      </c>
      <c r="T43" s="44">
        <f t="shared" si="1"/>
        <v>0</v>
      </c>
      <c r="U43" s="44">
        <f t="shared" si="2"/>
        <v>0</v>
      </c>
      <c r="V43" s="44">
        <f t="shared" si="3"/>
        <v>0</v>
      </c>
    </row>
    <row r="44" spans="1:22" s="13" customFormat="1">
      <c r="A44" s="25"/>
      <c r="B44" s="27" t="s">
        <v>136</v>
      </c>
      <c r="C44" s="28" t="s">
        <v>439</v>
      </c>
      <c r="D44" s="28"/>
      <c r="E44" s="84"/>
      <c r="G44" s="28"/>
      <c r="H44" s="84"/>
      <c r="J44" s="23"/>
      <c r="K44" s="84"/>
      <c r="L44" s="28"/>
      <c r="N44" s="84"/>
      <c r="O44" s="28"/>
      <c r="Q44" s="84"/>
      <c r="S44" s="44">
        <f t="shared" si="0"/>
        <v>0</v>
      </c>
      <c r="T44" s="44">
        <f t="shared" si="1"/>
        <v>0</v>
      </c>
      <c r="U44" s="44">
        <f t="shared" si="2"/>
        <v>0</v>
      </c>
      <c r="V44" s="44">
        <f t="shared" si="3"/>
        <v>0</v>
      </c>
    </row>
    <row r="45" spans="1:22" s="13" customFormat="1">
      <c r="A45" s="25"/>
      <c r="B45" s="27" t="s">
        <v>138</v>
      </c>
      <c r="C45" s="28" t="s">
        <v>310</v>
      </c>
      <c r="D45" s="28"/>
      <c r="E45" s="84"/>
      <c r="G45" s="28"/>
      <c r="H45" s="84"/>
      <c r="J45" s="23"/>
      <c r="K45" s="84"/>
      <c r="L45" s="28"/>
      <c r="N45" s="84"/>
      <c r="O45" s="28"/>
      <c r="Q45" s="84"/>
      <c r="S45" s="44">
        <f t="shared" si="0"/>
        <v>0</v>
      </c>
      <c r="T45" s="44">
        <f t="shared" si="1"/>
        <v>0</v>
      </c>
      <c r="U45" s="44">
        <f t="shared" si="2"/>
        <v>0</v>
      </c>
      <c r="V45" s="44">
        <f t="shared" si="3"/>
        <v>0</v>
      </c>
    </row>
    <row r="46" spans="1:22" s="13" customFormat="1">
      <c r="A46" s="25"/>
      <c r="B46" s="27" t="s">
        <v>139</v>
      </c>
      <c r="C46" s="28" t="s">
        <v>522</v>
      </c>
      <c r="D46" s="28"/>
      <c r="E46" s="84"/>
      <c r="G46" s="28"/>
      <c r="H46" s="84"/>
      <c r="J46" s="23"/>
      <c r="K46" s="84"/>
      <c r="L46" s="28"/>
      <c r="N46" s="84"/>
      <c r="O46" s="28"/>
      <c r="Q46" s="84"/>
      <c r="S46" s="44">
        <f t="shared" si="0"/>
        <v>0</v>
      </c>
      <c r="T46" s="44">
        <f t="shared" si="1"/>
        <v>0</v>
      </c>
      <c r="U46" s="44">
        <f t="shared" si="2"/>
        <v>0</v>
      </c>
      <c r="V46" s="44">
        <f t="shared" si="3"/>
        <v>0</v>
      </c>
    </row>
    <row r="47" spans="1:22" s="13" customFormat="1">
      <c r="A47" s="25">
        <v>6</v>
      </c>
      <c r="B47" s="27"/>
      <c r="C47" s="25" t="s">
        <v>440</v>
      </c>
      <c r="D47" s="25"/>
      <c r="E47" s="84"/>
      <c r="G47" s="25"/>
      <c r="H47" s="84"/>
      <c r="J47" s="23"/>
      <c r="K47" s="84"/>
      <c r="L47" s="28"/>
      <c r="N47" s="84"/>
      <c r="O47" s="28"/>
      <c r="Q47" s="84"/>
      <c r="S47" s="44">
        <f t="shared" si="0"/>
        <v>0</v>
      </c>
      <c r="T47" s="44">
        <f t="shared" si="1"/>
        <v>0</v>
      </c>
      <c r="U47" s="44">
        <f t="shared" si="2"/>
        <v>0</v>
      </c>
      <c r="V47" s="44">
        <f t="shared" si="3"/>
        <v>0</v>
      </c>
    </row>
    <row r="48" spans="1:22" s="13" customFormat="1">
      <c r="A48" s="25"/>
      <c r="B48" s="27" t="s">
        <v>161</v>
      </c>
      <c r="C48" s="28" t="s">
        <v>441</v>
      </c>
      <c r="D48" s="28"/>
      <c r="E48" s="84">
        <v>2</v>
      </c>
      <c r="G48" s="28">
        <v>1</v>
      </c>
      <c r="H48" s="84">
        <v>2</v>
      </c>
      <c r="J48" s="23"/>
      <c r="K48" s="84"/>
      <c r="L48" s="28"/>
      <c r="N48" s="84"/>
      <c r="O48" s="28"/>
      <c r="Q48" s="84"/>
      <c r="S48" s="44">
        <f t="shared" si="0"/>
        <v>1</v>
      </c>
      <c r="T48" s="44">
        <f t="shared" si="1"/>
        <v>4</v>
      </c>
      <c r="U48" s="44">
        <f t="shared" si="2"/>
        <v>0</v>
      </c>
      <c r="V48" s="44">
        <f t="shared" si="3"/>
        <v>5</v>
      </c>
    </row>
    <row r="49" spans="1:22" s="13" customFormat="1">
      <c r="A49" s="25"/>
      <c r="B49" s="27" t="s">
        <v>163</v>
      </c>
      <c r="C49" s="28" t="s">
        <v>442</v>
      </c>
      <c r="D49" s="28"/>
      <c r="E49" s="84"/>
      <c r="F49" s="13">
        <v>4</v>
      </c>
      <c r="G49" s="28">
        <v>1</v>
      </c>
      <c r="H49" s="84"/>
      <c r="I49" s="13">
        <v>3</v>
      </c>
      <c r="J49" s="23"/>
      <c r="K49" s="84">
        <v>2</v>
      </c>
      <c r="L49" s="28"/>
      <c r="M49" s="13">
        <v>2</v>
      </c>
      <c r="N49" s="84">
        <v>4</v>
      </c>
      <c r="O49" s="28"/>
      <c r="Q49" s="84">
        <v>2</v>
      </c>
      <c r="S49" s="44">
        <f t="shared" si="0"/>
        <v>3</v>
      </c>
      <c r="T49" s="44">
        <f t="shared" si="1"/>
        <v>8</v>
      </c>
      <c r="U49" s="44">
        <f t="shared" si="2"/>
        <v>7</v>
      </c>
      <c r="V49" s="44">
        <f t="shared" si="3"/>
        <v>18</v>
      </c>
    </row>
    <row r="50" spans="1:22" s="13" customFormat="1">
      <c r="A50" s="25"/>
      <c r="B50" s="27" t="s">
        <v>165</v>
      </c>
      <c r="C50" s="28" t="s">
        <v>443</v>
      </c>
      <c r="D50" s="28"/>
      <c r="E50" s="84">
        <v>2</v>
      </c>
      <c r="F50" s="13">
        <v>3</v>
      </c>
      <c r="G50" s="28"/>
      <c r="H50" s="84"/>
      <c r="I50" s="13">
        <v>2</v>
      </c>
      <c r="J50" s="23"/>
      <c r="K50" s="84"/>
      <c r="L50" s="28"/>
      <c r="N50" s="84"/>
      <c r="O50" s="28"/>
      <c r="Q50" s="84">
        <v>1</v>
      </c>
      <c r="S50" s="44">
        <f t="shared" si="0"/>
        <v>0</v>
      </c>
      <c r="T50" s="44">
        <f t="shared" si="1"/>
        <v>3</v>
      </c>
      <c r="U50" s="44">
        <f t="shared" si="2"/>
        <v>5</v>
      </c>
      <c r="V50" s="44">
        <f t="shared" si="3"/>
        <v>8</v>
      </c>
    </row>
    <row r="51" spans="1:22" s="13" customFormat="1">
      <c r="A51" s="25">
        <v>7</v>
      </c>
      <c r="B51" s="27"/>
      <c r="C51" s="25" t="s">
        <v>311</v>
      </c>
      <c r="D51" s="25"/>
      <c r="E51" s="84"/>
      <c r="G51" s="25"/>
      <c r="H51" s="84"/>
      <c r="J51" s="23"/>
      <c r="K51" s="84"/>
      <c r="L51" s="28"/>
      <c r="N51" s="84"/>
      <c r="O51" s="28"/>
      <c r="Q51" s="84"/>
      <c r="S51" s="44">
        <f t="shared" si="0"/>
        <v>0</v>
      </c>
      <c r="T51" s="44">
        <f t="shared" si="1"/>
        <v>0</v>
      </c>
      <c r="U51" s="44">
        <f t="shared" si="2"/>
        <v>0</v>
      </c>
      <c r="V51" s="44">
        <f t="shared" si="3"/>
        <v>0</v>
      </c>
    </row>
    <row r="52" spans="1:22" s="13" customFormat="1">
      <c r="A52" s="25"/>
      <c r="B52" s="27" t="s">
        <v>170</v>
      </c>
      <c r="C52" s="28" t="s">
        <v>444</v>
      </c>
      <c r="D52" s="28"/>
      <c r="E52" s="84"/>
      <c r="G52" s="28"/>
      <c r="H52" s="84"/>
      <c r="J52" s="23"/>
      <c r="K52" s="84"/>
      <c r="L52" s="28"/>
      <c r="N52" s="84"/>
      <c r="O52" s="28"/>
      <c r="Q52" s="84"/>
      <c r="S52" s="44">
        <f t="shared" si="0"/>
        <v>0</v>
      </c>
      <c r="T52" s="44">
        <f t="shared" si="1"/>
        <v>0</v>
      </c>
      <c r="U52" s="44">
        <f t="shared" si="2"/>
        <v>0</v>
      </c>
      <c r="V52" s="44">
        <f t="shared" si="3"/>
        <v>0</v>
      </c>
    </row>
    <row r="53" spans="1:22" s="13" customFormat="1">
      <c r="A53" s="25"/>
      <c r="B53" s="27" t="s">
        <v>172</v>
      </c>
      <c r="C53" s="28" t="s">
        <v>445</v>
      </c>
      <c r="D53" s="28"/>
      <c r="E53" s="84"/>
      <c r="G53" s="28">
        <v>1</v>
      </c>
      <c r="H53" s="84"/>
      <c r="I53" s="13">
        <v>3</v>
      </c>
      <c r="J53" s="23"/>
      <c r="K53" s="84"/>
      <c r="L53" s="28">
        <v>1</v>
      </c>
      <c r="N53" s="84"/>
      <c r="O53" s="28"/>
      <c r="Q53" s="84">
        <v>2</v>
      </c>
      <c r="S53" s="44">
        <f t="shared" si="0"/>
        <v>1</v>
      </c>
      <c r="T53" s="44">
        <f t="shared" si="1"/>
        <v>2</v>
      </c>
      <c r="U53" s="44">
        <f t="shared" si="2"/>
        <v>4</v>
      </c>
      <c r="V53" s="44">
        <f t="shared" si="3"/>
        <v>7</v>
      </c>
    </row>
    <row r="54" spans="1:22" s="13" customFormat="1">
      <c r="A54" s="25"/>
      <c r="B54" s="27" t="s">
        <v>174</v>
      </c>
      <c r="C54" s="28" t="s">
        <v>446</v>
      </c>
      <c r="D54" s="28"/>
      <c r="E54" s="84">
        <v>1</v>
      </c>
      <c r="F54" s="13">
        <v>3</v>
      </c>
      <c r="G54" s="28"/>
      <c r="H54" s="84">
        <v>2</v>
      </c>
      <c r="I54" s="13">
        <v>1</v>
      </c>
      <c r="J54" s="23"/>
      <c r="K54" s="84">
        <v>1</v>
      </c>
      <c r="L54" s="28">
        <v>3</v>
      </c>
      <c r="N54" s="84">
        <v>1</v>
      </c>
      <c r="O54" s="28">
        <v>2</v>
      </c>
      <c r="P54" s="13">
        <v>1</v>
      </c>
      <c r="Q54" s="84">
        <v>1</v>
      </c>
      <c r="S54" s="44">
        <f t="shared" si="0"/>
        <v>1</v>
      </c>
      <c r="T54" s="44">
        <f t="shared" si="1"/>
        <v>6</v>
      </c>
      <c r="U54" s="44">
        <f t="shared" si="2"/>
        <v>9</v>
      </c>
      <c r="V54" s="44">
        <f t="shared" si="3"/>
        <v>16</v>
      </c>
    </row>
    <row r="55" spans="1:22" s="13" customFormat="1">
      <c r="A55" s="25"/>
      <c r="B55" s="27" t="s">
        <v>175</v>
      </c>
      <c r="C55" s="28" t="s">
        <v>447</v>
      </c>
      <c r="D55" s="28">
        <v>1</v>
      </c>
      <c r="E55" s="84"/>
      <c r="G55" s="28"/>
      <c r="H55" s="84"/>
      <c r="J55" s="23"/>
      <c r="K55" s="84"/>
      <c r="L55" s="28">
        <v>2</v>
      </c>
      <c r="N55" s="84"/>
      <c r="O55" s="28"/>
      <c r="Q55" s="84">
        <v>2</v>
      </c>
      <c r="S55" s="44">
        <f t="shared" si="0"/>
        <v>1</v>
      </c>
      <c r="T55" s="44">
        <f t="shared" si="1"/>
        <v>2</v>
      </c>
      <c r="U55" s="44">
        <f t="shared" si="2"/>
        <v>2</v>
      </c>
      <c r="V55" s="44">
        <f t="shared" si="3"/>
        <v>5</v>
      </c>
    </row>
    <row r="56" spans="1:22" s="13" customFormat="1">
      <c r="A56" s="25"/>
      <c r="B56" s="27" t="s">
        <v>177</v>
      </c>
      <c r="C56" s="28" t="s">
        <v>448</v>
      </c>
      <c r="D56" s="28"/>
      <c r="E56" s="84"/>
      <c r="F56" s="13">
        <v>1</v>
      </c>
      <c r="G56" s="28"/>
      <c r="H56" s="84"/>
      <c r="J56" s="23"/>
      <c r="K56" s="84"/>
      <c r="L56" s="28">
        <v>2</v>
      </c>
      <c r="N56" s="84"/>
      <c r="O56" s="28">
        <v>3</v>
      </c>
      <c r="Q56" s="84"/>
      <c r="S56" s="44">
        <f t="shared" si="0"/>
        <v>0</v>
      </c>
      <c r="T56" s="44">
        <f t="shared" si="1"/>
        <v>0</v>
      </c>
      <c r="U56" s="44">
        <f t="shared" si="2"/>
        <v>6</v>
      </c>
      <c r="V56" s="44">
        <f t="shared" si="3"/>
        <v>6</v>
      </c>
    </row>
    <row r="57" spans="1:22" s="13" customFormat="1">
      <c r="A57" s="25"/>
      <c r="B57" s="27" t="s">
        <v>178</v>
      </c>
      <c r="C57" s="28" t="s">
        <v>449</v>
      </c>
      <c r="D57" s="28"/>
      <c r="E57" s="84"/>
      <c r="G57" s="28">
        <v>2</v>
      </c>
      <c r="H57" s="84">
        <v>3</v>
      </c>
      <c r="J57" s="23"/>
      <c r="K57" s="84">
        <v>2</v>
      </c>
      <c r="L57" s="28">
        <v>1</v>
      </c>
      <c r="N57" s="84"/>
      <c r="O57" s="28">
        <v>2</v>
      </c>
      <c r="P57" s="13">
        <v>1</v>
      </c>
      <c r="Q57" s="84"/>
      <c r="S57" s="44">
        <f t="shared" si="0"/>
        <v>3</v>
      </c>
      <c r="T57" s="44">
        <f t="shared" si="1"/>
        <v>5</v>
      </c>
      <c r="U57" s="44">
        <f t="shared" si="2"/>
        <v>3</v>
      </c>
      <c r="V57" s="44">
        <f t="shared" si="3"/>
        <v>11</v>
      </c>
    </row>
    <row r="58" spans="1:22" s="13" customFormat="1">
      <c r="A58" s="28"/>
      <c r="B58" s="27" t="s">
        <v>180</v>
      </c>
      <c r="C58" s="28" t="s">
        <v>312</v>
      </c>
      <c r="D58" s="28"/>
      <c r="E58" s="84">
        <v>2</v>
      </c>
      <c r="F58" s="13">
        <v>11</v>
      </c>
      <c r="G58" s="28"/>
      <c r="H58" s="84">
        <v>1</v>
      </c>
      <c r="I58" s="13">
        <v>9</v>
      </c>
      <c r="J58" s="23"/>
      <c r="K58" s="84">
        <v>2</v>
      </c>
      <c r="L58" s="28">
        <v>6</v>
      </c>
      <c r="N58" s="84">
        <v>1</v>
      </c>
      <c r="O58" s="28">
        <v>8</v>
      </c>
      <c r="Q58" s="84">
        <v>8</v>
      </c>
      <c r="S58" s="44">
        <f t="shared" si="0"/>
        <v>0</v>
      </c>
      <c r="T58" s="44">
        <f t="shared" si="1"/>
        <v>14</v>
      </c>
      <c r="U58" s="44">
        <f t="shared" si="2"/>
        <v>34</v>
      </c>
      <c r="V58" s="44">
        <f t="shared" si="3"/>
        <v>48</v>
      </c>
    </row>
    <row r="59" spans="1:22" s="13" customFormat="1">
      <c r="A59" s="28"/>
      <c r="B59" s="27" t="s">
        <v>182</v>
      </c>
      <c r="C59" s="28" t="s">
        <v>315</v>
      </c>
      <c r="D59" s="28"/>
      <c r="E59" s="84"/>
      <c r="G59" s="28"/>
      <c r="H59" s="84"/>
      <c r="J59" s="23"/>
      <c r="K59" s="84"/>
      <c r="L59" s="28"/>
      <c r="N59" s="84"/>
      <c r="O59" s="28"/>
      <c r="Q59" s="84"/>
      <c r="S59" s="44">
        <f t="shared" si="0"/>
        <v>0</v>
      </c>
      <c r="T59" s="44">
        <f t="shared" si="1"/>
        <v>0</v>
      </c>
      <c r="U59" s="44">
        <f t="shared" si="2"/>
        <v>0</v>
      </c>
      <c r="V59" s="44">
        <f t="shared" si="3"/>
        <v>0</v>
      </c>
    </row>
    <row r="60" spans="1:22" s="13" customFormat="1">
      <c r="A60" s="28"/>
      <c r="B60" s="27" t="s">
        <v>184</v>
      </c>
      <c r="C60" s="62" t="s">
        <v>537</v>
      </c>
      <c r="D60" s="62"/>
      <c r="E60" s="84"/>
      <c r="G60" s="62"/>
      <c r="H60" s="84">
        <v>1</v>
      </c>
      <c r="J60" s="23"/>
      <c r="K60" s="84"/>
      <c r="L60" s="28"/>
      <c r="N60" s="84"/>
      <c r="O60" s="28"/>
      <c r="Q60" s="84"/>
      <c r="S60" s="44">
        <f t="shared" si="0"/>
        <v>0</v>
      </c>
      <c r="T60" s="44">
        <f t="shared" si="1"/>
        <v>1</v>
      </c>
      <c r="U60" s="44">
        <f t="shared" si="2"/>
        <v>0</v>
      </c>
      <c r="V60" s="44">
        <f t="shared" si="3"/>
        <v>1</v>
      </c>
    </row>
    <row r="61" spans="1:22" s="13" customFormat="1">
      <c r="A61" s="28"/>
      <c r="B61" s="27" t="s">
        <v>186</v>
      </c>
      <c r="C61" s="62" t="s">
        <v>554</v>
      </c>
      <c r="D61" s="62"/>
      <c r="E61" s="84"/>
      <c r="G61" s="62"/>
      <c r="H61" s="84">
        <v>2</v>
      </c>
      <c r="J61" s="23"/>
      <c r="K61" s="84">
        <v>1</v>
      </c>
      <c r="L61" s="28"/>
      <c r="N61" s="84"/>
      <c r="O61" s="28"/>
      <c r="Q61" s="84"/>
      <c r="S61" s="44">
        <f t="shared" si="0"/>
        <v>0</v>
      </c>
      <c r="T61" s="44">
        <f t="shared" si="1"/>
        <v>3</v>
      </c>
      <c r="U61" s="44">
        <f t="shared" si="2"/>
        <v>0</v>
      </c>
      <c r="V61" s="44">
        <f t="shared" si="3"/>
        <v>3</v>
      </c>
    </row>
    <row r="62" spans="1:22" s="13" customFormat="1">
      <c r="A62" s="28"/>
      <c r="B62" s="72" t="s">
        <v>509</v>
      </c>
      <c r="C62" s="62" t="s">
        <v>572</v>
      </c>
      <c r="D62" s="62"/>
      <c r="E62" s="84"/>
      <c r="G62" s="62"/>
      <c r="H62" s="84"/>
      <c r="K62" s="84"/>
      <c r="L62" s="28"/>
      <c r="N62" s="84"/>
      <c r="O62" s="28"/>
      <c r="Q62" s="84"/>
      <c r="S62" s="44">
        <f t="shared" si="0"/>
        <v>0</v>
      </c>
      <c r="T62" s="44">
        <f t="shared" si="1"/>
        <v>0</v>
      </c>
      <c r="U62" s="44">
        <f t="shared" si="2"/>
        <v>0</v>
      </c>
      <c r="V62" s="44">
        <f t="shared" si="3"/>
        <v>0</v>
      </c>
    </row>
    <row r="63" spans="1:22" s="13" customFormat="1">
      <c r="A63" s="25">
        <v>8</v>
      </c>
      <c r="B63" s="27"/>
      <c r="C63" s="25" t="s">
        <v>316</v>
      </c>
      <c r="D63" s="25"/>
      <c r="E63" s="84"/>
      <c r="G63" s="25"/>
      <c r="H63" s="84"/>
      <c r="J63" s="23"/>
      <c r="K63" s="84"/>
      <c r="L63" s="28"/>
      <c r="N63" s="84"/>
      <c r="O63" s="28"/>
      <c r="Q63" s="84"/>
      <c r="S63" s="44">
        <f t="shared" si="0"/>
        <v>0</v>
      </c>
      <c r="T63" s="44">
        <f t="shared" si="1"/>
        <v>0</v>
      </c>
      <c r="U63" s="44">
        <f t="shared" si="2"/>
        <v>0</v>
      </c>
      <c r="V63" s="44">
        <f t="shared" si="3"/>
        <v>0</v>
      </c>
    </row>
    <row r="64" spans="1:22" s="13" customFormat="1">
      <c r="A64" s="28"/>
      <c r="B64" s="27" t="s">
        <v>189</v>
      </c>
      <c r="C64" s="28" t="s">
        <v>450</v>
      </c>
      <c r="D64" s="28"/>
      <c r="E64" s="84">
        <v>5</v>
      </c>
      <c r="F64" s="13">
        <v>1</v>
      </c>
      <c r="G64" s="28"/>
      <c r="H64" s="84">
        <v>19</v>
      </c>
      <c r="I64" s="13">
        <v>4</v>
      </c>
      <c r="J64" s="23"/>
      <c r="K64" s="84">
        <v>16</v>
      </c>
      <c r="L64" s="28"/>
      <c r="N64" s="84">
        <v>7</v>
      </c>
      <c r="O64" s="28"/>
      <c r="Q64" s="84">
        <v>2</v>
      </c>
      <c r="S64" s="44">
        <f t="shared" si="0"/>
        <v>0</v>
      </c>
      <c r="T64" s="44">
        <f t="shared" si="1"/>
        <v>49</v>
      </c>
      <c r="U64" s="44">
        <f t="shared" si="2"/>
        <v>5</v>
      </c>
      <c r="V64" s="44">
        <f t="shared" si="3"/>
        <v>54</v>
      </c>
    </row>
    <row r="65" spans="1:22" s="13" customFormat="1">
      <c r="A65" s="28"/>
      <c r="B65" s="27" t="s">
        <v>191</v>
      </c>
      <c r="C65" s="28" t="s">
        <v>451</v>
      </c>
      <c r="D65" s="28"/>
      <c r="E65" s="84"/>
      <c r="G65" s="28"/>
      <c r="H65" s="84">
        <v>5</v>
      </c>
      <c r="J65" s="23"/>
      <c r="K65" s="84">
        <v>4</v>
      </c>
      <c r="L65" s="28"/>
      <c r="N65" s="84">
        <v>2</v>
      </c>
      <c r="O65" s="28"/>
      <c r="Q65" s="84">
        <v>1</v>
      </c>
      <c r="S65" s="44">
        <f t="shared" si="0"/>
        <v>0</v>
      </c>
      <c r="T65" s="44">
        <f t="shared" si="1"/>
        <v>12</v>
      </c>
      <c r="U65" s="44">
        <f t="shared" si="2"/>
        <v>0</v>
      </c>
      <c r="V65" s="44">
        <f t="shared" si="3"/>
        <v>12</v>
      </c>
    </row>
    <row r="66" spans="1:22" s="13" customFormat="1">
      <c r="A66" s="28"/>
      <c r="B66" s="27" t="s">
        <v>317</v>
      </c>
      <c r="C66" s="28" t="s">
        <v>568</v>
      </c>
      <c r="D66" s="28"/>
      <c r="E66" s="84"/>
      <c r="G66" s="28"/>
      <c r="H66" s="84"/>
      <c r="J66" s="23"/>
      <c r="K66" s="84">
        <v>1</v>
      </c>
      <c r="L66" s="28"/>
      <c r="N66" s="84"/>
      <c r="O66" s="28"/>
      <c r="Q66" s="84"/>
      <c r="S66" s="44">
        <f t="shared" si="0"/>
        <v>0</v>
      </c>
      <c r="T66" s="44">
        <f t="shared" si="1"/>
        <v>1</v>
      </c>
      <c r="U66" s="44">
        <f t="shared" si="2"/>
        <v>0</v>
      </c>
      <c r="V66" s="44">
        <f t="shared" si="3"/>
        <v>1</v>
      </c>
    </row>
    <row r="67" spans="1:22" s="13" customFormat="1">
      <c r="A67" s="25">
        <v>9</v>
      </c>
      <c r="B67" s="27"/>
      <c r="C67" s="29" t="s">
        <v>452</v>
      </c>
      <c r="D67" s="29"/>
      <c r="E67" s="84"/>
      <c r="G67" s="29"/>
      <c r="H67" s="84"/>
      <c r="J67" s="23"/>
      <c r="K67" s="84"/>
      <c r="L67" s="28"/>
      <c r="N67" s="84"/>
      <c r="O67" s="28"/>
      <c r="Q67" s="84"/>
      <c r="S67" s="44">
        <f t="shared" si="0"/>
        <v>0</v>
      </c>
      <c r="T67" s="44">
        <f t="shared" si="1"/>
        <v>0</v>
      </c>
      <c r="U67" s="44">
        <f t="shared" si="2"/>
        <v>0</v>
      </c>
      <c r="V67" s="44">
        <f t="shared" si="3"/>
        <v>0</v>
      </c>
    </row>
    <row r="68" spans="1:22" s="13" customFormat="1">
      <c r="A68" s="25"/>
      <c r="B68" s="27" t="s">
        <v>362</v>
      </c>
      <c r="C68" s="28" t="s">
        <v>453</v>
      </c>
      <c r="D68" s="28"/>
      <c r="E68" s="84"/>
      <c r="G68" s="28"/>
      <c r="H68" s="84"/>
      <c r="J68" s="23"/>
      <c r="K68" s="84"/>
      <c r="L68" s="28"/>
      <c r="N68" s="84">
        <v>1</v>
      </c>
      <c r="O68" s="28"/>
      <c r="Q68" s="84">
        <v>1</v>
      </c>
      <c r="S68" s="44">
        <f t="shared" si="0"/>
        <v>0</v>
      </c>
      <c r="T68" s="44">
        <f t="shared" si="1"/>
        <v>2</v>
      </c>
      <c r="U68" s="44">
        <f t="shared" si="2"/>
        <v>0</v>
      </c>
      <c r="V68" s="44">
        <f t="shared" si="3"/>
        <v>2</v>
      </c>
    </row>
    <row r="69" spans="1:22" s="13" customFormat="1">
      <c r="A69" s="25"/>
      <c r="B69" s="27" t="s">
        <v>364</v>
      </c>
      <c r="C69" s="28" t="s">
        <v>454</v>
      </c>
      <c r="D69" s="28"/>
      <c r="E69" s="84"/>
      <c r="G69" s="28"/>
      <c r="H69" s="84"/>
      <c r="J69" s="23"/>
      <c r="K69" s="84"/>
      <c r="L69" s="28"/>
      <c r="N69" s="84"/>
      <c r="O69" s="28"/>
      <c r="Q69" s="84"/>
      <c r="S69" s="44">
        <f t="shared" si="0"/>
        <v>0</v>
      </c>
      <c r="T69" s="44">
        <f t="shared" si="1"/>
        <v>0</v>
      </c>
      <c r="U69" s="44">
        <f t="shared" si="2"/>
        <v>0</v>
      </c>
      <c r="V69" s="44">
        <f t="shared" si="3"/>
        <v>0</v>
      </c>
    </row>
    <row r="70" spans="1:22" s="13" customFormat="1">
      <c r="A70" s="25"/>
      <c r="B70" s="27" t="s">
        <v>412</v>
      </c>
      <c r="C70" s="28" t="s">
        <v>455</v>
      </c>
      <c r="D70" s="28"/>
      <c r="E70" s="84"/>
      <c r="G70" s="28"/>
      <c r="H70" s="84"/>
      <c r="J70" s="23"/>
      <c r="K70" s="84"/>
      <c r="L70" s="28"/>
      <c r="N70" s="84"/>
      <c r="O70" s="28"/>
      <c r="Q70" s="84"/>
      <c r="S70" s="44">
        <f t="shared" ref="S70:S97" si="4">D70+G70+J70+M70+P70</f>
        <v>0</v>
      </c>
      <c r="T70" s="44">
        <f t="shared" ref="T70:T97" si="5">E70+H70+K70+N70+Q70</f>
        <v>0</v>
      </c>
      <c r="U70" s="44">
        <f t="shared" ref="U70:U97" si="6">F70+I70+L70+O70+R70</f>
        <v>0</v>
      </c>
      <c r="V70" s="44">
        <f t="shared" ref="V70:V97" si="7">S70+T70+U70</f>
        <v>0</v>
      </c>
    </row>
    <row r="71" spans="1:22" s="13" customFormat="1">
      <c r="A71" s="25"/>
      <c r="B71" s="27" t="s">
        <v>456</v>
      </c>
      <c r="C71" s="28" t="s">
        <v>457</v>
      </c>
      <c r="D71" s="28"/>
      <c r="E71" s="84"/>
      <c r="G71" s="28"/>
      <c r="H71" s="84"/>
      <c r="J71" s="23"/>
      <c r="K71" s="84"/>
      <c r="L71" s="28"/>
      <c r="N71" s="84"/>
      <c r="O71" s="28"/>
      <c r="Q71" s="84"/>
      <c r="S71" s="44">
        <f t="shared" si="4"/>
        <v>0</v>
      </c>
      <c r="T71" s="44">
        <f t="shared" si="5"/>
        <v>0</v>
      </c>
      <c r="U71" s="44">
        <f t="shared" si="6"/>
        <v>0</v>
      </c>
      <c r="V71" s="44">
        <f t="shared" si="7"/>
        <v>0</v>
      </c>
    </row>
    <row r="72" spans="1:22" s="13" customFormat="1">
      <c r="A72" s="25"/>
      <c r="B72" s="27" t="s">
        <v>518</v>
      </c>
      <c r="C72" s="14" t="s">
        <v>519</v>
      </c>
      <c r="D72" s="28"/>
      <c r="E72" s="84"/>
      <c r="G72" s="28"/>
      <c r="H72" s="84"/>
      <c r="J72" s="23"/>
      <c r="K72" s="84"/>
      <c r="L72" s="39"/>
      <c r="N72" s="84"/>
      <c r="O72" s="39"/>
      <c r="Q72" s="84"/>
      <c r="S72" s="44">
        <f t="shared" si="4"/>
        <v>0</v>
      </c>
      <c r="T72" s="44">
        <f t="shared" si="5"/>
        <v>0</v>
      </c>
      <c r="U72" s="44">
        <f t="shared" si="6"/>
        <v>0</v>
      </c>
      <c r="V72" s="44">
        <f t="shared" si="7"/>
        <v>0</v>
      </c>
    </row>
    <row r="73" spans="1:22" s="13" customFormat="1">
      <c r="A73" s="25">
        <v>10</v>
      </c>
      <c r="B73" s="27"/>
      <c r="C73" s="25" t="s">
        <v>458</v>
      </c>
      <c r="D73" s="25"/>
      <c r="E73" s="84">
        <v>12</v>
      </c>
      <c r="F73" s="13">
        <v>24</v>
      </c>
      <c r="G73" s="25"/>
      <c r="H73" s="84">
        <v>6</v>
      </c>
      <c r="I73" s="13">
        <v>28</v>
      </c>
      <c r="J73" s="23"/>
      <c r="K73" s="84">
        <v>29</v>
      </c>
      <c r="L73" s="28">
        <v>34</v>
      </c>
      <c r="N73" s="84">
        <v>24</v>
      </c>
      <c r="O73" s="28">
        <v>27</v>
      </c>
      <c r="Q73" s="84">
        <v>36</v>
      </c>
      <c r="S73" s="44">
        <f t="shared" si="4"/>
        <v>0</v>
      </c>
      <c r="T73" s="44">
        <f t="shared" si="5"/>
        <v>107</v>
      </c>
      <c r="U73" s="44">
        <f t="shared" si="6"/>
        <v>113</v>
      </c>
      <c r="V73" s="44">
        <f t="shared" si="7"/>
        <v>220</v>
      </c>
    </row>
    <row r="74" spans="1:22" s="13" customFormat="1">
      <c r="A74" s="28">
        <v>11</v>
      </c>
      <c r="B74" s="27"/>
      <c r="C74" s="29" t="s">
        <v>318</v>
      </c>
      <c r="D74" s="29"/>
      <c r="E74" s="84"/>
      <c r="G74" s="29"/>
      <c r="H74" s="84"/>
      <c r="J74" s="23"/>
      <c r="K74" s="84"/>
      <c r="L74" s="28"/>
      <c r="N74" s="84"/>
      <c r="O74" s="28"/>
      <c r="Q74" s="84"/>
      <c r="S74" s="44">
        <f t="shared" si="4"/>
        <v>0</v>
      </c>
      <c r="T74" s="44">
        <f t="shared" si="5"/>
        <v>0</v>
      </c>
      <c r="U74" s="44">
        <f t="shared" si="6"/>
        <v>0</v>
      </c>
      <c r="V74" s="44">
        <f t="shared" si="7"/>
        <v>0</v>
      </c>
    </row>
    <row r="75" spans="1:22" s="13" customFormat="1">
      <c r="A75" s="25"/>
      <c r="B75" s="30" t="s">
        <v>202</v>
      </c>
      <c r="C75" s="28" t="s">
        <v>320</v>
      </c>
      <c r="D75" s="28"/>
      <c r="E75" s="84"/>
      <c r="G75" s="28"/>
      <c r="H75" s="84"/>
      <c r="J75" s="23"/>
      <c r="K75" s="84"/>
      <c r="L75" s="28"/>
      <c r="N75" s="84"/>
      <c r="O75" s="28"/>
      <c r="Q75" s="84"/>
      <c r="S75" s="44">
        <f t="shared" si="4"/>
        <v>0</v>
      </c>
      <c r="T75" s="44">
        <f t="shared" si="5"/>
        <v>0</v>
      </c>
      <c r="U75" s="44">
        <f t="shared" si="6"/>
        <v>0</v>
      </c>
      <c r="V75" s="44">
        <f t="shared" si="7"/>
        <v>0</v>
      </c>
    </row>
    <row r="76" spans="1:22" s="13" customFormat="1">
      <c r="A76" s="28"/>
      <c r="B76" s="30" t="s">
        <v>204</v>
      </c>
      <c r="C76" s="28" t="s">
        <v>322</v>
      </c>
      <c r="D76" s="28"/>
      <c r="E76" s="84"/>
      <c r="G76" s="28"/>
      <c r="H76" s="84"/>
      <c r="J76" s="23"/>
      <c r="K76" s="84"/>
      <c r="L76" s="28"/>
      <c r="N76" s="84"/>
      <c r="O76" s="28"/>
      <c r="Q76" s="84"/>
      <c r="S76" s="44">
        <f t="shared" si="4"/>
        <v>0</v>
      </c>
      <c r="T76" s="44">
        <f t="shared" si="5"/>
        <v>0</v>
      </c>
      <c r="U76" s="44">
        <f t="shared" si="6"/>
        <v>0</v>
      </c>
      <c r="V76" s="44">
        <f t="shared" si="7"/>
        <v>0</v>
      </c>
    </row>
    <row r="77" spans="1:22" s="13" customFormat="1">
      <c r="A77" s="28"/>
      <c r="B77" s="30" t="s">
        <v>206</v>
      </c>
      <c r="C77" s="28" t="s">
        <v>602</v>
      </c>
      <c r="D77" s="28"/>
      <c r="E77" s="84"/>
      <c r="G77" s="28"/>
      <c r="H77" s="84"/>
      <c r="J77" s="23"/>
      <c r="K77" s="84"/>
      <c r="L77" s="28"/>
      <c r="M77" s="13">
        <v>1</v>
      </c>
      <c r="N77" s="84"/>
      <c r="O77" s="28"/>
      <c r="Q77" s="84"/>
      <c r="S77" s="44">
        <f t="shared" si="4"/>
        <v>1</v>
      </c>
      <c r="T77" s="44">
        <f t="shared" si="5"/>
        <v>0</v>
      </c>
      <c r="U77" s="44">
        <f t="shared" si="6"/>
        <v>0</v>
      </c>
      <c r="V77" s="44">
        <f t="shared" si="7"/>
        <v>1</v>
      </c>
    </row>
    <row r="78" spans="1:22" s="13" customFormat="1">
      <c r="A78" s="25">
        <v>12</v>
      </c>
      <c r="B78" s="26"/>
      <c r="C78" s="25" t="s">
        <v>459</v>
      </c>
      <c r="D78" s="25"/>
      <c r="E78" s="84"/>
      <c r="G78" s="25"/>
      <c r="H78" s="84"/>
      <c r="J78" s="23"/>
      <c r="K78" s="84"/>
      <c r="L78" s="28"/>
      <c r="N78" s="84"/>
      <c r="O78" s="28"/>
      <c r="Q78" s="84"/>
      <c r="S78" s="44">
        <f t="shared" si="4"/>
        <v>0</v>
      </c>
      <c r="T78" s="44">
        <f t="shared" si="5"/>
        <v>0</v>
      </c>
      <c r="U78" s="44">
        <f t="shared" si="6"/>
        <v>0</v>
      </c>
      <c r="V78" s="44">
        <f t="shared" si="7"/>
        <v>0</v>
      </c>
    </row>
    <row r="79" spans="1:22" s="13" customFormat="1">
      <c r="A79" s="28"/>
      <c r="B79" s="30" t="s">
        <v>319</v>
      </c>
      <c r="C79" s="28" t="s">
        <v>460</v>
      </c>
      <c r="D79" s="28"/>
      <c r="E79" s="84"/>
      <c r="F79" s="13">
        <v>2</v>
      </c>
      <c r="G79" s="28"/>
      <c r="H79" s="84"/>
      <c r="J79" s="23"/>
      <c r="K79" s="84">
        <v>1</v>
      </c>
      <c r="L79" s="28"/>
      <c r="N79" s="84">
        <v>1</v>
      </c>
      <c r="O79" s="28"/>
      <c r="Q79" s="84"/>
      <c r="S79" s="44">
        <f t="shared" si="4"/>
        <v>0</v>
      </c>
      <c r="T79" s="44">
        <f t="shared" si="5"/>
        <v>2</v>
      </c>
      <c r="U79" s="44">
        <f t="shared" si="6"/>
        <v>2</v>
      </c>
      <c r="V79" s="44">
        <f t="shared" si="7"/>
        <v>4</v>
      </c>
    </row>
    <row r="80" spans="1:22" s="13" customFormat="1">
      <c r="A80" s="28"/>
      <c r="B80" s="30" t="s">
        <v>321</v>
      </c>
      <c r="C80" s="28" t="s">
        <v>314</v>
      </c>
      <c r="D80" s="28"/>
      <c r="E80" s="84"/>
      <c r="F80" s="13">
        <v>1</v>
      </c>
      <c r="G80" s="28"/>
      <c r="H80" s="84"/>
      <c r="J80" s="23"/>
      <c r="K80" s="84">
        <v>1</v>
      </c>
      <c r="L80" s="28"/>
      <c r="N80" s="84"/>
      <c r="O80" s="28"/>
      <c r="Q80" s="84"/>
      <c r="S80" s="44">
        <f t="shared" si="4"/>
        <v>0</v>
      </c>
      <c r="T80" s="44">
        <f t="shared" si="5"/>
        <v>1</v>
      </c>
      <c r="U80" s="44">
        <f t="shared" si="6"/>
        <v>1</v>
      </c>
      <c r="V80" s="44">
        <f t="shared" si="7"/>
        <v>2</v>
      </c>
    </row>
    <row r="81" spans="1:22" s="13" customFormat="1">
      <c r="A81" s="28"/>
      <c r="B81" s="30" t="s">
        <v>377</v>
      </c>
      <c r="C81" s="28" t="s">
        <v>461</v>
      </c>
      <c r="D81" s="28"/>
      <c r="E81" s="84"/>
      <c r="G81" s="28"/>
      <c r="H81" s="84"/>
      <c r="J81" s="23"/>
      <c r="K81" s="84"/>
      <c r="L81" s="28"/>
      <c r="N81" s="84"/>
      <c r="O81" s="28"/>
      <c r="Q81" s="84"/>
      <c r="S81" s="44">
        <f t="shared" si="4"/>
        <v>0</v>
      </c>
      <c r="T81" s="44">
        <f t="shared" si="5"/>
        <v>0</v>
      </c>
      <c r="U81" s="44">
        <f t="shared" si="6"/>
        <v>0</v>
      </c>
      <c r="V81" s="44">
        <f t="shared" si="7"/>
        <v>0</v>
      </c>
    </row>
    <row r="82" spans="1:22" s="13" customFormat="1">
      <c r="A82" s="28"/>
      <c r="B82" s="30" t="s">
        <v>379</v>
      </c>
      <c r="C82" s="28" t="s">
        <v>462</v>
      </c>
      <c r="D82" s="28"/>
      <c r="E82" s="84"/>
      <c r="G82" s="28"/>
      <c r="H82" s="84"/>
      <c r="J82" s="23"/>
      <c r="K82" s="84"/>
      <c r="L82" s="28"/>
      <c r="N82" s="84"/>
      <c r="O82" s="28"/>
      <c r="Q82" s="84"/>
      <c r="S82" s="44">
        <f t="shared" si="4"/>
        <v>0</v>
      </c>
      <c r="T82" s="44">
        <f t="shared" si="5"/>
        <v>0</v>
      </c>
      <c r="U82" s="44">
        <f t="shared" si="6"/>
        <v>0</v>
      </c>
      <c r="V82" s="44">
        <f t="shared" si="7"/>
        <v>0</v>
      </c>
    </row>
    <row r="83" spans="1:22" s="13" customFormat="1">
      <c r="A83" s="28"/>
      <c r="B83" s="30" t="s">
        <v>463</v>
      </c>
      <c r="C83" s="28" t="s">
        <v>464</v>
      </c>
      <c r="D83" s="28"/>
      <c r="E83" s="84"/>
      <c r="G83" s="28"/>
      <c r="H83" s="84">
        <v>1</v>
      </c>
      <c r="J83" s="23"/>
      <c r="K83" s="84"/>
      <c r="L83" s="28"/>
      <c r="N83" s="84"/>
      <c r="O83" s="28"/>
      <c r="Q83" s="84"/>
      <c r="S83" s="44">
        <f t="shared" si="4"/>
        <v>0</v>
      </c>
      <c r="T83" s="44">
        <f t="shared" si="5"/>
        <v>1</v>
      </c>
      <c r="U83" s="44">
        <f t="shared" si="6"/>
        <v>0</v>
      </c>
      <c r="V83" s="44">
        <f t="shared" si="7"/>
        <v>1</v>
      </c>
    </row>
    <row r="84" spans="1:22" s="13" customFormat="1">
      <c r="A84" s="29">
        <v>13</v>
      </c>
      <c r="B84" s="27"/>
      <c r="C84" s="25" t="s">
        <v>465</v>
      </c>
      <c r="D84" s="25"/>
      <c r="E84" s="84"/>
      <c r="G84" s="25"/>
      <c r="H84" s="84"/>
      <c r="J84" s="23"/>
      <c r="K84" s="84"/>
      <c r="L84" s="28"/>
      <c r="M84" s="31"/>
      <c r="N84" s="84"/>
      <c r="O84" s="28"/>
      <c r="P84" s="31"/>
      <c r="Q84" s="84"/>
      <c r="S84" s="44">
        <f t="shared" si="4"/>
        <v>0</v>
      </c>
      <c r="T84" s="44">
        <f t="shared" si="5"/>
        <v>0</v>
      </c>
      <c r="U84" s="44">
        <f t="shared" si="6"/>
        <v>0</v>
      </c>
      <c r="V84" s="44">
        <f t="shared" si="7"/>
        <v>0</v>
      </c>
    </row>
    <row r="85" spans="1:22" s="13" customFormat="1">
      <c r="A85" s="28"/>
      <c r="B85" s="27" t="s">
        <v>212</v>
      </c>
      <c r="C85" s="28" t="s">
        <v>460</v>
      </c>
      <c r="D85" s="28"/>
      <c r="E85" s="84"/>
      <c r="G85" s="28"/>
      <c r="H85" s="84"/>
      <c r="J85" s="23"/>
      <c r="K85" s="84"/>
      <c r="L85" s="28"/>
      <c r="N85" s="84"/>
      <c r="O85" s="28"/>
      <c r="Q85" s="84"/>
      <c r="S85" s="44">
        <f t="shared" si="4"/>
        <v>0</v>
      </c>
      <c r="T85" s="44">
        <f t="shared" si="5"/>
        <v>0</v>
      </c>
      <c r="U85" s="44">
        <f t="shared" si="6"/>
        <v>0</v>
      </c>
      <c r="V85" s="44">
        <f t="shared" si="7"/>
        <v>0</v>
      </c>
    </row>
    <row r="86" spans="1:22" s="13" customFormat="1">
      <c r="A86" s="28"/>
      <c r="B86" s="30" t="s">
        <v>214</v>
      </c>
      <c r="C86" s="28" t="s">
        <v>466</v>
      </c>
      <c r="D86" s="28"/>
      <c r="E86" s="84"/>
      <c r="G86" s="28"/>
      <c r="H86" s="84"/>
      <c r="J86" s="23"/>
      <c r="K86" s="84"/>
      <c r="L86" s="28"/>
      <c r="N86" s="84"/>
      <c r="O86" s="28"/>
      <c r="Q86" s="84"/>
      <c r="S86" s="44">
        <f t="shared" si="4"/>
        <v>0</v>
      </c>
      <c r="T86" s="44">
        <f t="shared" si="5"/>
        <v>0</v>
      </c>
      <c r="U86" s="44">
        <f t="shared" si="6"/>
        <v>0</v>
      </c>
      <c r="V86" s="44">
        <f t="shared" si="7"/>
        <v>0</v>
      </c>
    </row>
    <row r="87" spans="1:22" s="13" customFormat="1">
      <c r="A87" s="28"/>
      <c r="B87" s="30" t="s">
        <v>216</v>
      </c>
      <c r="C87" s="28" t="s">
        <v>467</v>
      </c>
      <c r="D87" s="28"/>
      <c r="E87" s="84"/>
      <c r="F87" s="13">
        <v>2</v>
      </c>
      <c r="G87" s="28"/>
      <c r="H87" s="84"/>
      <c r="J87" s="23"/>
      <c r="K87" s="84"/>
      <c r="L87" s="28">
        <v>2</v>
      </c>
      <c r="N87" s="84"/>
      <c r="O87" s="28"/>
      <c r="Q87" s="84"/>
      <c r="S87" s="44">
        <f t="shared" si="4"/>
        <v>0</v>
      </c>
      <c r="T87" s="44">
        <f t="shared" si="5"/>
        <v>0</v>
      </c>
      <c r="U87" s="44">
        <f t="shared" si="6"/>
        <v>4</v>
      </c>
      <c r="V87" s="44">
        <f t="shared" si="7"/>
        <v>4</v>
      </c>
    </row>
    <row r="88" spans="1:22" s="13" customFormat="1">
      <c r="A88" s="25">
        <v>14</v>
      </c>
      <c r="B88" s="26"/>
      <c r="C88" s="25" t="s">
        <v>468</v>
      </c>
      <c r="D88" s="25"/>
      <c r="E88" s="84"/>
      <c r="G88" s="25"/>
      <c r="H88" s="84"/>
      <c r="J88" s="23"/>
      <c r="K88" s="84"/>
      <c r="L88" s="28"/>
      <c r="M88" s="32"/>
      <c r="N88" s="84"/>
      <c r="O88" s="28"/>
      <c r="P88" s="32"/>
      <c r="Q88" s="84"/>
      <c r="S88" s="44">
        <f t="shared" si="4"/>
        <v>0</v>
      </c>
      <c r="T88" s="44">
        <f t="shared" si="5"/>
        <v>0</v>
      </c>
      <c r="U88" s="44">
        <f t="shared" si="6"/>
        <v>0</v>
      </c>
      <c r="V88" s="44">
        <f t="shared" si="7"/>
        <v>0</v>
      </c>
    </row>
    <row r="89" spans="1:22" s="13" customFormat="1">
      <c r="A89" s="28"/>
      <c r="B89" s="30" t="s">
        <v>225</v>
      </c>
      <c r="C89" s="28" t="s">
        <v>469</v>
      </c>
      <c r="D89" s="28"/>
      <c r="E89" s="84"/>
      <c r="G89" s="28"/>
      <c r="H89" s="84"/>
      <c r="J89" s="23"/>
      <c r="K89" s="84"/>
      <c r="L89" s="28"/>
      <c r="M89" s="32"/>
      <c r="N89" s="84"/>
      <c r="O89" s="28"/>
      <c r="P89" s="32"/>
      <c r="Q89" s="84"/>
      <c r="S89" s="44">
        <f t="shared" si="4"/>
        <v>0</v>
      </c>
      <c r="T89" s="44">
        <f t="shared" si="5"/>
        <v>0</v>
      </c>
      <c r="U89" s="44">
        <f t="shared" si="6"/>
        <v>0</v>
      </c>
      <c r="V89" s="44">
        <f t="shared" si="7"/>
        <v>0</v>
      </c>
    </row>
    <row r="90" spans="1:22" s="13" customFormat="1">
      <c r="A90" s="28"/>
      <c r="B90" s="30" t="s">
        <v>227</v>
      </c>
      <c r="C90" s="28" t="s">
        <v>293</v>
      </c>
      <c r="D90" s="28"/>
      <c r="E90" s="84"/>
      <c r="G90" s="28"/>
      <c r="H90" s="84"/>
      <c r="J90" s="23"/>
      <c r="K90" s="84"/>
      <c r="M90" s="32"/>
      <c r="N90" s="84"/>
      <c r="P90" s="32"/>
      <c r="Q90" s="84"/>
      <c r="S90" s="44">
        <f t="shared" si="4"/>
        <v>0</v>
      </c>
      <c r="T90" s="44">
        <f t="shared" si="5"/>
        <v>0</v>
      </c>
      <c r="U90" s="44">
        <f t="shared" si="6"/>
        <v>0</v>
      </c>
      <c r="V90" s="44">
        <f t="shared" si="7"/>
        <v>0</v>
      </c>
    </row>
    <row r="91" spans="1:22" s="13" customFormat="1">
      <c r="A91" s="28"/>
      <c r="B91" s="30" t="s">
        <v>229</v>
      </c>
      <c r="C91" s="28" t="s">
        <v>470</v>
      </c>
      <c r="D91" s="28"/>
      <c r="E91" s="84"/>
      <c r="G91" s="28"/>
      <c r="H91" s="84"/>
      <c r="J91" s="23"/>
      <c r="K91" s="84"/>
      <c r="N91" s="84"/>
      <c r="Q91" s="84"/>
      <c r="S91" s="44">
        <f t="shared" si="4"/>
        <v>0</v>
      </c>
      <c r="T91" s="44">
        <f t="shared" si="5"/>
        <v>0</v>
      </c>
      <c r="U91" s="44">
        <f t="shared" si="6"/>
        <v>0</v>
      </c>
      <c r="V91" s="44">
        <f t="shared" si="7"/>
        <v>0</v>
      </c>
    </row>
    <row r="92" spans="1:22" s="13" customFormat="1" ht="15">
      <c r="A92" s="40">
        <v>15</v>
      </c>
      <c r="B92" s="11"/>
      <c r="C92" s="41" t="s">
        <v>504</v>
      </c>
      <c r="D92" s="41"/>
      <c r="E92" s="85"/>
      <c r="G92" s="41"/>
      <c r="H92" s="85"/>
      <c r="J92" s="23"/>
      <c r="K92" s="85"/>
      <c r="N92" s="85"/>
      <c r="Q92" s="85"/>
      <c r="S92" s="44">
        <f t="shared" si="4"/>
        <v>0</v>
      </c>
      <c r="T92" s="44">
        <f t="shared" si="5"/>
        <v>0</v>
      </c>
      <c r="U92" s="44">
        <f t="shared" si="6"/>
        <v>0</v>
      </c>
      <c r="V92" s="44">
        <f t="shared" si="7"/>
        <v>0</v>
      </c>
    </row>
    <row r="93" spans="1:22" s="13" customFormat="1" ht="15">
      <c r="A93"/>
      <c r="B93" s="11" t="s">
        <v>415</v>
      </c>
      <c r="C93" t="s">
        <v>505</v>
      </c>
      <c r="D93"/>
      <c r="E93" s="85"/>
      <c r="G93"/>
      <c r="H93" s="85"/>
      <c r="K93" s="85"/>
      <c r="N93" s="85"/>
      <c r="Q93" s="85"/>
      <c r="S93" s="44">
        <f t="shared" si="4"/>
        <v>0</v>
      </c>
      <c r="T93" s="44">
        <f t="shared" si="5"/>
        <v>0</v>
      </c>
      <c r="U93" s="44">
        <f t="shared" si="6"/>
        <v>0</v>
      </c>
      <c r="V93" s="44">
        <f t="shared" si="7"/>
        <v>0</v>
      </c>
    </row>
    <row r="94" spans="1:22" s="13" customFormat="1" ht="15">
      <c r="A94"/>
      <c r="B94" s="11"/>
      <c r="C94" t="s">
        <v>506</v>
      </c>
      <c r="D94"/>
      <c r="E94"/>
      <c r="G94"/>
      <c r="H94"/>
      <c r="K94"/>
      <c r="N94"/>
      <c r="Q94"/>
      <c r="S94" s="44">
        <f t="shared" si="4"/>
        <v>0</v>
      </c>
      <c r="T94" s="44">
        <f t="shared" si="5"/>
        <v>0</v>
      </c>
      <c r="U94" s="44">
        <f t="shared" si="6"/>
        <v>0</v>
      </c>
      <c r="V94" s="44">
        <f t="shared" si="7"/>
        <v>0</v>
      </c>
    </row>
    <row r="95" spans="1:22" s="13" customFormat="1" ht="15">
      <c r="A95" s="40">
        <v>16</v>
      </c>
      <c r="B95" s="11"/>
      <c r="C95" s="41" t="s">
        <v>569</v>
      </c>
      <c r="D95" s="41"/>
      <c r="E95" s="85"/>
      <c r="G95" s="41"/>
      <c r="H95" s="85"/>
      <c r="K95" s="85"/>
      <c r="N95" s="85"/>
      <c r="Q95" s="85"/>
      <c r="S95" s="44">
        <f t="shared" si="4"/>
        <v>0</v>
      </c>
      <c r="T95" s="44">
        <f t="shared" si="5"/>
        <v>0</v>
      </c>
      <c r="U95" s="44">
        <f t="shared" si="6"/>
        <v>0</v>
      </c>
      <c r="V95" s="44">
        <f t="shared" si="7"/>
        <v>0</v>
      </c>
    </row>
    <row r="96" spans="1:22" s="13" customFormat="1" ht="15">
      <c r="A96"/>
      <c r="B96" s="11" t="s">
        <v>270</v>
      </c>
      <c r="C96" t="s">
        <v>570</v>
      </c>
      <c r="D96"/>
      <c r="E96" s="85"/>
      <c r="G96"/>
      <c r="H96" s="85"/>
      <c r="K96" s="85"/>
      <c r="N96" s="85"/>
      <c r="Q96" s="85"/>
      <c r="S96" s="44">
        <f t="shared" si="4"/>
        <v>0</v>
      </c>
      <c r="T96" s="44">
        <f t="shared" si="5"/>
        <v>0</v>
      </c>
      <c r="U96" s="44">
        <f t="shared" si="6"/>
        <v>0</v>
      </c>
      <c r="V96" s="44">
        <f t="shared" si="7"/>
        <v>0</v>
      </c>
    </row>
    <row r="97" spans="1:22" s="13" customFormat="1" ht="15">
      <c r="A97"/>
      <c r="B97" s="11" t="s">
        <v>272</v>
      </c>
      <c r="C97" t="s">
        <v>571</v>
      </c>
      <c r="D97"/>
      <c r="E97"/>
      <c r="G97"/>
      <c r="H97"/>
      <c r="K97"/>
      <c r="L97"/>
      <c r="N97"/>
      <c r="O97"/>
      <c r="Q97"/>
      <c r="S97" s="44">
        <f t="shared" si="4"/>
        <v>0</v>
      </c>
      <c r="T97" s="44">
        <f t="shared" si="5"/>
        <v>0</v>
      </c>
      <c r="U97" s="44">
        <f t="shared" si="6"/>
        <v>0</v>
      </c>
      <c r="V97" s="44">
        <f t="shared" si="7"/>
        <v>0</v>
      </c>
    </row>
    <row r="98" spans="1:22" s="13" customFormat="1" ht="15">
      <c r="A98" s="10"/>
      <c r="B98" s="11"/>
      <c r="C98"/>
    </row>
    <row r="99" spans="1:22" s="13" customFormat="1" ht="15">
      <c r="A99" s="10"/>
      <c r="B99" s="11"/>
      <c r="C99"/>
    </row>
    <row r="100" spans="1:22" s="13" customFormat="1" ht="15">
      <c r="A100" s="10"/>
      <c r="B100" s="11"/>
      <c r="C100"/>
    </row>
    <row r="101" spans="1:22" s="13" customFormat="1" ht="15">
      <c r="A101" s="10"/>
      <c r="B101" s="11"/>
      <c r="C101"/>
    </row>
    <row r="102" spans="1:22" s="13" customFormat="1" ht="15">
      <c r="A102" s="10"/>
      <c r="B102" s="11"/>
      <c r="C102"/>
    </row>
    <row r="103" spans="1:22" s="13" customFormat="1" ht="15">
      <c r="A103" s="10"/>
      <c r="B103" s="11"/>
      <c r="C103"/>
    </row>
    <row r="104" spans="1:22" s="13" customFormat="1" ht="15">
      <c r="A104" s="8"/>
      <c r="B104" s="9"/>
      <c r="C104" s="8"/>
    </row>
    <row r="105" spans="1:22" s="13" customFormat="1" ht="15">
      <c r="A105" s="8"/>
      <c r="B105" s="9"/>
      <c r="C105" s="8"/>
    </row>
    <row r="106" spans="1:22" s="13" customFormat="1" ht="15">
      <c r="A106"/>
      <c r="B106" s="11"/>
      <c r="C106" s="10"/>
    </row>
    <row r="107" spans="1:22" s="13" customFormat="1" ht="15">
      <c r="A107"/>
      <c r="B107" s="11"/>
      <c r="C107" s="10"/>
    </row>
    <row r="108" spans="1:22" s="13" customFormat="1" ht="15">
      <c r="A108"/>
      <c r="B108" s="11"/>
      <c r="C108" s="10"/>
    </row>
    <row r="109" spans="1:22" s="13" customFormat="1" ht="15">
      <c r="A109"/>
      <c r="B109" s="11"/>
      <c r="C109" s="10"/>
    </row>
    <row r="110" spans="1:22" s="13" customFormat="1" ht="15">
      <c r="A110"/>
      <c r="B110" s="11"/>
      <c r="C110" s="10"/>
    </row>
    <row r="111" spans="1:22" s="13" customFormat="1" ht="15">
      <c r="A111"/>
      <c r="B111" s="11"/>
      <c r="C111" s="10"/>
    </row>
    <row r="112" spans="1:22" s="13" customFormat="1" ht="15">
      <c r="A112"/>
      <c r="B112" s="11"/>
      <c r="C112" s="10"/>
    </row>
    <row r="113" spans="1:3" s="13" customFormat="1" ht="15">
      <c r="A113"/>
      <c r="B113" s="11"/>
      <c r="C113" s="10"/>
    </row>
    <row r="114" spans="1:3" s="13" customFormat="1" ht="15">
      <c r="A114"/>
      <c r="B114" s="11"/>
      <c r="C114" s="10"/>
    </row>
    <row r="115" spans="1:3" s="13" customFormat="1" ht="15">
      <c r="A115"/>
      <c r="B115" s="11"/>
      <c r="C115" s="10"/>
    </row>
    <row r="116" spans="1:3" s="13" customFormat="1" ht="15">
      <c r="A116" s="8"/>
      <c r="B116" s="9"/>
      <c r="C116" s="8"/>
    </row>
    <row r="117" spans="1:3" s="13" customFormat="1" ht="15">
      <c r="A117"/>
      <c r="B117" s="11"/>
      <c r="C117"/>
    </row>
    <row r="118" spans="1:3" s="13" customFormat="1" ht="15">
      <c r="A118"/>
      <c r="B118" s="11"/>
      <c r="C118"/>
    </row>
    <row r="119" spans="1:3" s="13" customFormat="1" ht="15">
      <c r="A119"/>
      <c r="B119" s="11"/>
      <c r="C119"/>
    </row>
    <row r="120" spans="1:3" s="13" customFormat="1" ht="15">
      <c r="A120"/>
      <c r="B120" s="11"/>
      <c r="C120"/>
    </row>
    <row r="121" spans="1:3" s="13" customFormat="1"/>
    <row r="122" spans="1:3" s="13" customFormat="1"/>
    <row r="123" spans="1:3" s="13" customFormat="1"/>
    <row r="124" spans="1:3" s="13" customFormat="1"/>
    <row r="125" spans="1:3" s="13" customFormat="1"/>
    <row r="126" spans="1:3" s="13" customFormat="1"/>
    <row r="127" spans="1:3" s="13" customFormat="1"/>
    <row r="128" spans="1:3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</sheetData>
  <mergeCells count="7">
    <mergeCell ref="D1:V1"/>
    <mergeCell ref="D2:F2"/>
    <mergeCell ref="G2:I2"/>
    <mergeCell ref="J2:L2"/>
    <mergeCell ref="M2:O2"/>
    <mergeCell ref="P2:R2"/>
    <mergeCell ref="S2:V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38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5"/>
  <sheetViews>
    <sheetView zoomScaleNormal="100" workbookViewId="0">
      <selection activeCell="C9" sqref="C9"/>
    </sheetView>
  </sheetViews>
  <sheetFormatPr defaultColWidth="6.28515625" defaultRowHeight="12"/>
  <cols>
    <col min="1" max="1" width="3.5703125" style="14" customWidth="1"/>
    <col min="2" max="2" width="4.28515625" style="14" customWidth="1"/>
    <col min="3" max="3" width="51.7109375" style="14" customWidth="1"/>
    <col min="4" max="4" width="5.42578125" style="14" customWidth="1"/>
    <col min="5" max="5" width="5.7109375" style="14" customWidth="1"/>
    <col min="6" max="6" width="5.140625" style="14" customWidth="1"/>
    <col min="7" max="7" width="5.5703125" style="14" customWidth="1"/>
    <col min="8" max="8" width="5.7109375" style="14" customWidth="1"/>
    <col min="9" max="9" width="5.5703125" style="14" customWidth="1"/>
    <col min="10" max="10" width="4.7109375" style="14" customWidth="1"/>
    <col min="11" max="13" width="5.42578125" style="14" customWidth="1"/>
    <col min="14" max="14" width="5.7109375" style="14" customWidth="1"/>
    <col min="15" max="15" width="6.85546875" style="14" customWidth="1"/>
    <col min="16" max="16" width="7.140625" style="14" customWidth="1"/>
    <col min="17" max="163" width="6.28515625" style="14"/>
    <col min="164" max="164" width="3.5703125" style="14" customWidth="1"/>
    <col min="165" max="165" width="4.28515625" style="14" customWidth="1"/>
    <col min="166" max="166" width="41.28515625" style="14" customWidth="1"/>
    <col min="167" max="419" width="6.28515625" style="14"/>
    <col min="420" max="420" width="3.5703125" style="14" customWidth="1"/>
    <col min="421" max="421" width="4.28515625" style="14" customWidth="1"/>
    <col min="422" max="422" width="41.28515625" style="14" customWidth="1"/>
    <col min="423" max="675" width="6.28515625" style="14"/>
    <col min="676" max="676" width="3.5703125" style="14" customWidth="1"/>
    <col min="677" max="677" width="4.28515625" style="14" customWidth="1"/>
    <col min="678" max="678" width="41.28515625" style="14" customWidth="1"/>
    <col min="679" max="931" width="6.28515625" style="14"/>
    <col min="932" max="932" width="3.5703125" style="14" customWidth="1"/>
    <col min="933" max="933" width="4.28515625" style="14" customWidth="1"/>
    <col min="934" max="934" width="41.28515625" style="14" customWidth="1"/>
    <col min="935" max="1187" width="6.28515625" style="14"/>
    <col min="1188" max="1188" width="3.5703125" style="14" customWidth="1"/>
    <col min="1189" max="1189" width="4.28515625" style="14" customWidth="1"/>
    <col min="1190" max="1190" width="41.28515625" style="14" customWidth="1"/>
    <col min="1191" max="1443" width="6.28515625" style="14"/>
    <col min="1444" max="1444" width="3.5703125" style="14" customWidth="1"/>
    <col min="1445" max="1445" width="4.28515625" style="14" customWidth="1"/>
    <col min="1446" max="1446" width="41.28515625" style="14" customWidth="1"/>
    <col min="1447" max="1699" width="6.28515625" style="14"/>
    <col min="1700" max="1700" width="3.5703125" style="14" customWidth="1"/>
    <col min="1701" max="1701" width="4.28515625" style="14" customWidth="1"/>
    <col min="1702" max="1702" width="41.28515625" style="14" customWidth="1"/>
    <col min="1703" max="1955" width="6.28515625" style="14"/>
    <col min="1956" max="1956" width="3.5703125" style="14" customWidth="1"/>
    <col min="1957" max="1957" width="4.28515625" style="14" customWidth="1"/>
    <col min="1958" max="1958" width="41.28515625" style="14" customWidth="1"/>
    <col min="1959" max="2211" width="6.28515625" style="14"/>
    <col min="2212" max="2212" width="3.5703125" style="14" customWidth="1"/>
    <col min="2213" max="2213" width="4.28515625" style="14" customWidth="1"/>
    <col min="2214" max="2214" width="41.28515625" style="14" customWidth="1"/>
    <col min="2215" max="2467" width="6.28515625" style="14"/>
    <col min="2468" max="2468" width="3.5703125" style="14" customWidth="1"/>
    <col min="2469" max="2469" width="4.28515625" style="14" customWidth="1"/>
    <col min="2470" max="2470" width="41.28515625" style="14" customWidth="1"/>
    <col min="2471" max="2723" width="6.28515625" style="14"/>
    <col min="2724" max="2724" width="3.5703125" style="14" customWidth="1"/>
    <col min="2725" max="2725" width="4.28515625" style="14" customWidth="1"/>
    <col min="2726" max="2726" width="41.28515625" style="14" customWidth="1"/>
    <col min="2727" max="2979" width="6.28515625" style="14"/>
    <col min="2980" max="2980" width="3.5703125" style="14" customWidth="1"/>
    <col min="2981" max="2981" width="4.28515625" style="14" customWidth="1"/>
    <col min="2982" max="2982" width="41.28515625" style="14" customWidth="1"/>
    <col min="2983" max="3235" width="6.28515625" style="14"/>
    <col min="3236" max="3236" width="3.5703125" style="14" customWidth="1"/>
    <col min="3237" max="3237" width="4.28515625" style="14" customWidth="1"/>
    <col min="3238" max="3238" width="41.28515625" style="14" customWidth="1"/>
    <col min="3239" max="3491" width="6.28515625" style="14"/>
    <col min="3492" max="3492" width="3.5703125" style="14" customWidth="1"/>
    <col min="3493" max="3493" width="4.28515625" style="14" customWidth="1"/>
    <col min="3494" max="3494" width="41.28515625" style="14" customWidth="1"/>
    <col min="3495" max="3747" width="6.28515625" style="14"/>
    <col min="3748" max="3748" width="3.5703125" style="14" customWidth="1"/>
    <col min="3749" max="3749" width="4.28515625" style="14" customWidth="1"/>
    <col min="3750" max="3750" width="41.28515625" style="14" customWidth="1"/>
    <col min="3751" max="4003" width="6.28515625" style="14"/>
    <col min="4004" max="4004" width="3.5703125" style="14" customWidth="1"/>
    <col min="4005" max="4005" width="4.28515625" style="14" customWidth="1"/>
    <col min="4006" max="4006" width="41.28515625" style="14" customWidth="1"/>
    <col min="4007" max="4259" width="6.28515625" style="14"/>
    <col min="4260" max="4260" width="3.5703125" style="14" customWidth="1"/>
    <col min="4261" max="4261" width="4.28515625" style="14" customWidth="1"/>
    <col min="4262" max="4262" width="41.28515625" style="14" customWidth="1"/>
    <col min="4263" max="4515" width="6.28515625" style="14"/>
    <col min="4516" max="4516" width="3.5703125" style="14" customWidth="1"/>
    <col min="4517" max="4517" width="4.28515625" style="14" customWidth="1"/>
    <col min="4518" max="4518" width="41.28515625" style="14" customWidth="1"/>
    <col min="4519" max="4771" width="6.28515625" style="14"/>
    <col min="4772" max="4772" width="3.5703125" style="14" customWidth="1"/>
    <col min="4773" max="4773" width="4.28515625" style="14" customWidth="1"/>
    <col min="4774" max="4774" width="41.28515625" style="14" customWidth="1"/>
    <col min="4775" max="5027" width="6.28515625" style="14"/>
    <col min="5028" max="5028" width="3.5703125" style="14" customWidth="1"/>
    <col min="5029" max="5029" width="4.28515625" style="14" customWidth="1"/>
    <col min="5030" max="5030" width="41.28515625" style="14" customWidth="1"/>
    <col min="5031" max="5283" width="6.28515625" style="14"/>
    <col min="5284" max="5284" width="3.5703125" style="14" customWidth="1"/>
    <col min="5285" max="5285" width="4.28515625" style="14" customWidth="1"/>
    <col min="5286" max="5286" width="41.28515625" style="14" customWidth="1"/>
    <col min="5287" max="5539" width="6.28515625" style="14"/>
    <col min="5540" max="5540" width="3.5703125" style="14" customWidth="1"/>
    <col min="5541" max="5541" width="4.28515625" style="14" customWidth="1"/>
    <col min="5542" max="5542" width="41.28515625" style="14" customWidth="1"/>
    <col min="5543" max="5795" width="6.28515625" style="14"/>
    <col min="5796" max="5796" width="3.5703125" style="14" customWidth="1"/>
    <col min="5797" max="5797" width="4.28515625" style="14" customWidth="1"/>
    <col min="5798" max="5798" width="41.28515625" style="14" customWidth="1"/>
    <col min="5799" max="6051" width="6.28515625" style="14"/>
    <col min="6052" max="6052" width="3.5703125" style="14" customWidth="1"/>
    <col min="6053" max="6053" width="4.28515625" style="14" customWidth="1"/>
    <col min="6054" max="6054" width="41.28515625" style="14" customWidth="1"/>
    <col min="6055" max="6307" width="6.28515625" style="14"/>
    <col min="6308" max="6308" width="3.5703125" style="14" customWidth="1"/>
    <col min="6309" max="6309" width="4.28515625" style="14" customWidth="1"/>
    <col min="6310" max="6310" width="41.28515625" style="14" customWidth="1"/>
    <col min="6311" max="6563" width="6.28515625" style="14"/>
    <col min="6564" max="6564" width="3.5703125" style="14" customWidth="1"/>
    <col min="6565" max="6565" width="4.28515625" style="14" customWidth="1"/>
    <col min="6566" max="6566" width="41.28515625" style="14" customWidth="1"/>
    <col min="6567" max="6819" width="6.28515625" style="14"/>
    <col min="6820" max="6820" width="3.5703125" style="14" customWidth="1"/>
    <col min="6821" max="6821" width="4.28515625" style="14" customWidth="1"/>
    <col min="6822" max="6822" width="41.28515625" style="14" customWidth="1"/>
    <col min="6823" max="7075" width="6.28515625" style="14"/>
    <col min="7076" max="7076" width="3.5703125" style="14" customWidth="1"/>
    <col min="7077" max="7077" width="4.28515625" style="14" customWidth="1"/>
    <col min="7078" max="7078" width="41.28515625" style="14" customWidth="1"/>
    <col min="7079" max="7331" width="6.28515625" style="14"/>
    <col min="7332" max="7332" width="3.5703125" style="14" customWidth="1"/>
    <col min="7333" max="7333" width="4.28515625" style="14" customWidth="1"/>
    <col min="7334" max="7334" width="41.28515625" style="14" customWidth="1"/>
    <col min="7335" max="7587" width="6.28515625" style="14"/>
    <col min="7588" max="7588" width="3.5703125" style="14" customWidth="1"/>
    <col min="7589" max="7589" width="4.28515625" style="14" customWidth="1"/>
    <col min="7590" max="7590" width="41.28515625" style="14" customWidth="1"/>
    <col min="7591" max="7843" width="6.28515625" style="14"/>
    <col min="7844" max="7844" width="3.5703125" style="14" customWidth="1"/>
    <col min="7845" max="7845" width="4.28515625" style="14" customWidth="1"/>
    <col min="7846" max="7846" width="41.28515625" style="14" customWidth="1"/>
    <col min="7847" max="8099" width="6.28515625" style="14"/>
    <col min="8100" max="8100" width="3.5703125" style="14" customWidth="1"/>
    <col min="8101" max="8101" width="4.28515625" style="14" customWidth="1"/>
    <col min="8102" max="8102" width="41.28515625" style="14" customWidth="1"/>
    <col min="8103" max="8355" width="6.28515625" style="14"/>
    <col min="8356" max="8356" width="3.5703125" style="14" customWidth="1"/>
    <col min="8357" max="8357" width="4.28515625" style="14" customWidth="1"/>
    <col min="8358" max="8358" width="41.28515625" style="14" customWidth="1"/>
    <col min="8359" max="8611" width="6.28515625" style="14"/>
    <col min="8612" max="8612" width="3.5703125" style="14" customWidth="1"/>
    <col min="8613" max="8613" width="4.28515625" style="14" customWidth="1"/>
    <col min="8614" max="8614" width="41.28515625" style="14" customWidth="1"/>
    <col min="8615" max="8867" width="6.28515625" style="14"/>
    <col min="8868" max="8868" width="3.5703125" style="14" customWidth="1"/>
    <col min="8869" max="8869" width="4.28515625" style="14" customWidth="1"/>
    <col min="8870" max="8870" width="41.28515625" style="14" customWidth="1"/>
    <col min="8871" max="9123" width="6.28515625" style="14"/>
    <col min="9124" max="9124" width="3.5703125" style="14" customWidth="1"/>
    <col min="9125" max="9125" width="4.28515625" style="14" customWidth="1"/>
    <col min="9126" max="9126" width="41.28515625" style="14" customWidth="1"/>
    <col min="9127" max="9379" width="6.28515625" style="14"/>
    <col min="9380" max="9380" width="3.5703125" style="14" customWidth="1"/>
    <col min="9381" max="9381" width="4.28515625" style="14" customWidth="1"/>
    <col min="9382" max="9382" width="41.28515625" style="14" customWidth="1"/>
    <col min="9383" max="9635" width="6.28515625" style="14"/>
    <col min="9636" max="9636" width="3.5703125" style="14" customWidth="1"/>
    <col min="9637" max="9637" width="4.28515625" style="14" customWidth="1"/>
    <col min="9638" max="9638" width="41.28515625" style="14" customWidth="1"/>
    <col min="9639" max="9891" width="6.28515625" style="14"/>
    <col min="9892" max="9892" width="3.5703125" style="14" customWidth="1"/>
    <col min="9893" max="9893" width="4.28515625" style="14" customWidth="1"/>
    <col min="9894" max="9894" width="41.28515625" style="14" customWidth="1"/>
    <col min="9895" max="10147" width="6.28515625" style="14"/>
    <col min="10148" max="10148" width="3.5703125" style="14" customWidth="1"/>
    <col min="10149" max="10149" width="4.28515625" style="14" customWidth="1"/>
    <col min="10150" max="10150" width="41.28515625" style="14" customWidth="1"/>
    <col min="10151" max="10403" width="6.28515625" style="14"/>
    <col min="10404" max="10404" width="3.5703125" style="14" customWidth="1"/>
    <col min="10405" max="10405" width="4.28515625" style="14" customWidth="1"/>
    <col min="10406" max="10406" width="41.28515625" style="14" customWidth="1"/>
    <col min="10407" max="10659" width="6.28515625" style="14"/>
    <col min="10660" max="10660" width="3.5703125" style="14" customWidth="1"/>
    <col min="10661" max="10661" width="4.28515625" style="14" customWidth="1"/>
    <col min="10662" max="10662" width="41.28515625" style="14" customWidth="1"/>
    <col min="10663" max="10915" width="6.28515625" style="14"/>
    <col min="10916" max="10916" width="3.5703125" style="14" customWidth="1"/>
    <col min="10917" max="10917" width="4.28515625" style="14" customWidth="1"/>
    <col min="10918" max="10918" width="41.28515625" style="14" customWidth="1"/>
    <col min="10919" max="11171" width="6.28515625" style="14"/>
    <col min="11172" max="11172" width="3.5703125" style="14" customWidth="1"/>
    <col min="11173" max="11173" width="4.28515625" style="14" customWidth="1"/>
    <col min="11174" max="11174" width="41.28515625" style="14" customWidth="1"/>
    <col min="11175" max="11427" width="6.28515625" style="14"/>
    <col min="11428" max="11428" width="3.5703125" style="14" customWidth="1"/>
    <col min="11429" max="11429" width="4.28515625" style="14" customWidth="1"/>
    <col min="11430" max="11430" width="41.28515625" style="14" customWidth="1"/>
    <col min="11431" max="11683" width="6.28515625" style="14"/>
    <col min="11684" max="11684" width="3.5703125" style="14" customWidth="1"/>
    <col min="11685" max="11685" width="4.28515625" style="14" customWidth="1"/>
    <col min="11686" max="11686" width="41.28515625" style="14" customWidth="1"/>
    <col min="11687" max="11939" width="6.28515625" style="14"/>
    <col min="11940" max="11940" width="3.5703125" style="14" customWidth="1"/>
    <col min="11941" max="11941" width="4.28515625" style="14" customWidth="1"/>
    <col min="11942" max="11942" width="41.28515625" style="14" customWidth="1"/>
    <col min="11943" max="12195" width="6.28515625" style="14"/>
    <col min="12196" max="12196" width="3.5703125" style="14" customWidth="1"/>
    <col min="12197" max="12197" width="4.28515625" style="14" customWidth="1"/>
    <col min="12198" max="12198" width="41.28515625" style="14" customWidth="1"/>
    <col min="12199" max="12451" width="6.28515625" style="14"/>
    <col min="12452" max="12452" width="3.5703125" style="14" customWidth="1"/>
    <col min="12453" max="12453" width="4.28515625" style="14" customWidth="1"/>
    <col min="12454" max="12454" width="41.28515625" style="14" customWidth="1"/>
    <col min="12455" max="12707" width="6.28515625" style="14"/>
    <col min="12708" max="12708" width="3.5703125" style="14" customWidth="1"/>
    <col min="12709" max="12709" width="4.28515625" style="14" customWidth="1"/>
    <col min="12710" max="12710" width="41.28515625" style="14" customWidth="1"/>
    <col min="12711" max="12963" width="6.28515625" style="14"/>
    <col min="12964" max="12964" width="3.5703125" style="14" customWidth="1"/>
    <col min="12965" max="12965" width="4.28515625" style="14" customWidth="1"/>
    <col min="12966" max="12966" width="41.28515625" style="14" customWidth="1"/>
    <col min="12967" max="13219" width="6.28515625" style="14"/>
    <col min="13220" max="13220" width="3.5703125" style="14" customWidth="1"/>
    <col min="13221" max="13221" width="4.28515625" style="14" customWidth="1"/>
    <col min="13222" max="13222" width="41.28515625" style="14" customWidth="1"/>
    <col min="13223" max="13475" width="6.28515625" style="14"/>
    <col min="13476" max="13476" width="3.5703125" style="14" customWidth="1"/>
    <col min="13477" max="13477" width="4.28515625" style="14" customWidth="1"/>
    <col min="13478" max="13478" width="41.28515625" style="14" customWidth="1"/>
    <col min="13479" max="13731" width="6.28515625" style="14"/>
    <col min="13732" max="13732" width="3.5703125" style="14" customWidth="1"/>
    <col min="13733" max="13733" width="4.28515625" style="14" customWidth="1"/>
    <col min="13734" max="13734" width="41.28515625" style="14" customWidth="1"/>
    <col min="13735" max="13987" width="6.28515625" style="14"/>
    <col min="13988" max="13988" width="3.5703125" style="14" customWidth="1"/>
    <col min="13989" max="13989" width="4.28515625" style="14" customWidth="1"/>
    <col min="13990" max="13990" width="41.28515625" style="14" customWidth="1"/>
    <col min="13991" max="14243" width="6.28515625" style="14"/>
    <col min="14244" max="14244" width="3.5703125" style="14" customWidth="1"/>
    <col min="14245" max="14245" width="4.28515625" style="14" customWidth="1"/>
    <col min="14246" max="14246" width="41.28515625" style="14" customWidth="1"/>
    <col min="14247" max="14499" width="6.28515625" style="14"/>
    <col min="14500" max="14500" width="3.5703125" style="14" customWidth="1"/>
    <col min="14501" max="14501" width="4.28515625" style="14" customWidth="1"/>
    <col min="14502" max="14502" width="41.28515625" style="14" customWidth="1"/>
    <col min="14503" max="14755" width="6.28515625" style="14"/>
    <col min="14756" max="14756" width="3.5703125" style="14" customWidth="1"/>
    <col min="14757" max="14757" width="4.28515625" style="14" customWidth="1"/>
    <col min="14758" max="14758" width="41.28515625" style="14" customWidth="1"/>
    <col min="14759" max="15011" width="6.28515625" style="14"/>
    <col min="15012" max="15012" width="3.5703125" style="14" customWidth="1"/>
    <col min="15013" max="15013" width="4.28515625" style="14" customWidth="1"/>
    <col min="15014" max="15014" width="41.28515625" style="14" customWidth="1"/>
    <col min="15015" max="15267" width="6.28515625" style="14"/>
    <col min="15268" max="15268" width="3.5703125" style="14" customWidth="1"/>
    <col min="15269" max="15269" width="4.28515625" style="14" customWidth="1"/>
    <col min="15270" max="15270" width="41.28515625" style="14" customWidth="1"/>
    <col min="15271" max="15523" width="6.28515625" style="14"/>
    <col min="15524" max="15524" width="3.5703125" style="14" customWidth="1"/>
    <col min="15525" max="15525" width="4.28515625" style="14" customWidth="1"/>
    <col min="15526" max="15526" width="41.28515625" style="14" customWidth="1"/>
    <col min="15527" max="15779" width="6.28515625" style="14"/>
    <col min="15780" max="15780" width="3.5703125" style="14" customWidth="1"/>
    <col min="15781" max="15781" width="4.28515625" style="14" customWidth="1"/>
    <col min="15782" max="15782" width="41.28515625" style="14" customWidth="1"/>
    <col min="15783" max="16035" width="6.28515625" style="14"/>
    <col min="16036" max="16036" width="3.5703125" style="14" customWidth="1"/>
    <col min="16037" max="16037" width="4.28515625" style="14" customWidth="1"/>
    <col min="16038" max="16038" width="41.28515625" style="14" customWidth="1"/>
    <col min="16039" max="16384" width="6.28515625" style="14"/>
  </cols>
  <sheetData>
    <row r="1" spans="1:16">
      <c r="A1" s="18"/>
      <c r="B1" s="18"/>
      <c r="C1" s="18"/>
      <c r="D1" s="111" t="s">
        <v>500</v>
      </c>
      <c r="E1" s="112"/>
      <c r="F1" s="113"/>
      <c r="G1" s="113"/>
      <c r="H1" s="113" t="s">
        <v>586</v>
      </c>
      <c r="I1" s="113"/>
      <c r="J1" s="113"/>
      <c r="K1" s="113"/>
      <c r="L1" s="113"/>
      <c r="M1" s="113"/>
      <c r="P1" s="82"/>
    </row>
    <row r="2" spans="1:16">
      <c r="A2" s="18"/>
      <c r="B2" s="18"/>
      <c r="C2" s="18" t="s">
        <v>392</v>
      </c>
      <c r="D2" s="114" t="s">
        <v>5</v>
      </c>
      <c r="E2" s="114"/>
      <c r="F2" s="114" t="s">
        <v>6</v>
      </c>
      <c r="G2" s="114"/>
      <c r="H2" s="114" t="s">
        <v>2</v>
      </c>
      <c r="I2" s="114"/>
      <c r="J2" s="114" t="s">
        <v>3</v>
      </c>
      <c r="K2" s="114"/>
      <c r="L2" s="114" t="s">
        <v>527</v>
      </c>
      <c r="M2" s="114"/>
      <c r="N2" s="115" t="s">
        <v>4</v>
      </c>
      <c r="O2" s="115"/>
      <c r="P2" s="116"/>
    </row>
    <row r="3" spans="1:16">
      <c r="A3" s="18"/>
      <c r="B3" s="18"/>
      <c r="C3" s="18"/>
      <c r="D3" s="19" t="s">
        <v>0</v>
      </c>
      <c r="E3" s="19" t="s">
        <v>7</v>
      </c>
      <c r="F3" s="19" t="s">
        <v>0</v>
      </c>
      <c r="G3" s="19" t="s">
        <v>7</v>
      </c>
      <c r="H3" s="19" t="s">
        <v>0</v>
      </c>
      <c r="I3" s="19" t="s">
        <v>7</v>
      </c>
      <c r="J3" s="19" t="s">
        <v>0</v>
      </c>
      <c r="K3" s="19" t="s">
        <v>7</v>
      </c>
      <c r="L3" s="19" t="s">
        <v>0</v>
      </c>
      <c r="M3" s="19" t="s">
        <v>7</v>
      </c>
      <c r="N3" s="19" t="s">
        <v>0</v>
      </c>
      <c r="O3" s="19" t="s">
        <v>7</v>
      </c>
      <c r="P3" s="19"/>
    </row>
    <row r="4" spans="1:16" ht="108">
      <c r="A4" s="20"/>
      <c r="B4" s="20"/>
      <c r="C4" s="21" t="s">
        <v>8</v>
      </c>
      <c r="D4" s="7" t="s">
        <v>581</v>
      </c>
      <c r="E4" s="7" t="s">
        <v>581</v>
      </c>
      <c r="F4" s="6" t="s">
        <v>582</v>
      </c>
      <c r="G4" s="6" t="s">
        <v>582</v>
      </c>
      <c r="H4" s="6" t="s">
        <v>583</v>
      </c>
      <c r="I4" s="6" t="s">
        <v>583</v>
      </c>
      <c r="J4" s="6" t="s">
        <v>584</v>
      </c>
      <c r="K4" s="6" t="s">
        <v>584</v>
      </c>
      <c r="L4" s="6" t="s">
        <v>585</v>
      </c>
      <c r="M4" s="6" t="s">
        <v>585</v>
      </c>
      <c r="N4" s="69" t="s">
        <v>9</v>
      </c>
      <c r="O4" s="69" t="s">
        <v>9</v>
      </c>
      <c r="P4" s="69" t="s">
        <v>10</v>
      </c>
    </row>
    <row r="5" spans="1:16" s="13" customFormat="1" ht="17.25" customHeight="1">
      <c r="A5" s="70">
        <v>1</v>
      </c>
      <c r="B5" s="71"/>
      <c r="C5" s="70" t="s">
        <v>323</v>
      </c>
      <c r="D5" s="22"/>
      <c r="E5" s="85"/>
      <c r="F5" s="22"/>
      <c r="G5" s="85"/>
      <c r="H5" s="22"/>
      <c r="I5" s="85"/>
      <c r="J5" s="22"/>
      <c r="K5" s="14"/>
      <c r="L5" s="22"/>
      <c r="M5" s="23"/>
      <c r="N5" s="44">
        <f>D5+F5+H5+J5+L5</f>
        <v>0</v>
      </c>
      <c r="O5" s="44">
        <f>E5+G5+I5+K5+M5</f>
        <v>0</v>
      </c>
      <c r="P5" s="44">
        <f>N5+O5</f>
        <v>0</v>
      </c>
    </row>
    <row r="6" spans="1:16" s="13" customFormat="1" ht="17.25" customHeight="1">
      <c r="B6" s="67" t="s">
        <v>12</v>
      </c>
      <c r="C6" s="13" t="s">
        <v>324</v>
      </c>
      <c r="D6" s="22"/>
      <c r="E6" s="86">
        <v>3</v>
      </c>
      <c r="F6" s="22"/>
      <c r="G6" s="86">
        <v>4</v>
      </c>
      <c r="H6" s="22"/>
      <c r="I6" s="86">
        <v>6</v>
      </c>
      <c r="J6" s="22"/>
      <c r="K6" s="14"/>
      <c r="L6" s="22">
        <v>1</v>
      </c>
      <c r="M6" s="23"/>
      <c r="N6" s="44">
        <f t="shared" ref="N6:N69" si="0">D6+F6+H6+J6+L6</f>
        <v>1</v>
      </c>
      <c r="O6" s="44">
        <f t="shared" ref="O6:O69" si="1">E6+G6+I6+K6+M6</f>
        <v>13</v>
      </c>
      <c r="P6" s="44">
        <f t="shared" ref="P6:P69" si="2">N6+O6</f>
        <v>14</v>
      </c>
    </row>
    <row r="7" spans="1:16" s="13" customFormat="1" ht="19.5" customHeight="1">
      <c r="B7" s="67" t="s">
        <v>14</v>
      </c>
      <c r="C7" s="13" t="s">
        <v>325</v>
      </c>
      <c r="D7" s="22"/>
      <c r="E7" s="86">
        <v>5</v>
      </c>
      <c r="F7" s="22"/>
      <c r="G7" s="86">
        <v>7</v>
      </c>
      <c r="H7" s="22"/>
      <c r="I7" s="86">
        <v>8</v>
      </c>
      <c r="J7" s="22"/>
      <c r="K7" s="14"/>
      <c r="L7" s="22"/>
      <c r="M7" s="23"/>
      <c r="N7" s="44">
        <f t="shared" si="0"/>
        <v>0</v>
      </c>
      <c r="O7" s="44">
        <f t="shared" si="1"/>
        <v>20</v>
      </c>
      <c r="P7" s="44">
        <f t="shared" si="2"/>
        <v>20</v>
      </c>
    </row>
    <row r="8" spans="1:16" s="13" customFormat="1" ht="19.5" customHeight="1">
      <c r="B8" s="67" t="s">
        <v>16</v>
      </c>
      <c r="C8" s="13" t="s">
        <v>326</v>
      </c>
      <c r="D8" s="22"/>
      <c r="E8" s="86">
        <v>13</v>
      </c>
      <c r="F8" s="22"/>
      <c r="G8" s="86">
        <v>12</v>
      </c>
      <c r="H8" s="22"/>
      <c r="I8" s="86">
        <v>16</v>
      </c>
      <c r="J8" s="22"/>
      <c r="K8" s="14"/>
      <c r="L8" s="22"/>
      <c r="M8" s="23"/>
      <c r="N8" s="44">
        <f t="shared" si="0"/>
        <v>0</v>
      </c>
      <c r="O8" s="44">
        <f t="shared" si="1"/>
        <v>41</v>
      </c>
      <c r="P8" s="44">
        <f t="shared" si="2"/>
        <v>41</v>
      </c>
    </row>
    <row r="9" spans="1:16" s="13" customFormat="1" ht="18.75" customHeight="1">
      <c r="A9" s="70">
        <v>2</v>
      </c>
      <c r="B9" s="71"/>
      <c r="C9" s="70" t="s">
        <v>327</v>
      </c>
      <c r="D9" s="22"/>
      <c r="E9" s="85"/>
      <c r="F9" s="22"/>
      <c r="G9" s="85"/>
      <c r="H9" s="22"/>
      <c r="I9" s="85"/>
      <c r="J9" s="22"/>
      <c r="K9" s="14"/>
      <c r="L9" s="22"/>
      <c r="M9" s="23"/>
      <c r="N9" s="44">
        <f t="shared" si="0"/>
        <v>0</v>
      </c>
      <c r="O9" s="44">
        <f t="shared" si="1"/>
        <v>0</v>
      </c>
      <c r="P9" s="44">
        <f t="shared" si="2"/>
        <v>0</v>
      </c>
    </row>
    <row r="10" spans="1:16" s="13" customFormat="1" ht="18.75" customHeight="1">
      <c r="A10" s="70"/>
      <c r="B10" s="67" t="s">
        <v>37</v>
      </c>
      <c r="C10" s="13" t="s">
        <v>405</v>
      </c>
      <c r="D10" s="22">
        <v>4</v>
      </c>
      <c r="E10" s="86">
        <v>8</v>
      </c>
      <c r="F10" s="22">
        <v>2</v>
      </c>
      <c r="G10" s="86">
        <v>9</v>
      </c>
      <c r="H10" s="22">
        <v>2</v>
      </c>
      <c r="I10" s="86">
        <v>11</v>
      </c>
      <c r="J10" s="22"/>
      <c r="K10" s="14"/>
      <c r="L10" s="22">
        <v>2</v>
      </c>
      <c r="M10" s="23"/>
      <c r="N10" s="44">
        <f t="shared" si="0"/>
        <v>10</v>
      </c>
      <c r="O10" s="44">
        <f t="shared" si="1"/>
        <v>28</v>
      </c>
      <c r="P10" s="44">
        <f t="shared" si="2"/>
        <v>38</v>
      </c>
    </row>
    <row r="11" spans="1:16" s="13" customFormat="1" ht="19.5" customHeight="1">
      <c r="A11" s="70"/>
      <c r="B11" s="67" t="s">
        <v>39</v>
      </c>
      <c r="C11" s="13" t="s">
        <v>328</v>
      </c>
      <c r="D11" s="22"/>
      <c r="E11" s="86">
        <v>8</v>
      </c>
      <c r="F11" s="22"/>
      <c r="G11" s="86">
        <v>9</v>
      </c>
      <c r="H11" s="22"/>
      <c r="I11" s="86">
        <v>11</v>
      </c>
      <c r="J11" s="22"/>
      <c r="K11" s="14"/>
      <c r="L11" s="22"/>
      <c r="M11" s="23"/>
      <c r="N11" s="44">
        <f t="shared" si="0"/>
        <v>0</v>
      </c>
      <c r="O11" s="44">
        <f t="shared" si="1"/>
        <v>28</v>
      </c>
      <c r="P11" s="44">
        <f t="shared" si="2"/>
        <v>28</v>
      </c>
    </row>
    <row r="12" spans="1:16" s="13" customFormat="1" ht="19.5" customHeight="1">
      <c r="A12" s="70"/>
      <c r="B12" s="67" t="s">
        <v>41</v>
      </c>
      <c r="C12" s="13" t="s">
        <v>329</v>
      </c>
      <c r="D12" s="22"/>
      <c r="E12" s="86">
        <v>8</v>
      </c>
      <c r="F12" s="22"/>
      <c r="G12" s="86">
        <v>9</v>
      </c>
      <c r="H12" s="22"/>
      <c r="I12" s="86">
        <v>11</v>
      </c>
      <c r="J12" s="22"/>
      <c r="K12" s="14"/>
      <c r="L12" s="22"/>
      <c r="M12" s="23"/>
      <c r="N12" s="44">
        <f t="shared" si="0"/>
        <v>0</v>
      </c>
      <c r="O12" s="44">
        <f t="shared" si="1"/>
        <v>28</v>
      </c>
      <c r="P12" s="44">
        <f t="shared" si="2"/>
        <v>28</v>
      </c>
    </row>
    <row r="13" spans="1:16" s="13" customFormat="1" ht="18" customHeight="1">
      <c r="A13" s="70">
        <v>3</v>
      </c>
      <c r="B13" s="71"/>
      <c r="C13" s="70" t="s">
        <v>330</v>
      </c>
      <c r="D13" s="22"/>
      <c r="E13" s="85"/>
      <c r="F13" s="22"/>
      <c r="G13" s="85"/>
      <c r="H13" s="22"/>
      <c r="I13" s="85"/>
      <c r="J13" s="22"/>
      <c r="K13" s="14"/>
      <c r="L13" s="22"/>
      <c r="M13" s="23"/>
      <c r="N13" s="44">
        <f t="shared" si="0"/>
        <v>0</v>
      </c>
      <c r="O13" s="44">
        <f t="shared" si="1"/>
        <v>0</v>
      </c>
      <c r="P13" s="44">
        <f t="shared" si="2"/>
        <v>0</v>
      </c>
    </row>
    <row r="14" spans="1:16" s="13" customFormat="1" ht="18" customHeight="1">
      <c r="B14" s="67" t="s">
        <v>63</v>
      </c>
      <c r="C14" s="13" t="s">
        <v>331</v>
      </c>
      <c r="D14" s="22"/>
      <c r="E14" s="86">
        <v>9</v>
      </c>
      <c r="F14" s="22"/>
      <c r="G14" s="86">
        <v>12</v>
      </c>
      <c r="H14" s="22">
        <v>3</v>
      </c>
      <c r="I14" s="86">
        <v>8</v>
      </c>
      <c r="J14" s="22"/>
      <c r="K14" s="14"/>
      <c r="L14" s="22"/>
      <c r="M14" s="23"/>
      <c r="N14" s="44">
        <f t="shared" si="0"/>
        <v>3</v>
      </c>
      <c r="O14" s="44">
        <f t="shared" si="1"/>
        <v>29</v>
      </c>
      <c r="P14" s="44">
        <f t="shared" si="2"/>
        <v>32</v>
      </c>
    </row>
    <row r="15" spans="1:16" s="13" customFormat="1" ht="17.25" customHeight="1">
      <c r="B15" s="67" t="s">
        <v>65</v>
      </c>
      <c r="C15" s="13" t="s">
        <v>332</v>
      </c>
      <c r="D15" s="22"/>
      <c r="E15" s="86">
        <v>9</v>
      </c>
      <c r="F15" s="22"/>
      <c r="G15" s="86">
        <v>12</v>
      </c>
      <c r="H15" s="22">
        <v>3</v>
      </c>
      <c r="I15" s="86">
        <v>8</v>
      </c>
      <c r="J15" s="22"/>
      <c r="K15" s="14"/>
      <c r="L15" s="22"/>
      <c r="M15" s="23"/>
      <c r="N15" s="44">
        <f t="shared" si="0"/>
        <v>3</v>
      </c>
      <c r="O15" s="44">
        <f t="shared" si="1"/>
        <v>29</v>
      </c>
      <c r="P15" s="44">
        <f t="shared" si="2"/>
        <v>32</v>
      </c>
    </row>
    <row r="16" spans="1:16" s="13" customFormat="1" ht="18" customHeight="1">
      <c r="B16" s="67" t="s">
        <v>67</v>
      </c>
      <c r="C16" s="13" t="s">
        <v>333</v>
      </c>
      <c r="D16" s="22"/>
      <c r="E16" s="85"/>
      <c r="F16" s="22"/>
      <c r="G16" s="85"/>
      <c r="H16" s="22"/>
      <c r="I16" s="85"/>
      <c r="J16" s="22"/>
      <c r="K16" s="14"/>
      <c r="L16" s="22"/>
      <c r="M16" s="23"/>
      <c r="N16" s="44">
        <f t="shared" si="0"/>
        <v>0</v>
      </c>
      <c r="O16" s="44">
        <f t="shared" si="1"/>
        <v>0</v>
      </c>
      <c r="P16" s="44">
        <f t="shared" si="2"/>
        <v>0</v>
      </c>
    </row>
    <row r="17" spans="1:16" s="13" customFormat="1" ht="19.5" customHeight="1">
      <c r="B17" s="67" t="s">
        <v>69</v>
      </c>
      <c r="C17" s="13" t="s">
        <v>334</v>
      </c>
      <c r="D17" s="22"/>
      <c r="E17" s="86">
        <v>5</v>
      </c>
      <c r="F17" s="85"/>
      <c r="G17" s="86">
        <v>8</v>
      </c>
      <c r="H17" s="22"/>
      <c r="I17" s="86">
        <v>6</v>
      </c>
      <c r="J17" s="22"/>
      <c r="K17" s="14"/>
      <c r="L17" s="22"/>
      <c r="M17" s="23"/>
      <c r="N17" s="44">
        <f t="shared" si="0"/>
        <v>0</v>
      </c>
      <c r="O17" s="44">
        <f t="shared" si="1"/>
        <v>19</v>
      </c>
      <c r="P17" s="44">
        <f t="shared" si="2"/>
        <v>19</v>
      </c>
    </row>
    <row r="18" spans="1:16" s="13" customFormat="1" ht="18.75" customHeight="1">
      <c r="A18" s="70">
        <v>4</v>
      </c>
      <c r="B18" s="71"/>
      <c r="C18" s="70" t="s">
        <v>335</v>
      </c>
      <c r="D18" s="22"/>
      <c r="E18" s="85"/>
      <c r="F18" s="85"/>
      <c r="G18" s="85"/>
      <c r="H18" s="22"/>
      <c r="I18" s="85"/>
      <c r="J18" s="22"/>
      <c r="K18" s="14"/>
      <c r="L18" s="22"/>
      <c r="M18" s="23"/>
      <c r="N18" s="44">
        <f t="shared" si="0"/>
        <v>0</v>
      </c>
      <c r="O18" s="44">
        <f t="shared" si="1"/>
        <v>0</v>
      </c>
      <c r="P18" s="44">
        <f t="shared" si="2"/>
        <v>0</v>
      </c>
    </row>
    <row r="19" spans="1:16" s="13" customFormat="1" ht="17.25" customHeight="1">
      <c r="B19" s="67" t="s">
        <v>72</v>
      </c>
      <c r="C19" s="13" t="s">
        <v>336</v>
      </c>
      <c r="D19" s="22">
        <v>6</v>
      </c>
      <c r="E19" s="86">
        <v>7</v>
      </c>
      <c r="F19" s="22">
        <v>6</v>
      </c>
      <c r="G19" s="86">
        <v>5</v>
      </c>
      <c r="H19" s="22">
        <v>2</v>
      </c>
      <c r="I19" s="86">
        <v>7</v>
      </c>
      <c r="J19" s="22">
        <v>2</v>
      </c>
      <c r="K19" s="14"/>
      <c r="L19" s="22">
        <v>1</v>
      </c>
      <c r="M19" s="23"/>
      <c r="N19" s="44">
        <f t="shared" si="0"/>
        <v>17</v>
      </c>
      <c r="O19" s="44">
        <f t="shared" si="1"/>
        <v>19</v>
      </c>
      <c r="P19" s="44">
        <f t="shared" si="2"/>
        <v>36</v>
      </c>
    </row>
    <row r="20" spans="1:16" s="13" customFormat="1" ht="17.25" customHeight="1">
      <c r="B20" s="67" t="s">
        <v>74</v>
      </c>
      <c r="C20" s="13" t="s">
        <v>337</v>
      </c>
      <c r="D20" s="22">
        <v>1</v>
      </c>
      <c r="E20" s="86">
        <v>8</v>
      </c>
      <c r="F20" s="22">
        <v>3</v>
      </c>
      <c r="G20" s="86">
        <v>9</v>
      </c>
      <c r="H20" s="22">
        <v>2</v>
      </c>
      <c r="I20" s="86">
        <v>6</v>
      </c>
      <c r="J20" s="22"/>
      <c r="K20" s="14"/>
      <c r="L20" s="22">
        <v>1</v>
      </c>
      <c r="M20" s="23"/>
      <c r="N20" s="44">
        <f t="shared" si="0"/>
        <v>7</v>
      </c>
      <c r="O20" s="44">
        <f t="shared" si="1"/>
        <v>23</v>
      </c>
      <c r="P20" s="44">
        <f t="shared" si="2"/>
        <v>30</v>
      </c>
    </row>
    <row r="21" spans="1:16" s="13" customFormat="1" ht="17.25" customHeight="1">
      <c r="B21" s="67" t="s">
        <v>76</v>
      </c>
      <c r="C21" s="13" t="s">
        <v>338</v>
      </c>
      <c r="D21" s="22">
        <v>1</v>
      </c>
      <c r="E21" s="86">
        <v>8</v>
      </c>
      <c r="F21" s="22">
        <v>3</v>
      </c>
      <c r="G21" s="86">
        <v>9</v>
      </c>
      <c r="H21" s="22">
        <v>2</v>
      </c>
      <c r="I21" s="86">
        <v>6</v>
      </c>
      <c r="J21" s="22"/>
      <c r="K21" s="14"/>
      <c r="L21" s="22">
        <v>1</v>
      </c>
      <c r="M21" s="23"/>
      <c r="N21" s="44">
        <f t="shared" si="0"/>
        <v>7</v>
      </c>
      <c r="O21" s="44">
        <f t="shared" si="1"/>
        <v>23</v>
      </c>
      <c r="P21" s="44">
        <f t="shared" si="2"/>
        <v>30</v>
      </c>
    </row>
    <row r="22" spans="1:16" s="13" customFormat="1" ht="18.75" customHeight="1">
      <c r="A22" s="70">
        <v>5</v>
      </c>
      <c r="B22" s="71"/>
      <c r="C22" s="70" t="s">
        <v>339</v>
      </c>
      <c r="D22" s="22"/>
      <c r="E22" s="85"/>
      <c r="F22" s="85"/>
      <c r="G22" s="85"/>
      <c r="H22" s="22"/>
      <c r="I22" s="85"/>
      <c r="J22" s="22"/>
      <c r="K22" s="14"/>
      <c r="L22" s="22"/>
      <c r="M22" s="23"/>
      <c r="N22" s="44">
        <f t="shared" si="0"/>
        <v>0</v>
      </c>
      <c r="O22" s="44">
        <f t="shared" si="1"/>
        <v>0</v>
      </c>
      <c r="P22" s="44">
        <f t="shared" si="2"/>
        <v>0</v>
      </c>
    </row>
    <row r="23" spans="1:16" s="13" customFormat="1" ht="15.75" customHeight="1">
      <c r="A23" s="70"/>
      <c r="B23" s="67" t="s">
        <v>132</v>
      </c>
      <c r="C23" s="13" t="s">
        <v>340</v>
      </c>
      <c r="D23" s="22"/>
      <c r="E23" s="86">
        <v>9</v>
      </c>
      <c r="F23" s="22"/>
      <c r="G23" s="86">
        <v>13</v>
      </c>
      <c r="H23" s="22"/>
      <c r="I23" s="86">
        <v>7</v>
      </c>
      <c r="J23" s="22"/>
      <c r="K23" s="14"/>
      <c r="L23" s="22">
        <v>1</v>
      </c>
      <c r="M23" s="23"/>
      <c r="N23" s="44">
        <f t="shared" si="0"/>
        <v>1</v>
      </c>
      <c r="O23" s="44">
        <f t="shared" si="1"/>
        <v>29</v>
      </c>
      <c r="P23" s="44">
        <f t="shared" si="2"/>
        <v>30</v>
      </c>
    </row>
    <row r="24" spans="1:16" s="13" customFormat="1" ht="17.25" customHeight="1">
      <c r="A24" s="70"/>
      <c r="B24" s="67" t="s">
        <v>134</v>
      </c>
      <c r="C24" s="13" t="s">
        <v>341</v>
      </c>
      <c r="D24" s="22"/>
      <c r="E24" s="86">
        <v>9</v>
      </c>
      <c r="F24" s="22"/>
      <c r="G24" s="86">
        <v>13</v>
      </c>
      <c r="H24" s="22"/>
      <c r="I24" s="86">
        <v>7</v>
      </c>
      <c r="J24" s="22"/>
      <c r="K24" s="14"/>
      <c r="L24" s="22">
        <v>1</v>
      </c>
      <c r="M24" s="23"/>
      <c r="N24" s="44">
        <f t="shared" si="0"/>
        <v>1</v>
      </c>
      <c r="O24" s="44">
        <f t="shared" si="1"/>
        <v>29</v>
      </c>
      <c r="P24" s="44">
        <f t="shared" si="2"/>
        <v>30</v>
      </c>
    </row>
    <row r="25" spans="1:16" s="13" customFormat="1" ht="18" customHeight="1">
      <c r="A25" s="70"/>
      <c r="B25" s="67" t="s">
        <v>135</v>
      </c>
      <c r="C25" s="13" t="s">
        <v>342</v>
      </c>
      <c r="D25" s="22"/>
      <c r="E25" s="86">
        <v>9</v>
      </c>
      <c r="F25" s="22"/>
      <c r="G25" s="86">
        <v>13</v>
      </c>
      <c r="H25" s="22"/>
      <c r="I25" s="86">
        <v>7</v>
      </c>
      <c r="J25" s="22"/>
      <c r="K25" s="14"/>
      <c r="L25" s="22">
        <v>1</v>
      </c>
      <c r="M25" s="23"/>
      <c r="N25" s="44">
        <f t="shared" si="0"/>
        <v>1</v>
      </c>
      <c r="O25" s="44">
        <f t="shared" si="1"/>
        <v>29</v>
      </c>
      <c r="P25" s="44">
        <f t="shared" si="2"/>
        <v>30</v>
      </c>
    </row>
    <row r="26" spans="1:16" s="13" customFormat="1" ht="17.25" customHeight="1">
      <c r="A26" s="70"/>
      <c r="B26" s="67" t="s">
        <v>136</v>
      </c>
      <c r="C26" s="13" t="s">
        <v>343</v>
      </c>
      <c r="D26" s="22"/>
      <c r="E26" s="86">
        <v>9</v>
      </c>
      <c r="F26" s="22"/>
      <c r="G26" s="86">
        <v>13</v>
      </c>
      <c r="H26" s="22"/>
      <c r="I26" s="86">
        <v>7</v>
      </c>
      <c r="J26" s="22"/>
      <c r="K26" s="14"/>
      <c r="L26" s="22">
        <v>1</v>
      </c>
      <c r="M26" s="23"/>
      <c r="N26" s="44">
        <f t="shared" si="0"/>
        <v>1</v>
      </c>
      <c r="O26" s="44">
        <f t="shared" si="1"/>
        <v>29</v>
      </c>
      <c r="P26" s="44">
        <f t="shared" si="2"/>
        <v>30</v>
      </c>
    </row>
    <row r="27" spans="1:16" s="13" customFormat="1" ht="15.75" customHeight="1">
      <c r="A27" s="70"/>
      <c r="B27" s="67" t="s">
        <v>138</v>
      </c>
      <c r="C27" s="13" t="s">
        <v>344</v>
      </c>
      <c r="D27" s="22">
        <v>1</v>
      </c>
      <c r="E27" s="86" t="s">
        <v>587</v>
      </c>
      <c r="F27" s="85"/>
      <c r="G27" s="85"/>
      <c r="H27" s="22"/>
      <c r="I27" s="85"/>
      <c r="J27" s="22"/>
      <c r="K27" s="14"/>
      <c r="L27" s="22">
        <v>1</v>
      </c>
      <c r="M27" s="23"/>
      <c r="N27" s="44">
        <f t="shared" si="0"/>
        <v>2</v>
      </c>
      <c r="O27" s="44">
        <v>0</v>
      </c>
      <c r="P27" s="44">
        <f t="shared" si="2"/>
        <v>2</v>
      </c>
    </row>
    <row r="28" spans="1:16" s="13" customFormat="1" ht="17.25" customHeight="1">
      <c r="A28" s="70"/>
      <c r="B28" s="67" t="s">
        <v>139</v>
      </c>
      <c r="C28" s="13" t="s">
        <v>345</v>
      </c>
      <c r="D28" s="22"/>
      <c r="E28" s="85"/>
      <c r="F28" s="85"/>
      <c r="G28" s="85"/>
      <c r="H28" s="22"/>
      <c r="I28" s="85"/>
      <c r="J28" s="22"/>
      <c r="K28" s="14"/>
      <c r="L28" s="22"/>
      <c r="M28" s="23"/>
      <c r="N28" s="44">
        <f t="shared" si="0"/>
        <v>0</v>
      </c>
      <c r="O28" s="44">
        <f t="shared" si="1"/>
        <v>0</v>
      </c>
      <c r="P28" s="44">
        <f t="shared" si="2"/>
        <v>0</v>
      </c>
    </row>
    <row r="29" spans="1:16" s="13" customFormat="1" ht="16.5" customHeight="1">
      <c r="A29" s="70"/>
      <c r="B29" s="67" t="s">
        <v>140</v>
      </c>
      <c r="C29" s="13" t="s">
        <v>346</v>
      </c>
      <c r="D29" s="22"/>
      <c r="E29" s="85"/>
      <c r="F29" s="85"/>
      <c r="G29" s="85"/>
      <c r="H29" s="22"/>
      <c r="I29" s="85"/>
      <c r="J29" s="22"/>
      <c r="K29" s="14"/>
      <c r="L29" s="22"/>
      <c r="M29" s="23"/>
      <c r="N29" s="44">
        <f t="shared" si="0"/>
        <v>0</v>
      </c>
      <c r="O29" s="44">
        <f t="shared" si="1"/>
        <v>0</v>
      </c>
      <c r="P29" s="44">
        <f t="shared" si="2"/>
        <v>0</v>
      </c>
    </row>
    <row r="30" spans="1:16" s="13" customFormat="1" ht="17.25" customHeight="1">
      <c r="A30" s="70">
        <v>6</v>
      </c>
      <c r="B30" s="71"/>
      <c r="C30" s="70" t="s">
        <v>347</v>
      </c>
      <c r="D30" s="22"/>
      <c r="E30" s="85"/>
      <c r="F30" s="85"/>
      <c r="G30" s="85"/>
      <c r="H30" s="22"/>
      <c r="I30" s="85"/>
      <c r="J30" s="22"/>
      <c r="K30" s="14"/>
      <c r="L30" s="22"/>
      <c r="M30" s="23"/>
      <c r="N30" s="44">
        <f t="shared" si="0"/>
        <v>0</v>
      </c>
      <c r="O30" s="44">
        <f t="shared" si="1"/>
        <v>0</v>
      </c>
      <c r="P30" s="44">
        <f t="shared" si="2"/>
        <v>0</v>
      </c>
    </row>
    <row r="31" spans="1:16" s="13" customFormat="1" ht="18" customHeight="1">
      <c r="A31" s="70"/>
      <c r="B31" s="67" t="s">
        <v>161</v>
      </c>
      <c r="C31" s="13" t="s">
        <v>348</v>
      </c>
      <c r="D31" s="22"/>
      <c r="E31" s="86">
        <v>15</v>
      </c>
      <c r="F31" s="85"/>
      <c r="G31" s="86">
        <v>6</v>
      </c>
      <c r="H31" s="22"/>
      <c r="I31" s="86">
        <v>256</v>
      </c>
      <c r="J31" s="22"/>
      <c r="K31" s="14"/>
      <c r="L31" s="22"/>
      <c r="M31" s="23"/>
      <c r="N31" s="44">
        <f t="shared" si="0"/>
        <v>0</v>
      </c>
      <c r="O31" s="44">
        <f t="shared" si="1"/>
        <v>277</v>
      </c>
      <c r="P31" s="44">
        <f t="shared" si="2"/>
        <v>277</v>
      </c>
    </row>
    <row r="32" spans="1:16" s="13" customFormat="1" ht="18" customHeight="1">
      <c r="A32" s="70"/>
      <c r="B32" s="67" t="s">
        <v>163</v>
      </c>
      <c r="C32" s="23" t="s">
        <v>349</v>
      </c>
      <c r="D32" s="22"/>
      <c r="E32" s="86">
        <v>1</v>
      </c>
      <c r="F32" s="85"/>
      <c r="G32" s="86">
        <v>3</v>
      </c>
      <c r="H32" s="22"/>
      <c r="I32" s="86">
        <v>2</v>
      </c>
      <c r="J32" s="22"/>
      <c r="K32" s="14"/>
      <c r="L32" s="22"/>
      <c r="M32" s="23"/>
      <c r="N32" s="44">
        <f t="shared" si="0"/>
        <v>0</v>
      </c>
      <c r="O32" s="44">
        <f t="shared" si="1"/>
        <v>6</v>
      </c>
      <c r="P32" s="44">
        <f t="shared" si="2"/>
        <v>6</v>
      </c>
    </row>
    <row r="33" spans="1:16" s="13" customFormat="1" ht="18.75" customHeight="1">
      <c r="A33" s="70"/>
      <c r="B33" s="67" t="s">
        <v>165</v>
      </c>
      <c r="C33" s="23" t="s">
        <v>350</v>
      </c>
      <c r="D33" s="22"/>
      <c r="E33" s="86">
        <v>2</v>
      </c>
      <c r="F33" s="22"/>
      <c r="G33" s="86">
        <v>5</v>
      </c>
      <c r="H33" s="22"/>
      <c r="I33" s="86">
        <v>3</v>
      </c>
      <c r="J33" s="22"/>
      <c r="K33" s="14"/>
      <c r="L33" s="22"/>
      <c r="M33" s="23"/>
      <c r="N33" s="44">
        <f t="shared" si="0"/>
        <v>0</v>
      </c>
      <c r="O33" s="44">
        <f t="shared" si="1"/>
        <v>10</v>
      </c>
      <c r="P33" s="44">
        <f t="shared" si="2"/>
        <v>10</v>
      </c>
    </row>
    <row r="34" spans="1:16" s="13" customFormat="1" ht="18.75" customHeight="1">
      <c r="A34" s="70">
        <v>7</v>
      </c>
      <c r="B34" s="71"/>
      <c r="C34" s="70" t="s">
        <v>351</v>
      </c>
      <c r="D34" s="22"/>
      <c r="E34" s="85"/>
      <c r="F34" s="89"/>
      <c r="G34" s="85"/>
      <c r="H34" s="22"/>
      <c r="I34" s="85"/>
      <c r="J34" s="22"/>
      <c r="K34" s="14"/>
      <c r="L34" s="83"/>
      <c r="M34" s="43"/>
      <c r="N34" s="44">
        <f t="shared" si="0"/>
        <v>0</v>
      </c>
      <c r="O34" s="44">
        <f t="shared" si="1"/>
        <v>0</v>
      </c>
      <c r="P34" s="44">
        <f t="shared" si="2"/>
        <v>0</v>
      </c>
    </row>
    <row r="35" spans="1:16" s="13" customFormat="1" ht="18.75" customHeight="1">
      <c r="A35" s="70"/>
      <c r="B35" s="67" t="s">
        <v>170</v>
      </c>
      <c r="C35" s="13" t="s">
        <v>352</v>
      </c>
      <c r="D35" s="22">
        <v>7</v>
      </c>
      <c r="E35" s="86">
        <v>18</v>
      </c>
      <c r="F35" s="22">
        <v>8</v>
      </c>
      <c r="G35" s="86">
        <v>19</v>
      </c>
      <c r="H35" s="22">
        <v>10</v>
      </c>
      <c r="I35" s="86">
        <v>15</v>
      </c>
      <c r="J35" s="22">
        <v>6</v>
      </c>
      <c r="K35" s="14"/>
      <c r="L35" s="22">
        <v>10</v>
      </c>
      <c r="M35" s="43"/>
      <c r="N35" s="44">
        <f t="shared" si="0"/>
        <v>41</v>
      </c>
      <c r="O35" s="44">
        <f t="shared" si="1"/>
        <v>52</v>
      </c>
      <c r="P35" s="44">
        <f t="shared" si="2"/>
        <v>93</v>
      </c>
    </row>
    <row r="36" spans="1:16" s="13" customFormat="1" ht="20.25" customHeight="1">
      <c r="A36" s="70"/>
      <c r="B36" s="67" t="s">
        <v>172</v>
      </c>
      <c r="C36" s="13" t="s">
        <v>353</v>
      </c>
      <c r="D36" s="22">
        <v>2</v>
      </c>
      <c r="E36" s="86">
        <v>11</v>
      </c>
      <c r="F36" s="22">
        <v>3</v>
      </c>
      <c r="G36" s="86">
        <v>13</v>
      </c>
      <c r="H36" s="22">
        <v>2</v>
      </c>
      <c r="I36" s="86">
        <v>12</v>
      </c>
      <c r="J36" s="22">
        <v>6</v>
      </c>
      <c r="K36" s="14"/>
      <c r="L36" s="22">
        <v>2</v>
      </c>
      <c r="M36" s="23"/>
      <c r="N36" s="44">
        <f t="shared" si="0"/>
        <v>15</v>
      </c>
      <c r="O36" s="44">
        <f t="shared" si="1"/>
        <v>36</v>
      </c>
      <c r="P36" s="44">
        <f t="shared" si="2"/>
        <v>51</v>
      </c>
    </row>
    <row r="37" spans="1:16" s="13" customFormat="1" ht="17.25" customHeight="1">
      <c r="A37" s="70"/>
      <c r="B37" s="67" t="s">
        <v>406</v>
      </c>
      <c r="C37" s="13" t="s">
        <v>354</v>
      </c>
      <c r="D37" s="22">
        <v>10</v>
      </c>
      <c r="E37" s="85"/>
      <c r="F37" s="22">
        <v>10</v>
      </c>
      <c r="G37" s="85"/>
      <c r="H37" s="22">
        <v>6</v>
      </c>
      <c r="I37" s="85"/>
      <c r="J37" s="22">
        <v>10</v>
      </c>
      <c r="K37" s="14"/>
      <c r="L37" s="22">
        <v>10</v>
      </c>
      <c r="M37" s="23"/>
      <c r="N37" s="44">
        <f t="shared" si="0"/>
        <v>46</v>
      </c>
      <c r="O37" s="44">
        <f t="shared" si="1"/>
        <v>0</v>
      </c>
      <c r="P37" s="44">
        <f t="shared" si="2"/>
        <v>46</v>
      </c>
    </row>
    <row r="38" spans="1:16" s="13" customFormat="1" ht="18.75" customHeight="1">
      <c r="B38" s="67" t="s">
        <v>175</v>
      </c>
      <c r="C38" s="13" t="s">
        <v>407</v>
      </c>
      <c r="D38" s="22">
        <v>2</v>
      </c>
      <c r="E38" s="86">
        <v>6</v>
      </c>
      <c r="F38" s="22">
        <v>2</v>
      </c>
      <c r="G38" s="86">
        <v>7</v>
      </c>
      <c r="H38" s="22">
        <v>2</v>
      </c>
      <c r="I38" s="86">
        <v>5</v>
      </c>
      <c r="J38" s="22"/>
      <c r="K38" s="14"/>
      <c r="L38" s="22"/>
      <c r="M38" s="23"/>
      <c r="N38" s="44">
        <f t="shared" si="0"/>
        <v>6</v>
      </c>
      <c r="O38" s="44">
        <f t="shared" si="1"/>
        <v>18</v>
      </c>
      <c r="P38" s="44">
        <f t="shared" si="2"/>
        <v>24</v>
      </c>
    </row>
    <row r="39" spans="1:16" s="13" customFormat="1" ht="21.75" customHeight="1">
      <c r="A39" s="70">
        <v>8</v>
      </c>
      <c r="B39" s="71"/>
      <c r="C39" s="70" t="s">
        <v>355</v>
      </c>
      <c r="D39" s="22"/>
      <c r="E39" s="85"/>
      <c r="F39" s="22"/>
      <c r="G39" s="85"/>
      <c r="H39" s="22"/>
      <c r="I39" s="85"/>
      <c r="J39" s="22"/>
      <c r="K39" s="14"/>
      <c r="L39" s="22"/>
      <c r="M39" s="23"/>
      <c r="N39" s="44">
        <f t="shared" si="0"/>
        <v>0</v>
      </c>
      <c r="O39" s="44">
        <f t="shared" si="1"/>
        <v>0</v>
      </c>
      <c r="P39" s="44">
        <f t="shared" si="2"/>
        <v>0</v>
      </c>
    </row>
    <row r="40" spans="1:16" s="13" customFormat="1" ht="18.75" customHeight="1">
      <c r="B40" s="67" t="s">
        <v>189</v>
      </c>
      <c r="C40" s="13" t="s">
        <v>356</v>
      </c>
      <c r="D40" s="22">
        <v>98</v>
      </c>
      <c r="E40" s="86">
        <v>3890</v>
      </c>
      <c r="F40" s="22">
        <v>70</v>
      </c>
      <c r="G40" s="86">
        <v>4620</v>
      </c>
      <c r="H40" s="22">
        <v>50</v>
      </c>
      <c r="I40" s="86">
        <v>5260</v>
      </c>
      <c r="J40" s="22">
        <v>100</v>
      </c>
      <c r="K40" s="14"/>
      <c r="L40" s="22">
        <v>150</v>
      </c>
      <c r="M40" s="23"/>
      <c r="N40" s="44">
        <f t="shared" si="0"/>
        <v>468</v>
      </c>
      <c r="O40" s="44">
        <f t="shared" si="1"/>
        <v>13770</v>
      </c>
      <c r="P40" s="44">
        <f t="shared" si="2"/>
        <v>14238</v>
      </c>
    </row>
    <row r="41" spans="1:16" s="13" customFormat="1" ht="18.75" customHeight="1">
      <c r="B41" s="67" t="s">
        <v>191</v>
      </c>
      <c r="C41" s="13" t="s">
        <v>408</v>
      </c>
      <c r="D41" s="22">
        <v>30</v>
      </c>
      <c r="E41" s="86">
        <v>45</v>
      </c>
      <c r="F41" s="22">
        <v>40</v>
      </c>
      <c r="G41" s="86">
        <v>38</v>
      </c>
      <c r="H41" s="22">
        <v>31</v>
      </c>
      <c r="I41" s="86">
        <v>42</v>
      </c>
      <c r="J41" s="22">
        <v>50</v>
      </c>
      <c r="K41" s="14"/>
      <c r="L41" s="22">
        <v>50</v>
      </c>
      <c r="M41" s="23"/>
      <c r="N41" s="44">
        <f t="shared" si="0"/>
        <v>201</v>
      </c>
      <c r="O41" s="44">
        <f t="shared" si="1"/>
        <v>125</v>
      </c>
      <c r="P41" s="44">
        <f t="shared" si="2"/>
        <v>326</v>
      </c>
    </row>
    <row r="42" spans="1:16" s="13" customFormat="1" ht="18.75" customHeight="1">
      <c r="B42" s="67" t="s">
        <v>317</v>
      </c>
      <c r="C42" s="13" t="s">
        <v>357</v>
      </c>
      <c r="D42" s="22"/>
      <c r="E42" s="86">
        <v>0</v>
      </c>
      <c r="F42" s="22"/>
      <c r="G42" s="86">
        <v>0</v>
      </c>
      <c r="H42" s="22"/>
      <c r="I42" s="86">
        <v>0</v>
      </c>
      <c r="J42" s="22"/>
      <c r="K42" s="14"/>
      <c r="L42" s="22"/>
      <c r="M42" s="23"/>
      <c r="N42" s="44">
        <f t="shared" si="0"/>
        <v>0</v>
      </c>
      <c r="O42" s="44">
        <f t="shared" si="1"/>
        <v>0</v>
      </c>
      <c r="P42" s="44">
        <f t="shared" si="2"/>
        <v>0</v>
      </c>
    </row>
    <row r="43" spans="1:16" s="13" customFormat="1" ht="18" customHeight="1">
      <c r="B43" s="67" t="s">
        <v>358</v>
      </c>
      <c r="C43" s="13" t="s">
        <v>409</v>
      </c>
      <c r="D43" s="22"/>
      <c r="E43" s="86">
        <v>4</v>
      </c>
      <c r="F43" s="22"/>
      <c r="G43" s="86">
        <v>2</v>
      </c>
      <c r="H43" s="22"/>
      <c r="I43" s="86">
        <v>1</v>
      </c>
      <c r="J43" s="22"/>
      <c r="K43" s="14"/>
      <c r="L43" s="22"/>
      <c r="M43" s="23"/>
      <c r="N43" s="44">
        <f t="shared" si="0"/>
        <v>0</v>
      </c>
      <c r="O43" s="44">
        <f t="shared" si="1"/>
        <v>7</v>
      </c>
      <c r="P43" s="44">
        <f t="shared" si="2"/>
        <v>7</v>
      </c>
    </row>
    <row r="44" spans="1:16" s="13" customFormat="1" ht="18" customHeight="1">
      <c r="B44" s="67" t="s">
        <v>359</v>
      </c>
      <c r="C44" s="13" t="s">
        <v>360</v>
      </c>
      <c r="D44" s="22">
        <v>2</v>
      </c>
      <c r="E44" s="86">
        <v>8</v>
      </c>
      <c r="F44" s="22"/>
      <c r="G44" s="86">
        <v>6</v>
      </c>
      <c r="H44" s="22">
        <v>3</v>
      </c>
      <c r="I44" s="86">
        <v>8</v>
      </c>
      <c r="J44" s="22">
        <v>20</v>
      </c>
      <c r="K44" s="14"/>
      <c r="L44" s="22">
        <v>10</v>
      </c>
      <c r="M44" s="23"/>
      <c r="N44" s="44">
        <f t="shared" si="0"/>
        <v>35</v>
      </c>
      <c r="O44" s="44">
        <f t="shared" si="1"/>
        <v>22</v>
      </c>
      <c r="P44" s="44">
        <f t="shared" si="2"/>
        <v>57</v>
      </c>
    </row>
    <row r="45" spans="1:16" s="13" customFormat="1" ht="18" customHeight="1">
      <c r="B45" s="67" t="s">
        <v>410</v>
      </c>
      <c r="C45" s="13" t="s">
        <v>411</v>
      </c>
      <c r="D45" s="22"/>
      <c r="E45" s="86">
        <v>7</v>
      </c>
      <c r="F45" s="22">
        <v>2</v>
      </c>
      <c r="G45" s="86">
        <v>2</v>
      </c>
      <c r="H45" s="22">
        <v>2</v>
      </c>
      <c r="I45" s="86">
        <v>3</v>
      </c>
      <c r="J45" s="22"/>
      <c r="K45" s="14"/>
      <c r="L45" s="22">
        <v>2</v>
      </c>
      <c r="M45" s="23"/>
      <c r="N45" s="44">
        <f t="shared" si="0"/>
        <v>6</v>
      </c>
      <c r="O45" s="44">
        <f t="shared" si="1"/>
        <v>12</v>
      </c>
      <c r="P45" s="44">
        <f t="shared" si="2"/>
        <v>18</v>
      </c>
    </row>
    <row r="46" spans="1:16" s="13" customFormat="1" ht="18" customHeight="1">
      <c r="A46" s="70">
        <v>9</v>
      </c>
      <c r="B46" s="71"/>
      <c r="C46" s="70" t="s">
        <v>361</v>
      </c>
      <c r="D46" s="22"/>
      <c r="E46" s="85"/>
      <c r="F46" s="22"/>
      <c r="G46" s="85"/>
      <c r="H46" s="22"/>
      <c r="I46" s="85"/>
      <c r="J46" s="22"/>
      <c r="K46" s="14"/>
      <c r="L46" s="22"/>
      <c r="M46" s="23"/>
      <c r="N46" s="44">
        <f t="shared" si="0"/>
        <v>0</v>
      </c>
      <c r="O46" s="44">
        <f t="shared" si="1"/>
        <v>0</v>
      </c>
      <c r="P46" s="44">
        <f t="shared" si="2"/>
        <v>0</v>
      </c>
    </row>
    <row r="47" spans="1:16" s="13" customFormat="1" ht="18.75" customHeight="1">
      <c r="A47" s="70"/>
      <c r="B47" s="67" t="s">
        <v>362</v>
      </c>
      <c r="C47" s="13" t="s">
        <v>363</v>
      </c>
      <c r="D47" s="22">
        <v>10</v>
      </c>
      <c r="E47" s="86">
        <v>15</v>
      </c>
      <c r="F47" s="22">
        <v>8</v>
      </c>
      <c r="G47" s="86">
        <v>21</v>
      </c>
      <c r="H47" s="22">
        <v>6</v>
      </c>
      <c r="I47" s="86">
        <v>18</v>
      </c>
      <c r="J47" s="22">
        <v>10</v>
      </c>
      <c r="K47" s="14"/>
      <c r="L47" s="22">
        <v>10</v>
      </c>
      <c r="M47" s="23"/>
      <c r="N47" s="44">
        <f t="shared" si="0"/>
        <v>44</v>
      </c>
      <c r="O47" s="44">
        <f t="shared" si="1"/>
        <v>54</v>
      </c>
      <c r="P47" s="44">
        <f t="shared" si="2"/>
        <v>98</v>
      </c>
    </row>
    <row r="48" spans="1:16" s="13" customFormat="1" ht="17.25" customHeight="1">
      <c r="A48" s="70"/>
      <c r="B48" s="67" t="s">
        <v>364</v>
      </c>
      <c r="C48" s="13" t="s">
        <v>365</v>
      </c>
      <c r="D48" s="22">
        <v>3</v>
      </c>
      <c r="E48" s="86">
        <v>3</v>
      </c>
      <c r="F48" s="22">
        <v>2</v>
      </c>
      <c r="G48" s="86">
        <v>4</v>
      </c>
      <c r="H48" s="22">
        <v>2</v>
      </c>
      <c r="I48" s="86">
        <v>5</v>
      </c>
      <c r="J48" s="22">
        <v>2</v>
      </c>
      <c r="K48" s="14"/>
      <c r="L48" s="22">
        <v>3</v>
      </c>
      <c r="M48" s="23"/>
      <c r="N48" s="44">
        <f t="shared" si="0"/>
        <v>12</v>
      </c>
      <c r="O48" s="44">
        <f t="shared" si="1"/>
        <v>12</v>
      </c>
      <c r="P48" s="44">
        <f t="shared" si="2"/>
        <v>24</v>
      </c>
    </row>
    <row r="49" spans="1:16" s="13" customFormat="1" ht="18.75" customHeight="1">
      <c r="A49" s="70"/>
      <c r="B49" s="67" t="s">
        <v>412</v>
      </c>
      <c r="C49" s="23" t="s">
        <v>413</v>
      </c>
      <c r="D49" s="22"/>
      <c r="E49" s="85"/>
      <c r="F49" s="22"/>
      <c r="G49" s="85"/>
      <c r="H49" s="22"/>
      <c r="I49" s="85"/>
      <c r="J49" s="22"/>
      <c r="K49" s="14"/>
      <c r="L49" s="22">
        <v>1</v>
      </c>
      <c r="M49" s="23"/>
      <c r="N49" s="44">
        <f t="shared" si="0"/>
        <v>1</v>
      </c>
      <c r="O49" s="44">
        <f t="shared" si="1"/>
        <v>0</v>
      </c>
      <c r="P49" s="44">
        <f t="shared" si="2"/>
        <v>1</v>
      </c>
    </row>
    <row r="50" spans="1:16" s="13" customFormat="1" ht="18.75" customHeight="1">
      <c r="A50" s="70">
        <v>10</v>
      </c>
      <c r="B50" s="71"/>
      <c r="C50" s="70" t="s">
        <v>366</v>
      </c>
      <c r="D50" s="22"/>
      <c r="E50" s="85"/>
      <c r="F50" s="22"/>
      <c r="G50" s="85"/>
      <c r="H50" s="22"/>
      <c r="I50" s="85"/>
      <c r="J50" s="22"/>
      <c r="K50" s="14"/>
      <c r="L50" s="22"/>
      <c r="M50" s="23"/>
      <c r="N50" s="44">
        <f t="shared" si="0"/>
        <v>0</v>
      </c>
      <c r="O50" s="44">
        <f t="shared" si="1"/>
        <v>0</v>
      </c>
      <c r="P50" s="44">
        <f t="shared" si="2"/>
        <v>0</v>
      </c>
    </row>
    <row r="51" spans="1:16" s="13" customFormat="1" ht="19.5" customHeight="1">
      <c r="B51" s="67" t="s">
        <v>195</v>
      </c>
      <c r="C51" s="13" t="s">
        <v>367</v>
      </c>
      <c r="D51" s="22"/>
      <c r="E51" s="86">
        <v>5</v>
      </c>
      <c r="F51" s="22"/>
      <c r="G51" s="86">
        <v>0</v>
      </c>
      <c r="H51" s="22"/>
      <c r="I51" s="86">
        <v>0</v>
      </c>
      <c r="J51" s="22"/>
      <c r="K51" s="14"/>
      <c r="L51" s="22"/>
      <c r="M51" s="23"/>
      <c r="N51" s="44">
        <f t="shared" si="0"/>
        <v>0</v>
      </c>
      <c r="O51" s="44">
        <f t="shared" si="1"/>
        <v>5</v>
      </c>
      <c r="P51" s="44">
        <f t="shared" si="2"/>
        <v>5</v>
      </c>
    </row>
    <row r="52" spans="1:16" s="13" customFormat="1" ht="19.5" customHeight="1">
      <c r="B52" s="67" t="s">
        <v>197</v>
      </c>
      <c r="C52" s="13" t="s">
        <v>368</v>
      </c>
      <c r="D52" s="22">
        <v>8</v>
      </c>
      <c r="E52" s="86">
        <v>7</v>
      </c>
      <c r="F52" s="22">
        <v>5</v>
      </c>
      <c r="G52" s="86">
        <v>8</v>
      </c>
      <c r="H52" s="22">
        <v>5</v>
      </c>
      <c r="I52" s="86">
        <v>11</v>
      </c>
      <c r="J52" s="22">
        <v>6</v>
      </c>
      <c r="K52" s="14"/>
      <c r="L52" s="22">
        <v>5</v>
      </c>
      <c r="M52" s="23"/>
      <c r="N52" s="44">
        <f t="shared" si="0"/>
        <v>29</v>
      </c>
      <c r="O52" s="44">
        <f t="shared" si="1"/>
        <v>26</v>
      </c>
      <c r="P52" s="44">
        <f t="shared" si="2"/>
        <v>55</v>
      </c>
    </row>
    <row r="53" spans="1:16" s="13" customFormat="1" ht="18.75" customHeight="1">
      <c r="B53" s="67" t="s">
        <v>199</v>
      </c>
      <c r="C53" s="13" t="s">
        <v>369</v>
      </c>
      <c r="D53" s="22">
        <v>3</v>
      </c>
      <c r="E53" s="85"/>
      <c r="F53" s="22">
        <v>2</v>
      </c>
      <c r="G53" s="85"/>
      <c r="H53" s="22">
        <v>5</v>
      </c>
      <c r="I53" s="85"/>
      <c r="J53" s="22">
        <v>4</v>
      </c>
      <c r="K53" s="14"/>
      <c r="L53" s="22">
        <v>5</v>
      </c>
      <c r="M53" s="23"/>
      <c r="N53" s="44">
        <f t="shared" si="0"/>
        <v>19</v>
      </c>
      <c r="O53" s="44">
        <f t="shared" si="1"/>
        <v>0</v>
      </c>
      <c r="P53" s="44">
        <f t="shared" si="2"/>
        <v>19</v>
      </c>
    </row>
    <row r="54" spans="1:16" s="13" customFormat="1" ht="18.75" customHeight="1">
      <c r="A54" s="70">
        <v>11</v>
      </c>
      <c r="B54" s="71"/>
      <c r="C54" s="70" t="s">
        <v>370</v>
      </c>
      <c r="D54" s="22"/>
      <c r="E54" s="85"/>
      <c r="F54" s="22"/>
      <c r="G54" s="85"/>
      <c r="H54" s="22"/>
      <c r="I54" s="85"/>
      <c r="J54" s="22"/>
      <c r="K54" s="14"/>
      <c r="L54" s="22"/>
      <c r="M54" s="23"/>
      <c r="N54" s="44">
        <f t="shared" si="0"/>
        <v>0</v>
      </c>
      <c r="O54" s="44">
        <f t="shared" si="1"/>
        <v>0</v>
      </c>
      <c r="P54" s="44">
        <f t="shared" si="2"/>
        <v>0</v>
      </c>
    </row>
    <row r="55" spans="1:16" s="13" customFormat="1" ht="19.5" customHeight="1">
      <c r="B55" s="67" t="s">
        <v>202</v>
      </c>
      <c r="C55" s="13" t="s">
        <v>371</v>
      </c>
      <c r="D55" s="22">
        <v>3</v>
      </c>
      <c r="E55" s="86">
        <v>22</v>
      </c>
      <c r="F55" s="22"/>
      <c r="G55" s="86">
        <v>9</v>
      </c>
      <c r="H55" s="22">
        <v>2</v>
      </c>
      <c r="I55" s="86">
        <v>13</v>
      </c>
      <c r="J55" s="22"/>
      <c r="K55" s="14"/>
      <c r="L55" s="22">
        <v>5</v>
      </c>
      <c r="M55" s="23"/>
      <c r="N55" s="44">
        <f t="shared" si="0"/>
        <v>10</v>
      </c>
      <c r="O55" s="44">
        <f t="shared" si="1"/>
        <v>44</v>
      </c>
      <c r="P55" s="44">
        <f t="shared" si="2"/>
        <v>54</v>
      </c>
    </row>
    <row r="56" spans="1:16" s="13" customFormat="1" ht="18.75" customHeight="1">
      <c r="B56" s="67" t="s">
        <v>204</v>
      </c>
      <c r="C56" s="13" t="s">
        <v>372</v>
      </c>
      <c r="D56" s="22"/>
      <c r="E56" s="85"/>
      <c r="F56" s="22"/>
      <c r="G56" s="85"/>
      <c r="H56" s="22"/>
      <c r="I56" s="85"/>
      <c r="J56" s="22"/>
      <c r="K56" s="14"/>
      <c r="L56" s="22"/>
      <c r="M56" s="23"/>
      <c r="N56" s="44">
        <f t="shared" si="0"/>
        <v>0</v>
      </c>
      <c r="O56" s="44">
        <f t="shared" si="1"/>
        <v>0</v>
      </c>
      <c r="P56" s="44">
        <f t="shared" si="2"/>
        <v>0</v>
      </c>
    </row>
    <row r="57" spans="1:16" s="13" customFormat="1" ht="21.75" customHeight="1">
      <c r="B57" s="67" t="s">
        <v>206</v>
      </c>
      <c r="C57" s="13" t="s">
        <v>373</v>
      </c>
      <c r="D57" s="22"/>
      <c r="E57" s="85"/>
      <c r="F57" s="22"/>
      <c r="G57" s="85"/>
      <c r="H57" s="22"/>
      <c r="I57" s="85"/>
      <c r="J57" s="22"/>
      <c r="K57" s="14"/>
      <c r="L57" s="22"/>
      <c r="M57" s="23"/>
      <c r="N57" s="44">
        <f t="shared" si="0"/>
        <v>0</v>
      </c>
      <c r="O57" s="44">
        <f t="shared" si="1"/>
        <v>0</v>
      </c>
      <c r="P57" s="44">
        <f t="shared" si="2"/>
        <v>0</v>
      </c>
    </row>
    <row r="58" spans="1:16" s="13" customFormat="1" ht="18" customHeight="1">
      <c r="A58" s="70">
        <v>12</v>
      </c>
      <c r="B58" s="71"/>
      <c r="C58" s="70" t="s">
        <v>374</v>
      </c>
      <c r="D58" s="22"/>
      <c r="E58" s="85"/>
      <c r="F58" s="22"/>
      <c r="G58" s="85"/>
      <c r="H58" s="22"/>
      <c r="I58" s="85"/>
      <c r="J58" s="22"/>
      <c r="K58" s="14"/>
      <c r="L58" s="22"/>
      <c r="M58" s="23"/>
      <c r="N58" s="44">
        <f t="shared" si="0"/>
        <v>0</v>
      </c>
      <c r="O58" s="44">
        <f t="shared" si="1"/>
        <v>0</v>
      </c>
      <c r="P58" s="44">
        <f t="shared" si="2"/>
        <v>0</v>
      </c>
    </row>
    <row r="59" spans="1:16" s="13" customFormat="1" ht="18" customHeight="1">
      <c r="A59" s="70"/>
      <c r="B59" s="67" t="s">
        <v>319</v>
      </c>
      <c r="C59" s="13" t="s">
        <v>375</v>
      </c>
      <c r="D59" s="22"/>
      <c r="E59" s="86">
        <v>4</v>
      </c>
      <c r="F59" s="22"/>
      <c r="G59" s="86">
        <v>3</v>
      </c>
      <c r="H59" s="22"/>
      <c r="I59" s="86">
        <v>6</v>
      </c>
      <c r="J59" s="22"/>
      <c r="K59" s="14"/>
      <c r="L59" s="22"/>
      <c r="M59" s="23"/>
      <c r="N59" s="44">
        <f t="shared" si="0"/>
        <v>0</v>
      </c>
      <c r="O59" s="44">
        <f t="shared" si="1"/>
        <v>13</v>
      </c>
      <c r="P59" s="44">
        <f t="shared" si="2"/>
        <v>13</v>
      </c>
    </row>
    <row r="60" spans="1:16" s="13" customFormat="1" ht="20.25" customHeight="1">
      <c r="A60" s="70"/>
      <c r="B60" s="67" t="s">
        <v>321</v>
      </c>
      <c r="C60" s="13" t="s">
        <v>376</v>
      </c>
      <c r="D60" s="22"/>
      <c r="E60" s="85">
        <v>15</v>
      </c>
      <c r="F60" s="22"/>
      <c r="G60" s="85">
        <v>12</v>
      </c>
      <c r="H60" s="22">
        <v>3</v>
      </c>
      <c r="I60" s="85">
        <v>8</v>
      </c>
      <c r="J60" s="22"/>
      <c r="K60" s="14"/>
      <c r="L60" s="83">
        <v>5</v>
      </c>
      <c r="M60" s="43"/>
      <c r="N60" s="44">
        <f t="shared" si="0"/>
        <v>8</v>
      </c>
      <c r="O60" s="44">
        <f t="shared" si="1"/>
        <v>35</v>
      </c>
      <c r="P60" s="44">
        <f t="shared" si="2"/>
        <v>43</v>
      </c>
    </row>
    <row r="61" spans="1:16" s="13" customFormat="1" ht="19.5" customHeight="1">
      <c r="A61" s="70"/>
      <c r="B61" s="67" t="s">
        <v>377</v>
      </c>
      <c r="C61" s="13" t="s">
        <v>378</v>
      </c>
      <c r="D61" s="22"/>
      <c r="E61" s="85">
        <v>3</v>
      </c>
      <c r="F61" s="22"/>
      <c r="G61" s="85">
        <v>1</v>
      </c>
      <c r="H61" s="22"/>
      <c r="I61" s="85">
        <v>2</v>
      </c>
      <c r="J61" s="22"/>
      <c r="K61" s="14"/>
      <c r="L61" s="22"/>
      <c r="M61" s="23"/>
      <c r="N61" s="44">
        <f t="shared" si="0"/>
        <v>0</v>
      </c>
      <c r="O61" s="44">
        <f t="shared" si="1"/>
        <v>6</v>
      </c>
      <c r="P61" s="44">
        <f t="shared" si="2"/>
        <v>6</v>
      </c>
    </row>
    <row r="62" spans="1:16" s="13" customFormat="1" ht="18" customHeight="1">
      <c r="A62" s="70"/>
      <c r="B62" s="67" t="s">
        <v>379</v>
      </c>
      <c r="C62" s="13" t="s">
        <v>380</v>
      </c>
      <c r="D62" s="22"/>
      <c r="E62" s="86">
        <v>3</v>
      </c>
      <c r="F62" s="22"/>
      <c r="G62" s="86">
        <v>5</v>
      </c>
      <c r="H62" s="22"/>
      <c r="I62" s="86">
        <v>4</v>
      </c>
      <c r="J62" s="22"/>
      <c r="K62" s="14"/>
      <c r="L62" s="22"/>
      <c r="M62" s="23"/>
      <c r="N62" s="44">
        <f t="shared" si="0"/>
        <v>0</v>
      </c>
      <c r="O62" s="44">
        <f t="shared" si="1"/>
        <v>12</v>
      </c>
      <c r="P62" s="44">
        <f t="shared" si="2"/>
        <v>12</v>
      </c>
    </row>
    <row r="63" spans="1:16" s="13" customFormat="1" ht="18" customHeight="1">
      <c r="A63" s="70">
        <v>13</v>
      </c>
      <c r="B63" s="71"/>
      <c r="C63" s="70" t="s">
        <v>381</v>
      </c>
      <c r="D63" s="22"/>
      <c r="E63" s="85"/>
      <c r="F63" s="22"/>
      <c r="G63" s="85"/>
      <c r="H63" s="22"/>
      <c r="I63" s="85"/>
      <c r="J63" s="22"/>
      <c r="K63" s="14"/>
      <c r="L63" s="22"/>
      <c r="M63" s="23"/>
      <c r="N63" s="44">
        <f t="shared" si="0"/>
        <v>0</v>
      </c>
      <c r="O63" s="44">
        <f t="shared" si="1"/>
        <v>0</v>
      </c>
      <c r="P63" s="44">
        <f t="shared" si="2"/>
        <v>0</v>
      </c>
    </row>
    <row r="64" spans="1:16" s="13" customFormat="1" ht="22.5" customHeight="1">
      <c r="B64" s="67" t="s">
        <v>212</v>
      </c>
      <c r="C64" s="13" t="s">
        <v>382</v>
      </c>
      <c r="D64" s="22">
        <v>15</v>
      </c>
      <c r="E64" s="86">
        <v>62</v>
      </c>
      <c r="F64" s="22">
        <v>15</v>
      </c>
      <c r="G64" s="86">
        <v>35</v>
      </c>
      <c r="H64" s="22">
        <v>10</v>
      </c>
      <c r="I64" s="86">
        <v>48</v>
      </c>
      <c r="J64" s="22">
        <v>10</v>
      </c>
      <c r="K64" s="14"/>
      <c r="L64" s="22">
        <v>10</v>
      </c>
      <c r="M64" s="23"/>
      <c r="N64" s="44">
        <f t="shared" si="0"/>
        <v>60</v>
      </c>
      <c r="O64" s="44">
        <f t="shared" si="1"/>
        <v>145</v>
      </c>
      <c r="P64" s="44">
        <f t="shared" si="2"/>
        <v>205</v>
      </c>
    </row>
    <row r="65" spans="1:16" s="13" customFormat="1" ht="21" customHeight="1">
      <c r="B65" s="67" t="s">
        <v>214</v>
      </c>
      <c r="C65" s="13" t="s">
        <v>383</v>
      </c>
      <c r="D65" s="22"/>
      <c r="E65" s="85"/>
      <c r="F65" s="22"/>
      <c r="G65" s="85"/>
      <c r="H65" s="22"/>
      <c r="I65" s="85"/>
      <c r="J65" s="22"/>
      <c r="K65" s="14"/>
      <c r="L65" s="22"/>
      <c r="M65" s="23"/>
      <c r="N65" s="44">
        <f t="shared" si="0"/>
        <v>0</v>
      </c>
      <c r="O65" s="44">
        <f t="shared" si="1"/>
        <v>0</v>
      </c>
      <c r="P65" s="44">
        <f t="shared" si="2"/>
        <v>0</v>
      </c>
    </row>
    <row r="66" spans="1:16" s="13" customFormat="1" ht="19.5" customHeight="1">
      <c r="A66" s="70">
        <v>14</v>
      </c>
      <c r="B66" s="71"/>
      <c r="C66" s="70" t="s">
        <v>384</v>
      </c>
      <c r="D66" s="22"/>
      <c r="E66" s="85"/>
      <c r="F66" s="22"/>
      <c r="G66" s="85"/>
      <c r="H66" s="22"/>
      <c r="I66" s="85"/>
      <c r="J66" s="22"/>
      <c r="K66" s="14"/>
      <c r="L66" s="22"/>
      <c r="M66" s="23"/>
      <c r="N66" s="44">
        <f t="shared" si="0"/>
        <v>0</v>
      </c>
      <c r="O66" s="44">
        <f t="shared" si="1"/>
        <v>0</v>
      </c>
      <c r="P66" s="44">
        <f t="shared" si="2"/>
        <v>0</v>
      </c>
    </row>
    <row r="67" spans="1:16" s="13" customFormat="1" ht="18.75" customHeight="1">
      <c r="B67" s="67" t="s">
        <v>225</v>
      </c>
      <c r="C67" s="13" t="s">
        <v>385</v>
      </c>
      <c r="D67" s="22">
        <v>150</v>
      </c>
      <c r="E67" s="86">
        <v>4752</v>
      </c>
      <c r="F67" s="22">
        <v>100</v>
      </c>
      <c r="G67" s="86">
        <v>5361</v>
      </c>
      <c r="H67" s="22">
        <v>150</v>
      </c>
      <c r="I67" s="86">
        <v>3920</v>
      </c>
      <c r="J67" s="22">
        <v>200</v>
      </c>
      <c r="K67" s="14"/>
      <c r="L67" s="22">
        <v>200</v>
      </c>
      <c r="M67" s="23"/>
      <c r="N67" s="44">
        <f t="shared" si="0"/>
        <v>800</v>
      </c>
      <c r="O67" s="44">
        <f t="shared" si="1"/>
        <v>14033</v>
      </c>
      <c r="P67" s="44">
        <f t="shared" si="2"/>
        <v>14833</v>
      </c>
    </row>
    <row r="68" spans="1:16" s="13" customFormat="1" ht="18.75" customHeight="1">
      <c r="B68" s="67" t="s">
        <v>227</v>
      </c>
      <c r="C68" s="13" t="s">
        <v>386</v>
      </c>
      <c r="D68" s="22">
        <v>50</v>
      </c>
      <c r="E68" s="86">
        <v>42</v>
      </c>
      <c r="F68" s="22">
        <v>150</v>
      </c>
      <c r="G68" s="86">
        <v>38</v>
      </c>
      <c r="H68" s="22">
        <v>200</v>
      </c>
      <c r="I68" s="86">
        <v>43</v>
      </c>
      <c r="J68" s="22">
        <v>500</v>
      </c>
      <c r="K68" s="14"/>
      <c r="L68" s="22">
        <v>300</v>
      </c>
      <c r="M68" s="23"/>
      <c r="N68" s="44">
        <f t="shared" si="0"/>
        <v>1200</v>
      </c>
      <c r="O68" s="44">
        <f t="shared" si="1"/>
        <v>123</v>
      </c>
      <c r="P68" s="44">
        <f t="shared" si="2"/>
        <v>1323</v>
      </c>
    </row>
    <row r="69" spans="1:16" s="13" customFormat="1" ht="18.75" customHeight="1">
      <c r="B69" s="67" t="s">
        <v>229</v>
      </c>
      <c r="C69" s="13" t="s">
        <v>387</v>
      </c>
      <c r="D69" s="22">
        <v>7</v>
      </c>
      <c r="E69" s="86">
        <v>19</v>
      </c>
      <c r="F69" s="22">
        <v>4</v>
      </c>
      <c r="G69" s="86">
        <v>17</v>
      </c>
      <c r="H69" s="22">
        <v>10</v>
      </c>
      <c r="I69" s="86">
        <v>21</v>
      </c>
      <c r="J69" s="22">
        <v>3</v>
      </c>
      <c r="K69" s="14"/>
      <c r="L69" s="22">
        <v>2</v>
      </c>
      <c r="M69" s="23"/>
      <c r="N69" s="44">
        <f t="shared" si="0"/>
        <v>26</v>
      </c>
      <c r="O69" s="44">
        <f t="shared" si="1"/>
        <v>57</v>
      </c>
      <c r="P69" s="44">
        <f t="shared" si="2"/>
        <v>83</v>
      </c>
    </row>
    <row r="70" spans="1:16" s="13" customFormat="1" ht="21" customHeight="1">
      <c r="B70" s="67" t="s">
        <v>231</v>
      </c>
      <c r="C70" s="13" t="s">
        <v>388</v>
      </c>
      <c r="D70" s="22">
        <v>50</v>
      </c>
      <c r="E70" s="86">
        <v>42</v>
      </c>
      <c r="F70" s="22">
        <v>150</v>
      </c>
      <c r="G70" s="86">
        <v>36</v>
      </c>
      <c r="H70" s="22">
        <v>100</v>
      </c>
      <c r="I70" s="86">
        <v>41</v>
      </c>
      <c r="J70" s="22">
        <v>700</v>
      </c>
      <c r="K70" s="14"/>
      <c r="L70" s="22">
        <v>500</v>
      </c>
      <c r="M70" s="23"/>
      <c r="N70" s="44">
        <f t="shared" ref="N70:N81" si="3">D70+F70+H70+J70+L70</f>
        <v>1500</v>
      </c>
      <c r="O70" s="44">
        <f t="shared" ref="O70:O81" si="4">E70+G70+I70+K70+M70</f>
        <v>119</v>
      </c>
      <c r="P70" s="44">
        <f t="shared" ref="P70:P81" si="5">N70+O70</f>
        <v>1619</v>
      </c>
    </row>
    <row r="71" spans="1:16" s="13" customFormat="1" ht="19.5" customHeight="1">
      <c r="B71" s="67" t="s">
        <v>233</v>
      </c>
      <c r="C71" s="13" t="s">
        <v>389</v>
      </c>
      <c r="D71" s="22">
        <v>150</v>
      </c>
      <c r="E71" s="86">
        <v>40</v>
      </c>
      <c r="F71" s="22">
        <v>100</v>
      </c>
      <c r="G71" s="86">
        <v>44</v>
      </c>
      <c r="H71" s="22">
        <v>150</v>
      </c>
      <c r="I71" s="86">
        <v>21</v>
      </c>
      <c r="J71" s="22">
        <v>200</v>
      </c>
      <c r="K71" s="14"/>
      <c r="L71" s="22">
        <v>200</v>
      </c>
      <c r="M71" s="23"/>
      <c r="N71" s="44">
        <f t="shared" si="3"/>
        <v>800</v>
      </c>
      <c r="O71" s="44">
        <f t="shared" si="4"/>
        <v>105</v>
      </c>
      <c r="P71" s="44">
        <f t="shared" si="5"/>
        <v>905</v>
      </c>
    </row>
    <row r="72" spans="1:16" s="13" customFormat="1" ht="19.5" customHeight="1">
      <c r="B72" s="67" t="s">
        <v>235</v>
      </c>
      <c r="C72" s="23" t="s">
        <v>390</v>
      </c>
      <c r="D72" s="22">
        <v>6</v>
      </c>
      <c r="E72" s="86">
        <v>14</v>
      </c>
      <c r="F72" s="22"/>
      <c r="G72" s="86">
        <v>10</v>
      </c>
      <c r="H72" s="22">
        <v>6</v>
      </c>
      <c r="I72" s="86">
        <v>15</v>
      </c>
      <c r="J72" s="22"/>
      <c r="K72" s="14"/>
      <c r="L72" s="22">
        <v>4</v>
      </c>
      <c r="M72" s="23"/>
      <c r="N72" s="44">
        <f t="shared" si="3"/>
        <v>16</v>
      </c>
      <c r="O72" s="44">
        <f t="shared" si="4"/>
        <v>39</v>
      </c>
      <c r="P72" s="44">
        <f t="shared" si="5"/>
        <v>55</v>
      </c>
    </row>
    <row r="73" spans="1:16" s="13" customFormat="1" ht="21" customHeight="1">
      <c r="B73" s="67" t="s">
        <v>237</v>
      </c>
      <c r="C73" s="23" t="s">
        <v>391</v>
      </c>
      <c r="D73" s="22">
        <v>10</v>
      </c>
      <c r="E73" s="86">
        <v>30</v>
      </c>
      <c r="F73" s="85"/>
      <c r="G73" s="86">
        <v>26</v>
      </c>
      <c r="H73" s="22">
        <v>450</v>
      </c>
      <c r="I73" s="86">
        <v>24</v>
      </c>
      <c r="J73" s="22"/>
      <c r="K73" s="14"/>
      <c r="L73" s="22">
        <v>300</v>
      </c>
      <c r="M73" s="23"/>
      <c r="N73" s="44">
        <f t="shared" si="3"/>
        <v>760</v>
      </c>
      <c r="O73" s="44">
        <f t="shared" si="4"/>
        <v>80</v>
      </c>
      <c r="P73" s="44">
        <f t="shared" si="5"/>
        <v>840</v>
      </c>
    </row>
    <row r="74" spans="1:16" s="13" customFormat="1" ht="20.25" customHeight="1">
      <c r="A74" s="70">
        <v>15</v>
      </c>
      <c r="B74" s="67"/>
      <c r="C74" s="1" t="s">
        <v>414</v>
      </c>
      <c r="D74" s="22"/>
      <c r="E74" s="85"/>
      <c r="F74" s="85"/>
      <c r="G74" s="85"/>
      <c r="H74" s="22"/>
      <c r="I74" s="85"/>
      <c r="J74" s="22"/>
      <c r="K74" s="14"/>
      <c r="L74" s="22"/>
      <c r="M74" s="23"/>
      <c r="N74" s="44">
        <f t="shared" si="3"/>
        <v>0</v>
      </c>
      <c r="O74" s="44">
        <f t="shared" si="4"/>
        <v>0</v>
      </c>
      <c r="P74" s="44">
        <f t="shared" si="5"/>
        <v>0</v>
      </c>
    </row>
    <row r="75" spans="1:16" s="13" customFormat="1" ht="18" customHeight="1">
      <c r="A75" s="70"/>
      <c r="B75" s="67" t="s">
        <v>415</v>
      </c>
      <c r="C75" s="13" t="s">
        <v>416</v>
      </c>
      <c r="D75" s="22"/>
      <c r="E75" s="86">
        <v>9</v>
      </c>
      <c r="F75" s="85"/>
      <c r="G75" s="86">
        <v>2</v>
      </c>
      <c r="H75" s="22"/>
      <c r="I75" s="86">
        <v>1</v>
      </c>
      <c r="J75" s="22"/>
      <c r="K75" s="14"/>
      <c r="L75" s="22">
        <v>1</v>
      </c>
      <c r="M75" s="23"/>
      <c r="N75" s="44">
        <f t="shared" si="3"/>
        <v>1</v>
      </c>
      <c r="O75" s="44">
        <f t="shared" si="4"/>
        <v>12</v>
      </c>
      <c r="P75" s="44">
        <f t="shared" si="5"/>
        <v>13</v>
      </c>
    </row>
    <row r="76" spans="1:16" s="13" customFormat="1" ht="15">
      <c r="A76" s="36">
        <v>16</v>
      </c>
      <c r="B76" s="75"/>
      <c r="C76" s="76" t="s">
        <v>559</v>
      </c>
      <c r="D76" s="85"/>
      <c r="E76" s="85"/>
      <c r="F76" s="85"/>
      <c r="G76" s="85"/>
      <c r="H76" s="85"/>
      <c r="I76" s="85"/>
      <c r="J76" s="85"/>
      <c r="K76" s="14"/>
      <c r="L76" s="22"/>
      <c r="N76" s="44">
        <f t="shared" si="3"/>
        <v>0</v>
      </c>
      <c r="O76" s="44">
        <f t="shared" si="4"/>
        <v>0</v>
      </c>
      <c r="P76" s="44">
        <f t="shared" si="5"/>
        <v>0</v>
      </c>
    </row>
    <row r="77" spans="1:16" s="13" customFormat="1" ht="15">
      <c r="A77" s="36"/>
      <c r="B77" s="74" t="s">
        <v>560</v>
      </c>
      <c r="C77" s="73" t="s">
        <v>561</v>
      </c>
      <c r="D77" s="85"/>
      <c r="E77" s="86">
        <v>5</v>
      </c>
      <c r="F77" s="85"/>
      <c r="G77" s="86">
        <v>0</v>
      </c>
      <c r="H77" s="85"/>
      <c r="I77" s="86">
        <v>0</v>
      </c>
      <c r="J77" s="85"/>
      <c r="L77" s="22"/>
      <c r="N77" s="44">
        <f t="shared" si="3"/>
        <v>0</v>
      </c>
      <c r="O77" s="44">
        <f t="shared" si="4"/>
        <v>5</v>
      </c>
      <c r="P77" s="44">
        <f t="shared" si="5"/>
        <v>5</v>
      </c>
    </row>
    <row r="78" spans="1:16" s="13" customFormat="1" ht="15">
      <c r="A78" s="36"/>
      <c r="B78" s="74" t="s">
        <v>562</v>
      </c>
      <c r="C78" s="77" t="s">
        <v>563</v>
      </c>
      <c r="D78" s="85"/>
      <c r="E78" s="85"/>
      <c r="F78" s="90"/>
      <c r="G78" s="85"/>
      <c r="H78" s="85"/>
      <c r="I78" s="85"/>
      <c r="J78" s="85"/>
      <c r="L78" s="22"/>
      <c r="N78" s="44">
        <f t="shared" si="3"/>
        <v>0</v>
      </c>
      <c r="O78" s="44">
        <f t="shared" si="4"/>
        <v>0</v>
      </c>
      <c r="P78" s="44">
        <f t="shared" si="5"/>
        <v>0</v>
      </c>
    </row>
    <row r="79" spans="1:16" s="13" customFormat="1" ht="15">
      <c r="A79" s="36">
        <v>17</v>
      </c>
      <c r="B79" s="75"/>
      <c r="C79" s="76" t="s">
        <v>564</v>
      </c>
      <c r="D79" s="85"/>
      <c r="E79" s="85"/>
      <c r="F79" s="85"/>
      <c r="G79" s="85"/>
      <c r="H79" s="85"/>
      <c r="I79" s="85"/>
      <c r="J79" s="85"/>
      <c r="L79" s="22"/>
      <c r="N79" s="44">
        <f t="shared" si="3"/>
        <v>0</v>
      </c>
      <c r="O79" s="44">
        <f t="shared" si="4"/>
        <v>0</v>
      </c>
      <c r="P79" s="44">
        <f t="shared" si="5"/>
        <v>0</v>
      </c>
    </row>
    <row r="80" spans="1:16" s="13" customFormat="1" ht="15">
      <c r="A80" s="36"/>
      <c r="B80" s="74" t="s">
        <v>565</v>
      </c>
      <c r="C80" s="77" t="s">
        <v>566</v>
      </c>
      <c r="D80" s="85"/>
      <c r="E80" s="85">
        <v>8</v>
      </c>
      <c r="F80" s="85"/>
      <c r="G80" s="85">
        <v>16</v>
      </c>
      <c r="H80" s="85"/>
      <c r="I80" s="85">
        <v>13</v>
      </c>
      <c r="J80" s="85"/>
      <c r="L80" s="22"/>
      <c r="N80" s="44">
        <f t="shared" si="3"/>
        <v>0</v>
      </c>
      <c r="O80" s="44">
        <f t="shared" si="4"/>
        <v>37</v>
      </c>
      <c r="P80" s="44">
        <f t="shared" si="5"/>
        <v>37</v>
      </c>
    </row>
    <row r="81" spans="1:16" s="13" customFormat="1" ht="15.75" customHeight="1">
      <c r="A81" s="36">
        <v>18</v>
      </c>
      <c r="B81" s="78"/>
      <c r="C81" s="79" t="s">
        <v>574</v>
      </c>
      <c r="D81" s="85">
        <v>98</v>
      </c>
      <c r="E81" s="85">
        <v>32</v>
      </c>
      <c r="F81" s="22">
        <v>100</v>
      </c>
      <c r="G81" s="85">
        <v>72</v>
      </c>
      <c r="H81" s="22">
        <v>50</v>
      </c>
      <c r="I81" s="85">
        <v>62</v>
      </c>
      <c r="J81" s="22">
        <v>100</v>
      </c>
      <c r="L81" s="22">
        <v>52</v>
      </c>
      <c r="N81" s="44">
        <f t="shared" si="3"/>
        <v>400</v>
      </c>
      <c r="O81" s="44">
        <f t="shared" si="4"/>
        <v>166</v>
      </c>
      <c r="P81" s="44">
        <f t="shared" si="5"/>
        <v>566</v>
      </c>
    </row>
    <row r="82" spans="1:16" s="13" customFormat="1" ht="15">
      <c r="A82" s="70"/>
      <c r="B82" s="67"/>
      <c r="E82" s="85"/>
    </row>
    <row r="83" spans="1:16" s="13" customFormat="1">
      <c r="A83" s="70"/>
      <c r="B83" s="67"/>
    </row>
    <row r="84" spans="1:16" s="13" customFormat="1">
      <c r="A84" s="70"/>
      <c r="B84" s="67"/>
    </row>
    <row r="85" spans="1:16" s="13" customFormat="1">
      <c r="A85" s="70"/>
      <c r="B85" s="67"/>
    </row>
    <row r="86" spans="1:16" s="13" customFormat="1">
      <c r="A86" s="70"/>
      <c r="B86" s="67"/>
    </row>
    <row r="87" spans="1:16" s="13" customFormat="1">
      <c r="A87" s="70"/>
      <c r="B87" s="67"/>
    </row>
    <row r="88" spans="1:16" s="13" customFormat="1">
      <c r="A88" s="70"/>
      <c r="B88" s="67"/>
    </row>
    <row r="89" spans="1:16" s="13" customFormat="1">
      <c r="A89" s="70"/>
      <c r="B89" s="67"/>
    </row>
    <row r="90" spans="1:16" s="13" customFormat="1">
      <c r="A90" s="70"/>
      <c r="B90" s="67"/>
    </row>
    <row r="91" spans="1:16" s="13" customFormat="1">
      <c r="A91" s="70"/>
      <c r="B91" s="67"/>
    </row>
    <row r="92" spans="1:16" s="13" customFormat="1">
      <c r="A92" s="70"/>
      <c r="B92" s="67"/>
    </row>
    <row r="93" spans="1:16" s="13" customFormat="1">
      <c r="A93" s="70"/>
      <c r="B93" s="67"/>
    </row>
    <row r="94" spans="1:16" s="13" customFormat="1">
      <c r="A94" s="70"/>
      <c r="B94" s="71"/>
      <c r="C94" s="70"/>
    </row>
    <row r="95" spans="1:16" s="13" customFormat="1">
      <c r="A95" s="70"/>
      <c r="B95" s="67"/>
    </row>
    <row r="96" spans="1:16" s="13" customFormat="1">
      <c r="A96" s="70"/>
      <c r="B96" s="67"/>
    </row>
    <row r="97" spans="1:3" s="13" customFormat="1">
      <c r="A97" s="70"/>
      <c r="B97" s="67"/>
    </row>
    <row r="98" spans="1:3" s="13" customFormat="1">
      <c r="A98" s="70"/>
      <c r="B98" s="67"/>
    </row>
    <row r="99" spans="1:3" s="13" customFormat="1">
      <c r="A99" s="70"/>
      <c r="B99" s="71"/>
      <c r="C99" s="70"/>
    </row>
    <row r="100" spans="1:3" s="13" customFormat="1">
      <c r="A100" s="70"/>
      <c r="B100" s="67"/>
    </row>
    <row r="101" spans="1:3" s="13" customFormat="1">
      <c r="B101" s="67"/>
    </row>
    <row r="102" spans="1:3" s="13" customFormat="1">
      <c r="B102" s="67"/>
    </row>
    <row r="103" spans="1:3" s="13" customFormat="1">
      <c r="B103" s="67"/>
    </row>
    <row r="104" spans="1:3" s="13" customFormat="1">
      <c r="B104" s="67"/>
    </row>
    <row r="105" spans="1:3" s="13" customFormat="1">
      <c r="B105" s="67"/>
    </row>
    <row r="106" spans="1:3" s="13" customFormat="1">
      <c r="B106" s="67"/>
    </row>
    <row r="107" spans="1:3" s="13" customFormat="1">
      <c r="B107" s="67"/>
    </row>
    <row r="108" spans="1:3" s="13" customFormat="1">
      <c r="B108" s="67"/>
    </row>
    <row r="109" spans="1:3" s="13" customFormat="1">
      <c r="B109" s="67"/>
    </row>
    <row r="110" spans="1:3" s="13" customFormat="1">
      <c r="A110" s="70"/>
      <c r="B110" s="71"/>
      <c r="C110" s="70"/>
    </row>
    <row r="111" spans="1:3" s="13" customFormat="1">
      <c r="B111" s="67"/>
    </row>
    <row r="112" spans="1:3" s="13" customFormat="1">
      <c r="B112" s="67"/>
    </row>
    <row r="113" spans="1:3" s="13" customFormat="1">
      <c r="A113" s="70"/>
      <c r="B113" s="71"/>
      <c r="C113" s="70"/>
    </row>
    <row r="114" spans="1:3" s="13" customFormat="1">
      <c r="A114" s="70"/>
      <c r="B114" s="71"/>
      <c r="C114" s="70"/>
    </row>
    <row r="115" spans="1:3" s="13" customFormat="1">
      <c r="B115" s="67"/>
    </row>
    <row r="116" spans="1:3" s="13" customFormat="1">
      <c r="B116" s="67"/>
    </row>
    <row r="117" spans="1:3" s="13" customFormat="1">
      <c r="B117" s="67"/>
    </row>
    <row r="118" spans="1:3" s="13" customFormat="1">
      <c r="A118" s="70"/>
      <c r="B118" s="71"/>
      <c r="C118" s="70"/>
    </row>
    <row r="119" spans="1:3" s="13" customFormat="1">
      <c r="B119" s="67"/>
    </row>
    <row r="120" spans="1:3" s="13" customFormat="1">
      <c r="B120" s="67"/>
    </row>
    <row r="121" spans="1:3" s="13" customFormat="1">
      <c r="B121" s="67"/>
    </row>
    <row r="122" spans="1:3" s="13" customFormat="1">
      <c r="B122" s="67"/>
    </row>
    <row r="123" spans="1:3" s="13" customFormat="1">
      <c r="B123" s="67"/>
    </row>
    <row r="124" spans="1:3" s="13" customFormat="1">
      <c r="A124" s="70"/>
      <c r="B124" s="71"/>
      <c r="C124" s="70"/>
    </row>
    <row r="125" spans="1:3" s="13" customFormat="1">
      <c r="A125" s="70"/>
      <c r="B125" s="71"/>
      <c r="C125" s="70"/>
    </row>
    <row r="126" spans="1:3" s="13" customFormat="1">
      <c r="B126" s="67"/>
    </row>
    <row r="127" spans="1:3" s="13" customFormat="1">
      <c r="B127" s="67"/>
    </row>
    <row r="128" spans="1:3" s="13" customFormat="1">
      <c r="B128" s="67"/>
    </row>
    <row r="129" spans="1:3" s="13" customFormat="1">
      <c r="B129" s="67"/>
    </row>
    <row r="130" spans="1:3" s="13" customFormat="1">
      <c r="B130" s="67"/>
    </row>
    <row r="131" spans="1:3" s="13" customFormat="1">
      <c r="B131" s="67"/>
    </row>
    <row r="132" spans="1:3" s="13" customFormat="1">
      <c r="A132" s="70"/>
      <c r="B132" s="71"/>
      <c r="C132" s="70"/>
    </row>
    <row r="133" spans="1:3" s="13" customFormat="1">
      <c r="B133" s="67"/>
    </row>
    <row r="134" spans="1:3" s="13" customFormat="1">
      <c r="B134" s="67"/>
    </row>
    <row r="135" spans="1:3" s="13" customFormat="1">
      <c r="B135" s="67"/>
    </row>
    <row r="136" spans="1:3" s="13" customFormat="1">
      <c r="B136" s="67"/>
    </row>
    <row r="137" spans="1:3" s="13" customFormat="1">
      <c r="B137" s="67"/>
    </row>
    <row r="138" spans="1:3" s="13" customFormat="1">
      <c r="B138" s="67"/>
    </row>
    <row r="139" spans="1:3" s="13" customFormat="1">
      <c r="B139" s="67"/>
    </row>
    <row r="140" spans="1:3" s="13" customFormat="1">
      <c r="B140" s="67"/>
    </row>
    <row r="141" spans="1:3" s="13" customFormat="1">
      <c r="B141" s="67"/>
    </row>
    <row r="142" spans="1:3" s="13" customFormat="1">
      <c r="B142" s="67"/>
    </row>
    <row r="143" spans="1:3" s="13" customFormat="1">
      <c r="B143" s="67"/>
    </row>
    <row r="144" spans="1:3" s="13" customFormat="1">
      <c r="B144" s="67"/>
    </row>
    <row r="145" spans="1:3" s="13" customFormat="1">
      <c r="B145" s="67"/>
    </row>
    <row r="146" spans="1:3" s="13" customFormat="1">
      <c r="B146" s="67"/>
    </row>
    <row r="147" spans="1:3" s="13" customFormat="1">
      <c r="B147" s="67"/>
    </row>
    <row r="148" spans="1:3" s="13" customFormat="1">
      <c r="B148" s="67"/>
    </row>
    <row r="149" spans="1:3" s="13" customFormat="1">
      <c r="B149" s="67"/>
    </row>
    <row r="150" spans="1:3" s="13" customFormat="1">
      <c r="B150" s="67"/>
    </row>
    <row r="151" spans="1:3" s="13" customFormat="1">
      <c r="B151" s="67"/>
    </row>
    <row r="152" spans="1:3" s="13" customFormat="1">
      <c r="B152" s="67"/>
    </row>
    <row r="153" spans="1:3" s="13" customFormat="1">
      <c r="B153" s="67"/>
    </row>
    <row r="154" spans="1:3" s="13" customFormat="1">
      <c r="B154" s="67"/>
    </row>
    <row r="155" spans="1:3" s="13" customFormat="1">
      <c r="B155" s="67"/>
    </row>
    <row r="156" spans="1:3" s="13" customFormat="1">
      <c r="A156" s="70"/>
      <c r="B156" s="71"/>
      <c r="C156" s="70"/>
    </row>
    <row r="157" spans="1:3" s="13" customFormat="1">
      <c r="A157" s="70"/>
      <c r="B157" s="71"/>
      <c r="C157" s="70"/>
    </row>
    <row r="158" spans="1:3" s="13" customFormat="1">
      <c r="B158" s="67"/>
    </row>
    <row r="159" spans="1:3" s="13" customFormat="1">
      <c r="B159" s="67"/>
    </row>
    <row r="160" spans="1:3" s="13" customFormat="1">
      <c r="B160" s="67"/>
    </row>
    <row r="161" spans="1:3" s="13" customFormat="1">
      <c r="B161" s="67"/>
    </row>
    <row r="162" spans="1:3" s="13" customFormat="1">
      <c r="B162" s="67"/>
    </row>
    <row r="163" spans="1:3" s="13" customFormat="1">
      <c r="B163" s="67"/>
    </row>
    <row r="164" spans="1:3" s="13" customFormat="1">
      <c r="B164" s="67"/>
    </row>
    <row r="165" spans="1:3" s="13" customFormat="1">
      <c r="B165" s="67"/>
    </row>
    <row r="166" spans="1:3" s="13" customFormat="1">
      <c r="B166" s="67"/>
    </row>
    <row r="167" spans="1:3" s="13" customFormat="1">
      <c r="B167" s="67"/>
    </row>
    <row r="168" spans="1:3" s="13" customFormat="1">
      <c r="A168" s="70"/>
      <c r="B168" s="71"/>
      <c r="C168" s="70"/>
    </row>
    <row r="169" spans="1:3" s="13" customFormat="1">
      <c r="B169" s="67"/>
    </row>
    <row r="170" spans="1:3" s="13" customFormat="1">
      <c r="B170" s="67"/>
    </row>
    <row r="171" spans="1:3" s="13" customFormat="1">
      <c r="B171" s="67"/>
    </row>
    <row r="172" spans="1:3" s="13" customFormat="1">
      <c r="B172" s="67"/>
    </row>
    <row r="173" spans="1:3" s="13" customFormat="1">
      <c r="A173" s="23"/>
      <c r="B173" s="23"/>
      <c r="C173" s="23"/>
    </row>
    <row r="174" spans="1:3" s="13" customFormat="1">
      <c r="A174" s="23"/>
      <c r="B174" s="23"/>
      <c r="C174" s="23"/>
    </row>
    <row r="175" spans="1:3" s="13" customFormat="1">
      <c r="A175" s="23"/>
      <c r="B175" s="23"/>
      <c r="C175" s="23"/>
    </row>
    <row r="176" spans="1:3" s="13" customFormat="1">
      <c r="A176" s="23"/>
      <c r="B176" s="23"/>
      <c r="C176" s="23"/>
    </row>
    <row r="177" spans="1:3" s="13" customFormat="1">
      <c r="A177" s="23"/>
      <c r="B177" s="23"/>
      <c r="C177" s="23"/>
    </row>
    <row r="178" spans="1:3" s="13" customFormat="1">
      <c r="A178" s="23"/>
      <c r="B178" s="23"/>
      <c r="C178" s="23"/>
    </row>
    <row r="179" spans="1:3" s="13" customFormat="1">
      <c r="A179" s="23"/>
      <c r="B179" s="23"/>
      <c r="C179" s="23"/>
    </row>
    <row r="180" spans="1:3" s="13" customFormat="1"/>
    <row r="181" spans="1:3" s="13" customFormat="1"/>
    <row r="182" spans="1:3" s="13" customFormat="1"/>
    <row r="183" spans="1:3" s="13" customFormat="1"/>
    <row r="184" spans="1:3" s="13" customFormat="1"/>
    <row r="185" spans="1:3" s="13" customFormat="1"/>
  </sheetData>
  <mergeCells count="8">
    <mergeCell ref="D1:G1"/>
    <mergeCell ref="D2:E2"/>
    <mergeCell ref="F2:G2"/>
    <mergeCell ref="N2:P2"/>
    <mergeCell ref="H1:M1"/>
    <mergeCell ref="H2:I2"/>
    <mergeCell ref="J2:K2"/>
    <mergeCell ref="L2:M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Normal="100" workbookViewId="0">
      <selection activeCell="A15" sqref="A15"/>
    </sheetView>
  </sheetViews>
  <sheetFormatPr defaultRowHeight="12"/>
  <cols>
    <col min="1" max="1" width="70.42578125" style="14" customWidth="1"/>
    <col min="2" max="3" width="4.85546875" style="14" customWidth="1"/>
    <col min="4" max="4" width="4.7109375" style="14" customWidth="1"/>
    <col min="5" max="5" width="4.42578125" style="14" customWidth="1"/>
    <col min="6" max="6" width="4.28515625" style="14" customWidth="1"/>
    <col min="7" max="7" width="4.42578125" style="14" customWidth="1"/>
    <col min="8" max="8" width="4.5703125" style="14" customWidth="1"/>
    <col min="9" max="9" width="4.42578125" style="14" customWidth="1"/>
    <col min="10" max="10" width="4.140625" style="14" customWidth="1"/>
    <col min="11" max="12" width="4.7109375" style="14" customWidth="1"/>
    <col min="13" max="13" width="5.140625" style="14" customWidth="1"/>
    <col min="14" max="14" width="5.85546875" style="14" customWidth="1"/>
    <col min="15" max="16384" width="9.140625" style="14"/>
  </cols>
  <sheetData>
    <row r="1" spans="1:15">
      <c r="A1" s="80"/>
      <c r="B1" s="117" t="s">
        <v>586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ht="19.5">
      <c r="A2" s="81" t="s">
        <v>393</v>
      </c>
      <c r="B2" s="119" t="s">
        <v>5</v>
      </c>
      <c r="C2" s="120"/>
      <c r="D2" s="119" t="s">
        <v>6</v>
      </c>
      <c r="E2" s="120"/>
      <c r="F2" s="119" t="s">
        <v>2</v>
      </c>
      <c r="G2" s="120"/>
      <c r="H2" s="119" t="s">
        <v>3</v>
      </c>
      <c r="I2" s="120"/>
      <c r="J2" s="119" t="s">
        <v>527</v>
      </c>
      <c r="K2" s="120"/>
      <c r="L2" s="121" t="s">
        <v>4</v>
      </c>
      <c r="M2" s="122"/>
      <c r="N2" s="123"/>
    </row>
    <row r="3" spans="1:15">
      <c r="A3" s="5"/>
      <c r="B3" s="16" t="s">
        <v>0</v>
      </c>
      <c r="C3" s="16" t="s">
        <v>7</v>
      </c>
      <c r="D3" s="16" t="s">
        <v>0</v>
      </c>
      <c r="E3" s="16" t="s">
        <v>7</v>
      </c>
      <c r="F3" s="16" t="s">
        <v>0</v>
      </c>
      <c r="G3" s="16" t="s">
        <v>7</v>
      </c>
      <c r="H3" s="16" t="s">
        <v>0</v>
      </c>
      <c r="I3" s="16" t="s">
        <v>7</v>
      </c>
      <c r="J3" s="16" t="s">
        <v>0</v>
      </c>
      <c r="K3" s="16" t="s">
        <v>7</v>
      </c>
      <c r="L3" s="16" t="s">
        <v>0</v>
      </c>
      <c r="M3" s="16" t="s">
        <v>7</v>
      </c>
      <c r="N3" s="16"/>
    </row>
    <row r="4" spans="1:15" ht="99.75" customHeight="1">
      <c r="A4" s="5" t="s">
        <v>8</v>
      </c>
      <c r="B4" s="7" t="s">
        <v>581</v>
      </c>
      <c r="C4" s="7" t="s">
        <v>581</v>
      </c>
      <c r="D4" s="6" t="s">
        <v>582</v>
      </c>
      <c r="E4" s="6" t="s">
        <v>582</v>
      </c>
      <c r="F4" s="6" t="s">
        <v>583</v>
      </c>
      <c r="G4" s="6" t="s">
        <v>583</v>
      </c>
      <c r="H4" s="6" t="s">
        <v>584</v>
      </c>
      <c r="I4" s="6" t="s">
        <v>584</v>
      </c>
      <c r="J4" s="6" t="s">
        <v>585</v>
      </c>
      <c r="K4" s="6" t="s">
        <v>585</v>
      </c>
      <c r="L4" s="69" t="s">
        <v>9</v>
      </c>
      <c r="M4" s="69" t="s">
        <v>9</v>
      </c>
      <c r="N4" s="69" t="s">
        <v>10</v>
      </c>
      <c r="O4" s="13"/>
    </row>
    <row r="5" spans="1:15" s="13" customFormat="1" ht="15.75" customHeight="1">
      <c r="A5" s="13" t="s">
        <v>394</v>
      </c>
      <c r="B5" s="62">
        <v>146</v>
      </c>
      <c r="C5" s="13">
        <v>404</v>
      </c>
      <c r="D5" s="62">
        <v>204</v>
      </c>
      <c r="E5" s="13">
        <v>585</v>
      </c>
      <c r="F5" s="62">
        <v>210</v>
      </c>
      <c r="G5" s="13">
        <v>621</v>
      </c>
      <c r="H5" s="62">
        <v>166</v>
      </c>
      <c r="I5" s="13">
        <v>775</v>
      </c>
      <c r="J5" s="62">
        <v>213</v>
      </c>
      <c r="K5" s="13">
        <v>664</v>
      </c>
      <c r="L5" s="44">
        <f>B5+D5+F5+H5+J5</f>
        <v>939</v>
      </c>
      <c r="M5" s="44">
        <f>C5+E5+G5+I5+K5</f>
        <v>3049</v>
      </c>
      <c r="N5" s="44">
        <f>L5+M5</f>
        <v>3988</v>
      </c>
    </row>
    <row r="6" spans="1:15" s="13" customFormat="1" ht="15.75" customHeight="1">
      <c r="A6" s="13" t="s">
        <v>395</v>
      </c>
      <c r="B6" s="62">
        <v>160</v>
      </c>
      <c r="C6" s="13">
        <v>125</v>
      </c>
      <c r="D6" s="62">
        <v>248</v>
      </c>
      <c r="E6" s="13">
        <v>417</v>
      </c>
      <c r="F6" s="62">
        <v>250</v>
      </c>
      <c r="G6" s="13">
        <v>358</v>
      </c>
      <c r="H6" s="62">
        <v>103</v>
      </c>
      <c r="I6" s="13">
        <v>337</v>
      </c>
      <c r="J6" s="62">
        <v>229</v>
      </c>
      <c r="K6" s="13">
        <v>160</v>
      </c>
      <c r="L6" s="44">
        <f t="shared" ref="L6:L18" si="0">B6+D6+F6+H6+J6</f>
        <v>990</v>
      </c>
      <c r="M6" s="44">
        <f t="shared" ref="M6:M18" si="1">C6+E6+G6+I6+K6</f>
        <v>1397</v>
      </c>
      <c r="N6" s="44">
        <f t="shared" ref="N6:N18" si="2">L6+M6</f>
        <v>2387</v>
      </c>
    </row>
    <row r="7" spans="1:15" s="13" customFormat="1" ht="24">
      <c r="A7" s="37" t="s">
        <v>396</v>
      </c>
      <c r="B7" s="62">
        <v>316</v>
      </c>
      <c r="D7" s="62">
        <v>465</v>
      </c>
      <c r="F7" s="62">
        <v>470</v>
      </c>
      <c r="H7" s="62">
        <v>369</v>
      </c>
      <c r="J7" s="62">
        <v>540</v>
      </c>
      <c r="L7" s="44">
        <f t="shared" si="0"/>
        <v>2160</v>
      </c>
      <c r="M7" s="44">
        <f t="shared" si="1"/>
        <v>0</v>
      </c>
      <c r="N7" s="44">
        <f t="shared" si="2"/>
        <v>2160</v>
      </c>
    </row>
    <row r="8" spans="1:15" s="13" customFormat="1" ht="13.5" customHeight="1">
      <c r="A8" s="13" t="s">
        <v>397</v>
      </c>
      <c r="B8" s="62">
        <v>11</v>
      </c>
      <c r="C8" s="13">
        <v>13</v>
      </c>
      <c r="D8" s="62">
        <v>1</v>
      </c>
      <c r="E8" s="13">
        <v>8</v>
      </c>
      <c r="F8" s="62">
        <v>4</v>
      </c>
      <c r="G8" s="13">
        <v>3</v>
      </c>
      <c r="H8" s="62">
        <v>5</v>
      </c>
      <c r="I8" s="13">
        <v>7</v>
      </c>
      <c r="J8" s="62">
        <v>13</v>
      </c>
      <c r="K8" s="13">
        <v>6</v>
      </c>
      <c r="L8" s="44">
        <f t="shared" si="0"/>
        <v>34</v>
      </c>
      <c r="M8" s="44">
        <f t="shared" si="1"/>
        <v>37</v>
      </c>
      <c r="N8" s="44">
        <f t="shared" si="2"/>
        <v>71</v>
      </c>
    </row>
    <row r="9" spans="1:15" s="13" customFormat="1" ht="15.75" customHeight="1">
      <c r="A9" s="13" t="s">
        <v>398</v>
      </c>
      <c r="B9" s="62">
        <v>3</v>
      </c>
      <c r="C9" s="13">
        <v>2</v>
      </c>
      <c r="D9" s="62">
        <v>1</v>
      </c>
      <c r="E9" s="13">
        <v>10</v>
      </c>
      <c r="F9" s="62">
        <v>3</v>
      </c>
      <c r="G9" s="13">
        <v>4</v>
      </c>
      <c r="H9" s="62">
        <v>4</v>
      </c>
      <c r="I9" s="13">
        <v>6</v>
      </c>
      <c r="J9" s="62">
        <v>2</v>
      </c>
      <c r="K9" s="13">
        <v>4</v>
      </c>
      <c r="L9" s="44">
        <f t="shared" si="0"/>
        <v>13</v>
      </c>
      <c r="M9" s="44">
        <f t="shared" si="1"/>
        <v>26</v>
      </c>
      <c r="N9" s="44">
        <f t="shared" si="2"/>
        <v>39</v>
      </c>
    </row>
    <row r="10" spans="1:15" s="13" customFormat="1" ht="14.25" customHeight="1">
      <c r="A10" s="13" t="s">
        <v>399</v>
      </c>
      <c r="B10" s="62">
        <v>35</v>
      </c>
      <c r="C10" s="13">
        <v>57</v>
      </c>
      <c r="D10" s="62">
        <v>68</v>
      </c>
      <c r="E10" s="13">
        <v>83</v>
      </c>
      <c r="F10" s="62">
        <v>63</v>
      </c>
      <c r="G10" s="13">
        <v>86</v>
      </c>
      <c r="H10" s="62">
        <v>107</v>
      </c>
      <c r="I10" s="13">
        <v>54</v>
      </c>
      <c r="J10" s="62">
        <v>105</v>
      </c>
      <c r="K10" s="13">
        <v>112</v>
      </c>
      <c r="L10" s="44">
        <f t="shared" si="0"/>
        <v>378</v>
      </c>
      <c r="M10" s="44">
        <f t="shared" si="1"/>
        <v>392</v>
      </c>
      <c r="N10" s="44">
        <f t="shared" si="2"/>
        <v>770</v>
      </c>
    </row>
    <row r="11" spans="1:15" s="13" customFormat="1" ht="18" customHeight="1">
      <c r="A11" s="13" t="s">
        <v>400</v>
      </c>
      <c r="B11" s="62">
        <v>42</v>
      </c>
      <c r="D11" s="62">
        <v>40</v>
      </c>
      <c r="E11" s="87"/>
      <c r="F11" s="62">
        <v>6</v>
      </c>
      <c r="G11" s="87"/>
      <c r="H11" s="62"/>
      <c r="I11" s="87"/>
      <c r="J11" s="62"/>
      <c r="K11" s="87"/>
      <c r="L11" s="44">
        <f t="shared" si="0"/>
        <v>88</v>
      </c>
      <c r="M11" s="44">
        <f t="shared" si="1"/>
        <v>0</v>
      </c>
      <c r="N11" s="44">
        <f t="shared" si="2"/>
        <v>88</v>
      </c>
    </row>
    <row r="12" spans="1:15" s="13" customFormat="1" ht="18" customHeight="1">
      <c r="A12" s="23" t="s">
        <v>592</v>
      </c>
      <c r="B12" s="62"/>
      <c r="D12" s="62"/>
      <c r="E12" s="87"/>
      <c r="F12" s="62"/>
      <c r="G12" s="87"/>
      <c r="H12" s="62">
        <v>11</v>
      </c>
      <c r="I12" s="87"/>
      <c r="J12" s="62">
        <v>12</v>
      </c>
      <c r="K12" s="87"/>
      <c r="L12" s="44">
        <f t="shared" si="0"/>
        <v>23</v>
      </c>
      <c r="M12" s="44">
        <f t="shared" si="1"/>
        <v>0</v>
      </c>
      <c r="N12" s="44">
        <f t="shared" si="2"/>
        <v>23</v>
      </c>
    </row>
    <row r="13" spans="1:15" s="13" customFormat="1" ht="18" customHeight="1">
      <c r="A13" s="23" t="s">
        <v>593</v>
      </c>
      <c r="B13" s="62"/>
      <c r="D13" s="62"/>
      <c r="E13" s="87"/>
      <c r="F13" s="62">
        <v>46</v>
      </c>
      <c r="G13" s="87"/>
      <c r="H13" s="62">
        <v>42</v>
      </c>
      <c r="I13" s="87"/>
      <c r="J13" s="62">
        <v>70</v>
      </c>
      <c r="K13" s="87"/>
      <c r="L13" s="44">
        <f t="shared" si="0"/>
        <v>158</v>
      </c>
      <c r="M13" s="44">
        <f t="shared" si="1"/>
        <v>0</v>
      </c>
      <c r="N13" s="44">
        <f t="shared" si="2"/>
        <v>158</v>
      </c>
    </row>
    <row r="14" spans="1:15" s="13" customFormat="1" ht="17.25" customHeight="1">
      <c r="A14" s="13" t="s">
        <v>401</v>
      </c>
      <c r="B14" s="62">
        <v>5</v>
      </c>
      <c r="D14" s="62">
        <v>8</v>
      </c>
      <c r="F14" s="62">
        <v>2</v>
      </c>
      <c r="H14" s="62"/>
      <c r="J14" s="62"/>
      <c r="L14" s="44">
        <f t="shared" si="0"/>
        <v>15</v>
      </c>
      <c r="M14" s="44">
        <f t="shared" si="1"/>
        <v>0</v>
      </c>
      <c r="N14" s="44">
        <f t="shared" si="2"/>
        <v>15</v>
      </c>
    </row>
    <row r="15" spans="1:15" s="13" customFormat="1" ht="21" customHeight="1">
      <c r="A15" s="13" t="s">
        <v>520</v>
      </c>
      <c r="B15" s="62"/>
      <c r="C15" s="13">
        <v>12</v>
      </c>
      <c r="D15" s="62"/>
      <c r="E15" s="13">
        <v>28</v>
      </c>
      <c r="F15" s="62"/>
      <c r="G15" s="13">
        <v>23</v>
      </c>
      <c r="H15" s="62"/>
      <c r="I15" s="13">
        <v>30</v>
      </c>
      <c r="J15" s="62"/>
      <c r="K15" s="13">
        <v>28</v>
      </c>
      <c r="L15" s="44">
        <f t="shared" si="0"/>
        <v>0</v>
      </c>
      <c r="M15" s="44">
        <f t="shared" si="1"/>
        <v>121</v>
      </c>
      <c r="N15" s="44">
        <f t="shared" si="2"/>
        <v>121</v>
      </c>
    </row>
    <row r="16" spans="1:15" s="13" customFormat="1" ht="16.5" customHeight="1">
      <c r="A16" s="13" t="s">
        <v>402</v>
      </c>
      <c r="B16" s="62">
        <v>9</v>
      </c>
      <c r="C16" s="13">
        <v>35</v>
      </c>
      <c r="D16" s="62">
        <v>24</v>
      </c>
      <c r="E16" s="13">
        <v>48</v>
      </c>
      <c r="F16" s="62">
        <v>26</v>
      </c>
      <c r="G16" s="13">
        <v>35</v>
      </c>
      <c r="H16" s="62">
        <v>16</v>
      </c>
      <c r="I16" s="13">
        <v>55</v>
      </c>
      <c r="J16" s="62">
        <v>11</v>
      </c>
      <c r="K16" s="13">
        <v>47</v>
      </c>
      <c r="L16" s="44">
        <f t="shared" si="0"/>
        <v>86</v>
      </c>
      <c r="M16" s="44">
        <f t="shared" si="1"/>
        <v>220</v>
      </c>
      <c r="N16" s="44">
        <f t="shared" si="2"/>
        <v>306</v>
      </c>
    </row>
    <row r="17" spans="1:14" s="13" customFormat="1" ht="17.25" customHeight="1">
      <c r="A17" s="13" t="s">
        <v>403</v>
      </c>
      <c r="B17" s="62">
        <v>10</v>
      </c>
      <c r="C17" s="13">
        <v>13</v>
      </c>
      <c r="D17" s="62">
        <v>12</v>
      </c>
      <c r="E17" s="13">
        <v>26</v>
      </c>
      <c r="F17" s="62">
        <v>21</v>
      </c>
      <c r="G17" s="13">
        <v>20</v>
      </c>
      <c r="H17" s="62">
        <v>25</v>
      </c>
      <c r="I17" s="13">
        <v>7</v>
      </c>
      <c r="J17" s="62">
        <v>39</v>
      </c>
      <c r="K17" s="13">
        <v>19</v>
      </c>
      <c r="L17" s="44">
        <f t="shared" si="0"/>
        <v>107</v>
      </c>
      <c r="M17" s="44">
        <f t="shared" si="1"/>
        <v>85</v>
      </c>
      <c r="N17" s="44">
        <f t="shared" si="2"/>
        <v>192</v>
      </c>
    </row>
    <row r="18" spans="1:14" s="13" customFormat="1" ht="24">
      <c r="A18" s="37" t="s">
        <v>404</v>
      </c>
      <c r="B18" s="62">
        <v>1</v>
      </c>
      <c r="D18" s="62">
        <v>1</v>
      </c>
      <c r="F18" s="62">
        <v>1</v>
      </c>
      <c r="H18" s="62"/>
      <c r="I18" s="13">
        <v>4</v>
      </c>
      <c r="J18" s="62">
        <v>1</v>
      </c>
      <c r="K18" s="13">
        <v>1</v>
      </c>
      <c r="L18" s="44">
        <f t="shared" si="0"/>
        <v>4</v>
      </c>
      <c r="M18" s="44">
        <f t="shared" si="1"/>
        <v>5</v>
      </c>
      <c r="N18" s="44">
        <f t="shared" si="2"/>
        <v>9</v>
      </c>
    </row>
    <row r="19" spans="1:14" s="13" customFormat="1" ht="19.5" customHeight="1"/>
    <row r="20" spans="1:14" s="13" customFormat="1">
      <c r="A20" s="37"/>
    </row>
    <row r="21" spans="1:14" s="13" customFormat="1">
      <c r="A21" s="37"/>
    </row>
    <row r="22" spans="1:14" s="13" customFormat="1" ht="18" customHeight="1"/>
    <row r="23" spans="1:14" s="13" customFormat="1" ht="17.25" customHeight="1"/>
    <row r="24" spans="1:14" s="13" customFormat="1">
      <c r="A24" s="37"/>
    </row>
    <row r="25" spans="1:14" s="13" customFormat="1">
      <c r="A25" s="37"/>
    </row>
    <row r="26" spans="1:14" s="13" customFormat="1" ht="16.5" customHeight="1"/>
    <row r="27" spans="1:14" s="13" customFormat="1">
      <c r="A27" s="37"/>
    </row>
    <row r="28" spans="1:14" s="13" customFormat="1" ht="18" customHeight="1"/>
    <row r="29" spans="1:14" s="13" customFormat="1">
      <c r="A29" s="37"/>
    </row>
    <row r="30" spans="1:14" s="13" customFormat="1" ht="15.75" customHeight="1"/>
    <row r="31" spans="1:14" s="13" customFormat="1"/>
    <row r="32" spans="1:14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pans="2:15" s="13" customFormat="1"/>
    <row r="50" spans="2:15" s="13" customFormat="1"/>
    <row r="51" spans="2:15" s="13" customFormat="1"/>
    <row r="52" spans="2:15" s="13" customFormat="1"/>
    <row r="53" spans="2:15" s="13" customFormat="1"/>
    <row r="54" spans="2:15" s="13" customFormat="1"/>
    <row r="55" spans="2:15" s="13" customFormat="1"/>
    <row r="56" spans="2:15" s="13" customForma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</sheetData>
  <mergeCells count="7">
    <mergeCell ref="B1:N1"/>
    <mergeCell ref="B2:C2"/>
    <mergeCell ref="D2:E2"/>
    <mergeCell ref="F2:G2"/>
    <mergeCell ref="H2:I2"/>
    <mergeCell ref="J2:K2"/>
    <mergeCell ref="L2:N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opLeftCell="A10" workbookViewId="0">
      <selection activeCell="A28" sqref="A28"/>
    </sheetView>
  </sheetViews>
  <sheetFormatPr defaultRowHeight="15"/>
  <cols>
    <col min="1" max="1" width="61.28515625" customWidth="1"/>
    <col min="2" max="2" width="3.5703125" customWidth="1"/>
    <col min="3" max="3" width="4.28515625" customWidth="1"/>
    <col min="4" max="4" width="3.85546875" customWidth="1"/>
    <col min="5" max="5" width="4" customWidth="1"/>
    <col min="6" max="6" width="3.42578125" customWidth="1"/>
    <col min="7" max="7" width="4.140625" customWidth="1"/>
    <col min="8" max="9" width="3.7109375" customWidth="1"/>
    <col min="10" max="10" width="3.85546875" customWidth="1"/>
    <col min="11" max="12" width="4.7109375" customWidth="1"/>
    <col min="13" max="13" width="4.28515625" customWidth="1"/>
    <col min="14" max="14" width="6.7109375" customWidth="1"/>
  </cols>
  <sheetData>
    <row r="1" spans="1:14">
      <c r="A1" s="14"/>
      <c r="B1" s="117" t="s">
        <v>586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9.5">
      <c r="A2" s="15" t="s">
        <v>485</v>
      </c>
      <c r="B2" s="119" t="s">
        <v>5</v>
      </c>
      <c r="C2" s="120"/>
      <c r="D2" s="119" t="s">
        <v>6</v>
      </c>
      <c r="E2" s="120"/>
      <c r="F2" s="119" t="s">
        <v>2</v>
      </c>
      <c r="G2" s="120"/>
      <c r="H2" s="119" t="s">
        <v>3</v>
      </c>
      <c r="I2" s="120"/>
      <c r="J2" s="119" t="s">
        <v>527</v>
      </c>
      <c r="K2" s="120"/>
      <c r="L2" s="121" t="s">
        <v>4</v>
      </c>
      <c r="M2" s="122"/>
      <c r="N2" s="123"/>
    </row>
    <row r="3" spans="1:14">
      <c r="A3" s="4"/>
      <c r="B3" s="16" t="s">
        <v>0</v>
      </c>
      <c r="C3" s="16" t="s">
        <v>7</v>
      </c>
      <c r="D3" s="16" t="s">
        <v>0</v>
      </c>
      <c r="E3" s="16" t="s">
        <v>7</v>
      </c>
      <c r="F3" s="16" t="s">
        <v>0</v>
      </c>
      <c r="G3" s="16" t="s">
        <v>7</v>
      </c>
      <c r="H3" s="16" t="s">
        <v>0</v>
      </c>
      <c r="I3" s="16" t="s">
        <v>7</v>
      </c>
      <c r="J3" s="16" t="s">
        <v>0</v>
      </c>
      <c r="K3" s="16" t="s">
        <v>7</v>
      </c>
      <c r="L3" s="16" t="s">
        <v>0</v>
      </c>
      <c r="M3" s="16" t="s">
        <v>7</v>
      </c>
      <c r="N3" s="16"/>
    </row>
    <row r="4" spans="1:14" ht="108">
      <c r="A4" s="5" t="s">
        <v>8</v>
      </c>
      <c r="B4" s="7" t="s">
        <v>581</v>
      </c>
      <c r="C4" s="7" t="s">
        <v>581</v>
      </c>
      <c r="D4" s="6" t="s">
        <v>582</v>
      </c>
      <c r="E4" s="6" t="s">
        <v>582</v>
      </c>
      <c r="F4" s="6" t="s">
        <v>583</v>
      </c>
      <c r="G4" s="6" t="s">
        <v>583</v>
      </c>
      <c r="H4" s="6" t="s">
        <v>584</v>
      </c>
      <c r="I4" s="6" t="s">
        <v>584</v>
      </c>
      <c r="J4" s="6" t="s">
        <v>585</v>
      </c>
      <c r="K4" s="6" t="s">
        <v>585</v>
      </c>
      <c r="L4" s="17" t="s">
        <v>9</v>
      </c>
      <c r="M4" s="17" t="s">
        <v>9</v>
      </c>
      <c r="N4" s="17" t="s">
        <v>10</v>
      </c>
    </row>
    <row r="5" spans="1:14">
      <c r="A5" s="61" t="s">
        <v>596</v>
      </c>
      <c r="C5" s="13">
        <v>3</v>
      </c>
      <c r="E5" s="13">
        <v>12</v>
      </c>
      <c r="G5" s="13">
        <v>14</v>
      </c>
      <c r="I5" s="13">
        <v>11</v>
      </c>
      <c r="L5" s="94">
        <f>B5+D5+F5+H5+J5</f>
        <v>0</v>
      </c>
      <c r="M5" s="94">
        <f>C5+E5+G5+I5+K5</f>
        <v>40</v>
      </c>
      <c r="N5" s="94">
        <f>L5+M5</f>
        <v>40</v>
      </c>
    </row>
    <row r="6" spans="1:14" ht="36.75">
      <c r="A6" s="63" t="s">
        <v>605</v>
      </c>
      <c r="C6" s="14">
        <v>1</v>
      </c>
      <c r="E6" s="14"/>
      <c r="G6" s="14"/>
      <c r="L6" s="94">
        <f t="shared" ref="L6:L40" si="0">B6+D6+F6+H6+J6</f>
        <v>0</v>
      </c>
      <c r="M6" s="94">
        <f t="shared" ref="M6:M40" si="1">C6+E6+G6+I6+K6</f>
        <v>1</v>
      </c>
      <c r="N6" s="94">
        <f t="shared" ref="N6:N40" si="2">L6+M6</f>
        <v>1</v>
      </c>
    </row>
    <row r="7" spans="1:14">
      <c r="A7" s="61" t="s">
        <v>600</v>
      </c>
      <c r="C7" s="14"/>
      <c r="E7" s="14"/>
      <c r="G7" s="14"/>
      <c r="I7">
        <v>16</v>
      </c>
      <c r="L7" s="94">
        <f t="shared" si="0"/>
        <v>0</v>
      </c>
      <c r="M7" s="94">
        <f t="shared" si="1"/>
        <v>16</v>
      </c>
      <c r="N7" s="94">
        <f t="shared" si="2"/>
        <v>16</v>
      </c>
    </row>
    <row r="8" spans="1:14">
      <c r="A8" s="61" t="s">
        <v>597</v>
      </c>
      <c r="C8" s="13"/>
      <c r="E8" s="13">
        <v>1</v>
      </c>
      <c r="G8" s="13"/>
      <c r="L8" s="94">
        <f t="shared" si="0"/>
        <v>0</v>
      </c>
      <c r="M8" s="94">
        <f t="shared" si="1"/>
        <v>1</v>
      </c>
      <c r="N8" s="94">
        <f t="shared" si="2"/>
        <v>1</v>
      </c>
    </row>
    <row r="9" spans="1:14" ht="24.75">
      <c r="A9" s="61" t="s">
        <v>490</v>
      </c>
      <c r="C9" s="13"/>
      <c r="E9" s="13">
        <v>1</v>
      </c>
      <c r="G9" s="13">
        <v>1</v>
      </c>
      <c r="I9">
        <v>1</v>
      </c>
      <c r="L9" s="94">
        <f t="shared" si="0"/>
        <v>0</v>
      </c>
      <c r="M9" s="94">
        <f t="shared" si="1"/>
        <v>3</v>
      </c>
      <c r="N9" s="94">
        <f t="shared" si="2"/>
        <v>3</v>
      </c>
    </row>
    <row r="10" spans="1:14">
      <c r="A10" s="14" t="s">
        <v>576</v>
      </c>
      <c r="C10" s="14"/>
      <c r="E10" s="14"/>
      <c r="G10" s="14"/>
      <c r="L10" s="94">
        <f t="shared" si="0"/>
        <v>0</v>
      </c>
      <c r="M10" s="94">
        <f t="shared" si="1"/>
        <v>0</v>
      </c>
      <c r="N10" s="94">
        <f t="shared" si="2"/>
        <v>0</v>
      </c>
    </row>
    <row r="11" spans="1:14" ht="24.75">
      <c r="A11" s="61" t="s">
        <v>487</v>
      </c>
      <c r="C11" s="13">
        <v>1</v>
      </c>
      <c r="E11" s="13"/>
      <c r="G11" s="13"/>
      <c r="L11" s="94">
        <f t="shared" si="0"/>
        <v>0</v>
      </c>
      <c r="M11" s="94">
        <f t="shared" si="1"/>
        <v>1</v>
      </c>
      <c r="N11" s="94">
        <f t="shared" si="2"/>
        <v>1</v>
      </c>
    </row>
    <row r="12" spans="1:14">
      <c r="A12" s="14" t="s">
        <v>606</v>
      </c>
      <c r="C12" s="14"/>
      <c r="E12" s="14"/>
      <c r="G12" s="14"/>
      <c r="L12" s="94">
        <f t="shared" si="0"/>
        <v>0</v>
      </c>
      <c r="M12" s="94">
        <f t="shared" si="1"/>
        <v>0</v>
      </c>
      <c r="N12" s="94">
        <f t="shared" si="2"/>
        <v>0</v>
      </c>
    </row>
    <row r="13" spans="1:14">
      <c r="A13" s="14" t="s">
        <v>607</v>
      </c>
      <c r="C13" s="14"/>
      <c r="E13" s="14"/>
      <c r="G13" s="14"/>
      <c r="L13" s="94">
        <f t="shared" si="0"/>
        <v>0</v>
      </c>
      <c r="M13" s="94">
        <f t="shared" si="1"/>
        <v>0</v>
      </c>
      <c r="N13" s="94">
        <f t="shared" si="2"/>
        <v>0</v>
      </c>
    </row>
    <row r="14" spans="1:14" ht="24.75">
      <c r="A14" s="61" t="s">
        <v>488</v>
      </c>
      <c r="C14" s="13"/>
      <c r="E14" s="13">
        <v>1</v>
      </c>
      <c r="G14" s="13"/>
      <c r="L14" s="94">
        <f t="shared" si="0"/>
        <v>0</v>
      </c>
      <c r="M14" s="94">
        <f t="shared" si="1"/>
        <v>1</v>
      </c>
      <c r="N14" s="94">
        <f t="shared" si="2"/>
        <v>1</v>
      </c>
    </row>
    <row r="15" spans="1:14" ht="24.75">
      <c r="A15" s="61" t="s">
        <v>608</v>
      </c>
      <c r="C15" s="13"/>
      <c r="E15" s="13">
        <v>1</v>
      </c>
      <c r="G15" s="13"/>
      <c r="L15" s="94">
        <f t="shared" si="0"/>
        <v>0</v>
      </c>
      <c r="M15" s="94">
        <f t="shared" si="1"/>
        <v>1</v>
      </c>
      <c r="N15" s="94">
        <f t="shared" si="2"/>
        <v>1</v>
      </c>
    </row>
    <row r="16" spans="1:14">
      <c r="A16" s="61" t="s">
        <v>498</v>
      </c>
      <c r="C16" s="13"/>
      <c r="E16" s="13"/>
      <c r="G16" s="13"/>
      <c r="L16" s="94">
        <f t="shared" si="0"/>
        <v>0</v>
      </c>
      <c r="M16" s="94">
        <f t="shared" si="1"/>
        <v>0</v>
      </c>
      <c r="N16" s="94">
        <f t="shared" si="2"/>
        <v>0</v>
      </c>
    </row>
    <row r="17" spans="1:14">
      <c r="A17" s="61" t="s">
        <v>609</v>
      </c>
      <c r="C17" s="13"/>
      <c r="E17" s="13"/>
      <c r="G17" s="13"/>
      <c r="L17" s="94">
        <f t="shared" si="0"/>
        <v>0</v>
      </c>
      <c r="M17" s="94">
        <f t="shared" si="1"/>
        <v>0</v>
      </c>
      <c r="N17" s="94">
        <f t="shared" si="2"/>
        <v>0</v>
      </c>
    </row>
    <row r="18" spans="1:14">
      <c r="A18" s="61" t="s">
        <v>610</v>
      </c>
      <c r="C18" s="13"/>
      <c r="E18" s="13"/>
      <c r="G18" s="13"/>
      <c r="L18" s="94">
        <f t="shared" si="0"/>
        <v>0</v>
      </c>
      <c r="M18" s="94">
        <f t="shared" si="1"/>
        <v>0</v>
      </c>
      <c r="N18" s="94">
        <f t="shared" si="2"/>
        <v>0</v>
      </c>
    </row>
    <row r="19" spans="1:14">
      <c r="A19" s="39" t="s">
        <v>611</v>
      </c>
      <c r="C19" s="14"/>
      <c r="E19" s="14"/>
      <c r="G19" s="14"/>
      <c r="L19" s="94">
        <f t="shared" si="0"/>
        <v>0</v>
      </c>
      <c r="M19" s="94">
        <f t="shared" si="1"/>
        <v>0</v>
      </c>
      <c r="N19" s="94">
        <f t="shared" si="2"/>
        <v>0</v>
      </c>
    </row>
    <row r="20" spans="1:14" ht="36.75">
      <c r="A20" s="91" t="s">
        <v>601</v>
      </c>
      <c r="C20" s="14"/>
      <c r="E20" s="14"/>
      <c r="G20" s="14"/>
      <c r="L20" s="94">
        <f t="shared" si="0"/>
        <v>0</v>
      </c>
      <c r="M20" s="94">
        <f t="shared" si="1"/>
        <v>0</v>
      </c>
      <c r="N20" s="94">
        <f t="shared" si="2"/>
        <v>0</v>
      </c>
    </row>
    <row r="21" spans="1:14">
      <c r="A21" s="39" t="s">
        <v>553</v>
      </c>
      <c r="C21" s="14"/>
      <c r="E21" s="14"/>
      <c r="G21" s="14"/>
      <c r="L21" s="94">
        <f t="shared" si="0"/>
        <v>0</v>
      </c>
      <c r="M21" s="94">
        <f t="shared" si="1"/>
        <v>0</v>
      </c>
      <c r="N21" s="94">
        <f t="shared" si="2"/>
        <v>0</v>
      </c>
    </row>
    <row r="22" spans="1:14">
      <c r="A22" s="39" t="s">
        <v>612</v>
      </c>
      <c r="C22" s="14"/>
      <c r="E22" s="14"/>
      <c r="G22" s="14"/>
      <c r="L22" s="94">
        <f t="shared" si="0"/>
        <v>0</v>
      </c>
      <c r="M22" s="94">
        <f t="shared" si="1"/>
        <v>0</v>
      </c>
      <c r="N22" s="94">
        <f t="shared" si="2"/>
        <v>0</v>
      </c>
    </row>
    <row r="23" spans="1:14" ht="24.75">
      <c r="A23" s="61" t="s">
        <v>489</v>
      </c>
      <c r="C23" s="13"/>
      <c r="E23" s="13">
        <v>1</v>
      </c>
      <c r="G23" s="13"/>
      <c r="L23" s="94">
        <f t="shared" si="0"/>
        <v>0</v>
      </c>
      <c r="M23" s="94">
        <f t="shared" si="1"/>
        <v>1</v>
      </c>
      <c r="N23" s="94">
        <f t="shared" si="2"/>
        <v>1</v>
      </c>
    </row>
    <row r="24" spans="1:14">
      <c r="A24" s="61" t="s">
        <v>496</v>
      </c>
      <c r="C24" s="13">
        <v>19</v>
      </c>
      <c r="E24" s="13">
        <v>14</v>
      </c>
      <c r="G24" s="13"/>
      <c r="L24" s="94">
        <f t="shared" si="0"/>
        <v>0</v>
      </c>
      <c r="M24" s="94">
        <f t="shared" si="1"/>
        <v>33</v>
      </c>
      <c r="N24" s="94">
        <f t="shared" si="2"/>
        <v>33</v>
      </c>
    </row>
    <row r="25" spans="1:14">
      <c r="A25" s="61" t="s">
        <v>499</v>
      </c>
      <c r="C25" s="14"/>
      <c r="E25" s="14"/>
      <c r="G25" s="14"/>
      <c r="L25" s="94">
        <f t="shared" si="0"/>
        <v>0</v>
      </c>
      <c r="M25" s="94">
        <f t="shared" si="1"/>
        <v>0</v>
      </c>
      <c r="N25" s="94">
        <f t="shared" si="2"/>
        <v>0</v>
      </c>
    </row>
    <row r="26" spans="1:14">
      <c r="A26" s="14" t="s">
        <v>540</v>
      </c>
      <c r="C26" s="14"/>
      <c r="E26" s="14">
        <v>1</v>
      </c>
      <c r="G26" s="14"/>
      <c r="L26" s="94">
        <f t="shared" si="0"/>
        <v>0</v>
      </c>
      <c r="M26" s="94">
        <f t="shared" si="1"/>
        <v>1</v>
      </c>
      <c r="N26" s="94">
        <f t="shared" si="2"/>
        <v>1</v>
      </c>
    </row>
    <row r="27" spans="1:14">
      <c r="A27" s="61" t="s">
        <v>497</v>
      </c>
      <c r="C27" s="13"/>
      <c r="E27" s="13"/>
      <c r="G27" s="13"/>
      <c r="L27" s="94">
        <f t="shared" si="0"/>
        <v>0</v>
      </c>
      <c r="M27" s="94">
        <f t="shared" si="1"/>
        <v>0</v>
      </c>
      <c r="N27" s="94">
        <f t="shared" si="2"/>
        <v>0</v>
      </c>
    </row>
    <row r="28" spans="1:14" ht="36.75">
      <c r="A28" s="61" t="s">
        <v>492</v>
      </c>
      <c r="C28" s="13"/>
      <c r="E28" s="13"/>
      <c r="G28" s="13"/>
      <c r="L28" s="94">
        <f t="shared" si="0"/>
        <v>0</v>
      </c>
      <c r="M28" s="94">
        <f t="shared" si="1"/>
        <v>0</v>
      </c>
      <c r="N28" s="94">
        <f t="shared" si="2"/>
        <v>0</v>
      </c>
    </row>
    <row r="29" spans="1:14" ht="24.75">
      <c r="A29" s="61" t="s">
        <v>613</v>
      </c>
      <c r="C29" s="13"/>
      <c r="E29" s="13"/>
      <c r="G29" s="13"/>
      <c r="L29" s="94">
        <f t="shared" si="0"/>
        <v>0</v>
      </c>
      <c r="M29" s="94">
        <f t="shared" si="1"/>
        <v>0</v>
      </c>
      <c r="N29" s="94">
        <f t="shared" si="2"/>
        <v>0</v>
      </c>
    </row>
    <row r="30" spans="1:14" ht="24.75">
      <c r="A30" s="61" t="s">
        <v>491</v>
      </c>
      <c r="C30" s="13"/>
      <c r="E30" s="13"/>
      <c r="G30" s="13">
        <v>1</v>
      </c>
      <c r="I30">
        <v>1</v>
      </c>
      <c r="L30" s="94">
        <f t="shared" si="0"/>
        <v>0</v>
      </c>
      <c r="M30" s="94">
        <f t="shared" si="1"/>
        <v>2</v>
      </c>
      <c r="N30" s="94">
        <f t="shared" si="2"/>
        <v>2</v>
      </c>
    </row>
    <row r="31" spans="1:14" ht="24.75">
      <c r="A31" s="61" t="s">
        <v>494</v>
      </c>
      <c r="C31" s="13"/>
      <c r="E31" s="13"/>
      <c r="G31" s="13"/>
      <c r="I31">
        <v>1</v>
      </c>
      <c r="L31" s="94">
        <f t="shared" si="0"/>
        <v>0</v>
      </c>
      <c r="M31" s="94">
        <f t="shared" si="1"/>
        <v>1</v>
      </c>
      <c r="N31" s="94">
        <f t="shared" si="2"/>
        <v>1</v>
      </c>
    </row>
    <row r="32" spans="1:14">
      <c r="A32" s="61" t="s">
        <v>495</v>
      </c>
      <c r="C32" s="13">
        <v>11</v>
      </c>
      <c r="E32" s="13">
        <v>9</v>
      </c>
      <c r="G32" s="13"/>
      <c r="I32">
        <v>14</v>
      </c>
      <c r="L32" s="94">
        <f t="shared" si="0"/>
        <v>0</v>
      </c>
      <c r="M32" s="94">
        <f t="shared" si="1"/>
        <v>34</v>
      </c>
      <c r="N32" s="94">
        <f t="shared" si="2"/>
        <v>34</v>
      </c>
    </row>
    <row r="33" spans="1:14" ht="24.75">
      <c r="A33" s="61" t="s">
        <v>573</v>
      </c>
      <c r="C33" s="13"/>
      <c r="E33" s="13"/>
      <c r="G33" s="13"/>
      <c r="L33" s="94">
        <f t="shared" si="0"/>
        <v>0</v>
      </c>
      <c r="M33" s="94">
        <f t="shared" si="1"/>
        <v>0</v>
      </c>
      <c r="N33" s="94">
        <f t="shared" si="2"/>
        <v>0</v>
      </c>
    </row>
    <row r="34" spans="1:14" ht="24.75">
      <c r="A34" s="61" t="s">
        <v>614</v>
      </c>
      <c r="C34" s="13"/>
      <c r="E34" s="13"/>
      <c r="G34" s="13"/>
      <c r="L34" s="94">
        <f t="shared" si="0"/>
        <v>0</v>
      </c>
      <c r="M34" s="94">
        <f t="shared" si="1"/>
        <v>0</v>
      </c>
      <c r="N34" s="94">
        <f t="shared" si="2"/>
        <v>0</v>
      </c>
    </row>
    <row r="35" spans="1:14" ht="24.75">
      <c r="A35" s="61" t="s">
        <v>599</v>
      </c>
      <c r="C35" s="14"/>
      <c r="E35" s="14">
        <v>1</v>
      </c>
      <c r="G35" s="14"/>
      <c r="L35" s="94">
        <f t="shared" si="0"/>
        <v>0</v>
      </c>
      <c r="M35" s="94">
        <f t="shared" si="1"/>
        <v>1</v>
      </c>
      <c r="N35" s="94">
        <f t="shared" si="2"/>
        <v>1</v>
      </c>
    </row>
    <row r="36" spans="1:14" ht="24.75">
      <c r="A36" s="61" t="s">
        <v>486</v>
      </c>
      <c r="C36" s="13">
        <v>2</v>
      </c>
      <c r="E36" s="13"/>
      <c r="G36" s="13"/>
      <c r="L36" s="94">
        <f t="shared" si="0"/>
        <v>0</v>
      </c>
      <c r="M36" s="94">
        <f t="shared" si="1"/>
        <v>2</v>
      </c>
      <c r="N36" s="94">
        <f t="shared" si="2"/>
        <v>2</v>
      </c>
    </row>
    <row r="37" spans="1:14" ht="24.75">
      <c r="A37" s="61" t="s">
        <v>493</v>
      </c>
      <c r="C37" s="13"/>
      <c r="E37" s="13"/>
      <c r="G37" s="13"/>
      <c r="L37" s="94">
        <f t="shared" si="0"/>
        <v>0</v>
      </c>
      <c r="M37" s="94">
        <f t="shared" si="1"/>
        <v>0</v>
      </c>
      <c r="N37" s="94">
        <f t="shared" si="2"/>
        <v>0</v>
      </c>
    </row>
    <row r="38" spans="1:14" ht="20.25" customHeight="1">
      <c r="A38" s="61" t="s">
        <v>615</v>
      </c>
      <c r="C38" s="13"/>
      <c r="E38" s="13"/>
      <c r="G38" s="13"/>
      <c r="L38" s="94">
        <f t="shared" si="0"/>
        <v>0</v>
      </c>
      <c r="M38" s="94">
        <f t="shared" si="1"/>
        <v>0</v>
      </c>
      <c r="N38" s="94">
        <f t="shared" si="2"/>
        <v>0</v>
      </c>
    </row>
    <row r="39" spans="1:14" ht="18.75" customHeight="1">
      <c r="A39" s="61" t="s">
        <v>616</v>
      </c>
      <c r="C39" s="13"/>
      <c r="E39" s="13"/>
      <c r="G39" s="13"/>
      <c r="I39">
        <v>2</v>
      </c>
      <c r="L39" s="94">
        <f t="shared" si="0"/>
        <v>0</v>
      </c>
      <c r="M39" s="94">
        <f t="shared" si="1"/>
        <v>2</v>
      </c>
      <c r="N39" s="94">
        <f t="shared" si="2"/>
        <v>2</v>
      </c>
    </row>
    <row r="40" spans="1:14" ht="24.75">
      <c r="A40" s="61" t="s">
        <v>598</v>
      </c>
      <c r="C40" s="14"/>
      <c r="E40" s="14"/>
      <c r="G40" s="14"/>
      <c r="L40" s="94">
        <f t="shared" si="0"/>
        <v>0</v>
      </c>
      <c r="M40" s="94">
        <f t="shared" si="1"/>
        <v>0</v>
      </c>
      <c r="N40" s="94">
        <f t="shared" si="2"/>
        <v>0</v>
      </c>
    </row>
    <row r="41" spans="1:14">
      <c r="A41" s="61"/>
      <c r="C41" s="14"/>
      <c r="E41" s="14"/>
      <c r="G41" s="14"/>
    </row>
    <row r="42" spans="1:14">
      <c r="A42" s="61"/>
      <c r="C42" s="14"/>
      <c r="E42" s="14"/>
      <c r="G42" s="14"/>
    </row>
    <row r="43" spans="1:14">
      <c r="A43" s="61"/>
      <c r="C43" s="14"/>
      <c r="E43" s="14"/>
      <c r="G43" s="14"/>
    </row>
    <row r="44" spans="1:14">
      <c r="A44" s="14"/>
      <c r="C44" s="14"/>
      <c r="E44" s="14"/>
      <c r="G44" s="14"/>
    </row>
    <row r="45" spans="1:14">
      <c r="A45" s="63"/>
      <c r="C45" s="14"/>
      <c r="E45" s="14"/>
      <c r="G45" s="14"/>
    </row>
    <row r="46" spans="1:14">
      <c r="A46" s="91"/>
      <c r="C46" s="14"/>
      <c r="E46" s="14"/>
      <c r="G46" s="14"/>
    </row>
    <row r="47" spans="1:14">
      <c r="A47" s="91"/>
      <c r="C47" s="14"/>
      <c r="E47" s="14"/>
      <c r="G47" s="14"/>
    </row>
    <row r="48" spans="1:14" ht="22.5" customHeight="1">
      <c r="A48" s="39"/>
      <c r="C48" s="14"/>
      <c r="E48" s="14"/>
      <c r="G48" s="14"/>
    </row>
    <row r="49" spans="1:7">
      <c r="A49" s="91"/>
      <c r="C49" s="14"/>
      <c r="E49" s="14"/>
      <c r="G49" s="14"/>
    </row>
    <row r="50" spans="1:7">
      <c r="A50" s="91"/>
      <c r="C50" s="14"/>
      <c r="E50" s="14"/>
      <c r="G50" s="14"/>
    </row>
    <row r="51" spans="1:7">
      <c r="A51" s="63"/>
      <c r="C51" s="14"/>
      <c r="E51" s="14"/>
      <c r="G51" s="14"/>
    </row>
    <row r="52" spans="1:7">
      <c r="A52" s="63"/>
      <c r="C52" s="14"/>
      <c r="E52" s="14"/>
      <c r="G52" s="14"/>
    </row>
    <row r="53" spans="1:7">
      <c r="A53" s="14"/>
      <c r="C53" s="14"/>
      <c r="E53" s="14"/>
      <c r="G53" s="14"/>
    </row>
    <row r="54" spans="1:7" ht="28.5" customHeight="1">
      <c r="A54" s="63"/>
      <c r="C54" s="14"/>
      <c r="E54" s="14"/>
      <c r="G54" s="14"/>
    </row>
  </sheetData>
  <mergeCells count="7">
    <mergeCell ref="B1:N1"/>
    <mergeCell ref="B2:C2"/>
    <mergeCell ref="D2:E2"/>
    <mergeCell ref="F2:G2"/>
    <mergeCell ref="H2:I2"/>
    <mergeCell ref="J2:K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6" sqref="E16"/>
    </sheetView>
  </sheetViews>
  <sheetFormatPr defaultRowHeight="15"/>
  <cols>
    <col min="1" max="1" width="50.5703125" customWidth="1"/>
    <col min="2" max="2" width="26.140625" bestFit="1" customWidth="1"/>
    <col min="3" max="4" width="21.5703125" bestFit="1" customWidth="1"/>
    <col min="5" max="5" width="20.7109375" style="38" bestFit="1" customWidth="1"/>
    <col min="6" max="6" width="20.7109375" bestFit="1" customWidth="1"/>
    <col min="256" max="256" width="2.5703125" customWidth="1"/>
    <col min="257" max="257" width="26.140625" bestFit="1" customWidth="1"/>
    <col min="259" max="259" width="21.5703125" bestFit="1" customWidth="1"/>
    <col min="260" max="260" width="10" bestFit="1" customWidth="1"/>
    <col min="261" max="261" width="20.7109375" bestFit="1" customWidth="1"/>
    <col min="512" max="512" width="2.5703125" customWidth="1"/>
    <col min="513" max="513" width="26.140625" bestFit="1" customWidth="1"/>
    <col min="515" max="515" width="21.5703125" bestFit="1" customWidth="1"/>
    <col min="516" max="516" width="10" bestFit="1" customWidth="1"/>
    <col min="517" max="517" width="20.7109375" bestFit="1" customWidth="1"/>
    <col min="768" max="768" width="2.5703125" customWidth="1"/>
    <col min="769" max="769" width="26.140625" bestFit="1" customWidth="1"/>
    <col min="771" max="771" width="21.5703125" bestFit="1" customWidth="1"/>
    <col min="772" max="772" width="10" bestFit="1" customWidth="1"/>
    <col min="773" max="773" width="20.7109375" bestFit="1" customWidth="1"/>
    <col min="1024" max="1024" width="2.5703125" customWidth="1"/>
    <col min="1025" max="1025" width="26.140625" bestFit="1" customWidth="1"/>
    <col min="1027" max="1027" width="21.5703125" bestFit="1" customWidth="1"/>
    <col min="1028" max="1028" width="10" bestFit="1" customWidth="1"/>
    <col min="1029" max="1029" width="20.7109375" bestFit="1" customWidth="1"/>
    <col min="1280" max="1280" width="2.5703125" customWidth="1"/>
    <col min="1281" max="1281" width="26.140625" bestFit="1" customWidth="1"/>
    <col min="1283" max="1283" width="21.5703125" bestFit="1" customWidth="1"/>
    <col min="1284" max="1284" width="10" bestFit="1" customWidth="1"/>
    <col min="1285" max="1285" width="20.7109375" bestFit="1" customWidth="1"/>
    <col min="1536" max="1536" width="2.5703125" customWidth="1"/>
    <col min="1537" max="1537" width="26.140625" bestFit="1" customWidth="1"/>
    <col min="1539" max="1539" width="21.5703125" bestFit="1" customWidth="1"/>
    <col min="1540" max="1540" width="10" bestFit="1" customWidth="1"/>
    <col min="1541" max="1541" width="20.7109375" bestFit="1" customWidth="1"/>
    <col min="1792" max="1792" width="2.5703125" customWidth="1"/>
    <col min="1793" max="1793" width="26.140625" bestFit="1" customWidth="1"/>
    <col min="1795" max="1795" width="21.5703125" bestFit="1" customWidth="1"/>
    <col min="1796" max="1796" width="10" bestFit="1" customWidth="1"/>
    <col min="1797" max="1797" width="20.7109375" bestFit="1" customWidth="1"/>
    <col min="2048" max="2048" width="2.5703125" customWidth="1"/>
    <col min="2049" max="2049" width="26.140625" bestFit="1" customWidth="1"/>
    <col min="2051" max="2051" width="21.5703125" bestFit="1" customWidth="1"/>
    <col min="2052" max="2052" width="10" bestFit="1" customWidth="1"/>
    <col min="2053" max="2053" width="20.7109375" bestFit="1" customWidth="1"/>
    <col min="2304" max="2304" width="2.5703125" customWidth="1"/>
    <col min="2305" max="2305" width="26.140625" bestFit="1" customWidth="1"/>
    <col min="2307" max="2307" width="21.5703125" bestFit="1" customWidth="1"/>
    <col min="2308" max="2308" width="10" bestFit="1" customWidth="1"/>
    <col min="2309" max="2309" width="20.7109375" bestFit="1" customWidth="1"/>
    <col min="2560" max="2560" width="2.5703125" customWidth="1"/>
    <col min="2561" max="2561" width="26.140625" bestFit="1" customWidth="1"/>
    <col min="2563" max="2563" width="21.5703125" bestFit="1" customWidth="1"/>
    <col min="2564" max="2564" width="10" bestFit="1" customWidth="1"/>
    <col min="2565" max="2565" width="20.7109375" bestFit="1" customWidth="1"/>
    <col min="2816" max="2816" width="2.5703125" customWidth="1"/>
    <col min="2817" max="2817" width="26.140625" bestFit="1" customWidth="1"/>
    <col min="2819" max="2819" width="21.5703125" bestFit="1" customWidth="1"/>
    <col min="2820" max="2820" width="10" bestFit="1" customWidth="1"/>
    <col min="2821" max="2821" width="20.7109375" bestFit="1" customWidth="1"/>
    <col min="3072" max="3072" width="2.5703125" customWidth="1"/>
    <col min="3073" max="3073" width="26.140625" bestFit="1" customWidth="1"/>
    <col min="3075" max="3075" width="21.5703125" bestFit="1" customWidth="1"/>
    <col min="3076" max="3076" width="10" bestFit="1" customWidth="1"/>
    <col min="3077" max="3077" width="20.7109375" bestFit="1" customWidth="1"/>
    <col min="3328" max="3328" width="2.5703125" customWidth="1"/>
    <col min="3329" max="3329" width="26.140625" bestFit="1" customWidth="1"/>
    <col min="3331" max="3331" width="21.5703125" bestFit="1" customWidth="1"/>
    <col min="3332" max="3332" width="10" bestFit="1" customWidth="1"/>
    <col min="3333" max="3333" width="20.7109375" bestFit="1" customWidth="1"/>
    <col min="3584" max="3584" width="2.5703125" customWidth="1"/>
    <col min="3585" max="3585" width="26.140625" bestFit="1" customWidth="1"/>
    <col min="3587" max="3587" width="21.5703125" bestFit="1" customWidth="1"/>
    <col min="3588" max="3588" width="10" bestFit="1" customWidth="1"/>
    <col min="3589" max="3589" width="20.7109375" bestFit="1" customWidth="1"/>
    <col min="3840" max="3840" width="2.5703125" customWidth="1"/>
    <col min="3841" max="3841" width="26.140625" bestFit="1" customWidth="1"/>
    <col min="3843" max="3843" width="21.5703125" bestFit="1" customWidth="1"/>
    <col min="3844" max="3844" width="10" bestFit="1" customWidth="1"/>
    <col min="3845" max="3845" width="20.7109375" bestFit="1" customWidth="1"/>
    <col min="4096" max="4096" width="2.5703125" customWidth="1"/>
    <col min="4097" max="4097" width="26.140625" bestFit="1" customWidth="1"/>
    <col min="4099" max="4099" width="21.5703125" bestFit="1" customWidth="1"/>
    <col min="4100" max="4100" width="10" bestFit="1" customWidth="1"/>
    <col min="4101" max="4101" width="20.7109375" bestFit="1" customWidth="1"/>
    <col min="4352" max="4352" width="2.5703125" customWidth="1"/>
    <col min="4353" max="4353" width="26.140625" bestFit="1" customWidth="1"/>
    <col min="4355" max="4355" width="21.5703125" bestFit="1" customWidth="1"/>
    <col min="4356" max="4356" width="10" bestFit="1" customWidth="1"/>
    <col min="4357" max="4357" width="20.7109375" bestFit="1" customWidth="1"/>
    <col min="4608" max="4608" width="2.5703125" customWidth="1"/>
    <col min="4609" max="4609" width="26.140625" bestFit="1" customWidth="1"/>
    <col min="4611" max="4611" width="21.5703125" bestFit="1" customWidth="1"/>
    <col min="4612" max="4612" width="10" bestFit="1" customWidth="1"/>
    <col min="4613" max="4613" width="20.7109375" bestFit="1" customWidth="1"/>
    <col min="4864" max="4864" width="2.5703125" customWidth="1"/>
    <col min="4865" max="4865" width="26.140625" bestFit="1" customWidth="1"/>
    <col min="4867" max="4867" width="21.5703125" bestFit="1" customWidth="1"/>
    <col min="4868" max="4868" width="10" bestFit="1" customWidth="1"/>
    <col min="4869" max="4869" width="20.7109375" bestFit="1" customWidth="1"/>
    <col min="5120" max="5120" width="2.5703125" customWidth="1"/>
    <col min="5121" max="5121" width="26.140625" bestFit="1" customWidth="1"/>
    <col min="5123" max="5123" width="21.5703125" bestFit="1" customWidth="1"/>
    <col min="5124" max="5124" width="10" bestFit="1" customWidth="1"/>
    <col min="5125" max="5125" width="20.7109375" bestFit="1" customWidth="1"/>
    <col min="5376" max="5376" width="2.5703125" customWidth="1"/>
    <col min="5377" max="5377" width="26.140625" bestFit="1" customWidth="1"/>
    <col min="5379" max="5379" width="21.5703125" bestFit="1" customWidth="1"/>
    <col min="5380" max="5380" width="10" bestFit="1" customWidth="1"/>
    <col min="5381" max="5381" width="20.7109375" bestFit="1" customWidth="1"/>
    <col min="5632" max="5632" width="2.5703125" customWidth="1"/>
    <col min="5633" max="5633" width="26.140625" bestFit="1" customWidth="1"/>
    <col min="5635" max="5635" width="21.5703125" bestFit="1" customWidth="1"/>
    <col min="5636" max="5636" width="10" bestFit="1" customWidth="1"/>
    <col min="5637" max="5637" width="20.7109375" bestFit="1" customWidth="1"/>
    <col min="5888" max="5888" width="2.5703125" customWidth="1"/>
    <col min="5889" max="5889" width="26.140625" bestFit="1" customWidth="1"/>
    <col min="5891" max="5891" width="21.5703125" bestFit="1" customWidth="1"/>
    <col min="5892" max="5892" width="10" bestFit="1" customWidth="1"/>
    <col min="5893" max="5893" width="20.7109375" bestFit="1" customWidth="1"/>
    <col min="6144" max="6144" width="2.5703125" customWidth="1"/>
    <col min="6145" max="6145" width="26.140625" bestFit="1" customWidth="1"/>
    <col min="6147" max="6147" width="21.5703125" bestFit="1" customWidth="1"/>
    <col min="6148" max="6148" width="10" bestFit="1" customWidth="1"/>
    <col min="6149" max="6149" width="20.7109375" bestFit="1" customWidth="1"/>
    <col min="6400" max="6400" width="2.5703125" customWidth="1"/>
    <col min="6401" max="6401" width="26.140625" bestFit="1" customWidth="1"/>
    <col min="6403" max="6403" width="21.5703125" bestFit="1" customWidth="1"/>
    <col min="6404" max="6404" width="10" bestFit="1" customWidth="1"/>
    <col min="6405" max="6405" width="20.7109375" bestFit="1" customWidth="1"/>
    <col min="6656" max="6656" width="2.5703125" customWidth="1"/>
    <col min="6657" max="6657" width="26.140625" bestFit="1" customWidth="1"/>
    <col min="6659" max="6659" width="21.5703125" bestFit="1" customWidth="1"/>
    <col min="6660" max="6660" width="10" bestFit="1" customWidth="1"/>
    <col min="6661" max="6661" width="20.7109375" bestFit="1" customWidth="1"/>
    <col min="6912" max="6912" width="2.5703125" customWidth="1"/>
    <col min="6913" max="6913" width="26.140625" bestFit="1" customWidth="1"/>
    <col min="6915" max="6915" width="21.5703125" bestFit="1" customWidth="1"/>
    <col min="6916" max="6916" width="10" bestFit="1" customWidth="1"/>
    <col min="6917" max="6917" width="20.7109375" bestFit="1" customWidth="1"/>
    <col min="7168" max="7168" width="2.5703125" customWidth="1"/>
    <col min="7169" max="7169" width="26.140625" bestFit="1" customWidth="1"/>
    <col min="7171" max="7171" width="21.5703125" bestFit="1" customWidth="1"/>
    <col min="7172" max="7172" width="10" bestFit="1" customWidth="1"/>
    <col min="7173" max="7173" width="20.7109375" bestFit="1" customWidth="1"/>
    <col min="7424" max="7424" width="2.5703125" customWidth="1"/>
    <col min="7425" max="7425" width="26.140625" bestFit="1" customWidth="1"/>
    <col min="7427" max="7427" width="21.5703125" bestFit="1" customWidth="1"/>
    <col min="7428" max="7428" width="10" bestFit="1" customWidth="1"/>
    <col min="7429" max="7429" width="20.7109375" bestFit="1" customWidth="1"/>
    <col min="7680" max="7680" width="2.5703125" customWidth="1"/>
    <col min="7681" max="7681" width="26.140625" bestFit="1" customWidth="1"/>
    <col min="7683" max="7683" width="21.5703125" bestFit="1" customWidth="1"/>
    <col min="7684" max="7684" width="10" bestFit="1" customWidth="1"/>
    <col min="7685" max="7685" width="20.7109375" bestFit="1" customWidth="1"/>
    <col min="7936" max="7936" width="2.5703125" customWidth="1"/>
    <col min="7937" max="7937" width="26.140625" bestFit="1" customWidth="1"/>
    <col min="7939" max="7939" width="21.5703125" bestFit="1" customWidth="1"/>
    <col min="7940" max="7940" width="10" bestFit="1" customWidth="1"/>
    <col min="7941" max="7941" width="20.7109375" bestFit="1" customWidth="1"/>
    <col min="8192" max="8192" width="2.5703125" customWidth="1"/>
    <col min="8193" max="8193" width="26.140625" bestFit="1" customWidth="1"/>
    <col min="8195" max="8195" width="21.5703125" bestFit="1" customWidth="1"/>
    <col min="8196" max="8196" width="10" bestFit="1" customWidth="1"/>
    <col min="8197" max="8197" width="20.7109375" bestFit="1" customWidth="1"/>
    <col min="8448" max="8448" width="2.5703125" customWidth="1"/>
    <col min="8449" max="8449" width="26.140625" bestFit="1" customWidth="1"/>
    <col min="8451" max="8451" width="21.5703125" bestFit="1" customWidth="1"/>
    <col min="8452" max="8452" width="10" bestFit="1" customWidth="1"/>
    <col min="8453" max="8453" width="20.7109375" bestFit="1" customWidth="1"/>
    <col min="8704" max="8704" width="2.5703125" customWidth="1"/>
    <col min="8705" max="8705" width="26.140625" bestFit="1" customWidth="1"/>
    <col min="8707" max="8707" width="21.5703125" bestFit="1" customWidth="1"/>
    <col min="8708" max="8708" width="10" bestFit="1" customWidth="1"/>
    <col min="8709" max="8709" width="20.7109375" bestFit="1" customWidth="1"/>
    <col min="8960" max="8960" width="2.5703125" customWidth="1"/>
    <col min="8961" max="8961" width="26.140625" bestFit="1" customWidth="1"/>
    <col min="8963" max="8963" width="21.5703125" bestFit="1" customWidth="1"/>
    <col min="8964" max="8964" width="10" bestFit="1" customWidth="1"/>
    <col min="8965" max="8965" width="20.7109375" bestFit="1" customWidth="1"/>
    <col min="9216" max="9216" width="2.5703125" customWidth="1"/>
    <col min="9217" max="9217" width="26.140625" bestFit="1" customWidth="1"/>
    <col min="9219" max="9219" width="21.5703125" bestFit="1" customWidth="1"/>
    <col min="9220" max="9220" width="10" bestFit="1" customWidth="1"/>
    <col min="9221" max="9221" width="20.7109375" bestFit="1" customWidth="1"/>
    <col min="9472" max="9472" width="2.5703125" customWidth="1"/>
    <col min="9473" max="9473" width="26.140625" bestFit="1" customWidth="1"/>
    <col min="9475" max="9475" width="21.5703125" bestFit="1" customWidth="1"/>
    <col min="9476" max="9476" width="10" bestFit="1" customWidth="1"/>
    <col min="9477" max="9477" width="20.7109375" bestFit="1" customWidth="1"/>
    <col min="9728" max="9728" width="2.5703125" customWidth="1"/>
    <col min="9729" max="9729" width="26.140625" bestFit="1" customWidth="1"/>
    <col min="9731" max="9731" width="21.5703125" bestFit="1" customWidth="1"/>
    <col min="9732" max="9732" width="10" bestFit="1" customWidth="1"/>
    <col min="9733" max="9733" width="20.7109375" bestFit="1" customWidth="1"/>
    <col min="9984" max="9984" width="2.5703125" customWidth="1"/>
    <col min="9985" max="9985" width="26.140625" bestFit="1" customWidth="1"/>
    <col min="9987" max="9987" width="21.5703125" bestFit="1" customWidth="1"/>
    <col min="9988" max="9988" width="10" bestFit="1" customWidth="1"/>
    <col min="9989" max="9989" width="20.7109375" bestFit="1" customWidth="1"/>
    <col min="10240" max="10240" width="2.5703125" customWidth="1"/>
    <col min="10241" max="10241" width="26.140625" bestFit="1" customWidth="1"/>
    <col min="10243" max="10243" width="21.5703125" bestFit="1" customWidth="1"/>
    <col min="10244" max="10244" width="10" bestFit="1" customWidth="1"/>
    <col min="10245" max="10245" width="20.7109375" bestFit="1" customWidth="1"/>
    <col min="10496" max="10496" width="2.5703125" customWidth="1"/>
    <col min="10497" max="10497" width="26.140625" bestFit="1" customWidth="1"/>
    <col min="10499" max="10499" width="21.5703125" bestFit="1" customWidth="1"/>
    <col min="10500" max="10500" width="10" bestFit="1" customWidth="1"/>
    <col min="10501" max="10501" width="20.7109375" bestFit="1" customWidth="1"/>
    <col min="10752" max="10752" width="2.5703125" customWidth="1"/>
    <col min="10753" max="10753" width="26.140625" bestFit="1" customWidth="1"/>
    <col min="10755" max="10755" width="21.5703125" bestFit="1" customWidth="1"/>
    <col min="10756" max="10756" width="10" bestFit="1" customWidth="1"/>
    <col min="10757" max="10757" width="20.7109375" bestFit="1" customWidth="1"/>
    <col min="11008" max="11008" width="2.5703125" customWidth="1"/>
    <col min="11009" max="11009" width="26.140625" bestFit="1" customWidth="1"/>
    <col min="11011" max="11011" width="21.5703125" bestFit="1" customWidth="1"/>
    <col min="11012" max="11012" width="10" bestFit="1" customWidth="1"/>
    <col min="11013" max="11013" width="20.7109375" bestFit="1" customWidth="1"/>
    <col min="11264" max="11264" width="2.5703125" customWidth="1"/>
    <col min="11265" max="11265" width="26.140625" bestFit="1" customWidth="1"/>
    <col min="11267" max="11267" width="21.5703125" bestFit="1" customWidth="1"/>
    <col min="11268" max="11268" width="10" bestFit="1" customWidth="1"/>
    <col min="11269" max="11269" width="20.7109375" bestFit="1" customWidth="1"/>
    <col min="11520" max="11520" width="2.5703125" customWidth="1"/>
    <col min="11521" max="11521" width="26.140625" bestFit="1" customWidth="1"/>
    <col min="11523" max="11523" width="21.5703125" bestFit="1" customWidth="1"/>
    <col min="11524" max="11524" width="10" bestFit="1" customWidth="1"/>
    <col min="11525" max="11525" width="20.7109375" bestFit="1" customWidth="1"/>
    <col min="11776" max="11776" width="2.5703125" customWidth="1"/>
    <col min="11777" max="11777" width="26.140625" bestFit="1" customWidth="1"/>
    <col min="11779" max="11779" width="21.5703125" bestFit="1" customWidth="1"/>
    <col min="11780" max="11780" width="10" bestFit="1" customWidth="1"/>
    <col min="11781" max="11781" width="20.7109375" bestFit="1" customWidth="1"/>
    <col min="12032" max="12032" width="2.5703125" customWidth="1"/>
    <col min="12033" max="12033" width="26.140625" bestFit="1" customWidth="1"/>
    <col min="12035" max="12035" width="21.5703125" bestFit="1" customWidth="1"/>
    <col min="12036" max="12036" width="10" bestFit="1" customWidth="1"/>
    <col min="12037" max="12037" width="20.7109375" bestFit="1" customWidth="1"/>
    <col min="12288" max="12288" width="2.5703125" customWidth="1"/>
    <col min="12289" max="12289" width="26.140625" bestFit="1" customWidth="1"/>
    <col min="12291" max="12291" width="21.5703125" bestFit="1" customWidth="1"/>
    <col min="12292" max="12292" width="10" bestFit="1" customWidth="1"/>
    <col min="12293" max="12293" width="20.7109375" bestFit="1" customWidth="1"/>
    <col min="12544" max="12544" width="2.5703125" customWidth="1"/>
    <col min="12545" max="12545" width="26.140625" bestFit="1" customWidth="1"/>
    <col min="12547" max="12547" width="21.5703125" bestFit="1" customWidth="1"/>
    <col min="12548" max="12548" width="10" bestFit="1" customWidth="1"/>
    <col min="12549" max="12549" width="20.7109375" bestFit="1" customWidth="1"/>
    <col min="12800" max="12800" width="2.5703125" customWidth="1"/>
    <col min="12801" max="12801" width="26.140625" bestFit="1" customWidth="1"/>
    <col min="12803" max="12803" width="21.5703125" bestFit="1" customWidth="1"/>
    <col min="12804" max="12804" width="10" bestFit="1" customWidth="1"/>
    <col min="12805" max="12805" width="20.7109375" bestFit="1" customWidth="1"/>
    <col min="13056" max="13056" width="2.5703125" customWidth="1"/>
    <col min="13057" max="13057" width="26.140625" bestFit="1" customWidth="1"/>
    <col min="13059" max="13059" width="21.5703125" bestFit="1" customWidth="1"/>
    <col min="13060" max="13060" width="10" bestFit="1" customWidth="1"/>
    <col min="13061" max="13061" width="20.7109375" bestFit="1" customWidth="1"/>
    <col min="13312" max="13312" width="2.5703125" customWidth="1"/>
    <col min="13313" max="13313" width="26.140625" bestFit="1" customWidth="1"/>
    <col min="13315" max="13315" width="21.5703125" bestFit="1" customWidth="1"/>
    <col min="13316" max="13316" width="10" bestFit="1" customWidth="1"/>
    <col min="13317" max="13317" width="20.7109375" bestFit="1" customWidth="1"/>
    <col min="13568" max="13568" width="2.5703125" customWidth="1"/>
    <col min="13569" max="13569" width="26.140625" bestFit="1" customWidth="1"/>
    <col min="13571" max="13571" width="21.5703125" bestFit="1" customWidth="1"/>
    <col min="13572" max="13572" width="10" bestFit="1" customWidth="1"/>
    <col min="13573" max="13573" width="20.7109375" bestFit="1" customWidth="1"/>
    <col min="13824" max="13824" width="2.5703125" customWidth="1"/>
    <col min="13825" max="13825" width="26.140625" bestFit="1" customWidth="1"/>
    <col min="13827" max="13827" width="21.5703125" bestFit="1" customWidth="1"/>
    <col min="13828" max="13828" width="10" bestFit="1" customWidth="1"/>
    <col min="13829" max="13829" width="20.7109375" bestFit="1" customWidth="1"/>
    <col min="14080" max="14080" width="2.5703125" customWidth="1"/>
    <col min="14081" max="14081" width="26.140625" bestFit="1" customWidth="1"/>
    <col min="14083" max="14083" width="21.5703125" bestFit="1" customWidth="1"/>
    <col min="14084" max="14084" width="10" bestFit="1" customWidth="1"/>
    <col min="14085" max="14085" width="20.7109375" bestFit="1" customWidth="1"/>
    <col min="14336" max="14336" width="2.5703125" customWidth="1"/>
    <col min="14337" max="14337" width="26.140625" bestFit="1" customWidth="1"/>
    <col min="14339" max="14339" width="21.5703125" bestFit="1" customWidth="1"/>
    <col min="14340" max="14340" width="10" bestFit="1" customWidth="1"/>
    <col min="14341" max="14341" width="20.7109375" bestFit="1" customWidth="1"/>
    <col min="14592" max="14592" width="2.5703125" customWidth="1"/>
    <col min="14593" max="14593" width="26.140625" bestFit="1" customWidth="1"/>
    <col min="14595" max="14595" width="21.5703125" bestFit="1" customWidth="1"/>
    <col min="14596" max="14596" width="10" bestFit="1" customWidth="1"/>
    <col min="14597" max="14597" width="20.7109375" bestFit="1" customWidth="1"/>
    <col min="14848" max="14848" width="2.5703125" customWidth="1"/>
    <col min="14849" max="14849" width="26.140625" bestFit="1" customWidth="1"/>
    <col min="14851" max="14851" width="21.5703125" bestFit="1" customWidth="1"/>
    <col min="14852" max="14852" width="10" bestFit="1" customWidth="1"/>
    <col min="14853" max="14853" width="20.7109375" bestFit="1" customWidth="1"/>
    <col min="15104" max="15104" width="2.5703125" customWidth="1"/>
    <col min="15105" max="15105" width="26.140625" bestFit="1" customWidth="1"/>
    <col min="15107" max="15107" width="21.5703125" bestFit="1" customWidth="1"/>
    <col min="15108" max="15108" width="10" bestFit="1" customWidth="1"/>
    <col min="15109" max="15109" width="20.7109375" bestFit="1" customWidth="1"/>
    <col min="15360" max="15360" width="2.5703125" customWidth="1"/>
    <col min="15361" max="15361" width="26.140625" bestFit="1" customWidth="1"/>
    <col min="15363" max="15363" width="21.5703125" bestFit="1" customWidth="1"/>
    <col min="15364" max="15364" width="10" bestFit="1" customWidth="1"/>
    <col min="15365" max="15365" width="20.7109375" bestFit="1" customWidth="1"/>
    <col min="15616" max="15616" width="2.5703125" customWidth="1"/>
    <col min="15617" max="15617" width="26.140625" bestFit="1" customWidth="1"/>
    <col min="15619" max="15619" width="21.5703125" bestFit="1" customWidth="1"/>
    <col min="15620" max="15620" width="10" bestFit="1" customWidth="1"/>
    <col min="15621" max="15621" width="20.7109375" bestFit="1" customWidth="1"/>
    <col min="15872" max="15872" width="2.5703125" customWidth="1"/>
    <col min="15873" max="15873" width="26.140625" bestFit="1" customWidth="1"/>
    <col min="15875" max="15875" width="21.5703125" bestFit="1" customWidth="1"/>
    <col min="15876" max="15876" width="10" bestFit="1" customWidth="1"/>
    <col min="15877" max="15877" width="20.7109375" bestFit="1" customWidth="1"/>
    <col min="16128" max="16128" width="2.5703125" customWidth="1"/>
    <col min="16129" max="16129" width="26.140625" bestFit="1" customWidth="1"/>
    <col min="16131" max="16131" width="21.5703125" bestFit="1" customWidth="1"/>
    <col min="16132" max="16132" width="10" bestFit="1" customWidth="1"/>
    <col min="16133" max="16133" width="20.7109375" bestFit="1" customWidth="1"/>
  </cols>
  <sheetData>
    <row r="1" spans="1:6" ht="19.5">
      <c r="A1" s="45" t="s">
        <v>536</v>
      </c>
      <c r="D1" s="38"/>
      <c r="E1"/>
    </row>
    <row r="2" spans="1:6">
      <c r="D2" s="38"/>
      <c r="E2"/>
    </row>
    <row r="3" spans="1:6">
      <c r="A3" s="46" t="s">
        <v>630</v>
      </c>
      <c r="D3" s="38"/>
      <c r="E3"/>
    </row>
    <row r="4" spans="1:6">
      <c r="D4" s="38"/>
      <c r="E4"/>
    </row>
    <row r="5" spans="1:6">
      <c r="A5" t="s">
        <v>528</v>
      </c>
      <c r="B5" t="s">
        <v>529</v>
      </c>
      <c r="C5" t="s">
        <v>530</v>
      </c>
      <c r="D5" s="38" t="s">
        <v>531</v>
      </c>
      <c r="E5" t="s">
        <v>532</v>
      </c>
      <c r="F5" t="s">
        <v>575</v>
      </c>
    </row>
    <row r="6" spans="1:6">
      <c r="D6" s="38"/>
      <c r="E6"/>
    </row>
    <row r="7" spans="1:6" ht="22.5" customHeight="1">
      <c r="A7" s="47"/>
      <c r="B7" s="47" t="s">
        <v>533</v>
      </c>
      <c r="C7" s="47" t="s">
        <v>595</v>
      </c>
      <c r="D7" s="48">
        <v>30</v>
      </c>
      <c r="E7" s="58" t="s">
        <v>534</v>
      </c>
      <c r="F7" s="124">
        <v>295</v>
      </c>
    </row>
    <row r="8" spans="1:6" ht="22.5" customHeight="1">
      <c r="A8" s="49"/>
      <c r="B8" s="50" t="s">
        <v>535</v>
      </c>
      <c r="C8" s="50" t="s">
        <v>618</v>
      </c>
      <c r="D8" s="51">
        <v>30</v>
      </c>
      <c r="E8" s="59" t="s">
        <v>534</v>
      </c>
      <c r="F8" s="125"/>
    </row>
    <row r="9" spans="1:6" ht="22.5" customHeight="1">
      <c r="A9" s="49"/>
      <c r="B9" s="50" t="s">
        <v>619</v>
      </c>
      <c r="C9" s="50" t="s">
        <v>617</v>
      </c>
      <c r="D9" s="51">
        <v>30</v>
      </c>
      <c r="E9" s="59" t="s">
        <v>635</v>
      </c>
      <c r="F9" s="125"/>
    </row>
    <row r="10" spans="1:6" ht="22.5" customHeight="1">
      <c r="A10" s="50" t="s">
        <v>594</v>
      </c>
      <c r="B10" s="95" t="s">
        <v>620</v>
      </c>
      <c r="C10" s="95" t="s">
        <v>623</v>
      </c>
      <c r="D10" s="51">
        <v>30</v>
      </c>
      <c r="E10" s="59"/>
      <c r="F10" s="125"/>
    </row>
    <row r="11" spans="1:6" ht="22.5" customHeight="1">
      <c r="A11" s="49"/>
      <c r="B11" s="95" t="s">
        <v>621</v>
      </c>
      <c r="C11" s="95" t="s">
        <v>624</v>
      </c>
      <c r="D11" s="51">
        <v>30</v>
      </c>
      <c r="E11" s="59"/>
      <c r="F11" s="125"/>
    </row>
    <row r="12" spans="1:6" ht="22.5" customHeight="1">
      <c r="A12" s="49"/>
      <c r="B12" s="95" t="s">
        <v>622</v>
      </c>
      <c r="C12" s="95" t="s">
        <v>625</v>
      </c>
      <c r="D12" s="51">
        <v>30</v>
      </c>
      <c r="E12" s="59"/>
      <c r="F12" s="125"/>
    </row>
    <row r="13" spans="1:6" ht="22.5" customHeight="1">
      <c r="A13" s="49"/>
      <c r="B13" s="95" t="s">
        <v>626</v>
      </c>
      <c r="C13" s="95" t="s">
        <v>628</v>
      </c>
      <c r="D13" s="51">
        <v>55</v>
      </c>
      <c r="E13" s="59"/>
      <c r="F13" s="125"/>
    </row>
    <row r="14" spans="1:6" ht="22.5" customHeight="1">
      <c r="A14" s="52"/>
      <c r="B14" s="53" t="s">
        <v>627</v>
      </c>
      <c r="C14" s="53" t="s">
        <v>629</v>
      </c>
      <c r="D14" s="54">
        <v>60</v>
      </c>
      <c r="E14" s="60"/>
      <c r="F14" s="126"/>
    </row>
    <row r="15" spans="1:6">
      <c r="A15" s="47"/>
      <c r="B15" s="127" t="s">
        <v>632</v>
      </c>
      <c r="C15" s="128" t="s">
        <v>634</v>
      </c>
      <c r="D15" s="48">
        <v>17</v>
      </c>
      <c r="E15" s="58" t="s">
        <v>635</v>
      </c>
      <c r="F15" s="129"/>
    </row>
    <row r="16" spans="1:6">
      <c r="A16" s="53" t="s">
        <v>631</v>
      </c>
      <c r="B16" s="130" t="s">
        <v>633</v>
      </c>
      <c r="C16" s="130" t="s">
        <v>634</v>
      </c>
      <c r="D16" s="54">
        <v>17</v>
      </c>
      <c r="E16" s="53"/>
      <c r="F16" s="131">
        <v>34</v>
      </c>
    </row>
    <row r="17" spans="1:5">
      <c r="D17" s="38"/>
      <c r="E17"/>
    </row>
    <row r="18" spans="1:5">
      <c r="D18" s="38"/>
      <c r="E18"/>
    </row>
    <row r="19" spans="1:5">
      <c r="D19" s="38"/>
      <c r="E19"/>
    </row>
    <row r="20" spans="1:5">
      <c r="D20" s="38"/>
      <c r="E20"/>
    </row>
    <row r="21" spans="1:5">
      <c r="D21" s="38"/>
      <c r="E21"/>
    </row>
    <row r="22" spans="1:5">
      <c r="D22" s="38"/>
      <c r="E22"/>
    </row>
    <row r="23" spans="1:5">
      <c r="A23" s="55"/>
      <c r="D23" s="38"/>
      <c r="E23"/>
    </row>
    <row r="24" spans="1:5" s="10" customFormat="1">
      <c r="A24" s="56"/>
      <c r="D24" s="57"/>
    </row>
    <row r="25" spans="1:5" s="10" customFormat="1">
      <c r="A25" s="56"/>
      <c r="D25" s="57"/>
    </row>
    <row r="26" spans="1:5">
      <c r="D26" s="38"/>
      <c r="E26"/>
    </row>
    <row r="27" spans="1:5">
      <c r="D27" s="38"/>
      <c r="E27"/>
    </row>
    <row r="28" spans="1:5">
      <c r="D28" s="38"/>
      <c r="E28"/>
    </row>
    <row r="29" spans="1:5">
      <c r="D29" s="38"/>
      <c r="E29"/>
    </row>
    <row r="30" spans="1:5">
      <c r="D30" s="38"/>
      <c r="E30"/>
    </row>
    <row r="31" spans="1:5">
      <c r="D31" s="38"/>
      <c r="E31"/>
    </row>
    <row r="32" spans="1:5">
      <c r="D32" s="38"/>
      <c r="E32"/>
    </row>
  </sheetData>
  <mergeCells count="1">
    <mergeCell ref="F7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AKADEMİK</vt:lpstr>
      <vt:lpstr>İDARİ</vt:lpstr>
      <vt:lpstr>SİCİL</vt:lpstr>
      <vt:lpstr>BÜRO</vt:lpstr>
      <vt:lpstr>KADRO</vt:lpstr>
      <vt:lpstr>EĞİTİM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2012-05-31T07:33:53Z</cp:lastPrinted>
  <dcterms:created xsi:type="dcterms:W3CDTF">2012-05-25T06:27:32Z</dcterms:created>
  <dcterms:modified xsi:type="dcterms:W3CDTF">2013-02-06T06:51:13Z</dcterms:modified>
</cp:coreProperties>
</file>