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9200" windowHeight="8145" activeTab="2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</sheets>
  <calcPr calcId="145621"/>
</workbook>
</file>

<file path=xl/calcChain.xml><?xml version="1.0" encoding="utf-8"?>
<calcChain xmlns="http://schemas.openxmlformats.org/spreadsheetml/2006/main">
  <c r="DO6" i="1" l="1"/>
  <c r="DP6" i="1"/>
  <c r="DQ6" i="1"/>
  <c r="DO7" i="1"/>
  <c r="DP7" i="1"/>
  <c r="DQ7" i="1" s="1"/>
  <c r="DO8" i="1"/>
  <c r="DP8" i="1"/>
  <c r="DQ8" i="1" s="1"/>
  <c r="DO9" i="1"/>
  <c r="DP9" i="1"/>
  <c r="DQ9" i="1" s="1"/>
  <c r="DO10" i="1"/>
  <c r="DP10" i="1"/>
  <c r="DQ10" i="1" s="1"/>
  <c r="DO11" i="1"/>
  <c r="DP11" i="1"/>
  <c r="DQ11" i="1" s="1"/>
  <c r="DO12" i="1"/>
  <c r="DP12" i="1"/>
  <c r="DQ12" i="1" s="1"/>
  <c r="DO13" i="1"/>
  <c r="DP13" i="1"/>
  <c r="DQ13" i="1" s="1"/>
  <c r="DO14" i="1"/>
  <c r="DP14" i="1"/>
  <c r="DQ14" i="1" s="1"/>
  <c r="DO15" i="1"/>
  <c r="DP15" i="1"/>
  <c r="DQ15" i="1" s="1"/>
  <c r="DO16" i="1"/>
  <c r="DP16" i="1"/>
  <c r="DO17" i="1"/>
  <c r="DP17" i="1"/>
  <c r="DQ17" i="1"/>
  <c r="DO18" i="1"/>
  <c r="DP18" i="1"/>
  <c r="DQ18" i="1" s="1"/>
  <c r="DO19" i="1"/>
  <c r="DP19" i="1"/>
  <c r="DQ19" i="1" s="1"/>
  <c r="DO20" i="1"/>
  <c r="DP20" i="1"/>
  <c r="DO21" i="1"/>
  <c r="DP21" i="1"/>
  <c r="DQ21" i="1"/>
  <c r="DO22" i="1"/>
  <c r="DP22" i="1"/>
  <c r="DQ22" i="1" s="1"/>
  <c r="DO23" i="1"/>
  <c r="DP23" i="1"/>
  <c r="DQ23" i="1" s="1"/>
  <c r="DO24" i="1"/>
  <c r="DP24" i="1"/>
  <c r="DO25" i="1"/>
  <c r="DP25" i="1"/>
  <c r="DQ25" i="1"/>
  <c r="DO26" i="1"/>
  <c r="DP26" i="1"/>
  <c r="DQ26" i="1" s="1"/>
  <c r="DO27" i="1"/>
  <c r="DP27" i="1"/>
  <c r="DQ27" i="1" s="1"/>
  <c r="DO28" i="1"/>
  <c r="DP28" i="1"/>
  <c r="DO29" i="1"/>
  <c r="DP29" i="1"/>
  <c r="DQ29" i="1"/>
  <c r="DO30" i="1"/>
  <c r="DP30" i="1"/>
  <c r="DQ30" i="1" s="1"/>
  <c r="DO31" i="1"/>
  <c r="DP31" i="1"/>
  <c r="DQ31" i="1" s="1"/>
  <c r="DO32" i="1"/>
  <c r="DP32" i="1"/>
  <c r="DO33" i="1"/>
  <c r="DP33" i="1"/>
  <c r="DQ33" i="1"/>
  <c r="DO34" i="1"/>
  <c r="DP34" i="1"/>
  <c r="DQ34" i="1" s="1"/>
  <c r="DO35" i="1"/>
  <c r="DP35" i="1"/>
  <c r="DQ35" i="1" s="1"/>
  <c r="DO36" i="1"/>
  <c r="DP36" i="1"/>
  <c r="DO37" i="1"/>
  <c r="DP37" i="1"/>
  <c r="DQ37" i="1"/>
  <c r="DO38" i="1"/>
  <c r="DP38" i="1"/>
  <c r="DQ38" i="1" s="1"/>
  <c r="DO39" i="1"/>
  <c r="DP39" i="1"/>
  <c r="DQ39" i="1" s="1"/>
  <c r="DO40" i="1"/>
  <c r="DP40" i="1"/>
  <c r="DO41" i="1"/>
  <c r="DP41" i="1"/>
  <c r="DQ41" i="1"/>
  <c r="DO42" i="1"/>
  <c r="DP42" i="1"/>
  <c r="DQ42" i="1" s="1"/>
  <c r="DO43" i="1"/>
  <c r="DP43" i="1"/>
  <c r="DQ43" i="1" s="1"/>
  <c r="DO44" i="1"/>
  <c r="DP44" i="1"/>
  <c r="DO45" i="1"/>
  <c r="DP45" i="1"/>
  <c r="DQ45" i="1"/>
  <c r="DO46" i="1"/>
  <c r="DP46" i="1"/>
  <c r="DQ46" i="1" s="1"/>
  <c r="DO47" i="1"/>
  <c r="DP47" i="1"/>
  <c r="DQ47" i="1" s="1"/>
  <c r="DO48" i="1"/>
  <c r="DP48" i="1"/>
  <c r="DQ48" i="1"/>
  <c r="DO49" i="1"/>
  <c r="DP49" i="1"/>
  <c r="DQ49" i="1" s="1"/>
  <c r="DO50" i="1"/>
  <c r="DP50" i="1"/>
  <c r="DQ50" i="1"/>
  <c r="DO51" i="1"/>
  <c r="DP51" i="1"/>
  <c r="DQ51" i="1" s="1"/>
  <c r="DO52" i="1"/>
  <c r="DP52" i="1"/>
  <c r="DQ52" i="1" s="1"/>
  <c r="DO53" i="1"/>
  <c r="DP53" i="1"/>
  <c r="DO54" i="1"/>
  <c r="DP54" i="1"/>
  <c r="DQ54" i="1"/>
  <c r="DO55" i="1"/>
  <c r="DP55" i="1"/>
  <c r="DQ55" i="1" s="1"/>
  <c r="DO56" i="1"/>
  <c r="DP56" i="1"/>
  <c r="DQ56" i="1" s="1"/>
  <c r="DO57" i="1"/>
  <c r="DP57" i="1"/>
  <c r="DO58" i="1"/>
  <c r="DP58" i="1"/>
  <c r="DQ58" i="1"/>
  <c r="DO59" i="1"/>
  <c r="DP59" i="1"/>
  <c r="DQ59" i="1" s="1"/>
  <c r="DO60" i="1"/>
  <c r="DP60" i="1"/>
  <c r="DQ60" i="1" s="1"/>
  <c r="DO61" i="1"/>
  <c r="DP61" i="1"/>
  <c r="DO62" i="1"/>
  <c r="DP62" i="1"/>
  <c r="DQ62" i="1"/>
  <c r="DO63" i="1"/>
  <c r="DP63" i="1"/>
  <c r="DQ63" i="1" s="1"/>
  <c r="DO64" i="1"/>
  <c r="DP64" i="1"/>
  <c r="DQ64" i="1" s="1"/>
  <c r="DO65" i="1"/>
  <c r="DP65" i="1"/>
  <c r="DO66" i="1"/>
  <c r="DP66" i="1"/>
  <c r="DQ66" i="1"/>
  <c r="DO67" i="1"/>
  <c r="DP67" i="1"/>
  <c r="DQ67" i="1" s="1"/>
  <c r="DO68" i="1"/>
  <c r="DP68" i="1"/>
  <c r="DQ68" i="1" s="1"/>
  <c r="DO69" i="1"/>
  <c r="DP69" i="1"/>
  <c r="DQ69" i="1" s="1"/>
  <c r="DO70" i="1"/>
  <c r="DP70" i="1"/>
  <c r="DQ70" i="1" s="1"/>
  <c r="DO71" i="1"/>
  <c r="DP71" i="1"/>
  <c r="DQ71" i="1" s="1"/>
  <c r="DO72" i="1"/>
  <c r="DP72" i="1"/>
  <c r="DQ72" i="1" s="1"/>
  <c r="DO73" i="1"/>
  <c r="DP73" i="1"/>
  <c r="DQ73" i="1" s="1"/>
  <c r="DO74" i="1"/>
  <c r="DP74" i="1"/>
  <c r="DQ74" i="1" s="1"/>
  <c r="DO75" i="1"/>
  <c r="DP75" i="1"/>
  <c r="DQ75" i="1" s="1"/>
  <c r="DO76" i="1"/>
  <c r="DP76" i="1"/>
  <c r="DQ76" i="1" s="1"/>
  <c r="DO77" i="1"/>
  <c r="DP77" i="1"/>
  <c r="DQ77" i="1" s="1"/>
  <c r="DO78" i="1"/>
  <c r="DP78" i="1"/>
  <c r="DQ78" i="1" s="1"/>
  <c r="DO79" i="1"/>
  <c r="DP79" i="1"/>
  <c r="DQ79" i="1" s="1"/>
  <c r="DO80" i="1"/>
  <c r="DP80" i="1"/>
  <c r="DQ80" i="1" s="1"/>
  <c r="DO81" i="1"/>
  <c r="DP81" i="1"/>
  <c r="DQ81" i="1" s="1"/>
  <c r="DO82" i="1"/>
  <c r="DP82" i="1"/>
  <c r="DQ82" i="1"/>
  <c r="DO83" i="1"/>
  <c r="DP83" i="1"/>
  <c r="DQ83" i="1" s="1"/>
  <c r="DO84" i="1"/>
  <c r="DP84" i="1"/>
  <c r="DQ84" i="1" s="1"/>
  <c r="DO85" i="1"/>
  <c r="DP85" i="1"/>
  <c r="DQ85" i="1" s="1"/>
  <c r="DO86" i="1"/>
  <c r="DP86" i="1"/>
  <c r="DQ86" i="1"/>
  <c r="DO87" i="1"/>
  <c r="DP87" i="1"/>
  <c r="DQ87" i="1" s="1"/>
  <c r="DO88" i="1"/>
  <c r="DP88" i="1"/>
  <c r="DQ88" i="1" s="1"/>
  <c r="DO89" i="1"/>
  <c r="DP89" i="1"/>
  <c r="DQ89" i="1" s="1"/>
  <c r="DO90" i="1"/>
  <c r="DP90" i="1"/>
  <c r="DQ90" i="1"/>
  <c r="DO91" i="1"/>
  <c r="DP91" i="1"/>
  <c r="DQ91" i="1" s="1"/>
  <c r="DO92" i="1"/>
  <c r="DP92" i="1"/>
  <c r="DQ92" i="1" s="1"/>
  <c r="DO93" i="1"/>
  <c r="DP93" i="1"/>
  <c r="DQ93" i="1" s="1"/>
  <c r="DO94" i="1"/>
  <c r="DP94" i="1"/>
  <c r="DQ94" i="1" s="1"/>
  <c r="DO95" i="1"/>
  <c r="DP95" i="1"/>
  <c r="DQ95" i="1" s="1"/>
  <c r="DO96" i="1"/>
  <c r="DP96" i="1"/>
  <c r="DQ96" i="1" s="1"/>
  <c r="DO97" i="1"/>
  <c r="DP97" i="1"/>
  <c r="DO98" i="1"/>
  <c r="DP98" i="1"/>
  <c r="DQ98" i="1"/>
  <c r="DO99" i="1"/>
  <c r="DP99" i="1"/>
  <c r="DQ99" i="1" s="1"/>
  <c r="DO100" i="1"/>
  <c r="DP100" i="1"/>
  <c r="DQ100" i="1" s="1"/>
  <c r="DO101" i="1"/>
  <c r="DP101" i="1"/>
  <c r="DQ101" i="1" s="1"/>
  <c r="DO102" i="1"/>
  <c r="DP102" i="1"/>
  <c r="DQ102" i="1"/>
  <c r="DO103" i="1"/>
  <c r="DP103" i="1"/>
  <c r="DQ103" i="1" s="1"/>
  <c r="DO104" i="1"/>
  <c r="DP104" i="1"/>
  <c r="DQ104" i="1" s="1"/>
  <c r="DO105" i="1"/>
  <c r="DP105" i="1"/>
  <c r="DQ105" i="1" s="1"/>
  <c r="DO106" i="1"/>
  <c r="DP106" i="1"/>
  <c r="DQ106" i="1"/>
  <c r="DO107" i="1"/>
  <c r="DP107" i="1"/>
  <c r="DQ107" i="1" s="1"/>
  <c r="DO108" i="1"/>
  <c r="DP108" i="1"/>
  <c r="DQ108" i="1" s="1"/>
  <c r="DO109" i="1"/>
  <c r="DP109" i="1"/>
  <c r="DO110" i="1"/>
  <c r="DP110" i="1"/>
  <c r="DQ110" i="1"/>
  <c r="DO111" i="1"/>
  <c r="DP111" i="1"/>
  <c r="DQ111" i="1" s="1"/>
  <c r="DO112" i="1"/>
  <c r="DP112" i="1"/>
  <c r="DQ112" i="1" s="1"/>
  <c r="DO113" i="1"/>
  <c r="DP113" i="1"/>
  <c r="DQ113" i="1" s="1"/>
  <c r="DO114" i="1"/>
  <c r="DP114" i="1"/>
  <c r="DQ114" i="1" s="1"/>
  <c r="DO115" i="1"/>
  <c r="DP115" i="1"/>
  <c r="DQ115" i="1" s="1"/>
  <c r="DO116" i="1"/>
  <c r="DP116" i="1"/>
  <c r="DQ116" i="1" s="1"/>
  <c r="DO117" i="1"/>
  <c r="DP117" i="1"/>
  <c r="DQ117" i="1" s="1"/>
  <c r="DO118" i="1"/>
  <c r="DP118" i="1"/>
  <c r="DQ118" i="1" s="1"/>
  <c r="DO119" i="1"/>
  <c r="DP119" i="1"/>
  <c r="DQ119" i="1" s="1"/>
  <c r="DO120" i="1"/>
  <c r="DP120" i="1"/>
  <c r="DQ120" i="1"/>
  <c r="DO121" i="1"/>
  <c r="DP121" i="1"/>
  <c r="DQ121" i="1" s="1"/>
  <c r="DO122" i="1"/>
  <c r="DP122" i="1"/>
  <c r="DQ122" i="1" s="1"/>
  <c r="DO123" i="1"/>
  <c r="DP123" i="1"/>
  <c r="DO124" i="1"/>
  <c r="DP124" i="1"/>
  <c r="DQ124" i="1" s="1"/>
  <c r="DO125" i="1"/>
  <c r="DP125" i="1"/>
  <c r="DQ125" i="1" s="1"/>
  <c r="DO126" i="1"/>
  <c r="DP126" i="1"/>
  <c r="DQ126" i="1" s="1"/>
  <c r="DO127" i="1"/>
  <c r="DP127" i="1"/>
  <c r="DQ127" i="1" s="1"/>
  <c r="DO128" i="1"/>
  <c r="DP128" i="1"/>
  <c r="DQ128" i="1" s="1"/>
  <c r="DO129" i="1"/>
  <c r="DP129" i="1"/>
  <c r="DQ129" i="1" s="1"/>
  <c r="DO130" i="1"/>
  <c r="DP130" i="1"/>
  <c r="DQ130" i="1"/>
  <c r="DO131" i="1"/>
  <c r="DP131" i="1"/>
  <c r="DQ131" i="1" s="1"/>
  <c r="DO132" i="1"/>
  <c r="DP132" i="1"/>
  <c r="DQ132" i="1" s="1"/>
  <c r="DO133" i="1"/>
  <c r="DP133" i="1"/>
  <c r="DO134" i="1"/>
  <c r="DP134" i="1"/>
  <c r="DQ134" i="1"/>
  <c r="DO135" i="1"/>
  <c r="DP135" i="1"/>
  <c r="DQ135" i="1" s="1"/>
  <c r="DO136" i="1"/>
  <c r="DP136" i="1"/>
  <c r="DQ136" i="1" s="1"/>
  <c r="DO137" i="1"/>
  <c r="DP137" i="1"/>
  <c r="DO138" i="1"/>
  <c r="DP138" i="1"/>
  <c r="DQ138" i="1"/>
  <c r="DO139" i="1"/>
  <c r="DP139" i="1"/>
  <c r="DQ139" i="1" s="1"/>
  <c r="DO140" i="1"/>
  <c r="DP140" i="1"/>
  <c r="DQ140" i="1" s="1"/>
  <c r="DO141" i="1"/>
  <c r="DP141" i="1"/>
  <c r="DO142" i="1"/>
  <c r="DP142" i="1"/>
  <c r="DQ142" i="1"/>
  <c r="DO143" i="1"/>
  <c r="DP143" i="1"/>
  <c r="DQ143" i="1" s="1"/>
  <c r="DO144" i="1"/>
  <c r="DP144" i="1"/>
  <c r="DQ144" i="1" s="1"/>
  <c r="DO145" i="1"/>
  <c r="DP145" i="1"/>
  <c r="DO146" i="1"/>
  <c r="DP146" i="1"/>
  <c r="DQ146" i="1"/>
  <c r="DO147" i="1"/>
  <c r="DP147" i="1"/>
  <c r="DQ147" i="1" s="1"/>
  <c r="DO148" i="1"/>
  <c r="DP148" i="1"/>
  <c r="DQ148" i="1" s="1"/>
  <c r="DO149" i="1"/>
  <c r="DP149" i="1"/>
  <c r="DO150" i="1"/>
  <c r="DP150" i="1"/>
  <c r="DQ150" i="1"/>
  <c r="DO151" i="1"/>
  <c r="DP151" i="1"/>
  <c r="DQ151" i="1" s="1"/>
  <c r="DO152" i="1"/>
  <c r="DP152" i="1"/>
  <c r="DQ152" i="1" s="1"/>
  <c r="DO153" i="1"/>
  <c r="DP153" i="1"/>
  <c r="DO154" i="1"/>
  <c r="DP154" i="1"/>
  <c r="DQ154" i="1"/>
  <c r="DO155" i="1"/>
  <c r="DP155" i="1"/>
  <c r="DQ155" i="1" s="1"/>
  <c r="DO156" i="1"/>
  <c r="DP156" i="1"/>
  <c r="DQ156" i="1" s="1"/>
  <c r="DO157" i="1"/>
  <c r="DP157" i="1"/>
  <c r="DO158" i="1"/>
  <c r="DP158" i="1"/>
  <c r="DQ158" i="1"/>
  <c r="DO159" i="1"/>
  <c r="DP159" i="1"/>
  <c r="DQ159" i="1" s="1"/>
  <c r="DO160" i="1"/>
  <c r="DP160" i="1"/>
  <c r="DQ160" i="1" s="1"/>
  <c r="DO161" i="1"/>
  <c r="DP161" i="1"/>
  <c r="DO162" i="1"/>
  <c r="DP162" i="1"/>
  <c r="DQ162" i="1"/>
  <c r="DO163" i="1"/>
  <c r="DP163" i="1"/>
  <c r="DQ163" i="1" s="1"/>
  <c r="DO164" i="1"/>
  <c r="DP164" i="1"/>
  <c r="DQ164" i="1" s="1"/>
  <c r="DO165" i="1"/>
  <c r="DP165" i="1"/>
  <c r="DO166" i="1"/>
  <c r="DP166" i="1"/>
  <c r="DQ166" i="1"/>
  <c r="DO167" i="1"/>
  <c r="DP167" i="1"/>
  <c r="DQ167" i="1" s="1"/>
  <c r="DO168" i="1"/>
  <c r="DP168" i="1"/>
  <c r="DQ168" i="1" s="1"/>
  <c r="DO169" i="1"/>
  <c r="DP169" i="1"/>
  <c r="DO170" i="1"/>
  <c r="DP170" i="1"/>
  <c r="DQ170" i="1"/>
  <c r="DO171" i="1"/>
  <c r="DP171" i="1"/>
  <c r="DQ171" i="1" s="1"/>
  <c r="DO172" i="1"/>
  <c r="DP172" i="1"/>
  <c r="DQ172" i="1" s="1"/>
  <c r="DO173" i="1"/>
  <c r="DP173" i="1"/>
  <c r="DQ173" i="1" s="1"/>
  <c r="DO174" i="1"/>
  <c r="DP174" i="1"/>
  <c r="DQ174" i="1" s="1"/>
  <c r="DO175" i="1"/>
  <c r="DP175" i="1"/>
  <c r="DQ175" i="1" s="1"/>
  <c r="DO176" i="1"/>
  <c r="DP176" i="1"/>
  <c r="DQ176" i="1"/>
  <c r="DO177" i="1"/>
  <c r="DP177" i="1"/>
  <c r="DQ177" i="1" s="1"/>
  <c r="DO178" i="1"/>
  <c r="DP178" i="1"/>
  <c r="DQ178" i="1" s="1"/>
  <c r="DO179" i="1"/>
  <c r="DP179" i="1"/>
  <c r="DO180" i="1"/>
  <c r="DP180" i="1"/>
  <c r="DQ180" i="1"/>
  <c r="DO181" i="1"/>
  <c r="DP181" i="1"/>
  <c r="DQ181" i="1" s="1"/>
  <c r="DO182" i="1"/>
  <c r="DP182" i="1"/>
  <c r="DQ182" i="1" s="1"/>
  <c r="DO183" i="1"/>
  <c r="DP183" i="1"/>
  <c r="DQ183" i="1" s="1"/>
  <c r="DO184" i="1"/>
  <c r="DP184" i="1"/>
  <c r="DQ184" i="1"/>
  <c r="DO185" i="1"/>
  <c r="DP185" i="1"/>
  <c r="DQ185" i="1" s="1"/>
  <c r="DO186" i="1"/>
  <c r="DP186" i="1"/>
  <c r="DQ186" i="1" s="1"/>
  <c r="DO187" i="1"/>
  <c r="DP187" i="1"/>
  <c r="DQ187" i="1" s="1"/>
  <c r="DO188" i="1"/>
  <c r="DP188" i="1"/>
  <c r="DQ188" i="1" s="1"/>
  <c r="DO189" i="1"/>
  <c r="DP189" i="1"/>
  <c r="DQ189" i="1" s="1"/>
  <c r="DO190" i="1"/>
  <c r="DP190" i="1"/>
  <c r="DQ190" i="1" s="1"/>
  <c r="DO191" i="1"/>
  <c r="DP191" i="1"/>
  <c r="DQ191" i="1" s="1"/>
  <c r="DO192" i="1"/>
  <c r="DP192" i="1"/>
  <c r="DQ192" i="1" s="1"/>
  <c r="DO193" i="1"/>
  <c r="DP193" i="1"/>
  <c r="DO194" i="1"/>
  <c r="DP194" i="1"/>
  <c r="DQ194" i="1"/>
  <c r="DO195" i="1"/>
  <c r="DP195" i="1"/>
  <c r="DQ195" i="1" s="1"/>
  <c r="DO196" i="1"/>
  <c r="DP196" i="1"/>
  <c r="DQ196" i="1" s="1"/>
  <c r="DO197" i="1"/>
  <c r="DP197" i="1"/>
  <c r="DO198" i="1"/>
  <c r="DP198" i="1"/>
  <c r="DQ198" i="1"/>
  <c r="DO199" i="1"/>
  <c r="DP199" i="1"/>
  <c r="DQ199" i="1" s="1"/>
  <c r="DP5" i="1"/>
  <c r="DQ5" i="1" l="1"/>
  <c r="DQ179" i="1"/>
  <c r="DQ123" i="1"/>
  <c r="DQ197" i="1"/>
  <c r="DQ193" i="1"/>
  <c r="DQ169" i="1"/>
  <c r="DQ165" i="1"/>
  <c r="DQ161" i="1"/>
  <c r="DQ157" i="1"/>
  <c r="DQ153" i="1"/>
  <c r="DQ149" i="1"/>
  <c r="DQ145" i="1"/>
  <c r="DQ141" i="1"/>
  <c r="DQ137" i="1"/>
  <c r="DQ133" i="1"/>
  <c r="DQ109" i="1"/>
  <c r="DQ97" i="1"/>
  <c r="DQ65" i="1"/>
  <c r="DQ61" i="1"/>
  <c r="DQ57" i="1"/>
  <c r="DQ53" i="1"/>
  <c r="DQ44" i="1"/>
  <c r="DQ40" i="1"/>
  <c r="DQ36" i="1"/>
  <c r="DQ32" i="1"/>
  <c r="DQ28" i="1"/>
  <c r="DQ24" i="1"/>
  <c r="DQ20" i="1"/>
  <c r="DQ16" i="1"/>
  <c r="DM6" i="6" l="1"/>
  <c r="DN6" i="6"/>
  <c r="DO6" i="6" s="1"/>
  <c r="DM7" i="6"/>
  <c r="DN7" i="6"/>
  <c r="DO7" i="6" s="1"/>
  <c r="DM8" i="6"/>
  <c r="DN8" i="6"/>
  <c r="DO8" i="6" s="1"/>
  <c r="DM9" i="6"/>
  <c r="DN9" i="6"/>
  <c r="DO9" i="6" s="1"/>
  <c r="DM10" i="6"/>
  <c r="DN10" i="6"/>
  <c r="DM11" i="6"/>
  <c r="DN11" i="6"/>
  <c r="DO11" i="6"/>
  <c r="DM12" i="6"/>
  <c r="DN12" i="6"/>
  <c r="DO12" i="6" s="1"/>
  <c r="DM13" i="6"/>
  <c r="DN13" i="6"/>
  <c r="DO13" i="6" s="1"/>
  <c r="DM14" i="6"/>
  <c r="DN14" i="6"/>
  <c r="DM15" i="6"/>
  <c r="DN15" i="6"/>
  <c r="DO15" i="6"/>
  <c r="DM16" i="6"/>
  <c r="DN16" i="6"/>
  <c r="DO16" i="6" s="1"/>
  <c r="DM17" i="6"/>
  <c r="DN17" i="6"/>
  <c r="DO17" i="6" s="1"/>
  <c r="DM18" i="6"/>
  <c r="DN18" i="6"/>
  <c r="DM19" i="6"/>
  <c r="DN19" i="6"/>
  <c r="DO19" i="6"/>
  <c r="DN5" i="6"/>
  <c r="DO5" i="6" l="1"/>
  <c r="DO18" i="6"/>
  <c r="DO14" i="6"/>
  <c r="DO10" i="6"/>
  <c r="FP6" i="2" l="1"/>
  <c r="FQ6" i="2"/>
  <c r="FR6" i="2"/>
  <c r="FS6" i="2" s="1"/>
  <c r="FP7" i="2"/>
  <c r="FQ7" i="2"/>
  <c r="FR7" i="2"/>
  <c r="FS7" i="2"/>
  <c r="FP8" i="2"/>
  <c r="FQ8" i="2"/>
  <c r="FR8" i="2"/>
  <c r="FS8" i="2"/>
  <c r="FP9" i="2"/>
  <c r="FQ9" i="2"/>
  <c r="FR9" i="2"/>
  <c r="FS9" i="2"/>
  <c r="FP10" i="2"/>
  <c r="FQ10" i="2"/>
  <c r="FR10" i="2"/>
  <c r="FS10" i="2"/>
  <c r="FP11" i="2"/>
  <c r="FQ11" i="2"/>
  <c r="FR11" i="2"/>
  <c r="FS11" i="2"/>
  <c r="FP12" i="2"/>
  <c r="FQ12" i="2"/>
  <c r="FR12" i="2"/>
  <c r="FS12" i="2"/>
  <c r="FP13" i="2"/>
  <c r="FQ13" i="2"/>
  <c r="FR13" i="2"/>
  <c r="FS13" i="2"/>
  <c r="FP14" i="2"/>
  <c r="FQ14" i="2"/>
  <c r="FR14" i="2"/>
  <c r="FS14" i="2"/>
  <c r="FP15" i="2"/>
  <c r="FQ15" i="2"/>
  <c r="FR15" i="2"/>
  <c r="FS15" i="2"/>
  <c r="FP16" i="2"/>
  <c r="FQ16" i="2"/>
  <c r="FR16" i="2"/>
  <c r="FS16" i="2"/>
  <c r="FP17" i="2"/>
  <c r="FQ17" i="2"/>
  <c r="FR17" i="2"/>
  <c r="FS17" i="2"/>
  <c r="FP18" i="2"/>
  <c r="FQ18" i="2"/>
  <c r="FR18" i="2"/>
  <c r="FS18" i="2"/>
  <c r="FP19" i="2"/>
  <c r="FQ19" i="2"/>
  <c r="FR19" i="2"/>
  <c r="FS19" i="2"/>
  <c r="FP20" i="2"/>
  <c r="FQ20" i="2"/>
  <c r="FR20" i="2"/>
  <c r="FS20" i="2"/>
  <c r="FP21" i="2"/>
  <c r="FQ21" i="2"/>
  <c r="FR21" i="2"/>
  <c r="FS21" i="2"/>
  <c r="FP22" i="2"/>
  <c r="FQ22" i="2"/>
  <c r="FR22" i="2"/>
  <c r="FS22" i="2"/>
  <c r="FP23" i="2"/>
  <c r="FQ23" i="2"/>
  <c r="FR23" i="2"/>
  <c r="FS23" i="2"/>
  <c r="FP24" i="2"/>
  <c r="FQ24" i="2"/>
  <c r="FR24" i="2"/>
  <c r="FS24" i="2"/>
  <c r="FP25" i="2"/>
  <c r="FQ25" i="2"/>
  <c r="FR25" i="2"/>
  <c r="FS25" i="2"/>
  <c r="FP26" i="2"/>
  <c r="FQ26" i="2"/>
  <c r="FR26" i="2"/>
  <c r="FS26" i="2"/>
  <c r="FP27" i="2"/>
  <c r="FQ27" i="2"/>
  <c r="FR27" i="2"/>
  <c r="FS27" i="2"/>
  <c r="FP28" i="2"/>
  <c r="FQ28" i="2"/>
  <c r="FR28" i="2"/>
  <c r="FS28" i="2"/>
  <c r="FP29" i="2"/>
  <c r="FQ29" i="2"/>
  <c r="FR29" i="2"/>
  <c r="FS29" i="2"/>
  <c r="FP30" i="2"/>
  <c r="FQ30" i="2"/>
  <c r="FR30" i="2"/>
  <c r="FS30" i="2"/>
  <c r="FP31" i="2"/>
  <c r="FQ31" i="2"/>
  <c r="FR31" i="2"/>
  <c r="FS31" i="2"/>
  <c r="FP32" i="2"/>
  <c r="FQ32" i="2"/>
  <c r="FR32" i="2"/>
  <c r="FS32" i="2"/>
  <c r="FP33" i="2"/>
  <c r="FQ33" i="2"/>
  <c r="FR33" i="2"/>
  <c r="FS33" i="2"/>
  <c r="FP34" i="2"/>
  <c r="FQ34" i="2"/>
  <c r="FR34" i="2"/>
  <c r="FS34" i="2"/>
  <c r="FP35" i="2"/>
  <c r="FQ35" i="2"/>
  <c r="FR35" i="2"/>
  <c r="FS35" i="2"/>
  <c r="FP36" i="2"/>
  <c r="FQ36" i="2"/>
  <c r="FR36" i="2"/>
  <c r="FS36" i="2"/>
  <c r="FP37" i="2"/>
  <c r="FQ37" i="2"/>
  <c r="FR37" i="2"/>
  <c r="FS37" i="2"/>
  <c r="FP38" i="2"/>
  <c r="FQ38" i="2"/>
  <c r="FR38" i="2"/>
  <c r="FS38" i="2"/>
  <c r="FP39" i="2"/>
  <c r="FQ39" i="2"/>
  <c r="FR39" i="2"/>
  <c r="FS39" i="2" s="1"/>
  <c r="FP40" i="2"/>
  <c r="FQ40" i="2"/>
  <c r="FR40" i="2"/>
  <c r="FS40" i="2"/>
  <c r="FP41" i="2"/>
  <c r="FQ41" i="2"/>
  <c r="FR41" i="2"/>
  <c r="FS41" i="2"/>
  <c r="FP42" i="2"/>
  <c r="FQ42" i="2"/>
  <c r="FR42" i="2"/>
  <c r="FS42" i="2"/>
  <c r="FP43" i="2"/>
  <c r="FQ43" i="2"/>
  <c r="FR43" i="2"/>
  <c r="FS43" i="2"/>
  <c r="FP44" i="2"/>
  <c r="FQ44" i="2"/>
  <c r="FR44" i="2"/>
  <c r="FS44" i="2"/>
  <c r="FP45" i="2"/>
  <c r="FQ45" i="2"/>
  <c r="FR45" i="2"/>
  <c r="FS45" i="2"/>
  <c r="FP46" i="2"/>
  <c r="FQ46" i="2"/>
  <c r="FR46" i="2"/>
  <c r="FS46" i="2"/>
  <c r="FP47" i="2"/>
  <c r="FQ47" i="2"/>
  <c r="FR47" i="2"/>
  <c r="FS47" i="2"/>
  <c r="FP48" i="2"/>
  <c r="FQ48" i="2"/>
  <c r="FR48" i="2"/>
  <c r="FS48" i="2"/>
  <c r="FP49" i="2"/>
  <c r="FQ49" i="2"/>
  <c r="FR49" i="2"/>
  <c r="FS49" i="2"/>
  <c r="FP50" i="2"/>
  <c r="FQ50" i="2"/>
  <c r="FR50" i="2"/>
  <c r="FS50" i="2"/>
  <c r="FP51" i="2"/>
  <c r="FQ51" i="2"/>
  <c r="FR51" i="2"/>
  <c r="FS51" i="2"/>
  <c r="FP52" i="2"/>
  <c r="FQ52" i="2"/>
  <c r="FR52" i="2"/>
  <c r="FS52" i="2"/>
  <c r="FP53" i="2"/>
  <c r="FQ53" i="2"/>
  <c r="FR53" i="2"/>
  <c r="FS53" i="2"/>
  <c r="FP54" i="2"/>
  <c r="FQ54" i="2"/>
  <c r="FR54" i="2"/>
  <c r="FS54" i="2" s="1"/>
  <c r="FP55" i="2"/>
  <c r="FQ55" i="2"/>
  <c r="FR55" i="2"/>
  <c r="FS55" i="2"/>
  <c r="FP56" i="2"/>
  <c r="FQ56" i="2"/>
  <c r="FR56" i="2"/>
  <c r="FS56" i="2" s="1"/>
  <c r="FP57" i="2"/>
  <c r="FQ57" i="2"/>
  <c r="FR57" i="2"/>
  <c r="FS57" i="2" s="1"/>
  <c r="FP58" i="2"/>
  <c r="FQ58" i="2"/>
  <c r="FR58" i="2"/>
  <c r="FS58" i="2" s="1"/>
  <c r="FP59" i="2"/>
  <c r="FS59" i="2" s="1"/>
  <c r="FQ59" i="2"/>
  <c r="FR59" i="2"/>
  <c r="FP60" i="2"/>
  <c r="FS60" i="2" s="1"/>
  <c r="FQ60" i="2"/>
  <c r="FR60" i="2"/>
  <c r="FP61" i="2"/>
  <c r="FS61" i="2" s="1"/>
  <c r="FQ61" i="2"/>
  <c r="FR61" i="2"/>
  <c r="FP62" i="2"/>
  <c r="FS62" i="2" s="1"/>
  <c r="FQ62" i="2"/>
  <c r="FR62" i="2"/>
  <c r="FP63" i="2"/>
  <c r="FS63" i="2" s="1"/>
  <c r="FQ63" i="2"/>
  <c r="FR63" i="2"/>
  <c r="FP64" i="2"/>
  <c r="FS64" i="2" s="1"/>
  <c r="FQ64" i="2"/>
  <c r="FR64" i="2"/>
  <c r="FP65" i="2"/>
  <c r="FS65" i="2" s="1"/>
  <c r="FQ65" i="2"/>
  <c r="FR65" i="2"/>
  <c r="FP66" i="2"/>
  <c r="FS66" i="2" s="1"/>
  <c r="FQ66" i="2"/>
  <c r="FR66" i="2"/>
  <c r="FP67" i="2"/>
  <c r="FS67" i="2" s="1"/>
  <c r="FQ67" i="2"/>
  <c r="FR67" i="2"/>
  <c r="FP68" i="2"/>
  <c r="FS68" i="2" s="1"/>
  <c r="FQ68" i="2"/>
  <c r="FR68" i="2"/>
  <c r="FP69" i="2"/>
  <c r="FS69" i="2" s="1"/>
  <c r="FQ69" i="2"/>
  <c r="FR69" i="2"/>
  <c r="FP70" i="2"/>
  <c r="FS70" i="2" s="1"/>
  <c r="FQ70" i="2"/>
  <c r="FR70" i="2"/>
  <c r="FP71" i="2"/>
  <c r="FS71" i="2" s="1"/>
  <c r="FQ71" i="2"/>
  <c r="FR71" i="2"/>
  <c r="FP72" i="2"/>
  <c r="FS72" i="2" s="1"/>
  <c r="FQ72" i="2"/>
  <c r="FR72" i="2"/>
  <c r="FP73" i="2"/>
  <c r="FS73" i="2" s="1"/>
  <c r="FQ73" i="2"/>
  <c r="FR73" i="2"/>
  <c r="FP74" i="2"/>
  <c r="FS74" i="2" s="1"/>
  <c r="FQ74" i="2"/>
  <c r="FR74" i="2"/>
  <c r="FP75" i="2"/>
  <c r="FS75" i="2" s="1"/>
  <c r="FQ75" i="2"/>
  <c r="FR75" i="2"/>
  <c r="FP76" i="2"/>
  <c r="FS76" i="2" s="1"/>
  <c r="FQ76" i="2"/>
  <c r="FR76" i="2"/>
  <c r="FP77" i="2"/>
  <c r="FS77" i="2" s="1"/>
  <c r="FQ77" i="2"/>
  <c r="FR77" i="2"/>
  <c r="FP78" i="2"/>
  <c r="FS78" i="2" s="1"/>
  <c r="FQ78" i="2"/>
  <c r="FR78" i="2"/>
  <c r="FP79" i="2"/>
  <c r="FS79" i="2" s="1"/>
  <c r="FQ79" i="2"/>
  <c r="FR79" i="2"/>
  <c r="FP80" i="2"/>
  <c r="FS80" i="2" s="1"/>
  <c r="FQ80" i="2"/>
  <c r="FR80" i="2"/>
  <c r="FP81" i="2"/>
  <c r="FS81" i="2" s="1"/>
  <c r="FQ81" i="2"/>
  <c r="FR81" i="2"/>
  <c r="FP82" i="2"/>
  <c r="FS82" i="2" s="1"/>
  <c r="FQ82" i="2"/>
  <c r="FR82" i="2"/>
  <c r="FP83" i="2"/>
  <c r="FS83" i="2" s="1"/>
  <c r="FQ83" i="2"/>
  <c r="FR83" i="2"/>
  <c r="FP84" i="2"/>
  <c r="FS84" i="2" s="1"/>
  <c r="FQ84" i="2"/>
  <c r="FR84" i="2"/>
  <c r="FP85" i="2"/>
  <c r="FS85" i="2" s="1"/>
  <c r="FQ85" i="2"/>
  <c r="FR85" i="2"/>
  <c r="FP86" i="2"/>
  <c r="FS86" i="2" s="1"/>
  <c r="FQ86" i="2"/>
  <c r="FR86" i="2"/>
  <c r="FP87" i="2"/>
  <c r="FS87" i="2" s="1"/>
  <c r="FQ87" i="2"/>
  <c r="FR87" i="2"/>
  <c r="FP88" i="2"/>
  <c r="FS88" i="2" s="1"/>
  <c r="FQ88" i="2"/>
  <c r="FR88" i="2"/>
  <c r="FP89" i="2"/>
  <c r="FS89" i="2" s="1"/>
  <c r="FQ89" i="2"/>
  <c r="FR89" i="2"/>
  <c r="FP90" i="2"/>
  <c r="FS90" i="2" s="1"/>
  <c r="FQ90" i="2"/>
  <c r="FR90" i="2"/>
  <c r="FP91" i="2"/>
  <c r="FS91" i="2" s="1"/>
  <c r="FQ91" i="2"/>
  <c r="FR91" i="2"/>
  <c r="FP92" i="2"/>
  <c r="FS92" i="2" s="1"/>
  <c r="FQ92" i="2"/>
  <c r="FR92" i="2"/>
  <c r="FP93" i="2"/>
  <c r="FS93" i="2" s="1"/>
  <c r="FQ93" i="2"/>
  <c r="FR93" i="2"/>
  <c r="FP94" i="2"/>
  <c r="FS94" i="2" s="1"/>
  <c r="FQ94" i="2"/>
  <c r="FR94" i="2"/>
  <c r="FP95" i="2"/>
  <c r="FS95" i="2" s="1"/>
  <c r="FQ95" i="2"/>
  <c r="FR95" i="2"/>
  <c r="FP96" i="2"/>
  <c r="FS96" i="2" s="1"/>
  <c r="FQ96" i="2"/>
  <c r="FR96" i="2"/>
  <c r="FP97" i="2"/>
  <c r="FS97" i="2" s="1"/>
  <c r="FQ97" i="2"/>
  <c r="FR97" i="2"/>
  <c r="FP98" i="2"/>
  <c r="FS98" i="2" s="1"/>
  <c r="FQ98" i="2"/>
  <c r="FR98" i="2"/>
  <c r="FP99" i="2"/>
  <c r="FS99" i="2" s="1"/>
  <c r="FQ99" i="2"/>
  <c r="FR99" i="2"/>
  <c r="FP100" i="2"/>
  <c r="FS100" i="2" s="1"/>
  <c r="FQ100" i="2"/>
  <c r="FR100" i="2"/>
  <c r="FP101" i="2"/>
  <c r="FS101" i="2" s="1"/>
  <c r="FQ101" i="2"/>
  <c r="FR101" i="2"/>
  <c r="FP102" i="2"/>
  <c r="FQ102" i="2"/>
  <c r="FR102" i="2"/>
  <c r="FP103" i="2"/>
  <c r="FQ103" i="2"/>
  <c r="FR103" i="2"/>
  <c r="FS103" i="2"/>
  <c r="FP104" i="2"/>
  <c r="FQ104" i="2"/>
  <c r="FR104" i="2"/>
  <c r="FS104" i="2"/>
  <c r="FP105" i="2"/>
  <c r="FQ105" i="2"/>
  <c r="FR105" i="2"/>
  <c r="FS105" i="2"/>
  <c r="FP106" i="2"/>
  <c r="FQ106" i="2"/>
  <c r="FR106" i="2"/>
  <c r="FS106" i="2"/>
  <c r="FP107" i="2"/>
  <c r="FQ107" i="2"/>
  <c r="FR107" i="2"/>
  <c r="FS107" i="2"/>
  <c r="FR5" i="2"/>
  <c r="FQ5" i="2"/>
  <c r="FS5" i="2" l="1"/>
  <c r="FS102" i="2"/>
  <c r="DM6" i="10" l="1"/>
  <c r="DN6" i="10"/>
  <c r="DO6" i="10"/>
  <c r="DM7" i="10"/>
  <c r="DN7" i="10"/>
  <c r="DO7" i="10" s="1"/>
  <c r="DM8" i="10"/>
  <c r="DN8" i="10"/>
  <c r="DO8" i="10" s="1"/>
  <c r="DM9" i="10"/>
  <c r="DN9" i="10"/>
  <c r="DO9" i="10" s="1"/>
  <c r="DM10" i="10"/>
  <c r="DN10" i="10"/>
  <c r="DO10" i="10" s="1"/>
  <c r="DM11" i="10"/>
  <c r="DN11" i="10"/>
  <c r="DO11" i="10" s="1"/>
  <c r="DM12" i="10"/>
  <c r="DN12" i="10"/>
  <c r="DO12" i="10" s="1"/>
  <c r="DM13" i="10"/>
  <c r="DN13" i="10"/>
  <c r="DO13" i="10" s="1"/>
  <c r="DM14" i="10"/>
  <c r="DN14" i="10"/>
  <c r="DM15" i="10"/>
  <c r="DN15" i="10"/>
  <c r="DO15" i="10" s="1"/>
  <c r="DM16" i="10"/>
  <c r="DN16" i="10"/>
  <c r="DO16" i="10" s="1"/>
  <c r="DM17" i="10"/>
  <c r="DN17" i="10"/>
  <c r="DO17" i="10" s="1"/>
  <c r="DM18" i="10"/>
  <c r="DN18" i="10"/>
  <c r="DO18" i="10" s="1"/>
  <c r="DM19" i="10"/>
  <c r="DN19" i="10"/>
  <c r="DO19" i="10" s="1"/>
  <c r="DM20" i="10"/>
  <c r="DN20" i="10"/>
  <c r="DM21" i="10"/>
  <c r="DN21" i="10"/>
  <c r="DO21" i="10" s="1"/>
  <c r="DM22" i="10"/>
  <c r="DN22" i="10"/>
  <c r="DM23" i="10"/>
  <c r="DN23" i="10"/>
  <c r="DM24" i="10"/>
  <c r="DN24" i="10"/>
  <c r="DM25" i="10"/>
  <c r="DN25" i="10"/>
  <c r="DO25" i="10" s="1"/>
  <c r="DM26" i="10"/>
  <c r="DN26" i="10"/>
  <c r="DM27" i="10"/>
  <c r="DN27" i="10"/>
  <c r="DM28" i="10"/>
  <c r="DN28" i="10"/>
  <c r="DM29" i="10"/>
  <c r="DN29" i="10"/>
  <c r="DM30" i="10"/>
  <c r="DN30" i="10"/>
  <c r="DM31" i="10"/>
  <c r="DN31" i="10"/>
  <c r="DM32" i="10"/>
  <c r="DN32" i="10"/>
  <c r="DM33" i="10"/>
  <c r="DN33" i="10"/>
  <c r="DO33" i="10" s="1"/>
  <c r="DM34" i="10"/>
  <c r="DN34" i="10"/>
  <c r="DM35" i="10"/>
  <c r="DN35" i="10"/>
  <c r="DM36" i="10"/>
  <c r="DN36" i="10"/>
  <c r="DM37" i="10"/>
  <c r="DN37" i="10"/>
  <c r="DM38" i="10"/>
  <c r="DN38" i="10"/>
  <c r="DM39" i="10"/>
  <c r="DN39" i="10"/>
  <c r="DM40" i="10"/>
  <c r="DN40" i="10"/>
  <c r="DN5" i="10"/>
  <c r="DO37" i="10" l="1"/>
  <c r="DO35" i="10"/>
  <c r="DO34" i="10"/>
  <c r="DO29" i="10"/>
  <c r="DO27" i="10"/>
  <c r="DO26" i="10"/>
  <c r="DO40" i="10"/>
  <c r="DO38" i="10"/>
  <c r="DO31" i="10"/>
  <c r="DO30" i="10"/>
  <c r="DO23" i="10"/>
  <c r="DO22" i="10"/>
  <c r="DO5" i="10"/>
  <c r="DO14" i="10"/>
  <c r="DO39" i="10"/>
  <c r="DO36" i="10"/>
  <c r="DO32" i="10"/>
  <c r="DO28" i="10"/>
  <c r="DO24" i="10"/>
  <c r="DO20" i="10"/>
  <c r="DO6" i="4" l="1"/>
  <c r="DP6" i="4"/>
  <c r="DQ6" i="4"/>
  <c r="DO7" i="4"/>
  <c r="DP7" i="4"/>
  <c r="DQ7" i="4" s="1"/>
  <c r="DO8" i="4"/>
  <c r="DP8" i="4"/>
  <c r="DQ8" i="4" s="1"/>
  <c r="DO9" i="4"/>
  <c r="DP9" i="4"/>
  <c r="DQ9" i="4" s="1"/>
  <c r="DO10" i="4"/>
  <c r="DP10" i="4"/>
  <c r="DQ10" i="4" s="1"/>
  <c r="DO11" i="4"/>
  <c r="DP11" i="4"/>
  <c r="DQ11" i="4" s="1"/>
  <c r="DO12" i="4"/>
  <c r="DP12" i="4"/>
  <c r="DQ12" i="4" s="1"/>
  <c r="DO13" i="4"/>
  <c r="DP13" i="4"/>
  <c r="DQ13" i="4" s="1"/>
  <c r="DO14" i="4"/>
  <c r="DP14" i="4"/>
  <c r="DQ14" i="4" s="1"/>
  <c r="DO15" i="4"/>
  <c r="DP15" i="4"/>
  <c r="DQ15" i="4" s="1"/>
  <c r="DO16" i="4"/>
  <c r="DP16" i="4"/>
  <c r="DO17" i="4"/>
  <c r="DP17" i="4"/>
  <c r="DQ17" i="4" s="1"/>
  <c r="DO18" i="4"/>
  <c r="DP18" i="4"/>
  <c r="DO19" i="4"/>
  <c r="DP19" i="4"/>
  <c r="DO20" i="4"/>
  <c r="DP20" i="4"/>
  <c r="DO21" i="4"/>
  <c r="DP21" i="4"/>
  <c r="DQ21" i="4"/>
  <c r="DO22" i="4"/>
  <c r="DP22" i="4"/>
  <c r="DQ22" i="4" s="1"/>
  <c r="DO23" i="4"/>
  <c r="DP23" i="4"/>
  <c r="DQ23" i="4" s="1"/>
  <c r="DO24" i="4"/>
  <c r="DP24" i="4"/>
  <c r="DQ24" i="4" s="1"/>
  <c r="DO25" i="4"/>
  <c r="DP25" i="4"/>
  <c r="DO26" i="4"/>
  <c r="DP26" i="4"/>
  <c r="DQ26" i="4"/>
  <c r="DO27" i="4"/>
  <c r="DP27" i="4"/>
  <c r="DQ27" i="4" s="1"/>
  <c r="DO28" i="4"/>
  <c r="DP28" i="4"/>
  <c r="DQ28" i="4" s="1"/>
  <c r="DO29" i="4"/>
  <c r="DP29" i="4"/>
  <c r="DQ29" i="4" s="1"/>
  <c r="DO30" i="4"/>
  <c r="DP30" i="4"/>
  <c r="DO31" i="4"/>
  <c r="DP31" i="4"/>
  <c r="DO32" i="4"/>
  <c r="DP32" i="4"/>
  <c r="DO33" i="4"/>
  <c r="DP33" i="4"/>
  <c r="DQ33" i="4"/>
  <c r="DO34" i="4"/>
  <c r="DP34" i="4"/>
  <c r="DQ34" i="4" s="1"/>
  <c r="DO35" i="4"/>
  <c r="DP35" i="4"/>
  <c r="DQ35" i="4" s="1"/>
  <c r="DO36" i="4"/>
  <c r="DP36" i="4"/>
  <c r="DO37" i="4"/>
  <c r="DP37" i="4"/>
  <c r="DQ37" i="4" s="1"/>
  <c r="DO38" i="4"/>
  <c r="DP38" i="4"/>
  <c r="DO39" i="4"/>
  <c r="DP39" i="4"/>
  <c r="DO40" i="4"/>
  <c r="DP40" i="4"/>
  <c r="DO41" i="4"/>
  <c r="DP41" i="4"/>
  <c r="DQ41" i="4"/>
  <c r="DO42" i="4"/>
  <c r="DP42" i="4"/>
  <c r="DQ42" i="4" s="1"/>
  <c r="DO43" i="4"/>
  <c r="DP43" i="4"/>
  <c r="DQ43" i="4" s="1"/>
  <c r="DO44" i="4"/>
  <c r="DP44" i="4"/>
  <c r="DQ44" i="4" s="1"/>
  <c r="DO45" i="4"/>
  <c r="DP45" i="4"/>
  <c r="DQ45" i="4" s="1"/>
  <c r="DO46" i="4"/>
  <c r="DP46" i="4"/>
  <c r="DO47" i="4"/>
  <c r="DP47" i="4"/>
  <c r="DQ47" i="4" s="1"/>
  <c r="DO48" i="4"/>
  <c r="DP48" i="4"/>
  <c r="DQ48" i="4" s="1"/>
  <c r="DO49" i="4"/>
  <c r="DP49" i="4"/>
  <c r="DQ49" i="4" s="1"/>
  <c r="DO50" i="4"/>
  <c r="DP50" i="4"/>
  <c r="DO51" i="4"/>
  <c r="DP51" i="4"/>
  <c r="DQ51" i="4" s="1"/>
  <c r="DO52" i="4"/>
  <c r="DP52" i="4"/>
  <c r="DO53" i="4"/>
  <c r="DP53" i="4"/>
  <c r="DO54" i="4"/>
  <c r="DP54" i="4"/>
  <c r="DO55" i="4"/>
  <c r="DP55" i="4"/>
  <c r="DQ55" i="4"/>
  <c r="DO56" i="4"/>
  <c r="DP56" i="4"/>
  <c r="DQ56" i="4" s="1"/>
  <c r="DO57" i="4"/>
  <c r="DP57" i="4"/>
  <c r="DQ57" i="4" s="1"/>
  <c r="DO58" i="4"/>
  <c r="DP58" i="4"/>
  <c r="DO59" i="4"/>
  <c r="DP59" i="4"/>
  <c r="DQ59" i="4"/>
  <c r="DO60" i="4"/>
  <c r="DP60" i="4"/>
  <c r="DQ60" i="4" s="1"/>
  <c r="DO61" i="4"/>
  <c r="DP61" i="4"/>
  <c r="DQ61" i="4"/>
  <c r="DO62" i="4"/>
  <c r="DP62" i="4"/>
  <c r="DQ62" i="4" s="1"/>
  <c r="DO63" i="4"/>
  <c r="DP63" i="4"/>
  <c r="DQ63" i="4" s="1"/>
  <c r="DO64" i="4"/>
  <c r="DP64" i="4"/>
  <c r="DO65" i="4"/>
  <c r="DP65" i="4"/>
  <c r="DQ65" i="4"/>
  <c r="DO66" i="4"/>
  <c r="DP66" i="4"/>
  <c r="DQ66" i="4" s="1"/>
  <c r="DO67" i="4"/>
  <c r="DP67" i="4"/>
  <c r="DQ67" i="4" s="1"/>
  <c r="DO68" i="4"/>
  <c r="DP68" i="4"/>
  <c r="DO69" i="4"/>
  <c r="DP69" i="4"/>
  <c r="DQ69" i="4"/>
  <c r="DO70" i="4"/>
  <c r="DP70" i="4"/>
  <c r="DQ70" i="4" s="1"/>
  <c r="DO71" i="4"/>
  <c r="DP71" i="4"/>
  <c r="DQ71" i="4" s="1"/>
  <c r="DO72" i="4"/>
  <c r="DP72" i="4"/>
  <c r="DQ72" i="4" s="1"/>
  <c r="DO73" i="4"/>
  <c r="DP73" i="4"/>
  <c r="DQ73" i="4"/>
  <c r="DO74" i="4"/>
  <c r="DP74" i="4"/>
  <c r="DQ74" i="4" s="1"/>
  <c r="DO75" i="4"/>
  <c r="DP75" i="4"/>
  <c r="DQ75" i="4" s="1"/>
  <c r="DO76" i="4"/>
  <c r="DP76" i="4"/>
  <c r="DO77" i="4"/>
  <c r="DP77" i="4"/>
  <c r="DQ77" i="4"/>
  <c r="DO78" i="4"/>
  <c r="DP78" i="4"/>
  <c r="DQ78" i="4" s="1"/>
  <c r="DO79" i="4"/>
  <c r="DP79" i="4"/>
  <c r="DQ79" i="4" s="1"/>
  <c r="DO80" i="4"/>
  <c r="DP80" i="4"/>
  <c r="DO81" i="4"/>
  <c r="DP81" i="4"/>
  <c r="DQ81" i="4"/>
  <c r="DO82" i="4"/>
  <c r="DP82" i="4"/>
  <c r="DQ82" i="4" s="1"/>
  <c r="DP5" i="4"/>
  <c r="DN82" i="4"/>
  <c r="DL82" i="4"/>
  <c r="DH82" i="4"/>
  <c r="DQ58" i="4" l="1"/>
  <c r="DQ54" i="4"/>
  <c r="DQ53" i="4"/>
  <c r="DQ52" i="4"/>
  <c r="DQ39" i="4"/>
  <c r="DQ38" i="4"/>
  <c r="DQ31" i="4"/>
  <c r="DQ30" i="4"/>
  <c r="DQ25" i="4"/>
  <c r="DQ19" i="4"/>
  <c r="DQ18" i="4"/>
  <c r="DQ80" i="4"/>
  <c r="DQ76" i="4"/>
  <c r="DQ68" i="4"/>
  <c r="DQ64" i="4"/>
  <c r="DQ50" i="4"/>
  <c r="DQ46" i="4"/>
  <c r="DQ40" i="4"/>
  <c r="DQ36" i="4"/>
  <c r="DQ32" i="4"/>
  <c r="DQ20" i="4"/>
  <c r="DQ16" i="4"/>
  <c r="DQ5" i="4"/>
  <c r="N6" i="11" l="1"/>
  <c r="O6" i="11"/>
  <c r="P6" i="11"/>
  <c r="N7" i="11"/>
  <c r="O7" i="11"/>
  <c r="P7" i="11" s="1"/>
  <c r="N8" i="11"/>
  <c r="O8" i="11"/>
  <c r="P8" i="11" s="1"/>
  <c r="N9" i="11"/>
  <c r="O9" i="11"/>
  <c r="P9" i="11"/>
  <c r="N10" i="11"/>
  <c r="O10" i="11"/>
  <c r="P10" i="11" s="1"/>
  <c r="N11" i="11"/>
  <c r="O11" i="11"/>
  <c r="P11" i="11"/>
  <c r="N12" i="11"/>
  <c r="O12" i="11"/>
  <c r="P12" i="11" s="1"/>
  <c r="N13" i="11"/>
  <c r="O13" i="11"/>
  <c r="P13" i="11"/>
  <c r="N14" i="11"/>
  <c r="O14" i="11"/>
  <c r="P14" i="11" s="1"/>
  <c r="N15" i="11"/>
  <c r="O15" i="11"/>
  <c r="P15" i="11"/>
  <c r="N16" i="11"/>
  <c r="O16" i="11"/>
  <c r="P16" i="11" s="1"/>
  <c r="N17" i="11"/>
  <c r="O17" i="11"/>
  <c r="P17" i="11"/>
  <c r="N18" i="11"/>
  <c r="O18" i="11"/>
  <c r="P18" i="11" s="1"/>
  <c r="N19" i="11"/>
  <c r="O19" i="11"/>
  <c r="P19" i="11"/>
  <c r="N20" i="11"/>
  <c r="O20" i="11"/>
  <c r="P20" i="11" s="1"/>
  <c r="N21" i="11"/>
  <c r="O21" i="11"/>
  <c r="P21" i="11"/>
  <c r="N22" i="11"/>
  <c r="O22" i="11"/>
  <c r="P22" i="11" s="1"/>
  <c r="N23" i="11"/>
  <c r="O23" i="11"/>
  <c r="P23" i="11"/>
  <c r="N24" i="11"/>
  <c r="O24" i="11"/>
  <c r="P24" i="11" s="1"/>
  <c r="N25" i="11"/>
  <c r="O25" i="11"/>
  <c r="P25" i="11"/>
  <c r="N26" i="11"/>
  <c r="O26" i="11"/>
  <c r="P26" i="11" s="1"/>
  <c r="N27" i="11"/>
  <c r="O27" i="11"/>
  <c r="P27" i="11"/>
  <c r="N28" i="11"/>
  <c r="O28" i="11"/>
  <c r="P28" i="11" s="1"/>
  <c r="N29" i="11"/>
  <c r="O29" i="11"/>
  <c r="P29" i="11"/>
  <c r="N30" i="11"/>
  <c r="O30" i="11"/>
  <c r="P30" i="11" s="1"/>
  <c r="N31" i="11"/>
  <c r="O31" i="11"/>
  <c r="P31" i="11"/>
  <c r="N32" i="11"/>
  <c r="O32" i="11"/>
  <c r="P32" i="11" s="1"/>
  <c r="N33" i="11"/>
  <c r="O33" i="11"/>
  <c r="P33" i="11"/>
  <c r="N34" i="11"/>
  <c r="O34" i="11"/>
  <c r="P34" i="11" s="1"/>
  <c r="N35" i="11"/>
  <c r="O35" i="11"/>
  <c r="P35" i="11"/>
  <c r="N36" i="11"/>
  <c r="O36" i="11"/>
  <c r="P36" i="11" s="1"/>
  <c r="N37" i="11"/>
  <c r="O37" i="11"/>
  <c r="P37" i="11"/>
  <c r="N38" i="11"/>
  <c r="O38" i="11"/>
  <c r="P38" i="11" s="1"/>
  <c r="N39" i="11"/>
  <c r="O39" i="11"/>
  <c r="P39" i="11"/>
  <c r="N40" i="11"/>
  <c r="O40" i="11"/>
  <c r="P40" i="11" s="1"/>
  <c r="N41" i="11"/>
  <c r="O41" i="11"/>
  <c r="P41" i="11"/>
  <c r="N42" i="11"/>
  <c r="O42" i="11"/>
  <c r="P42" i="11" s="1"/>
  <c r="N43" i="11"/>
  <c r="O43" i="11"/>
  <c r="P43" i="11"/>
  <c r="N44" i="11"/>
  <c r="O44" i="11"/>
  <c r="P44" i="11" s="1"/>
  <c r="N45" i="11"/>
  <c r="O45" i="11"/>
  <c r="P45" i="11"/>
  <c r="N46" i="11"/>
  <c r="O46" i="11"/>
  <c r="P46" i="11" s="1"/>
  <c r="N47" i="11"/>
  <c r="O47" i="11"/>
  <c r="P47" i="11"/>
  <c r="N48" i="11"/>
  <c r="O48" i="11"/>
  <c r="P48" i="11" s="1"/>
  <c r="N49" i="11"/>
  <c r="O49" i="11"/>
  <c r="P49" i="11"/>
  <c r="N50" i="11"/>
  <c r="O50" i="11"/>
  <c r="P50" i="11" s="1"/>
  <c r="N51" i="11"/>
  <c r="O51" i="11"/>
  <c r="P51" i="11"/>
  <c r="N52" i="11"/>
  <c r="O52" i="11"/>
  <c r="P52" i="11" s="1"/>
  <c r="N53" i="11"/>
  <c r="O53" i="11"/>
  <c r="P53" i="11"/>
  <c r="N54" i="11"/>
  <c r="O54" i="11"/>
  <c r="P54" i="11" s="1"/>
  <c r="N55" i="11"/>
  <c r="O55" i="11"/>
  <c r="P55" i="11"/>
  <c r="N56" i="11"/>
  <c r="O56" i="11"/>
  <c r="P56" i="11" s="1"/>
  <c r="P5" i="11"/>
  <c r="O5" i="11"/>
  <c r="N5" i="11"/>
  <c r="DD6" i="4" l="1"/>
  <c r="DE6" i="4"/>
  <c r="DF6" i="4" s="1"/>
  <c r="DD7" i="4"/>
  <c r="DE7" i="4"/>
  <c r="DF7" i="4" s="1"/>
  <c r="DD8" i="4"/>
  <c r="DE8" i="4"/>
  <c r="DF8" i="4" s="1"/>
  <c r="DD9" i="4"/>
  <c r="DF9" i="4"/>
  <c r="DD10" i="4"/>
  <c r="DE10" i="4"/>
  <c r="DF10" i="4" s="1"/>
  <c r="DD11" i="4"/>
  <c r="DE11" i="4"/>
  <c r="DF11" i="4" s="1"/>
  <c r="DD12" i="4"/>
  <c r="DE12" i="4"/>
  <c r="DF12" i="4" s="1"/>
  <c r="DD13" i="4"/>
  <c r="DE13" i="4"/>
  <c r="DD14" i="4"/>
  <c r="DE14" i="4"/>
  <c r="DF14" i="4" s="1"/>
  <c r="DD15" i="4"/>
  <c r="DE15" i="4"/>
  <c r="DD16" i="4"/>
  <c r="DF16" i="4"/>
  <c r="DD17" i="4"/>
  <c r="DD18" i="4"/>
  <c r="DE18" i="4"/>
  <c r="DF18" i="4" s="1"/>
  <c r="DD19" i="4"/>
  <c r="DE19" i="4"/>
  <c r="DF19" i="4" s="1"/>
  <c r="DD20" i="4"/>
  <c r="DE20" i="4"/>
  <c r="DF20" i="4" s="1"/>
  <c r="DD21" i="4"/>
  <c r="DE21" i="4"/>
  <c r="DD22" i="4"/>
  <c r="DE22" i="4"/>
  <c r="DF22" i="4" s="1"/>
  <c r="DD23" i="4"/>
  <c r="DE23" i="4"/>
  <c r="DD24" i="4"/>
  <c r="DE24" i="4"/>
  <c r="DF24" i="4" s="1"/>
  <c r="DD25" i="4"/>
  <c r="DE25" i="4"/>
  <c r="DD26" i="4"/>
  <c r="DE26" i="4"/>
  <c r="DF26" i="4" s="1"/>
  <c r="DD27" i="4"/>
  <c r="DE27" i="4"/>
  <c r="DF27" i="4" s="1"/>
  <c r="DD28" i="4"/>
  <c r="DF28" i="4"/>
  <c r="DD29" i="4"/>
  <c r="DD30" i="4"/>
  <c r="DF30" i="4"/>
  <c r="DD31" i="4"/>
  <c r="DD32" i="4"/>
  <c r="DF32" i="4"/>
  <c r="DD33" i="4"/>
  <c r="DF33" i="4"/>
  <c r="DD34" i="4"/>
  <c r="DF34" i="4"/>
  <c r="DD35" i="4"/>
  <c r="DE35" i="4"/>
  <c r="DD36" i="4"/>
  <c r="DE36" i="4"/>
  <c r="DF36" i="4" s="1"/>
  <c r="DD37" i="4"/>
  <c r="DF37" i="4"/>
  <c r="DD38" i="4"/>
  <c r="DE38" i="4"/>
  <c r="DF38" i="4" s="1"/>
  <c r="DD39" i="4"/>
  <c r="DD40" i="4"/>
  <c r="DE40" i="4"/>
  <c r="DF40" i="4" s="1"/>
  <c r="DD41" i="4"/>
  <c r="DE41" i="4"/>
  <c r="DD42" i="4"/>
  <c r="DE42" i="4"/>
  <c r="DF42" i="4" s="1"/>
  <c r="DD43" i="4"/>
  <c r="DE43" i="4"/>
  <c r="DF43" i="4" s="1"/>
  <c r="DD44" i="4"/>
  <c r="DE44" i="4"/>
  <c r="DF44" i="4" s="1"/>
  <c r="DD45" i="4"/>
  <c r="DE45" i="4"/>
  <c r="DD46" i="4"/>
  <c r="DF46" i="4"/>
  <c r="DD47" i="4"/>
  <c r="DE47" i="4"/>
  <c r="DD48" i="4"/>
  <c r="DE48" i="4"/>
  <c r="DF48" i="4" s="1"/>
  <c r="DD49" i="4"/>
  <c r="DD50" i="4"/>
  <c r="DF50" i="4"/>
  <c r="DD51" i="4"/>
  <c r="DE51" i="4"/>
  <c r="DF51" i="4" s="1"/>
  <c r="DD52" i="4"/>
  <c r="DF52" i="4"/>
  <c r="DD53" i="4"/>
  <c r="DD54" i="4"/>
  <c r="DF54" i="4"/>
  <c r="DD55" i="4"/>
  <c r="DE55" i="4"/>
  <c r="DF55" i="4" s="1"/>
  <c r="DD56" i="4"/>
  <c r="DF56" i="4"/>
  <c r="DD57" i="4"/>
  <c r="DD58" i="4"/>
  <c r="DF58" i="4"/>
  <c r="DD59" i="4"/>
  <c r="DE59" i="4"/>
  <c r="DD60" i="4"/>
  <c r="DE60" i="4"/>
  <c r="DF60" i="4" s="1"/>
  <c r="DD61" i="4"/>
  <c r="DE61" i="4"/>
  <c r="DD62" i="4"/>
  <c r="DE62" i="4"/>
  <c r="DF62" i="4" s="1"/>
  <c r="DD63" i="4"/>
  <c r="DD64" i="4"/>
  <c r="DF64" i="4"/>
  <c r="DD65" i="4"/>
  <c r="DF65" i="4"/>
  <c r="DD66" i="4"/>
  <c r="DF66" i="4"/>
  <c r="DD67" i="4"/>
  <c r="DE67" i="4"/>
  <c r="DD68" i="4"/>
  <c r="DE68" i="4"/>
  <c r="DF68" i="4" s="1"/>
  <c r="DD69" i="4"/>
  <c r="DE69" i="4"/>
  <c r="DD70" i="4"/>
  <c r="DE70" i="4"/>
  <c r="DF70" i="4" s="1"/>
  <c r="DD71" i="4"/>
  <c r="DE71" i="4"/>
  <c r="DF71" i="4" s="1"/>
  <c r="DD72" i="4"/>
  <c r="DE72" i="4"/>
  <c r="DF72" i="4" s="1"/>
  <c r="DD73" i="4"/>
  <c r="DE73" i="4"/>
  <c r="DD74" i="4"/>
  <c r="DE74" i="4"/>
  <c r="DF74" i="4" s="1"/>
  <c r="DD75" i="4"/>
  <c r="DF75" i="4"/>
  <c r="DD76" i="4"/>
  <c r="DE76" i="4"/>
  <c r="DF76" i="4" s="1"/>
  <c r="DD77" i="4"/>
  <c r="DE77" i="4"/>
  <c r="DD78" i="4"/>
  <c r="DF78" i="4"/>
  <c r="DD79" i="4"/>
  <c r="DE79" i="4"/>
  <c r="DD80" i="4"/>
  <c r="DE80" i="4"/>
  <c r="DF80" i="4" s="1"/>
  <c r="DD81" i="4"/>
  <c r="DD82" i="4"/>
  <c r="DE82" i="4"/>
  <c r="DF82" i="4" s="1"/>
  <c r="DE5" i="4"/>
  <c r="DF5" i="4" s="1"/>
  <c r="DD5" i="4"/>
  <c r="DF63" i="4" l="1"/>
  <c r="DF61" i="4"/>
  <c r="DF59" i="4"/>
  <c r="DF57" i="4"/>
  <c r="DF35" i="4"/>
  <c r="DF73" i="4"/>
  <c r="DF49" i="4"/>
  <c r="DF47" i="4"/>
  <c r="DF45" i="4"/>
  <c r="DF25" i="4"/>
  <c r="DF23" i="4"/>
  <c r="DF21" i="4"/>
  <c r="DF81" i="4"/>
  <c r="DF79" i="4"/>
  <c r="DF77" i="4"/>
  <c r="DF69" i="4"/>
  <c r="DF67" i="4"/>
  <c r="DF53" i="4"/>
  <c r="DF41" i="4"/>
  <c r="DF39" i="4"/>
  <c r="DF31" i="4"/>
  <c r="DF29" i="4"/>
  <c r="DF17" i="4"/>
  <c r="DF15" i="4"/>
  <c r="DF13" i="4"/>
  <c r="EZ6" i="2"/>
  <c r="FA6" i="2"/>
  <c r="FB6" i="2"/>
  <c r="EZ7" i="2"/>
  <c r="FA7" i="2"/>
  <c r="FB7" i="2"/>
  <c r="EZ8" i="2"/>
  <c r="FC8" i="2" s="1"/>
  <c r="FA8" i="2"/>
  <c r="FB8" i="2"/>
  <c r="EZ9" i="2"/>
  <c r="FC9" i="2" s="1"/>
  <c r="FA9" i="2"/>
  <c r="FB9" i="2"/>
  <c r="EZ10" i="2"/>
  <c r="FC10" i="2" s="1"/>
  <c r="FA10" i="2"/>
  <c r="FB10" i="2"/>
  <c r="EZ11" i="2"/>
  <c r="FC11" i="2" s="1"/>
  <c r="FA11" i="2"/>
  <c r="FB11" i="2"/>
  <c r="EZ12" i="2"/>
  <c r="FC12" i="2" s="1"/>
  <c r="FA12" i="2"/>
  <c r="FB12" i="2"/>
  <c r="EZ13" i="2"/>
  <c r="FC13" i="2" s="1"/>
  <c r="FA13" i="2"/>
  <c r="FB13" i="2"/>
  <c r="EZ14" i="2"/>
  <c r="FC14" i="2" s="1"/>
  <c r="FA14" i="2"/>
  <c r="FB14" i="2"/>
  <c r="EZ15" i="2"/>
  <c r="FC15" i="2" s="1"/>
  <c r="FA15" i="2"/>
  <c r="FB15" i="2"/>
  <c r="EZ16" i="2"/>
  <c r="FC16" i="2" s="1"/>
  <c r="FA16" i="2"/>
  <c r="FB16" i="2"/>
  <c r="EZ17" i="2"/>
  <c r="FA17" i="2"/>
  <c r="FB17" i="2"/>
  <c r="FC17" i="2" s="1"/>
  <c r="EZ18" i="2"/>
  <c r="FA18" i="2"/>
  <c r="FB18" i="2"/>
  <c r="EZ19" i="2"/>
  <c r="FA19" i="2"/>
  <c r="FB19" i="2"/>
  <c r="FC19" i="2" s="1"/>
  <c r="EZ20" i="2"/>
  <c r="FA20" i="2"/>
  <c r="FB20" i="2"/>
  <c r="EZ21" i="2"/>
  <c r="FA21" i="2"/>
  <c r="FB21" i="2"/>
  <c r="FC21" i="2" s="1"/>
  <c r="EZ22" i="2"/>
  <c r="FA22" i="2"/>
  <c r="FB22" i="2"/>
  <c r="EZ23" i="2"/>
  <c r="FA23" i="2"/>
  <c r="FB23" i="2"/>
  <c r="FC23" i="2" s="1"/>
  <c r="EZ24" i="2"/>
  <c r="FA24" i="2"/>
  <c r="FB24" i="2"/>
  <c r="EZ25" i="2"/>
  <c r="FA25" i="2"/>
  <c r="FB25" i="2"/>
  <c r="EZ26" i="2"/>
  <c r="FA26" i="2"/>
  <c r="FB26" i="2"/>
  <c r="EZ27" i="2"/>
  <c r="FA27" i="2"/>
  <c r="FB27" i="2"/>
  <c r="EZ28" i="2"/>
  <c r="FA28" i="2"/>
  <c r="FB28" i="2"/>
  <c r="EZ29" i="2"/>
  <c r="FA29" i="2"/>
  <c r="FB29" i="2"/>
  <c r="EZ30" i="2"/>
  <c r="FA30" i="2"/>
  <c r="FB30" i="2"/>
  <c r="EZ31" i="2"/>
  <c r="FA31" i="2"/>
  <c r="FB31" i="2"/>
  <c r="EZ32" i="2"/>
  <c r="FA32" i="2"/>
  <c r="FB32" i="2"/>
  <c r="EZ33" i="2"/>
  <c r="FA33" i="2"/>
  <c r="FB33" i="2"/>
  <c r="EZ34" i="2"/>
  <c r="FA34" i="2"/>
  <c r="FB34" i="2"/>
  <c r="EZ35" i="2"/>
  <c r="FA35" i="2"/>
  <c r="FB35" i="2"/>
  <c r="EZ36" i="2"/>
  <c r="FA36" i="2"/>
  <c r="FB36" i="2"/>
  <c r="EZ37" i="2"/>
  <c r="FA37" i="2"/>
  <c r="FB37" i="2"/>
  <c r="EZ38" i="2"/>
  <c r="FA38" i="2"/>
  <c r="FB38" i="2"/>
  <c r="EZ39" i="2"/>
  <c r="FA39" i="2"/>
  <c r="FB39" i="2"/>
  <c r="EZ40" i="2"/>
  <c r="FA40" i="2"/>
  <c r="FB40" i="2"/>
  <c r="EZ41" i="2"/>
  <c r="FA41" i="2"/>
  <c r="FB41" i="2"/>
  <c r="EZ42" i="2"/>
  <c r="FA42" i="2"/>
  <c r="FB42" i="2"/>
  <c r="EZ43" i="2"/>
  <c r="FA43" i="2"/>
  <c r="FB43" i="2"/>
  <c r="EZ44" i="2"/>
  <c r="FA44" i="2"/>
  <c r="FB44" i="2"/>
  <c r="EZ45" i="2"/>
  <c r="FA45" i="2"/>
  <c r="FB45" i="2"/>
  <c r="EZ46" i="2"/>
  <c r="FA46" i="2"/>
  <c r="FB46" i="2"/>
  <c r="EZ47" i="2"/>
  <c r="FA47" i="2"/>
  <c r="FB47" i="2"/>
  <c r="EZ48" i="2"/>
  <c r="FA48" i="2"/>
  <c r="FB48" i="2"/>
  <c r="EZ49" i="2"/>
  <c r="FA49" i="2"/>
  <c r="FB49" i="2"/>
  <c r="EZ50" i="2"/>
  <c r="FA50" i="2"/>
  <c r="FB50" i="2"/>
  <c r="EZ51" i="2"/>
  <c r="FA51" i="2"/>
  <c r="FB51" i="2"/>
  <c r="EZ52" i="2"/>
  <c r="FA52" i="2"/>
  <c r="FB52" i="2"/>
  <c r="EZ53" i="2"/>
  <c r="FA53" i="2"/>
  <c r="FB53" i="2"/>
  <c r="EZ54" i="2"/>
  <c r="FA54" i="2"/>
  <c r="FB54" i="2"/>
  <c r="EZ55" i="2"/>
  <c r="FA55" i="2"/>
  <c r="FB55" i="2"/>
  <c r="EZ56" i="2"/>
  <c r="FA56" i="2"/>
  <c r="FB56" i="2"/>
  <c r="EZ57" i="2"/>
  <c r="FA57" i="2"/>
  <c r="FB57" i="2"/>
  <c r="EZ58" i="2"/>
  <c r="FA58" i="2"/>
  <c r="FB58" i="2"/>
  <c r="EZ59" i="2"/>
  <c r="FA59" i="2"/>
  <c r="FB59" i="2"/>
  <c r="EZ60" i="2"/>
  <c r="FA60" i="2"/>
  <c r="FB60" i="2"/>
  <c r="EZ61" i="2"/>
  <c r="FA61" i="2"/>
  <c r="FB61" i="2"/>
  <c r="EZ62" i="2"/>
  <c r="FA62" i="2"/>
  <c r="FB62" i="2"/>
  <c r="EZ63" i="2"/>
  <c r="FA63" i="2"/>
  <c r="FB63" i="2"/>
  <c r="EZ64" i="2"/>
  <c r="FA64" i="2"/>
  <c r="FB64" i="2"/>
  <c r="EZ65" i="2"/>
  <c r="FA65" i="2"/>
  <c r="FB65" i="2"/>
  <c r="EZ66" i="2"/>
  <c r="FA66" i="2"/>
  <c r="FB66" i="2"/>
  <c r="EZ67" i="2"/>
  <c r="FA67" i="2"/>
  <c r="FB67" i="2"/>
  <c r="EZ68" i="2"/>
  <c r="FA68" i="2"/>
  <c r="FB68" i="2"/>
  <c r="EZ69" i="2"/>
  <c r="FA69" i="2"/>
  <c r="FB69" i="2"/>
  <c r="EZ70" i="2"/>
  <c r="FA70" i="2"/>
  <c r="FB70" i="2"/>
  <c r="EZ71" i="2"/>
  <c r="FA71" i="2"/>
  <c r="FB71" i="2"/>
  <c r="EZ72" i="2"/>
  <c r="FA72" i="2"/>
  <c r="FB72" i="2"/>
  <c r="EZ73" i="2"/>
  <c r="FA73" i="2"/>
  <c r="FB73" i="2"/>
  <c r="EZ74" i="2"/>
  <c r="FA74" i="2"/>
  <c r="FB74" i="2"/>
  <c r="EZ75" i="2"/>
  <c r="FA75" i="2"/>
  <c r="FB75" i="2"/>
  <c r="EZ76" i="2"/>
  <c r="FA76" i="2"/>
  <c r="FB76" i="2"/>
  <c r="EZ77" i="2"/>
  <c r="FA77" i="2"/>
  <c r="FB77" i="2"/>
  <c r="EZ78" i="2"/>
  <c r="FA78" i="2"/>
  <c r="FB78" i="2"/>
  <c r="EZ79" i="2"/>
  <c r="FA79" i="2"/>
  <c r="FB79" i="2"/>
  <c r="EZ80" i="2"/>
  <c r="FA80" i="2"/>
  <c r="FB80" i="2"/>
  <c r="EZ81" i="2"/>
  <c r="FA81" i="2"/>
  <c r="FB81" i="2"/>
  <c r="EZ82" i="2"/>
  <c r="FA82" i="2"/>
  <c r="FB82" i="2"/>
  <c r="EZ83" i="2"/>
  <c r="FA83" i="2"/>
  <c r="FB83" i="2"/>
  <c r="EZ84" i="2"/>
  <c r="FA84" i="2"/>
  <c r="FB84" i="2"/>
  <c r="EZ85" i="2"/>
  <c r="FA85" i="2"/>
  <c r="FB85" i="2"/>
  <c r="EZ86" i="2"/>
  <c r="FA86" i="2"/>
  <c r="FB86" i="2"/>
  <c r="EZ87" i="2"/>
  <c r="FA87" i="2"/>
  <c r="FB87" i="2"/>
  <c r="EZ88" i="2"/>
  <c r="FA88" i="2"/>
  <c r="FB88" i="2"/>
  <c r="EZ89" i="2"/>
  <c r="FA89" i="2"/>
  <c r="FB89" i="2"/>
  <c r="EZ90" i="2"/>
  <c r="FA90" i="2"/>
  <c r="FB90" i="2"/>
  <c r="EZ91" i="2"/>
  <c r="FA91" i="2"/>
  <c r="FB91" i="2"/>
  <c r="EZ92" i="2"/>
  <c r="FA92" i="2"/>
  <c r="FB92" i="2"/>
  <c r="EZ93" i="2"/>
  <c r="FA93" i="2"/>
  <c r="FB93" i="2"/>
  <c r="EZ94" i="2"/>
  <c r="FA94" i="2"/>
  <c r="FB94" i="2"/>
  <c r="EZ95" i="2"/>
  <c r="FA95" i="2"/>
  <c r="FB95" i="2"/>
  <c r="EZ96" i="2"/>
  <c r="FA96" i="2"/>
  <c r="FB96" i="2"/>
  <c r="EZ97" i="2"/>
  <c r="FA97" i="2"/>
  <c r="FB97" i="2"/>
  <c r="EZ98" i="2"/>
  <c r="FA98" i="2"/>
  <c r="FB98" i="2"/>
  <c r="EZ99" i="2"/>
  <c r="FA99" i="2"/>
  <c r="FB99" i="2"/>
  <c r="EZ100" i="2"/>
  <c r="FA100" i="2"/>
  <c r="FB100" i="2"/>
  <c r="FC100" i="2"/>
  <c r="EZ101" i="2"/>
  <c r="FA101" i="2"/>
  <c r="FB101" i="2"/>
  <c r="FC101" i="2"/>
  <c r="EZ102" i="2"/>
  <c r="FA102" i="2"/>
  <c r="FB102" i="2"/>
  <c r="FC102" i="2"/>
  <c r="EZ103" i="2"/>
  <c r="FA103" i="2"/>
  <c r="FB103" i="2"/>
  <c r="FC103" i="2"/>
  <c r="EZ104" i="2"/>
  <c r="FA104" i="2"/>
  <c r="FB104" i="2"/>
  <c r="FC104" i="2"/>
  <c r="EZ105" i="2"/>
  <c r="FA105" i="2"/>
  <c r="FB105" i="2"/>
  <c r="FC105" i="2"/>
  <c r="EZ106" i="2"/>
  <c r="FA106" i="2"/>
  <c r="FC106" i="2" s="1"/>
  <c r="FB106" i="2"/>
  <c r="EZ107" i="2"/>
  <c r="FA107" i="2"/>
  <c r="FB107" i="2"/>
  <c r="FB5" i="2"/>
  <c r="FA5" i="2"/>
  <c r="EZ5" i="2"/>
  <c r="FC5" i="2" s="1"/>
  <c r="FC7" i="2" l="1"/>
  <c r="FC81" i="2"/>
  <c r="FC79" i="2"/>
  <c r="FC77" i="2"/>
  <c r="FC75" i="2"/>
  <c r="FC73" i="2"/>
  <c r="FC71" i="2"/>
  <c r="FC69" i="2"/>
  <c r="FC67" i="2"/>
  <c r="FC65" i="2"/>
  <c r="FC63" i="2"/>
  <c r="FC61" i="2"/>
  <c r="FC59" i="2"/>
  <c r="FC57" i="2"/>
  <c r="FC55" i="2"/>
  <c r="FC53" i="2"/>
  <c r="FC51" i="2"/>
  <c r="FC49" i="2"/>
  <c r="FC47" i="2"/>
  <c r="FC45" i="2"/>
  <c r="FC43" i="2"/>
  <c r="FC41" i="2"/>
  <c r="FC39" i="2"/>
  <c r="FC37" i="2"/>
  <c r="FC35" i="2"/>
  <c r="FC33" i="2"/>
  <c r="FC31" i="2"/>
  <c r="FC29" i="2"/>
  <c r="FC27" i="2"/>
  <c r="FC25" i="2"/>
  <c r="FC107" i="2"/>
  <c r="FC80" i="2"/>
  <c r="FC78" i="2"/>
  <c r="FC76" i="2"/>
  <c r="FC74" i="2"/>
  <c r="FC72" i="2"/>
  <c r="FC70" i="2"/>
  <c r="FC68" i="2"/>
  <c r="FC66" i="2"/>
  <c r="FC64" i="2"/>
  <c r="FC62" i="2"/>
  <c r="FC60" i="2"/>
  <c r="FC58" i="2"/>
  <c r="FC56" i="2"/>
  <c r="FC54" i="2"/>
  <c r="FC52" i="2"/>
  <c r="FC50" i="2"/>
  <c r="FC48" i="2"/>
  <c r="FC46" i="2"/>
  <c r="FC44" i="2"/>
  <c r="FC42" i="2"/>
  <c r="FC40" i="2"/>
  <c r="FC38" i="2"/>
  <c r="FC36" i="2"/>
  <c r="FC34" i="2"/>
  <c r="FC32" i="2"/>
  <c r="FC30" i="2"/>
  <c r="FC28" i="2"/>
  <c r="FC26" i="2"/>
  <c r="FC24" i="2"/>
  <c r="FC22" i="2"/>
  <c r="FC20" i="2"/>
  <c r="FC18" i="2"/>
  <c r="FC6" i="2"/>
  <c r="FC98" i="2"/>
  <c r="FC96" i="2"/>
  <c r="FC94" i="2"/>
  <c r="FC92" i="2"/>
  <c r="FC90" i="2"/>
  <c r="FC88" i="2"/>
  <c r="FC86" i="2"/>
  <c r="FC84" i="2"/>
  <c r="FC99" i="2"/>
  <c r="FC97" i="2"/>
  <c r="FC95" i="2"/>
  <c r="FC93" i="2"/>
  <c r="FC91" i="2"/>
  <c r="FC89" i="2"/>
  <c r="FC87" i="2"/>
  <c r="FC85" i="2"/>
  <c r="FC83" i="2"/>
  <c r="FC82" i="2"/>
  <c r="DB6" i="10" l="1"/>
  <c r="DC6" i="10"/>
  <c r="DD6" i="10"/>
  <c r="DB7" i="10"/>
  <c r="DC7" i="10"/>
  <c r="DD7" i="10" s="1"/>
  <c r="DB8" i="10"/>
  <c r="DC8" i="10"/>
  <c r="DD8" i="10"/>
  <c r="DB9" i="10"/>
  <c r="DC9" i="10"/>
  <c r="DD9" i="10" s="1"/>
  <c r="DB10" i="10"/>
  <c r="DC10" i="10"/>
  <c r="DD10" i="10"/>
  <c r="DB11" i="10"/>
  <c r="DC11" i="10"/>
  <c r="DD11" i="10" s="1"/>
  <c r="DB12" i="10"/>
  <c r="DC12" i="10"/>
  <c r="DD12" i="10"/>
  <c r="DB13" i="10"/>
  <c r="DC13" i="10"/>
  <c r="DD13" i="10" s="1"/>
  <c r="DB14" i="10"/>
  <c r="DC14" i="10"/>
  <c r="DD14" i="10"/>
  <c r="DB15" i="10"/>
  <c r="DC15" i="10"/>
  <c r="DD15" i="10" s="1"/>
  <c r="DB16" i="10"/>
  <c r="DC16" i="10"/>
  <c r="DD16" i="10"/>
  <c r="DB17" i="10"/>
  <c r="DC17" i="10"/>
  <c r="DD17" i="10" s="1"/>
  <c r="DB18" i="10"/>
  <c r="DC18" i="10"/>
  <c r="DD18" i="10"/>
  <c r="DB19" i="10"/>
  <c r="DC19" i="10"/>
  <c r="DD19" i="10" s="1"/>
  <c r="DB20" i="10"/>
  <c r="DC20" i="10"/>
  <c r="DD20" i="10"/>
  <c r="DB21" i="10"/>
  <c r="DC21" i="10"/>
  <c r="DD21" i="10" s="1"/>
  <c r="DB22" i="10"/>
  <c r="DC22" i="10"/>
  <c r="DD22" i="10"/>
  <c r="DB23" i="10"/>
  <c r="DC23" i="10"/>
  <c r="DD23" i="10" s="1"/>
  <c r="DB24" i="10"/>
  <c r="DC24" i="10"/>
  <c r="DD24" i="10"/>
  <c r="DB25" i="10"/>
  <c r="DC25" i="10"/>
  <c r="DD25" i="10" s="1"/>
  <c r="DB26" i="10"/>
  <c r="DC26" i="10"/>
  <c r="DD26" i="10"/>
  <c r="DB27" i="10"/>
  <c r="DC27" i="10"/>
  <c r="DD27" i="10" s="1"/>
  <c r="DB28" i="10"/>
  <c r="DC28" i="10"/>
  <c r="DD28" i="10"/>
  <c r="DB29" i="10"/>
  <c r="DC29" i="10"/>
  <c r="DD29" i="10" s="1"/>
  <c r="DB30" i="10"/>
  <c r="DC30" i="10"/>
  <c r="DD30" i="10"/>
  <c r="DB31" i="10"/>
  <c r="DC31" i="10"/>
  <c r="DD31" i="10" s="1"/>
  <c r="DB32" i="10"/>
  <c r="DC32" i="10"/>
  <c r="DD32" i="10"/>
  <c r="DB33" i="10"/>
  <c r="DC33" i="10"/>
  <c r="DD33" i="10" s="1"/>
  <c r="DB34" i="10"/>
  <c r="DC34" i="10"/>
  <c r="DD34" i="10"/>
  <c r="DB35" i="10"/>
  <c r="DC35" i="10"/>
  <c r="DD35" i="10" s="1"/>
  <c r="DB36" i="10"/>
  <c r="DC36" i="10"/>
  <c r="DD36" i="10"/>
  <c r="DB37" i="10"/>
  <c r="DC37" i="10"/>
  <c r="DD37" i="10" s="1"/>
  <c r="DB38" i="10"/>
  <c r="DC38" i="10"/>
  <c r="DD38" i="10"/>
  <c r="DB39" i="10"/>
  <c r="DC39" i="10"/>
  <c r="DD39" i="10" s="1"/>
  <c r="DB40" i="10"/>
  <c r="DD40" i="10" s="1"/>
  <c r="DC40" i="10"/>
  <c r="DD5" i="10"/>
  <c r="DC5" i="10"/>
  <c r="DB5" i="10"/>
  <c r="DB6" i="6" l="1"/>
  <c r="DC6" i="6"/>
  <c r="DD6" i="6" s="1"/>
  <c r="DB7" i="6"/>
  <c r="DC7" i="6"/>
  <c r="DD7" i="6" s="1"/>
  <c r="DB8" i="6"/>
  <c r="DC8" i="6"/>
  <c r="DD8" i="6" s="1"/>
  <c r="DB9" i="6"/>
  <c r="DC9" i="6"/>
  <c r="DD9" i="6" s="1"/>
  <c r="DB10" i="6"/>
  <c r="DC10" i="6"/>
  <c r="DD10" i="6" s="1"/>
  <c r="DB11" i="6"/>
  <c r="DC11" i="6"/>
  <c r="DD11" i="6" s="1"/>
  <c r="DB12" i="6"/>
  <c r="DC12" i="6"/>
  <c r="DD12" i="6" s="1"/>
  <c r="DB13" i="6"/>
  <c r="DC13" i="6"/>
  <c r="DD13" i="6" s="1"/>
  <c r="DB14" i="6"/>
  <c r="DC14" i="6"/>
  <c r="DD14" i="6" s="1"/>
  <c r="DB15" i="6"/>
  <c r="DC15" i="6"/>
  <c r="DD15" i="6" s="1"/>
  <c r="DB16" i="6"/>
  <c r="DC16" i="6"/>
  <c r="DD16" i="6" s="1"/>
  <c r="DB17" i="6"/>
  <c r="DC17" i="6"/>
  <c r="DD17" i="6" s="1"/>
  <c r="DB18" i="6"/>
  <c r="DC18" i="6"/>
  <c r="DD18" i="6" s="1"/>
  <c r="DB19" i="6"/>
  <c r="DC19" i="6"/>
  <c r="DC5" i="6"/>
  <c r="DD5" i="6" s="1"/>
  <c r="DB5" i="6"/>
  <c r="DD19" i="6" l="1"/>
  <c r="DD6" i="1"/>
  <c r="DE6" i="1"/>
  <c r="DD7" i="1"/>
  <c r="DE7" i="1"/>
  <c r="DF7" i="1"/>
  <c r="DD8" i="1"/>
  <c r="DE8" i="1"/>
  <c r="DF8" i="1" s="1"/>
  <c r="DD9" i="1"/>
  <c r="DE9" i="1"/>
  <c r="DF9" i="1"/>
  <c r="DD10" i="1"/>
  <c r="DE10" i="1"/>
  <c r="DF10" i="1" s="1"/>
  <c r="DD11" i="1"/>
  <c r="DE11" i="1"/>
  <c r="DF11" i="1"/>
  <c r="DD12" i="1"/>
  <c r="DE12" i="1"/>
  <c r="DF12" i="1" s="1"/>
  <c r="DD13" i="1"/>
  <c r="DE13" i="1"/>
  <c r="DF13" i="1"/>
  <c r="DD14" i="1"/>
  <c r="DE14" i="1"/>
  <c r="DF14" i="1" s="1"/>
  <c r="DD15" i="1"/>
  <c r="DE15" i="1"/>
  <c r="DF15" i="1"/>
  <c r="DD16" i="1"/>
  <c r="DE16" i="1"/>
  <c r="DF16" i="1" s="1"/>
  <c r="DD17" i="1"/>
  <c r="DE17" i="1"/>
  <c r="DF17" i="1"/>
  <c r="DD18" i="1"/>
  <c r="DE18" i="1"/>
  <c r="DF18" i="1" s="1"/>
  <c r="DD19" i="1"/>
  <c r="DE19" i="1"/>
  <c r="DF19" i="1"/>
  <c r="DD20" i="1"/>
  <c r="DE20" i="1"/>
  <c r="DF20" i="1" s="1"/>
  <c r="DD21" i="1"/>
  <c r="DE21" i="1"/>
  <c r="DF21" i="1"/>
  <c r="DD22" i="1"/>
  <c r="DE22" i="1"/>
  <c r="DF22" i="1" s="1"/>
  <c r="DD23" i="1"/>
  <c r="DE23" i="1"/>
  <c r="DF23" i="1"/>
  <c r="DD24" i="1"/>
  <c r="DE24" i="1"/>
  <c r="DF24" i="1" s="1"/>
  <c r="DD25" i="1"/>
  <c r="DE25" i="1"/>
  <c r="DF25" i="1"/>
  <c r="DD26" i="1"/>
  <c r="DE26" i="1"/>
  <c r="DF26" i="1" s="1"/>
  <c r="DD27" i="1"/>
  <c r="DE27" i="1"/>
  <c r="DF27" i="1"/>
  <c r="DD28" i="1"/>
  <c r="DE28" i="1"/>
  <c r="DF28" i="1" s="1"/>
  <c r="DD29" i="1"/>
  <c r="DE29" i="1"/>
  <c r="DF29" i="1"/>
  <c r="DD30" i="1"/>
  <c r="DE30" i="1"/>
  <c r="DF30" i="1" s="1"/>
  <c r="DD31" i="1"/>
  <c r="DE31" i="1"/>
  <c r="DF31" i="1"/>
  <c r="DD32" i="1"/>
  <c r="DE32" i="1"/>
  <c r="DF32" i="1" s="1"/>
  <c r="DD33" i="1"/>
  <c r="DE33" i="1"/>
  <c r="DF33" i="1"/>
  <c r="DD34" i="1"/>
  <c r="DE34" i="1"/>
  <c r="DF34" i="1" s="1"/>
  <c r="DD35" i="1"/>
  <c r="DE35" i="1"/>
  <c r="DF35" i="1"/>
  <c r="DD36" i="1"/>
  <c r="DE36" i="1"/>
  <c r="DF36" i="1" s="1"/>
  <c r="DD37" i="1"/>
  <c r="DE37" i="1"/>
  <c r="DF37" i="1"/>
  <c r="DD38" i="1"/>
  <c r="DE38" i="1"/>
  <c r="DF38" i="1" s="1"/>
  <c r="DD39" i="1"/>
  <c r="DE39" i="1"/>
  <c r="DF39" i="1"/>
  <c r="DD40" i="1"/>
  <c r="DE40" i="1"/>
  <c r="DF40" i="1" s="1"/>
  <c r="DD41" i="1"/>
  <c r="DE41" i="1"/>
  <c r="DF41" i="1"/>
  <c r="DD42" i="1"/>
  <c r="DE42" i="1"/>
  <c r="DF42" i="1" s="1"/>
  <c r="DD43" i="1"/>
  <c r="DE43" i="1"/>
  <c r="DF43" i="1"/>
  <c r="DD44" i="1"/>
  <c r="DE44" i="1"/>
  <c r="DF44" i="1" s="1"/>
  <c r="DD45" i="1"/>
  <c r="DE45" i="1"/>
  <c r="DF45" i="1"/>
  <c r="DD46" i="1"/>
  <c r="DE46" i="1"/>
  <c r="DF46" i="1" s="1"/>
  <c r="DD47" i="1"/>
  <c r="DE47" i="1"/>
  <c r="DF47" i="1"/>
  <c r="DD48" i="1"/>
  <c r="DE48" i="1"/>
  <c r="DF48" i="1" s="1"/>
  <c r="DD49" i="1"/>
  <c r="DE49" i="1"/>
  <c r="DF49" i="1"/>
  <c r="DD50" i="1"/>
  <c r="DE50" i="1"/>
  <c r="DF50" i="1" s="1"/>
  <c r="DD51" i="1"/>
  <c r="DE51" i="1"/>
  <c r="DF51" i="1"/>
  <c r="DD52" i="1"/>
  <c r="DE52" i="1"/>
  <c r="DF52" i="1" s="1"/>
  <c r="DD53" i="1"/>
  <c r="DE53" i="1"/>
  <c r="DF53" i="1"/>
  <c r="DD54" i="1"/>
  <c r="DE54" i="1"/>
  <c r="DF54" i="1" s="1"/>
  <c r="DD55" i="1"/>
  <c r="DE55" i="1"/>
  <c r="DF55" i="1"/>
  <c r="DD56" i="1"/>
  <c r="DE56" i="1"/>
  <c r="DF56" i="1" s="1"/>
  <c r="DD57" i="1"/>
  <c r="DE57" i="1"/>
  <c r="DF57" i="1"/>
  <c r="DD58" i="1"/>
  <c r="DE58" i="1"/>
  <c r="DF58" i="1" s="1"/>
  <c r="DD59" i="1"/>
  <c r="DE59" i="1"/>
  <c r="DF59" i="1"/>
  <c r="DD60" i="1"/>
  <c r="DE60" i="1"/>
  <c r="DF60" i="1" s="1"/>
  <c r="DD61" i="1"/>
  <c r="DE61" i="1"/>
  <c r="DF61" i="1"/>
  <c r="DD62" i="1"/>
  <c r="DE62" i="1"/>
  <c r="DF62" i="1" s="1"/>
  <c r="DD63" i="1"/>
  <c r="DE63" i="1"/>
  <c r="DF63" i="1"/>
  <c r="DD64" i="1"/>
  <c r="DE64" i="1"/>
  <c r="DF64" i="1" s="1"/>
  <c r="DD65" i="1"/>
  <c r="DE65" i="1"/>
  <c r="DF65" i="1"/>
  <c r="DD66" i="1"/>
  <c r="DE66" i="1"/>
  <c r="DF66" i="1" s="1"/>
  <c r="DD67" i="1"/>
  <c r="DE67" i="1"/>
  <c r="DF67" i="1"/>
  <c r="DD68" i="1"/>
  <c r="DE68" i="1"/>
  <c r="DF68" i="1" s="1"/>
  <c r="DD69" i="1"/>
  <c r="DE69" i="1"/>
  <c r="DF69" i="1"/>
  <c r="DD70" i="1"/>
  <c r="DE70" i="1"/>
  <c r="DF70" i="1" s="1"/>
  <c r="DD71" i="1"/>
  <c r="DE71" i="1"/>
  <c r="DF71" i="1"/>
  <c r="DD72" i="1"/>
  <c r="DE72" i="1"/>
  <c r="DF72" i="1" s="1"/>
  <c r="DD73" i="1"/>
  <c r="DE73" i="1"/>
  <c r="DF73" i="1"/>
  <c r="DD74" i="1"/>
  <c r="DE74" i="1"/>
  <c r="DF74" i="1" s="1"/>
  <c r="DD75" i="1"/>
  <c r="DE75" i="1"/>
  <c r="DF75" i="1"/>
  <c r="DD76" i="1"/>
  <c r="DE76" i="1"/>
  <c r="DF76" i="1" s="1"/>
  <c r="DD77" i="1"/>
  <c r="DE77" i="1"/>
  <c r="DF77" i="1"/>
  <c r="DD78" i="1"/>
  <c r="DE78" i="1"/>
  <c r="DF78" i="1" s="1"/>
  <c r="DD79" i="1"/>
  <c r="DE79" i="1"/>
  <c r="DF79" i="1"/>
  <c r="DD80" i="1"/>
  <c r="DE80" i="1"/>
  <c r="DF80" i="1" s="1"/>
  <c r="DD81" i="1"/>
  <c r="DE81" i="1"/>
  <c r="DF81" i="1"/>
  <c r="DD82" i="1"/>
  <c r="DE82" i="1"/>
  <c r="DF82" i="1" s="1"/>
  <c r="DD83" i="1"/>
  <c r="DE83" i="1"/>
  <c r="DF83" i="1"/>
  <c r="DD84" i="1"/>
  <c r="DE84" i="1"/>
  <c r="DF84" i="1" s="1"/>
  <c r="DD85" i="1"/>
  <c r="DE85" i="1"/>
  <c r="DF85" i="1"/>
  <c r="DD86" i="1"/>
  <c r="DE86" i="1"/>
  <c r="DF86" i="1" s="1"/>
  <c r="DD87" i="1"/>
  <c r="DE87" i="1"/>
  <c r="DF87" i="1"/>
  <c r="DD88" i="1"/>
  <c r="DE88" i="1"/>
  <c r="DF88" i="1" s="1"/>
  <c r="DD89" i="1"/>
  <c r="DE89" i="1"/>
  <c r="DF89" i="1"/>
  <c r="DD90" i="1"/>
  <c r="DE90" i="1"/>
  <c r="DF90" i="1" s="1"/>
  <c r="DD91" i="1"/>
  <c r="DE91" i="1"/>
  <c r="DF91" i="1"/>
  <c r="DD92" i="1"/>
  <c r="DE92" i="1"/>
  <c r="DF92" i="1" s="1"/>
  <c r="DD93" i="1"/>
  <c r="DE93" i="1"/>
  <c r="DF93" i="1"/>
  <c r="DD94" i="1"/>
  <c r="DE94" i="1"/>
  <c r="DF94" i="1" s="1"/>
  <c r="DD95" i="1"/>
  <c r="DE95" i="1"/>
  <c r="DF95" i="1"/>
  <c r="DD96" i="1"/>
  <c r="DE96" i="1"/>
  <c r="DF96" i="1" s="1"/>
  <c r="DD97" i="1"/>
  <c r="DE97" i="1"/>
  <c r="DF97" i="1"/>
  <c r="DD98" i="1"/>
  <c r="DE98" i="1"/>
  <c r="DF98" i="1" s="1"/>
  <c r="DD99" i="1"/>
  <c r="DE99" i="1"/>
  <c r="DF99" i="1"/>
  <c r="DD100" i="1"/>
  <c r="DE100" i="1"/>
  <c r="DF100" i="1" s="1"/>
  <c r="DD101" i="1"/>
  <c r="DE101" i="1"/>
  <c r="DF101" i="1"/>
  <c r="DD102" i="1"/>
  <c r="DE102" i="1"/>
  <c r="DF102" i="1" s="1"/>
  <c r="DD103" i="1"/>
  <c r="DE103" i="1"/>
  <c r="DF103" i="1"/>
  <c r="DD104" i="1"/>
  <c r="DE104" i="1"/>
  <c r="DF104" i="1" s="1"/>
  <c r="DD105" i="1"/>
  <c r="DE105" i="1"/>
  <c r="DF105" i="1"/>
  <c r="DD106" i="1"/>
  <c r="DE106" i="1"/>
  <c r="DF106" i="1" s="1"/>
  <c r="DD107" i="1"/>
  <c r="DE107" i="1"/>
  <c r="DF107" i="1"/>
  <c r="DD108" i="1"/>
  <c r="DE108" i="1"/>
  <c r="DF108" i="1" s="1"/>
  <c r="DD109" i="1"/>
  <c r="DE109" i="1"/>
  <c r="DF109" i="1"/>
  <c r="DD110" i="1"/>
  <c r="DE110" i="1"/>
  <c r="DF110" i="1" s="1"/>
  <c r="DD111" i="1"/>
  <c r="DE111" i="1"/>
  <c r="DF111" i="1"/>
  <c r="DD112" i="1"/>
  <c r="DE112" i="1"/>
  <c r="DF112" i="1" s="1"/>
  <c r="DD113" i="1"/>
  <c r="DE113" i="1"/>
  <c r="DF113" i="1"/>
  <c r="DD114" i="1"/>
  <c r="DE114" i="1"/>
  <c r="DF114" i="1" s="1"/>
  <c r="DD115" i="1"/>
  <c r="DE115" i="1"/>
  <c r="DF115" i="1"/>
  <c r="DD116" i="1"/>
  <c r="DE116" i="1"/>
  <c r="DF116" i="1" s="1"/>
  <c r="DD117" i="1"/>
  <c r="DE117" i="1"/>
  <c r="DF117" i="1"/>
  <c r="DD118" i="1"/>
  <c r="DE118" i="1"/>
  <c r="DF118" i="1" s="1"/>
  <c r="DD119" i="1"/>
  <c r="DE119" i="1"/>
  <c r="DF119" i="1"/>
  <c r="DD120" i="1"/>
  <c r="DE120" i="1"/>
  <c r="DF120" i="1" s="1"/>
  <c r="DD121" i="1"/>
  <c r="DE121" i="1"/>
  <c r="DF121" i="1"/>
  <c r="DD122" i="1"/>
  <c r="DE122" i="1"/>
  <c r="DF122" i="1" s="1"/>
  <c r="DD123" i="1"/>
  <c r="DE123" i="1"/>
  <c r="DF123" i="1"/>
  <c r="DD124" i="1"/>
  <c r="DE124" i="1"/>
  <c r="DF124" i="1" s="1"/>
  <c r="DD125" i="1"/>
  <c r="DE125" i="1"/>
  <c r="DF125" i="1"/>
  <c r="DD126" i="1"/>
  <c r="DE126" i="1"/>
  <c r="DF126" i="1" s="1"/>
  <c r="DD127" i="1"/>
  <c r="DE127" i="1"/>
  <c r="DF127" i="1"/>
  <c r="DD128" i="1"/>
  <c r="DE128" i="1"/>
  <c r="DF128" i="1" s="1"/>
  <c r="DD129" i="1"/>
  <c r="DE129" i="1"/>
  <c r="DF129" i="1"/>
  <c r="DD130" i="1"/>
  <c r="DE130" i="1"/>
  <c r="DF130" i="1" s="1"/>
  <c r="DD131" i="1"/>
  <c r="DE131" i="1"/>
  <c r="DF131" i="1"/>
  <c r="DD132" i="1"/>
  <c r="DE132" i="1"/>
  <c r="DF132" i="1" s="1"/>
  <c r="DD133" i="1"/>
  <c r="DE133" i="1"/>
  <c r="DF133" i="1"/>
  <c r="DD134" i="1"/>
  <c r="DE134" i="1"/>
  <c r="DF134" i="1" s="1"/>
  <c r="DD135" i="1"/>
  <c r="DE135" i="1"/>
  <c r="DF135" i="1"/>
  <c r="DD136" i="1"/>
  <c r="DE136" i="1"/>
  <c r="DF136" i="1" s="1"/>
  <c r="DD137" i="1"/>
  <c r="DE137" i="1"/>
  <c r="DF137" i="1"/>
  <c r="DD138" i="1"/>
  <c r="DE138" i="1"/>
  <c r="DF138" i="1" s="1"/>
  <c r="DD139" i="1"/>
  <c r="DE139" i="1"/>
  <c r="DF139" i="1"/>
  <c r="DD140" i="1"/>
  <c r="DE140" i="1"/>
  <c r="DF140" i="1" s="1"/>
  <c r="DD141" i="1"/>
  <c r="DE141" i="1"/>
  <c r="DF141" i="1"/>
  <c r="DD142" i="1"/>
  <c r="DE142" i="1"/>
  <c r="DF142" i="1" s="1"/>
  <c r="DD143" i="1"/>
  <c r="DE143" i="1"/>
  <c r="DF143" i="1"/>
  <c r="DD144" i="1"/>
  <c r="DE144" i="1"/>
  <c r="DF144" i="1" s="1"/>
  <c r="DD145" i="1"/>
  <c r="DE145" i="1"/>
  <c r="DF145" i="1"/>
  <c r="DD146" i="1"/>
  <c r="DE146" i="1"/>
  <c r="DF146" i="1" s="1"/>
  <c r="DD147" i="1"/>
  <c r="DE147" i="1"/>
  <c r="DF147" i="1"/>
  <c r="DD148" i="1"/>
  <c r="DE148" i="1"/>
  <c r="DF148" i="1" s="1"/>
  <c r="DD149" i="1"/>
  <c r="DE149" i="1"/>
  <c r="DF149" i="1"/>
  <c r="DD150" i="1"/>
  <c r="DE150" i="1"/>
  <c r="DF150" i="1" s="1"/>
  <c r="DD151" i="1"/>
  <c r="DE151" i="1"/>
  <c r="DF151" i="1"/>
  <c r="DD152" i="1"/>
  <c r="DE152" i="1"/>
  <c r="DF152" i="1" s="1"/>
  <c r="DD153" i="1"/>
  <c r="DE153" i="1"/>
  <c r="DF153" i="1"/>
  <c r="DD154" i="1"/>
  <c r="DE154" i="1"/>
  <c r="DF154" i="1" s="1"/>
  <c r="DD155" i="1"/>
  <c r="DE155" i="1"/>
  <c r="DF155" i="1"/>
  <c r="DD156" i="1"/>
  <c r="DE156" i="1"/>
  <c r="DF156" i="1" s="1"/>
  <c r="DD157" i="1"/>
  <c r="DE157" i="1"/>
  <c r="DF157" i="1"/>
  <c r="DD158" i="1"/>
  <c r="DE158" i="1"/>
  <c r="DF158" i="1" s="1"/>
  <c r="DD159" i="1"/>
  <c r="DE159" i="1"/>
  <c r="DF159" i="1"/>
  <c r="DD160" i="1"/>
  <c r="DE160" i="1"/>
  <c r="DF160" i="1" s="1"/>
  <c r="DD161" i="1"/>
  <c r="DE161" i="1"/>
  <c r="DF161" i="1"/>
  <c r="DD162" i="1"/>
  <c r="DE162" i="1"/>
  <c r="DF162" i="1" s="1"/>
  <c r="DD163" i="1"/>
  <c r="DE163" i="1"/>
  <c r="DF163" i="1"/>
  <c r="DD164" i="1"/>
  <c r="DE164" i="1"/>
  <c r="DF164" i="1" s="1"/>
  <c r="DD165" i="1"/>
  <c r="DE165" i="1"/>
  <c r="DF165" i="1"/>
  <c r="DD166" i="1"/>
  <c r="DE166" i="1"/>
  <c r="DF166" i="1" s="1"/>
  <c r="DD167" i="1"/>
  <c r="DE167" i="1"/>
  <c r="DF167" i="1"/>
  <c r="DD168" i="1"/>
  <c r="DE168" i="1"/>
  <c r="DF168" i="1" s="1"/>
  <c r="DD169" i="1"/>
  <c r="DE169" i="1"/>
  <c r="DF169" i="1"/>
  <c r="DD170" i="1"/>
  <c r="DE170" i="1"/>
  <c r="DF170" i="1" s="1"/>
  <c r="DD171" i="1"/>
  <c r="DE171" i="1"/>
  <c r="DF171" i="1"/>
  <c r="DD172" i="1"/>
  <c r="DE172" i="1"/>
  <c r="DF172" i="1" s="1"/>
  <c r="DD173" i="1"/>
  <c r="DE173" i="1"/>
  <c r="DF173" i="1"/>
  <c r="DD174" i="1"/>
  <c r="DE174" i="1"/>
  <c r="DF174" i="1" s="1"/>
  <c r="DD175" i="1"/>
  <c r="DE175" i="1"/>
  <c r="DF175" i="1" s="1"/>
  <c r="DD176" i="1"/>
  <c r="DE176" i="1"/>
  <c r="DF176" i="1"/>
  <c r="DD177" i="1"/>
  <c r="DE177" i="1"/>
  <c r="DF177" i="1" s="1"/>
  <c r="DD178" i="1"/>
  <c r="DE178" i="1"/>
  <c r="DF178" i="1"/>
  <c r="DD179" i="1"/>
  <c r="DE179" i="1"/>
  <c r="DF179" i="1" s="1"/>
  <c r="DD180" i="1"/>
  <c r="DE180" i="1"/>
  <c r="DF180" i="1"/>
  <c r="DD181" i="1"/>
  <c r="DE181" i="1"/>
  <c r="DF181" i="1" s="1"/>
  <c r="DD182" i="1"/>
  <c r="DE182" i="1"/>
  <c r="DF182" i="1"/>
  <c r="DD184" i="1"/>
  <c r="DE184" i="1"/>
  <c r="DF184" i="1" s="1"/>
  <c r="DD185" i="1"/>
  <c r="DE185" i="1"/>
  <c r="DF185" i="1"/>
  <c r="DD186" i="1"/>
  <c r="DE186" i="1"/>
  <c r="DF186" i="1" s="1"/>
  <c r="DD187" i="1"/>
  <c r="DE187" i="1"/>
  <c r="DF187" i="1"/>
  <c r="DD188" i="1"/>
  <c r="DE188" i="1"/>
  <c r="DF188" i="1" s="1"/>
  <c r="DD189" i="1"/>
  <c r="DE189" i="1"/>
  <c r="DF189" i="1"/>
  <c r="DD190" i="1"/>
  <c r="DE190" i="1"/>
  <c r="DF190" i="1" s="1"/>
  <c r="DD191" i="1"/>
  <c r="DE191" i="1"/>
  <c r="DF191" i="1"/>
  <c r="DD192" i="1"/>
  <c r="DE192" i="1"/>
  <c r="DF192" i="1" s="1"/>
  <c r="DD193" i="1"/>
  <c r="DE193" i="1"/>
  <c r="DF193" i="1"/>
  <c r="DD194" i="1"/>
  <c r="DE194" i="1"/>
  <c r="DF194" i="1" s="1"/>
  <c r="DD195" i="1"/>
  <c r="DE195" i="1"/>
  <c r="DF195" i="1"/>
  <c r="DD196" i="1"/>
  <c r="DE196" i="1"/>
  <c r="DF196" i="1" s="1"/>
  <c r="DD197" i="1"/>
  <c r="DE197" i="1"/>
  <c r="DF197" i="1"/>
  <c r="DD198" i="1"/>
  <c r="DE198" i="1"/>
  <c r="DF198" i="1" s="1"/>
  <c r="DD199" i="1"/>
  <c r="DE199" i="1"/>
  <c r="DF199" i="1"/>
  <c r="DE5" i="1"/>
  <c r="DD5" i="1"/>
  <c r="DF5" i="1" s="1"/>
  <c r="DF6" i="1" l="1"/>
  <c r="F17" i="9"/>
  <c r="CQ6" i="4"/>
  <c r="CR6" i="4"/>
  <c r="CS6" i="4" s="1"/>
  <c r="CQ7" i="4"/>
  <c r="CR7" i="4"/>
  <c r="CS7" i="4" s="1"/>
  <c r="CQ8" i="4"/>
  <c r="CR8" i="4"/>
  <c r="CS8" i="4"/>
  <c r="CQ9" i="4"/>
  <c r="CR9" i="4"/>
  <c r="CS9" i="4" s="1"/>
  <c r="CQ10" i="4"/>
  <c r="CR10" i="4"/>
  <c r="CS10" i="4"/>
  <c r="CQ11" i="4"/>
  <c r="CR11" i="4"/>
  <c r="CS11" i="4" s="1"/>
  <c r="CQ12" i="4"/>
  <c r="CR12" i="4"/>
  <c r="CS12" i="4" s="1"/>
  <c r="CQ13" i="4"/>
  <c r="CR13" i="4"/>
  <c r="CS13" i="4" s="1"/>
  <c r="CQ14" i="4"/>
  <c r="CR14" i="4"/>
  <c r="CQ15" i="4"/>
  <c r="CR15" i="4"/>
  <c r="CS15" i="4"/>
  <c r="CQ16" i="4"/>
  <c r="CR16" i="4"/>
  <c r="CS16" i="4" s="1"/>
  <c r="CQ17" i="4"/>
  <c r="CR17" i="4"/>
  <c r="CS17" i="4" s="1"/>
  <c r="CQ18" i="4"/>
  <c r="CR18" i="4"/>
  <c r="CQ19" i="4"/>
  <c r="CR19" i="4"/>
  <c r="CS19" i="4"/>
  <c r="CQ20" i="4"/>
  <c r="CR20" i="4"/>
  <c r="CS20" i="4" s="1"/>
  <c r="CQ21" i="4"/>
  <c r="CR21" i="4"/>
  <c r="CS21" i="4" s="1"/>
  <c r="CQ22" i="4"/>
  <c r="CR22" i="4"/>
  <c r="CQ23" i="4"/>
  <c r="CR23" i="4"/>
  <c r="CS23" i="4"/>
  <c r="CQ24" i="4"/>
  <c r="CR24" i="4"/>
  <c r="CS24" i="4" s="1"/>
  <c r="CQ25" i="4"/>
  <c r="CR25" i="4"/>
  <c r="CS25" i="4" s="1"/>
  <c r="CQ26" i="4"/>
  <c r="CR26" i="4"/>
  <c r="CQ27" i="4"/>
  <c r="CR27" i="4"/>
  <c r="CS27" i="4"/>
  <c r="CQ28" i="4"/>
  <c r="CR28" i="4"/>
  <c r="CS28" i="4" s="1"/>
  <c r="CQ29" i="4"/>
  <c r="CR29" i="4"/>
  <c r="CS29" i="4" s="1"/>
  <c r="CQ30" i="4"/>
  <c r="CR30" i="4"/>
  <c r="CQ31" i="4"/>
  <c r="CR31" i="4"/>
  <c r="CS31" i="4"/>
  <c r="CQ32" i="4"/>
  <c r="CR32" i="4"/>
  <c r="CS32" i="4" s="1"/>
  <c r="CQ33" i="4"/>
  <c r="CR33" i="4"/>
  <c r="CS33" i="4" s="1"/>
  <c r="CQ34" i="4"/>
  <c r="CR34" i="4"/>
  <c r="CQ35" i="4"/>
  <c r="CR35" i="4"/>
  <c r="CS35" i="4"/>
  <c r="CQ36" i="4"/>
  <c r="CR36" i="4"/>
  <c r="CS36" i="4" s="1"/>
  <c r="CQ37" i="4"/>
  <c r="CR37" i="4"/>
  <c r="CS37" i="4" s="1"/>
  <c r="CQ38" i="4"/>
  <c r="CR38" i="4"/>
  <c r="CQ39" i="4"/>
  <c r="CR39" i="4"/>
  <c r="CS39" i="4"/>
  <c r="CQ40" i="4"/>
  <c r="CR40" i="4"/>
  <c r="CS40" i="4" s="1"/>
  <c r="CQ41" i="4"/>
  <c r="CR41" i="4"/>
  <c r="CS41" i="4" s="1"/>
  <c r="CQ42" i="4"/>
  <c r="CR42" i="4"/>
  <c r="CQ43" i="4"/>
  <c r="CR43" i="4"/>
  <c r="CS43" i="4"/>
  <c r="CQ44" i="4"/>
  <c r="CR44" i="4"/>
  <c r="CS44" i="4" s="1"/>
  <c r="CQ45" i="4"/>
  <c r="CR45" i="4"/>
  <c r="CS45" i="4" s="1"/>
  <c r="CQ46" i="4"/>
  <c r="CR46" i="4"/>
  <c r="CQ47" i="4"/>
  <c r="CR47" i="4"/>
  <c r="CS47" i="4"/>
  <c r="CQ48" i="4"/>
  <c r="CR48" i="4"/>
  <c r="CS48" i="4" s="1"/>
  <c r="CQ49" i="4"/>
  <c r="CR49" i="4"/>
  <c r="CS49" i="4" s="1"/>
  <c r="CQ50" i="4"/>
  <c r="CR50" i="4"/>
  <c r="CQ51" i="4"/>
  <c r="CR51" i="4"/>
  <c r="CS51" i="4"/>
  <c r="CQ52" i="4"/>
  <c r="CR52" i="4"/>
  <c r="CS52" i="4" s="1"/>
  <c r="CQ53" i="4"/>
  <c r="CR53" i="4"/>
  <c r="CS53" i="4" s="1"/>
  <c r="CQ54" i="4"/>
  <c r="CR54" i="4"/>
  <c r="CQ55" i="4"/>
  <c r="CR55" i="4"/>
  <c r="CS55" i="4"/>
  <c r="CQ56" i="4"/>
  <c r="CR56" i="4"/>
  <c r="CS56" i="4" s="1"/>
  <c r="CQ57" i="4"/>
  <c r="CR57" i="4"/>
  <c r="CS57" i="4" s="1"/>
  <c r="CQ58" i="4"/>
  <c r="CR58" i="4"/>
  <c r="CQ59" i="4"/>
  <c r="CR59" i="4"/>
  <c r="CS59" i="4"/>
  <c r="CQ60" i="4"/>
  <c r="CR60" i="4"/>
  <c r="CS60" i="4" s="1"/>
  <c r="CQ61" i="4"/>
  <c r="CR61" i="4"/>
  <c r="CS61" i="4" s="1"/>
  <c r="CQ62" i="4"/>
  <c r="CR62" i="4"/>
  <c r="CQ63" i="4"/>
  <c r="CR63" i="4"/>
  <c r="CS63" i="4"/>
  <c r="CQ64" i="4"/>
  <c r="CR64" i="4"/>
  <c r="CS64" i="4" s="1"/>
  <c r="CQ65" i="4"/>
  <c r="CR65" i="4"/>
  <c r="CS65" i="4" s="1"/>
  <c r="CQ66" i="4"/>
  <c r="CR66" i="4"/>
  <c r="CQ67" i="4"/>
  <c r="CR67" i="4"/>
  <c r="CS67" i="4"/>
  <c r="CQ68" i="4"/>
  <c r="CR68" i="4"/>
  <c r="CS68" i="4" s="1"/>
  <c r="CQ69" i="4"/>
  <c r="CR69" i="4"/>
  <c r="CS69" i="4" s="1"/>
  <c r="CQ70" i="4"/>
  <c r="CR70" i="4"/>
  <c r="CQ71" i="4"/>
  <c r="CR71" i="4"/>
  <c r="CS71" i="4"/>
  <c r="CQ72" i="4"/>
  <c r="CR72" i="4"/>
  <c r="CS72" i="4" s="1"/>
  <c r="CQ73" i="4"/>
  <c r="CR73" i="4"/>
  <c r="CS73" i="4" s="1"/>
  <c r="CQ74" i="4"/>
  <c r="CR74" i="4"/>
  <c r="CQ75" i="4"/>
  <c r="CR75" i="4"/>
  <c r="CS75" i="4"/>
  <c r="CQ76" i="4"/>
  <c r="CR76" i="4"/>
  <c r="CS76" i="4" s="1"/>
  <c r="CQ77" i="4"/>
  <c r="CR77" i="4"/>
  <c r="CS77" i="4" s="1"/>
  <c r="CQ78" i="4"/>
  <c r="CR78" i="4"/>
  <c r="CQ79" i="4"/>
  <c r="CR79" i="4"/>
  <c r="CS79" i="4"/>
  <c r="CQ80" i="4"/>
  <c r="CR80" i="4"/>
  <c r="CS80" i="4" s="1"/>
  <c r="CQ81" i="4"/>
  <c r="CR81" i="4"/>
  <c r="CS81" i="4" s="1"/>
  <c r="CQ82" i="4"/>
  <c r="CR82" i="4"/>
  <c r="CR5" i="4"/>
  <c r="CQ5" i="4"/>
  <c r="CS5" i="4" s="1"/>
  <c r="EG6" i="2"/>
  <c r="EH6" i="2"/>
  <c r="EI6" i="2"/>
  <c r="EG7" i="2"/>
  <c r="EH7" i="2"/>
  <c r="EI7" i="2"/>
  <c r="EG8" i="2"/>
  <c r="EH8" i="2"/>
  <c r="EI8" i="2"/>
  <c r="EG9" i="2"/>
  <c r="EH9" i="2"/>
  <c r="EI9" i="2"/>
  <c r="EG10" i="2"/>
  <c r="EH10" i="2"/>
  <c r="EI10" i="2"/>
  <c r="EG11" i="2"/>
  <c r="EH11" i="2"/>
  <c r="EI11" i="2"/>
  <c r="EG12" i="2"/>
  <c r="EH12" i="2"/>
  <c r="EI12" i="2"/>
  <c r="EG13" i="2"/>
  <c r="EH13" i="2"/>
  <c r="EI13" i="2"/>
  <c r="EG14" i="2"/>
  <c r="EH14" i="2"/>
  <c r="EI14" i="2"/>
  <c r="EG15" i="2"/>
  <c r="EH15" i="2"/>
  <c r="EI15" i="2"/>
  <c r="EG16" i="2"/>
  <c r="EH16" i="2"/>
  <c r="EI16" i="2"/>
  <c r="EG17" i="2"/>
  <c r="EH17" i="2"/>
  <c r="EI17" i="2"/>
  <c r="EG18" i="2"/>
  <c r="EH18" i="2"/>
  <c r="EI18" i="2"/>
  <c r="EG19" i="2"/>
  <c r="EH19" i="2"/>
  <c r="EI19" i="2"/>
  <c r="EG20" i="2"/>
  <c r="EH20" i="2"/>
  <c r="EI20" i="2"/>
  <c r="EG21" i="2"/>
  <c r="EH21" i="2"/>
  <c r="EI21" i="2"/>
  <c r="EG22" i="2"/>
  <c r="EH22" i="2"/>
  <c r="EI22" i="2"/>
  <c r="EG23" i="2"/>
  <c r="EH23" i="2"/>
  <c r="EI23" i="2"/>
  <c r="EG24" i="2"/>
  <c r="EH24" i="2"/>
  <c r="EI24" i="2"/>
  <c r="EG25" i="2"/>
  <c r="EH25" i="2"/>
  <c r="EI25" i="2"/>
  <c r="EG26" i="2"/>
  <c r="EH26" i="2"/>
  <c r="EI26" i="2"/>
  <c r="EG27" i="2"/>
  <c r="EH27" i="2"/>
  <c r="EI27" i="2"/>
  <c r="EG28" i="2"/>
  <c r="EH28" i="2"/>
  <c r="EI28" i="2"/>
  <c r="EG29" i="2"/>
  <c r="EH29" i="2"/>
  <c r="EI29" i="2"/>
  <c r="EG30" i="2"/>
  <c r="EH30" i="2"/>
  <c r="EI30" i="2"/>
  <c r="EG31" i="2"/>
  <c r="EH31" i="2"/>
  <c r="EI31" i="2"/>
  <c r="EG32" i="2"/>
  <c r="EH32" i="2"/>
  <c r="EI32" i="2"/>
  <c r="EG33" i="2"/>
  <c r="EH33" i="2"/>
  <c r="EI33" i="2"/>
  <c r="EG34" i="2"/>
  <c r="EH34" i="2"/>
  <c r="EI34" i="2"/>
  <c r="EG35" i="2"/>
  <c r="EH35" i="2"/>
  <c r="EI35" i="2"/>
  <c r="EG36" i="2"/>
  <c r="EH36" i="2"/>
  <c r="EI36" i="2"/>
  <c r="EG37" i="2"/>
  <c r="EH37" i="2"/>
  <c r="EI37" i="2"/>
  <c r="EG38" i="2"/>
  <c r="EH38" i="2"/>
  <c r="EI38" i="2"/>
  <c r="EG39" i="2"/>
  <c r="EH39" i="2"/>
  <c r="EI39" i="2"/>
  <c r="EG40" i="2"/>
  <c r="EH40" i="2"/>
  <c r="EI40" i="2"/>
  <c r="EG41" i="2"/>
  <c r="EH41" i="2"/>
  <c r="EI41" i="2"/>
  <c r="EG42" i="2"/>
  <c r="EH42" i="2"/>
  <c r="EI42" i="2"/>
  <c r="EG43" i="2"/>
  <c r="EH43" i="2"/>
  <c r="EI43" i="2"/>
  <c r="EG44" i="2"/>
  <c r="EH44" i="2"/>
  <c r="EI44" i="2"/>
  <c r="EG45" i="2"/>
  <c r="EH45" i="2"/>
  <c r="EI45" i="2"/>
  <c r="EG46" i="2"/>
  <c r="EH46" i="2"/>
  <c r="EI46" i="2"/>
  <c r="EG47" i="2"/>
  <c r="EH47" i="2"/>
  <c r="EI47" i="2"/>
  <c r="EG48" i="2"/>
  <c r="EH48" i="2"/>
  <c r="EI48" i="2"/>
  <c r="EG49" i="2"/>
  <c r="EH49" i="2"/>
  <c r="EI49" i="2"/>
  <c r="EG50" i="2"/>
  <c r="EH50" i="2"/>
  <c r="EI50" i="2"/>
  <c r="EG51" i="2"/>
  <c r="EH51" i="2"/>
  <c r="EI51" i="2"/>
  <c r="EG52" i="2"/>
  <c r="EH52" i="2"/>
  <c r="EI52" i="2"/>
  <c r="EG54" i="2"/>
  <c r="EH54" i="2"/>
  <c r="EI54" i="2"/>
  <c r="EG55" i="2"/>
  <c r="EH55" i="2"/>
  <c r="EI55" i="2"/>
  <c r="EJ55" i="2" s="1"/>
  <c r="EG56" i="2"/>
  <c r="EH56" i="2"/>
  <c r="EI56" i="2"/>
  <c r="EG57" i="2"/>
  <c r="EH57" i="2"/>
  <c r="EI57" i="2"/>
  <c r="EJ57" i="2" s="1"/>
  <c r="EG58" i="2"/>
  <c r="EH58" i="2"/>
  <c r="EI58" i="2"/>
  <c r="EG59" i="2"/>
  <c r="EH59" i="2"/>
  <c r="EI59" i="2"/>
  <c r="EG60" i="2"/>
  <c r="EH60" i="2"/>
  <c r="EI60" i="2"/>
  <c r="EG61" i="2"/>
  <c r="EH61" i="2"/>
  <c r="EI61" i="2"/>
  <c r="EG62" i="2"/>
  <c r="EH62" i="2"/>
  <c r="EI62" i="2"/>
  <c r="EG63" i="2"/>
  <c r="EH63" i="2"/>
  <c r="EI63" i="2"/>
  <c r="EG64" i="2"/>
  <c r="EH64" i="2"/>
  <c r="EI64" i="2"/>
  <c r="EG65" i="2"/>
  <c r="EH65" i="2"/>
  <c r="EI65" i="2"/>
  <c r="EG66" i="2"/>
  <c r="EH66" i="2"/>
  <c r="EI66" i="2"/>
  <c r="EG67" i="2"/>
  <c r="EH67" i="2"/>
  <c r="EI67" i="2"/>
  <c r="EG68" i="2"/>
  <c r="EH68" i="2"/>
  <c r="EI68" i="2"/>
  <c r="EG69" i="2"/>
  <c r="EH69" i="2"/>
  <c r="EI69" i="2"/>
  <c r="EG70" i="2"/>
  <c r="EH70" i="2"/>
  <c r="EI70" i="2"/>
  <c r="EG71" i="2"/>
  <c r="EH71" i="2"/>
  <c r="EI71" i="2"/>
  <c r="EG72" i="2"/>
  <c r="EH72" i="2"/>
  <c r="EI72" i="2"/>
  <c r="EG73" i="2"/>
  <c r="EH73" i="2"/>
  <c r="EI73" i="2"/>
  <c r="EG74" i="2"/>
  <c r="EH74" i="2"/>
  <c r="EI74" i="2"/>
  <c r="EG75" i="2"/>
  <c r="EH75" i="2"/>
  <c r="EI75" i="2"/>
  <c r="EG76" i="2"/>
  <c r="EH76" i="2"/>
  <c r="EI76" i="2"/>
  <c r="EG77" i="2"/>
  <c r="EH77" i="2"/>
  <c r="EI77" i="2"/>
  <c r="EG78" i="2"/>
  <c r="EH78" i="2"/>
  <c r="EI78" i="2"/>
  <c r="EG79" i="2"/>
  <c r="EH79" i="2"/>
  <c r="EI79" i="2"/>
  <c r="EG80" i="2"/>
  <c r="EH80" i="2"/>
  <c r="EI80" i="2"/>
  <c r="EG81" i="2"/>
  <c r="EH81" i="2"/>
  <c r="EI81" i="2"/>
  <c r="EG82" i="2"/>
  <c r="EH82" i="2"/>
  <c r="EI82" i="2"/>
  <c r="EG83" i="2"/>
  <c r="EH83" i="2"/>
  <c r="EI83" i="2"/>
  <c r="EG84" i="2"/>
  <c r="EH84" i="2"/>
  <c r="EI84" i="2"/>
  <c r="EG85" i="2"/>
  <c r="EH85" i="2"/>
  <c r="EI85" i="2"/>
  <c r="EG86" i="2"/>
  <c r="EH86" i="2"/>
  <c r="EI86" i="2"/>
  <c r="EG87" i="2"/>
  <c r="EJ87" i="2" s="1"/>
  <c r="EH87" i="2"/>
  <c r="EI87" i="2"/>
  <c r="EG88" i="2"/>
  <c r="EJ88" i="2" s="1"/>
  <c r="EH88" i="2"/>
  <c r="EI88" i="2"/>
  <c r="EG89" i="2"/>
  <c r="EH89" i="2"/>
  <c r="EI89" i="2"/>
  <c r="EG90" i="2"/>
  <c r="EH90" i="2"/>
  <c r="EI90" i="2"/>
  <c r="EG91" i="2"/>
  <c r="EJ91" i="2" s="1"/>
  <c r="EH91" i="2"/>
  <c r="EI91" i="2"/>
  <c r="EG92" i="2"/>
  <c r="EJ92" i="2" s="1"/>
  <c r="EH92" i="2"/>
  <c r="EI92" i="2"/>
  <c r="EG93" i="2"/>
  <c r="EH93" i="2"/>
  <c r="EI93" i="2"/>
  <c r="EG94" i="2"/>
  <c r="EH94" i="2"/>
  <c r="EI94" i="2"/>
  <c r="EG95" i="2"/>
  <c r="EH95" i="2"/>
  <c r="EI95" i="2"/>
  <c r="EG96" i="2"/>
  <c r="EH96" i="2"/>
  <c r="EI96" i="2"/>
  <c r="EG97" i="2"/>
  <c r="EH97" i="2"/>
  <c r="EI97" i="2"/>
  <c r="EJ97" i="2" s="1"/>
  <c r="EG98" i="2"/>
  <c r="EH98" i="2"/>
  <c r="EI98" i="2"/>
  <c r="EG99" i="2"/>
  <c r="EH99" i="2"/>
  <c r="EI99" i="2"/>
  <c r="EJ99" i="2" s="1"/>
  <c r="EG100" i="2"/>
  <c r="EH100" i="2"/>
  <c r="EI100" i="2"/>
  <c r="EG101" i="2"/>
  <c r="EH101" i="2"/>
  <c r="EI101" i="2"/>
  <c r="EG102" i="2"/>
  <c r="EH102" i="2"/>
  <c r="EI102" i="2"/>
  <c r="EG103" i="2"/>
  <c r="EH103" i="2"/>
  <c r="EI103" i="2"/>
  <c r="EG104" i="2"/>
  <c r="EH104" i="2"/>
  <c r="EI104" i="2"/>
  <c r="EG105" i="2"/>
  <c r="EH105" i="2"/>
  <c r="EI105" i="2"/>
  <c r="EG106" i="2"/>
  <c r="EH106" i="2"/>
  <c r="EI106" i="2"/>
  <c r="EG107" i="2"/>
  <c r="EH107" i="2"/>
  <c r="EI107" i="2"/>
  <c r="EI5" i="2"/>
  <c r="EH5" i="2"/>
  <c r="EG5" i="2"/>
  <c r="EJ95" i="2" l="1"/>
  <c r="EJ85" i="2"/>
  <c r="EJ83" i="2"/>
  <c r="EJ81" i="2"/>
  <c r="EJ79" i="2"/>
  <c r="EJ77" i="2"/>
  <c r="EJ75" i="2"/>
  <c r="EJ73" i="2"/>
  <c r="EJ71" i="2"/>
  <c r="EJ69" i="2"/>
  <c r="EJ67" i="2"/>
  <c r="EJ65" i="2"/>
  <c r="EJ63" i="2"/>
  <c r="EJ61" i="2"/>
  <c r="EJ59" i="2"/>
  <c r="EJ40" i="2"/>
  <c r="EJ38" i="2"/>
  <c r="EJ36" i="2"/>
  <c r="EJ34" i="2"/>
  <c r="EJ32" i="2"/>
  <c r="EJ30" i="2"/>
  <c r="EJ28" i="2"/>
  <c r="EJ26" i="2"/>
  <c r="EJ24" i="2"/>
  <c r="EJ22" i="2"/>
  <c r="EJ20" i="2"/>
  <c r="EJ18" i="2"/>
  <c r="EJ16" i="2"/>
  <c r="EJ14" i="2"/>
  <c r="EJ12" i="2"/>
  <c r="EJ10" i="2"/>
  <c r="EJ8" i="2"/>
  <c r="EJ5" i="2"/>
  <c r="EJ96" i="2"/>
  <c r="EJ94" i="2"/>
  <c r="EJ90" i="2"/>
  <c r="EJ86" i="2"/>
  <c r="EJ84" i="2"/>
  <c r="EJ82" i="2"/>
  <c r="EJ80" i="2"/>
  <c r="EJ78" i="2"/>
  <c r="EJ76" i="2"/>
  <c r="EJ74" i="2"/>
  <c r="EJ72" i="2"/>
  <c r="EJ70" i="2"/>
  <c r="EJ68" i="2"/>
  <c r="EJ66" i="2"/>
  <c r="EJ64" i="2"/>
  <c r="EJ62" i="2"/>
  <c r="EJ60" i="2"/>
  <c r="EJ58" i="2"/>
  <c r="EJ56" i="2"/>
  <c r="EJ54" i="2"/>
  <c r="EJ41" i="2"/>
  <c r="EJ39" i="2"/>
  <c r="EJ37" i="2"/>
  <c r="EJ35" i="2"/>
  <c r="EJ33" i="2"/>
  <c r="EJ31" i="2"/>
  <c r="EJ29" i="2"/>
  <c r="EJ27" i="2"/>
  <c r="EJ25" i="2"/>
  <c r="EJ23" i="2"/>
  <c r="EJ21" i="2"/>
  <c r="EJ19" i="2"/>
  <c r="EJ17" i="2"/>
  <c r="EJ15" i="2"/>
  <c r="EJ13" i="2"/>
  <c r="EJ11" i="2"/>
  <c r="EJ9" i="2"/>
  <c r="EJ7" i="2"/>
  <c r="EJ105" i="2"/>
  <c r="EJ101" i="2"/>
  <c r="EJ51" i="2"/>
  <c r="EJ49" i="2"/>
  <c r="EJ47" i="2"/>
  <c r="EJ45" i="2"/>
  <c r="EJ43" i="2"/>
  <c r="EJ107" i="2"/>
  <c r="EJ103" i="2"/>
  <c r="EJ106" i="2"/>
  <c r="EJ104" i="2"/>
  <c r="EJ102" i="2"/>
  <c r="EJ100" i="2"/>
  <c r="EJ98" i="2"/>
  <c r="EJ93" i="2"/>
  <c r="EJ89" i="2"/>
  <c r="EJ52" i="2"/>
  <c r="EJ50" i="2"/>
  <c r="EJ48" i="2"/>
  <c r="EJ46" i="2"/>
  <c r="EJ44" i="2"/>
  <c r="EJ42" i="2"/>
  <c r="EJ6" i="2"/>
  <c r="CS82" i="4"/>
  <c r="CS78" i="4"/>
  <c r="CS74" i="4"/>
  <c r="CS70" i="4"/>
  <c r="CS66" i="4"/>
  <c r="CS62" i="4"/>
  <c r="CS58" i="4"/>
  <c r="CS54" i="4"/>
  <c r="CS50" i="4"/>
  <c r="CS46" i="4"/>
  <c r="CS42" i="4"/>
  <c r="CS38" i="4"/>
  <c r="CS34" i="4"/>
  <c r="CS30" i="4"/>
  <c r="CS26" i="4"/>
  <c r="CS22" i="4"/>
  <c r="CS18" i="4"/>
  <c r="CS14" i="4"/>
  <c r="CO6" i="10"/>
  <c r="CP6" i="10"/>
  <c r="CQ6" i="10" s="1"/>
  <c r="CO7" i="10"/>
  <c r="CP7" i="10"/>
  <c r="CQ7" i="10"/>
  <c r="CO8" i="10"/>
  <c r="CP8" i="10"/>
  <c r="CQ8" i="10" s="1"/>
  <c r="CO9" i="10"/>
  <c r="CP9" i="10"/>
  <c r="CQ9" i="10" s="1"/>
  <c r="CO10" i="10"/>
  <c r="CP10" i="10"/>
  <c r="CQ10" i="10" s="1"/>
  <c r="CO11" i="10"/>
  <c r="CP11" i="10"/>
  <c r="CO12" i="10"/>
  <c r="CP12" i="10"/>
  <c r="CQ12" i="10"/>
  <c r="CO13" i="10"/>
  <c r="CP13" i="10"/>
  <c r="CQ13" i="10" s="1"/>
  <c r="CO14" i="10"/>
  <c r="CP14" i="10"/>
  <c r="CQ14" i="10" s="1"/>
  <c r="CO15" i="10"/>
  <c r="CP15" i="10"/>
  <c r="CO16" i="10"/>
  <c r="CP16" i="10"/>
  <c r="CQ16" i="10"/>
  <c r="CO17" i="10"/>
  <c r="CP17" i="10"/>
  <c r="CQ17" i="10" s="1"/>
  <c r="CO18" i="10"/>
  <c r="CP18" i="10"/>
  <c r="CQ18" i="10" s="1"/>
  <c r="CO19" i="10"/>
  <c r="CP19" i="10"/>
  <c r="CO20" i="10"/>
  <c r="CP20" i="10"/>
  <c r="CQ20" i="10"/>
  <c r="CO21" i="10"/>
  <c r="CP21" i="10"/>
  <c r="CQ21" i="10" s="1"/>
  <c r="CO22" i="10"/>
  <c r="CP22" i="10"/>
  <c r="CQ22" i="10" s="1"/>
  <c r="CO23" i="10"/>
  <c r="CP23" i="10"/>
  <c r="CO24" i="10"/>
  <c r="CP24" i="10"/>
  <c r="CQ24" i="10"/>
  <c r="CO25" i="10"/>
  <c r="CP25" i="10"/>
  <c r="CQ25" i="10" s="1"/>
  <c r="CO26" i="10"/>
  <c r="CP26" i="10"/>
  <c r="CQ26" i="10" s="1"/>
  <c r="CO27" i="10"/>
  <c r="CP27" i="10"/>
  <c r="CO28" i="10"/>
  <c r="CP28" i="10"/>
  <c r="CQ28" i="10"/>
  <c r="CO29" i="10"/>
  <c r="CP29" i="10"/>
  <c r="CQ29" i="10" s="1"/>
  <c r="CO30" i="10"/>
  <c r="CP30" i="10"/>
  <c r="CQ30" i="10" s="1"/>
  <c r="CO31" i="10"/>
  <c r="CP31" i="10"/>
  <c r="CO32" i="10"/>
  <c r="CP32" i="10"/>
  <c r="CQ32" i="10"/>
  <c r="CO33" i="10"/>
  <c r="CP33" i="10"/>
  <c r="CQ33" i="10" s="1"/>
  <c r="CO34" i="10"/>
  <c r="CP34" i="10"/>
  <c r="CQ34" i="10" s="1"/>
  <c r="CO35" i="10"/>
  <c r="CP35" i="10"/>
  <c r="CO36" i="10"/>
  <c r="CP36" i="10"/>
  <c r="CQ36" i="10"/>
  <c r="CO37" i="10"/>
  <c r="CP37" i="10"/>
  <c r="CQ37" i="10" s="1"/>
  <c r="CO38" i="10"/>
  <c r="CP38" i="10"/>
  <c r="CQ38" i="10" s="1"/>
  <c r="CO39" i="10"/>
  <c r="CP39" i="10"/>
  <c r="CO40" i="10"/>
  <c r="CP40" i="10"/>
  <c r="CQ40" i="10"/>
  <c r="CP5" i="10"/>
  <c r="CO5" i="10"/>
  <c r="CQ5" i="10" s="1"/>
  <c r="CO6" i="6"/>
  <c r="CP6" i="6"/>
  <c r="CQ6" i="6"/>
  <c r="CO7" i="6"/>
  <c r="CP7" i="6"/>
  <c r="CQ7" i="6" s="1"/>
  <c r="CO8" i="6"/>
  <c r="CP8" i="6"/>
  <c r="CQ8" i="6" s="1"/>
  <c r="CO9" i="6"/>
  <c r="CP9" i="6"/>
  <c r="CQ9" i="6" s="1"/>
  <c r="CO10" i="6"/>
  <c r="CP10" i="6"/>
  <c r="CQ10" i="6" s="1"/>
  <c r="CO11" i="6"/>
  <c r="CP11" i="6"/>
  <c r="CO12" i="6"/>
  <c r="CP12" i="6"/>
  <c r="CQ12" i="6" s="1"/>
  <c r="CO13" i="6"/>
  <c r="CP13" i="6"/>
  <c r="CQ13" i="6" s="1"/>
  <c r="CO14" i="6"/>
  <c r="CP14" i="6"/>
  <c r="CQ14" i="6" s="1"/>
  <c r="CO15" i="6"/>
  <c r="CP15" i="6"/>
  <c r="CO16" i="6"/>
  <c r="CP16" i="6"/>
  <c r="CQ16" i="6" s="1"/>
  <c r="CO17" i="6"/>
  <c r="CP17" i="6"/>
  <c r="CQ17" i="6" s="1"/>
  <c r="CO19" i="6"/>
  <c r="CP19" i="6"/>
  <c r="CQ19" i="6" s="1"/>
  <c r="CP5" i="6"/>
  <c r="CO5" i="6"/>
  <c r="CQ5" i="6" s="1"/>
  <c r="CQ15" i="6" l="1"/>
  <c r="CQ11" i="6"/>
  <c r="CQ39" i="10"/>
  <c r="CQ35" i="10"/>
  <c r="CQ31" i="10"/>
  <c r="CQ27" i="10"/>
  <c r="CQ23" i="10"/>
  <c r="CQ19" i="10"/>
  <c r="CQ15" i="10"/>
  <c r="CQ11" i="10"/>
  <c r="CQ6" i="1"/>
  <c r="CR6" i="1"/>
  <c r="CQ7" i="1"/>
  <c r="CR7" i="1"/>
  <c r="CS7" i="1" s="1"/>
  <c r="CQ8" i="1"/>
  <c r="CR8" i="1"/>
  <c r="CS8" i="1" s="1"/>
  <c r="CQ9" i="1"/>
  <c r="CR9" i="1"/>
  <c r="CS9" i="1" s="1"/>
  <c r="CQ10" i="1"/>
  <c r="CR10" i="1"/>
  <c r="CS10" i="1" s="1"/>
  <c r="CQ11" i="1"/>
  <c r="CR11" i="1"/>
  <c r="CS11" i="1" s="1"/>
  <c r="CQ12" i="1"/>
  <c r="CR12" i="1"/>
  <c r="CS12" i="1" s="1"/>
  <c r="CQ13" i="1"/>
  <c r="CR13" i="1"/>
  <c r="CS13" i="1" s="1"/>
  <c r="CQ14" i="1"/>
  <c r="CR14" i="1"/>
  <c r="CS14" i="1" s="1"/>
  <c r="CQ15" i="1"/>
  <c r="CR15" i="1"/>
  <c r="CS15" i="1" s="1"/>
  <c r="CQ16" i="1"/>
  <c r="CR16" i="1"/>
  <c r="CS16" i="1" s="1"/>
  <c r="CQ17" i="1"/>
  <c r="CR17" i="1"/>
  <c r="CS17" i="1" s="1"/>
  <c r="CQ18" i="1"/>
  <c r="CR18" i="1"/>
  <c r="CS18" i="1" s="1"/>
  <c r="CQ19" i="1"/>
  <c r="CR19" i="1"/>
  <c r="CS19" i="1" s="1"/>
  <c r="CQ20" i="1"/>
  <c r="CR20" i="1"/>
  <c r="CS20" i="1" s="1"/>
  <c r="CQ21" i="1"/>
  <c r="CR21" i="1"/>
  <c r="CS21" i="1" s="1"/>
  <c r="CQ22" i="1"/>
  <c r="CR22" i="1"/>
  <c r="CS22" i="1" s="1"/>
  <c r="CQ23" i="1"/>
  <c r="CR23" i="1"/>
  <c r="CS23" i="1" s="1"/>
  <c r="CQ24" i="1"/>
  <c r="CR24" i="1"/>
  <c r="CS24" i="1" s="1"/>
  <c r="CQ25" i="1"/>
  <c r="CR25" i="1"/>
  <c r="CS25" i="1" s="1"/>
  <c r="CQ26" i="1"/>
  <c r="CR26" i="1"/>
  <c r="CS26" i="1" s="1"/>
  <c r="CQ27" i="1"/>
  <c r="CR27" i="1"/>
  <c r="CS27" i="1" s="1"/>
  <c r="CQ28" i="1"/>
  <c r="CR28" i="1"/>
  <c r="CS28" i="1" s="1"/>
  <c r="CQ29" i="1"/>
  <c r="CR29" i="1"/>
  <c r="CS29" i="1" s="1"/>
  <c r="CQ30" i="1"/>
  <c r="CR30" i="1"/>
  <c r="CS30" i="1" s="1"/>
  <c r="CQ31" i="1"/>
  <c r="CR31" i="1"/>
  <c r="CS31" i="1" s="1"/>
  <c r="CQ32" i="1"/>
  <c r="CR32" i="1"/>
  <c r="CS32" i="1" s="1"/>
  <c r="CQ33" i="1"/>
  <c r="CR33" i="1"/>
  <c r="CS33" i="1" s="1"/>
  <c r="CQ34" i="1"/>
  <c r="CR34" i="1"/>
  <c r="CS34" i="1" s="1"/>
  <c r="CQ35" i="1"/>
  <c r="CR35" i="1"/>
  <c r="CS35" i="1" s="1"/>
  <c r="CQ36" i="1"/>
  <c r="CR36" i="1"/>
  <c r="CS36" i="1" s="1"/>
  <c r="CQ37" i="1"/>
  <c r="CR37" i="1"/>
  <c r="CS37" i="1" s="1"/>
  <c r="CQ38" i="1"/>
  <c r="CR38" i="1"/>
  <c r="CS38" i="1" s="1"/>
  <c r="CQ39" i="1"/>
  <c r="CR39" i="1"/>
  <c r="CS39" i="1" s="1"/>
  <c r="CQ40" i="1"/>
  <c r="CR40" i="1"/>
  <c r="CS40" i="1" s="1"/>
  <c r="CQ41" i="1"/>
  <c r="CR41" i="1"/>
  <c r="CS41" i="1" s="1"/>
  <c r="CQ42" i="1"/>
  <c r="CR42" i="1"/>
  <c r="CS42" i="1" s="1"/>
  <c r="CQ43" i="1"/>
  <c r="CR43" i="1"/>
  <c r="CS43" i="1" s="1"/>
  <c r="CQ44" i="1"/>
  <c r="CR44" i="1"/>
  <c r="CS44" i="1" s="1"/>
  <c r="CQ45" i="1"/>
  <c r="CR45" i="1"/>
  <c r="CS45" i="1" s="1"/>
  <c r="CQ46" i="1"/>
  <c r="CR46" i="1"/>
  <c r="CS46" i="1" s="1"/>
  <c r="CQ47" i="1"/>
  <c r="CR47" i="1"/>
  <c r="CS47" i="1" s="1"/>
  <c r="CQ48" i="1"/>
  <c r="CR48" i="1"/>
  <c r="CQ49" i="1"/>
  <c r="CR49" i="1"/>
  <c r="CQ50" i="1"/>
  <c r="CR50" i="1"/>
  <c r="CQ51" i="1"/>
  <c r="CR51" i="1"/>
  <c r="CQ52" i="1"/>
  <c r="CR52" i="1"/>
  <c r="CQ53" i="1"/>
  <c r="CR53" i="1"/>
  <c r="CQ54" i="1"/>
  <c r="CR54" i="1"/>
  <c r="CQ55" i="1"/>
  <c r="CR55" i="1"/>
  <c r="CQ56" i="1"/>
  <c r="CR56" i="1"/>
  <c r="CQ57" i="1"/>
  <c r="CR57" i="1"/>
  <c r="CQ58" i="1"/>
  <c r="CR58" i="1"/>
  <c r="CQ59" i="1"/>
  <c r="CR59" i="1"/>
  <c r="CQ60" i="1"/>
  <c r="CR60" i="1"/>
  <c r="CQ61" i="1"/>
  <c r="CR61" i="1"/>
  <c r="CQ62" i="1"/>
  <c r="CR62" i="1"/>
  <c r="CQ63" i="1"/>
  <c r="CR63" i="1"/>
  <c r="CQ64" i="1"/>
  <c r="CR64" i="1"/>
  <c r="CQ65" i="1"/>
  <c r="CR65" i="1"/>
  <c r="CQ66" i="1"/>
  <c r="CR66" i="1"/>
  <c r="CQ67" i="1"/>
  <c r="CR67" i="1"/>
  <c r="CQ68" i="1"/>
  <c r="CR68" i="1"/>
  <c r="CQ69" i="1"/>
  <c r="CR69" i="1"/>
  <c r="CQ70" i="1"/>
  <c r="CR70" i="1"/>
  <c r="CQ71" i="1"/>
  <c r="CR71" i="1"/>
  <c r="CQ72" i="1"/>
  <c r="CR72" i="1"/>
  <c r="CQ73" i="1"/>
  <c r="CR73" i="1"/>
  <c r="CQ74" i="1"/>
  <c r="CR74" i="1"/>
  <c r="CQ75" i="1"/>
  <c r="CR75" i="1"/>
  <c r="CQ76" i="1"/>
  <c r="CR76" i="1"/>
  <c r="CQ77" i="1"/>
  <c r="CR77" i="1"/>
  <c r="CQ78" i="1"/>
  <c r="CR78" i="1"/>
  <c r="CQ79" i="1"/>
  <c r="CR79" i="1"/>
  <c r="CQ80" i="1"/>
  <c r="CR80" i="1"/>
  <c r="CQ81" i="1"/>
  <c r="CR81" i="1"/>
  <c r="CQ82" i="1"/>
  <c r="CR82" i="1"/>
  <c r="CQ83" i="1"/>
  <c r="CR83" i="1"/>
  <c r="CQ84" i="1"/>
  <c r="CR84" i="1"/>
  <c r="CQ85" i="1"/>
  <c r="CR85" i="1"/>
  <c r="CQ86" i="1"/>
  <c r="CR86" i="1"/>
  <c r="CQ87" i="1"/>
  <c r="CR87" i="1"/>
  <c r="CQ88" i="1"/>
  <c r="CR88" i="1"/>
  <c r="CQ89" i="1"/>
  <c r="CR89" i="1"/>
  <c r="CQ90" i="1"/>
  <c r="CR90" i="1"/>
  <c r="CQ91" i="1"/>
  <c r="CR91" i="1"/>
  <c r="CQ92" i="1"/>
  <c r="CR92" i="1"/>
  <c r="CQ93" i="1"/>
  <c r="CR93" i="1"/>
  <c r="CQ94" i="1"/>
  <c r="CR94" i="1"/>
  <c r="CQ95" i="1"/>
  <c r="CR95" i="1"/>
  <c r="CQ96" i="1"/>
  <c r="CR96" i="1"/>
  <c r="CS96" i="1" s="1"/>
  <c r="CQ97" i="1"/>
  <c r="CR97" i="1"/>
  <c r="CS97" i="1" s="1"/>
  <c r="CQ98" i="1"/>
  <c r="CR98" i="1"/>
  <c r="CS98" i="1" s="1"/>
  <c r="CQ99" i="1"/>
  <c r="CR99" i="1"/>
  <c r="CS99" i="1" s="1"/>
  <c r="CQ100" i="1"/>
  <c r="CR100" i="1"/>
  <c r="CS100" i="1" s="1"/>
  <c r="CQ101" i="1"/>
  <c r="CR101" i="1"/>
  <c r="CS101" i="1" s="1"/>
  <c r="CQ102" i="1"/>
  <c r="CR102" i="1"/>
  <c r="CS102" i="1" s="1"/>
  <c r="CQ103" i="1"/>
  <c r="CR103" i="1"/>
  <c r="CS103" i="1" s="1"/>
  <c r="CQ104" i="1"/>
  <c r="CR104" i="1"/>
  <c r="CS104" i="1" s="1"/>
  <c r="CQ105" i="1"/>
  <c r="CR105" i="1"/>
  <c r="CS105" i="1" s="1"/>
  <c r="CQ106" i="1"/>
  <c r="CR106" i="1"/>
  <c r="CS106" i="1" s="1"/>
  <c r="CQ107" i="1"/>
  <c r="CR107" i="1"/>
  <c r="CS107" i="1" s="1"/>
  <c r="CQ108" i="1"/>
  <c r="CR108" i="1"/>
  <c r="CS108" i="1" s="1"/>
  <c r="CQ109" i="1"/>
  <c r="CR109" i="1"/>
  <c r="CS109" i="1" s="1"/>
  <c r="CQ110" i="1"/>
  <c r="CR110" i="1"/>
  <c r="CS110" i="1" s="1"/>
  <c r="CQ111" i="1"/>
  <c r="CR111" i="1"/>
  <c r="CS111" i="1" s="1"/>
  <c r="CQ112" i="1"/>
  <c r="CR112" i="1"/>
  <c r="CS112" i="1" s="1"/>
  <c r="CQ113" i="1"/>
  <c r="CR113" i="1"/>
  <c r="CS113" i="1" s="1"/>
  <c r="CQ114" i="1"/>
  <c r="CR114" i="1"/>
  <c r="CS114" i="1" s="1"/>
  <c r="CQ115" i="1"/>
  <c r="CR115" i="1"/>
  <c r="CS115" i="1" s="1"/>
  <c r="CQ116" i="1"/>
  <c r="CR116" i="1"/>
  <c r="CS116" i="1" s="1"/>
  <c r="CQ117" i="1"/>
  <c r="CR117" i="1"/>
  <c r="CS117" i="1" s="1"/>
  <c r="CQ118" i="1"/>
  <c r="CR118" i="1"/>
  <c r="CS118" i="1" s="1"/>
  <c r="CQ119" i="1"/>
  <c r="CR119" i="1"/>
  <c r="CS119" i="1" s="1"/>
  <c r="CQ120" i="1"/>
  <c r="CR120" i="1"/>
  <c r="CS120" i="1" s="1"/>
  <c r="CQ121" i="1"/>
  <c r="CR121" i="1"/>
  <c r="CS121" i="1" s="1"/>
  <c r="CQ122" i="1"/>
  <c r="CR122" i="1"/>
  <c r="CS122" i="1" s="1"/>
  <c r="CQ123" i="1"/>
  <c r="CR123" i="1"/>
  <c r="CS123" i="1" s="1"/>
  <c r="CQ124" i="1"/>
  <c r="CR124" i="1"/>
  <c r="CS124" i="1" s="1"/>
  <c r="CQ125" i="1"/>
  <c r="CR125" i="1"/>
  <c r="CS125" i="1" s="1"/>
  <c r="CQ126" i="1"/>
  <c r="CR126" i="1"/>
  <c r="CS126" i="1" s="1"/>
  <c r="CQ127" i="1"/>
  <c r="CR127" i="1"/>
  <c r="CS127" i="1" s="1"/>
  <c r="CQ128" i="1"/>
  <c r="CR128" i="1"/>
  <c r="CS128" i="1" s="1"/>
  <c r="CQ129" i="1"/>
  <c r="CR129" i="1"/>
  <c r="CS129" i="1" s="1"/>
  <c r="CQ130" i="1"/>
  <c r="CR130" i="1"/>
  <c r="CS130" i="1" s="1"/>
  <c r="CQ131" i="1"/>
  <c r="CR131" i="1"/>
  <c r="CS131" i="1" s="1"/>
  <c r="CQ132" i="1"/>
  <c r="CR132" i="1"/>
  <c r="CS132" i="1" s="1"/>
  <c r="CQ133" i="1"/>
  <c r="CR133" i="1"/>
  <c r="CS133" i="1" s="1"/>
  <c r="CQ134" i="1"/>
  <c r="CR134" i="1"/>
  <c r="CS134" i="1" s="1"/>
  <c r="CQ135" i="1"/>
  <c r="CR135" i="1"/>
  <c r="CS135" i="1" s="1"/>
  <c r="CQ136" i="1"/>
  <c r="CR136" i="1"/>
  <c r="CS136" i="1" s="1"/>
  <c r="CQ137" i="1"/>
  <c r="CR137" i="1"/>
  <c r="CS137" i="1" s="1"/>
  <c r="CQ138" i="1"/>
  <c r="CR138" i="1"/>
  <c r="CS138" i="1" s="1"/>
  <c r="CQ139" i="1"/>
  <c r="CR139" i="1"/>
  <c r="CS139" i="1" s="1"/>
  <c r="CQ140" i="1"/>
  <c r="CR140" i="1"/>
  <c r="CS140" i="1" s="1"/>
  <c r="CQ141" i="1"/>
  <c r="CR141" i="1"/>
  <c r="CS141" i="1" s="1"/>
  <c r="CQ142" i="1"/>
  <c r="CR142" i="1"/>
  <c r="CS142" i="1" s="1"/>
  <c r="CQ143" i="1"/>
  <c r="CR143" i="1"/>
  <c r="CS143" i="1" s="1"/>
  <c r="CQ144" i="1"/>
  <c r="CR144" i="1"/>
  <c r="CS144" i="1" s="1"/>
  <c r="CQ145" i="1"/>
  <c r="CR145" i="1"/>
  <c r="CS145" i="1" s="1"/>
  <c r="CQ146" i="1"/>
  <c r="CR146" i="1"/>
  <c r="CS146" i="1" s="1"/>
  <c r="CQ147" i="1"/>
  <c r="CR147" i="1"/>
  <c r="CS147" i="1" s="1"/>
  <c r="CQ148" i="1"/>
  <c r="CR148" i="1"/>
  <c r="CS148" i="1" s="1"/>
  <c r="CQ149" i="1"/>
  <c r="CR149" i="1"/>
  <c r="CS149" i="1" s="1"/>
  <c r="CQ150" i="1"/>
  <c r="CR150" i="1"/>
  <c r="CS150" i="1" s="1"/>
  <c r="CQ151" i="1"/>
  <c r="CR151" i="1"/>
  <c r="CS151" i="1" s="1"/>
  <c r="CQ152" i="1"/>
  <c r="CR152" i="1"/>
  <c r="CS152" i="1" s="1"/>
  <c r="CQ153" i="1"/>
  <c r="CR153" i="1"/>
  <c r="CS153" i="1" s="1"/>
  <c r="CQ154" i="1"/>
  <c r="CR154" i="1"/>
  <c r="CS154" i="1" s="1"/>
  <c r="CQ155" i="1"/>
  <c r="CR155" i="1"/>
  <c r="CS155" i="1" s="1"/>
  <c r="CQ156" i="1"/>
  <c r="CR156" i="1"/>
  <c r="CS156" i="1" s="1"/>
  <c r="CQ157" i="1"/>
  <c r="CR157" i="1"/>
  <c r="CS157" i="1" s="1"/>
  <c r="CQ158" i="1"/>
  <c r="CR158" i="1"/>
  <c r="CS158" i="1" s="1"/>
  <c r="CQ159" i="1"/>
  <c r="CR159" i="1"/>
  <c r="CS159" i="1" s="1"/>
  <c r="CQ160" i="1"/>
  <c r="CR160" i="1"/>
  <c r="CS160" i="1" s="1"/>
  <c r="CQ161" i="1"/>
  <c r="CR161" i="1"/>
  <c r="CS161" i="1" s="1"/>
  <c r="CQ162" i="1"/>
  <c r="CR162" i="1"/>
  <c r="CS162" i="1" s="1"/>
  <c r="CQ163" i="1"/>
  <c r="CR163" i="1"/>
  <c r="CS163" i="1" s="1"/>
  <c r="CQ164" i="1"/>
  <c r="CR164" i="1"/>
  <c r="CS164" i="1" s="1"/>
  <c r="CQ165" i="1"/>
  <c r="CR165" i="1"/>
  <c r="CS165" i="1" s="1"/>
  <c r="CQ166" i="1"/>
  <c r="CR166" i="1"/>
  <c r="CS166" i="1" s="1"/>
  <c r="CQ167" i="1"/>
  <c r="CR167" i="1"/>
  <c r="CS167" i="1" s="1"/>
  <c r="CQ168" i="1"/>
  <c r="CR168" i="1"/>
  <c r="CS168" i="1" s="1"/>
  <c r="CQ169" i="1"/>
  <c r="CR169" i="1"/>
  <c r="CS169" i="1" s="1"/>
  <c r="CQ170" i="1"/>
  <c r="CR170" i="1"/>
  <c r="CS170" i="1" s="1"/>
  <c r="CQ171" i="1"/>
  <c r="CR171" i="1"/>
  <c r="CS171" i="1" s="1"/>
  <c r="CQ172" i="1"/>
  <c r="CR172" i="1"/>
  <c r="CS172" i="1" s="1"/>
  <c r="CQ173" i="1"/>
  <c r="CR173" i="1"/>
  <c r="CS173" i="1" s="1"/>
  <c r="CQ174" i="1"/>
  <c r="CR174" i="1"/>
  <c r="CS174" i="1" s="1"/>
  <c r="CQ175" i="1"/>
  <c r="CR175" i="1"/>
  <c r="CS175" i="1" s="1"/>
  <c r="CQ176" i="1"/>
  <c r="CR176" i="1"/>
  <c r="CS176" i="1" s="1"/>
  <c r="CQ177" i="1"/>
  <c r="CR177" i="1"/>
  <c r="CS177" i="1" s="1"/>
  <c r="CQ178" i="1"/>
  <c r="CR178" i="1"/>
  <c r="CS178" i="1" s="1"/>
  <c r="CQ179" i="1"/>
  <c r="CR179" i="1"/>
  <c r="CS179" i="1" s="1"/>
  <c r="CQ184" i="1"/>
  <c r="CR184" i="1"/>
  <c r="CS184" i="1" s="1"/>
  <c r="CQ185" i="1"/>
  <c r="CR185" i="1"/>
  <c r="CS185" i="1" s="1"/>
  <c r="CQ187" i="1"/>
  <c r="CR187" i="1"/>
  <c r="CS187" i="1" s="1"/>
  <c r="CQ188" i="1"/>
  <c r="CR188" i="1"/>
  <c r="CS188" i="1" s="1"/>
  <c r="CQ189" i="1"/>
  <c r="CR189" i="1"/>
  <c r="CS189" i="1" s="1"/>
  <c r="CQ190" i="1"/>
  <c r="CR190" i="1"/>
  <c r="CS190" i="1" s="1"/>
  <c r="CQ191" i="1"/>
  <c r="CR191" i="1"/>
  <c r="CS191" i="1" s="1"/>
  <c r="CQ192" i="1"/>
  <c r="CR192" i="1"/>
  <c r="CS192" i="1" s="1"/>
  <c r="CQ193" i="1"/>
  <c r="CR193" i="1"/>
  <c r="CS193" i="1" s="1"/>
  <c r="CQ194" i="1"/>
  <c r="CR194" i="1"/>
  <c r="CS194" i="1" s="1"/>
  <c r="CQ195" i="1"/>
  <c r="CR195" i="1"/>
  <c r="CS195" i="1" s="1"/>
  <c r="CQ196" i="1"/>
  <c r="CR196" i="1"/>
  <c r="CS196" i="1" s="1"/>
  <c r="CQ197" i="1"/>
  <c r="CR197" i="1"/>
  <c r="CS197" i="1" s="1"/>
  <c r="CQ198" i="1"/>
  <c r="CR198" i="1"/>
  <c r="CS198" i="1" s="1"/>
  <c r="CQ199" i="1"/>
  <c r="CR199" i="1"/>
  <c r="CS199" i="1" s="1"/>
  <c r="CR5" i="1"/>
  <c r="CQ5" i="1"/>
  <c r="CS5" i="1" l="1"/>
  <c r="CS6" i="1"/>
  <c r="CS95" i="1"/>
  <c r="CS94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D6" i="10"/>
  <c r="CE6" i="10"/>
  <c r="CF6" i="10" s="1"/>
  <c r="CD7" i="10"/>
  <c r="CE7" i="10"/>
  <c r="CF7" i="10"/>
  <c r="CD8" i="10"/>
  <c r="CE8" i="10"/>
  <c r="CF8" i="10" s="1"/>
  <c r="CD9" i="10"/>
  <c r="CE9" i="10"/>
  <c r="CF9" i="10"/>
  <c r="CD10" i="10"/>
  <c r="CE10" i="10"/>
  <c r="CF10" i="10" s="1"/>
  <c r="CD11" i="10"/>
  <c r="CE11" i="10"/>
  <c r="CF11" i="10" s="1"/>
  <c r="CD12" i="10"/>
  <c r="CE12" i="10"/>
  <c r="CF12" i="10" s="1"/>
  <c r="CD13" i="10"/>
  <c r="CE13" i="10"/>
  <c r="CF13" i="10" s="1"/>
  <c r="CD14" i="10"/>
  <c r="CE14" i="10"/>
  <c r="CD15" i="10"/>
  <c r="CE15" i="10"/>
  <c r="CF15" i="10"/>
  <c r="CD16" i="10"/>
  <c r="CE16" i="10"/>
  <c r="CF16" i="10" s="1"/>
  <c r="CD17" i="10"/>
  <c r="CE17" i="10"/>
  <c r="CF17" i="10" s="1"/>
  <c r="CD18" i="10"/>
  <c r="CE18" i="10"/>
  <c r="CD19" i="10"/>
  <c r="CE19" i="10"/>
  <c r="CF19" i="10"/>
  <c r="CD20" i="10"/>
  <c r="CE20" i="10"/>
  <c r="CF20" i="10" s="1"/>
  <c r="CD21" i="10"/>
  <c r="CE21" i="10"/>
  <c r="CF21" i="10" s="1"/>
  <c r="CD22" i="10"/>
  <c r="CE22" i="10"/>
  <c r="CD23" i="10"/>
  <c r="CE23" i="10"/>
  <c r="CF23" i="10"/>
  <c r="CD24" i="10"/>
  <c r="CE24" i="10"/>
  <c r="CF24" i="10" s="1"/>
  <c r="CD25" i="10"/>
  <c r="CE25" i="10"/>
  <c r="CF25" i="10" s="1"/>
  <c r="CD26" i="10"/>
  <c r="CE26" i="10"/>
  <c r="CD27" i="10"/>
  <c r="CE27" i="10"/>
  <c r="CF27" i="10"/>
  <c r="CD28" i="10"/>
  <c r="CE28" i="10"/>
  <c r="CF28" i="10" s="1"/>
  <c r="CD29" i="10"/>
  <c r="CE29" i="10"/>
  <c r="CF29" i="10" s="1"/>
  <c r="CD30" i="10"/>
  <c r="CE30" i="10"/>
  <c r="CD31" i="10"/>
  <c r="CE31" i="10"/>
  <c r="CF31" i="10"/>
  <c r="CD32" i="10"/>
  <c r="CE32" i="10"/>
  <c r="CF32" i="10" s="1"/>
  <c r="CD33" i="10"/>
  <c r="CE33" i="10"/>
  <c r="CF33" i="10" s="1"/>
  <c r="CD34" i="10"/>
  <c r="CE34" i="10"/>
  <c r="CD35" i="10"/>
  <c r="CE35" i="10"/>
  <c r="CF35" i="10"/>
  <c r="CD36" i="10"/>
  <c r="CE36" i="10"/>
  <c r="CF36" i="10" s="1"/>
  <c r="CD37" i="10"/>
  <c r="CE37" i="10"/>
  <c r="CF37" i="10" s="1"/>
  <c r="CD38" i="10"/>
  <c r="CE38" i="10"/>
  <c r="CD39" i="10"/>
  <c r="CE39" i="10"/>
  <c r="CF39" i="10"/>
  <c r="CD40" i="10"/>
  <c r="CE40" i="10"/>
  <c r="CF40" i="10" s="1"/>
  <c r="CE5" i="10"/>
  <c r="CD5" i="10"/>
  <c r="CF5" i="10" s="1"/>
  <c r="CF6" i="4"/>
  <c r="CG6" i="4"/>
  <c r="CH6" i="4"/>
  <c r="CF7" i="4"/>
  <c r="CG7" i="4"/>
  <c r="CH7" i="4" s="1"/>
  <c r="CF8" i="4"/>
  <c r="CG8" i="4"/>
  <c r="CH8" i="4" s="1"/>
  <c r="CF9" i="4"/>
  <c r="CG9" i="4"/>
  <c r="CH9" i="4" s="1"/>
  <c r="CF10" i="4"/>
  <c r="CG10" i="4"/>
  <c r="CF11" i="4"/>
  <c r="CG11" i="4"/>
  <c r="CH11" i="4"/>
  <c r="CF12" i="4"/>
  <c r="CG12" i="4"/>
  <c r="CH12" i="4" s="1"/>
  <c r="CF13" i="4"/>
  <c r="CG13" i="4"/>
  <c r="CH13" i="4" s="1"/>
  <c r="CF14" i="4"/>
  <c r="CG14" i="4"/>
  <c r="CF15" i="4"/>
  <c r="CG15" i="4"/>
  <c r="CH15" i="4"/>
  <c r="CF16" i="4"/>
  <c r="CG16" i="4"/>
  <c r="CH16" i="4" s="1"/>
  <c r="CF17" i="4"/>
  <c r="CG17" i="4"/>
  <c r="CH17" i="4" s="1"/>
  <c r="CF18" i="4"/>
  <c r="CG18" i="4"/>
  <c r="CF19" i="4"/>
  <c r="CG19" i="4"/>
  <c r="CH19" i="4"/>
  <c r="CF20" i="4"/>
  <c r="CG20" i="4"/>
  <c r="CH20" i="4" s="1"/>
  <c r="CF21" i="4"/>
  <c r="CG21" i="4"/>
  <c r="CH21" i="4" s="1"/>
  <c r="CF22" i="4"/>
  <c r="CG22" i="4"/>
  <c r="CF23" i="4"/>
  <c r="CG23" i="4"/>
  <c r="CH23" i="4"/>
  <c r="CF24" i="4"/>
  <c r="CG24" i="4"/>
  <c r="CH24" i="4" s="1"/>
  <c r="CF25" i="4"/>
  <c r="CG25" i="4"/>
  <c r="CH25" i="4" s="1"/>
  <c r="CF26" i="4"/>
  <c r="CG26" i="4"/>
  <c r="CH26" i="4"/>
  <c r="CF27" i="4"/>
  <c r="CG27" i="4"/>
  <c r="CH27" i="4" s="1"/>
  <c r="CF28" i="4"/>
  <c r="CG28" i="4"/>
  <c r="CH28" i="4"/>
  <c r="CF29" i="4"/>
  <c r="CG29" i="4"/>
  <c r="CH29" i="4" s="1"/>
  <c r="CF30" i="4"/>
  <c r="CG30" i="4"/>
  <c r="CH30" i="4"/>
  <c r="CF31" i="4"/>
  <c r="CG31" i="4"/>
  <c r="CH31" i="4" s="1"/>
  <c r="CF32" i="4"/>
  <c r="CG32" i="4"/>
  <c r="CH32" i="4" s="1"/>
  <c r="CF33" i="4"/>
  <c r="CG33" i="4"/>
  <c r="CH33" i="4" s="1"/>
  <c r="CF34" i="4"/>
  <c r="CG34" i="4"/>
  <c r="CF35" i="4"/>
  <c r="CG35" i="4"/>
  <c r="CH35" i="4"/>
  <c r="CF36" i="4"/>
  <c r="CG36" i="4"/>
  <c r="CH36" i="4" s="1"/>
  <c r="CF37" i="4"/>
  <c r="CG37" i="4"/>
  <c r="CH37" i="4" s="1"/>
  <c r="CF38" i="4"/>
  <c r="CG38" i="4"/>
  <c r="CF39" i="4"/>
  <c r="CG39" i="4"/>
  <c r="CH39" i="4"/>
  <c r="CF40" i="4"/>
  <c r="CG40" i="4"/>
  <c r="CH40" i="4" s="1"/>
  <c r="CF41" i="4"/>
  <c r="CG41" i="4"/>
  <c r="CH41" i="4" s="1"/>
  <c r="CF42" i="4"/>
  <c r="CG42" i="4"/>
  <c r="CH42" i="4"/>
  <c r="CF43" i="4"/>
  <c r="CG43" i="4"/>
  <c r="CH43" i="4" s="1"/>
  <c r="CF44" i="4"/>
  <c r="CG44" i="4"/>
  <c r="CH44" i="4" s="1"/>
  <c r="CF45" i="4"/>
  <c r="CG45" i="4"/>
  <c r="CH45" i="4"/>
  <c r="CF46" i="4"/>
  <c r="CG46" i="4"/>
  <c r="CH46" i="4" s="1"/>
  <c r="CF47" i="4"/>
  <c r="CG47" i="4"/>
  <c r="CH47" i="4"/>
  <c r="CF48" i="4"/>
  <c r="CG48" i="4"/>
  <c r="CH48" i="4" s="1"/>
  <c r="CF49" i="4"/>
  <c r="CG49" i="4"/>
  <c r="CH49" i="4"/>
  <c r="CF50" i="4"/>
  <c r="CG50" i="4"/>
  <c r="CH50" i="4" s="1"/>
  <c r="CF51" i="4"/>
  <c r="CG51" i="4"/>
  <c r="CH51" i="4"/>
  <c r="CF52" i="4"/>
  <c r="CG52" i="4"/>
  <c r="CH52" i="4" s="1"/>
  <c r="CF53" i="4"/>
  <c r="CG53" i="4"/>
  <c r="CF54" i="4"/>
  <c r="CG54" i="4"/>
  <c r="CH54" i="4"/>
  <c r="CF55" i="4"/>
  <c r="CG55" i="4"/>
  <c r="CH55" i="4" s="1"/>
  <c r="CF56" i="4"/>
  <c r="CG56" i="4"/>
  <c r="CH56" i="4" s="1"/>
  <c r="CF57" i="4"/>
  <c r="CG57" i="4"/>
  <c r="CF58" i="4"/>
  <c r="CG58" i="4"/>
  <c r="CH58" i="4"/>
  <c r="CF59" i="4"/>
  <c r="CG59" i="4"/>
  <c r="CH59" i="4" s="1"/>
  <c r="CF60" i="4"/>
  <c r="CG60" i="4"/>
  <c r="CH60" i="4" s="1"/>
  <c r="CF61" i="4"/>
  <c r="CG61" i="4"/>
  <c r="CF62" i="4"/>
  <c r="CG62" i="4"/>
  <c r="CH62" i="4"/>
  <c r="CF63" i="4"/>
  <c r="CG63" i="4"/>
  <c r="CH63" i="4" s="1"/>
  <c r="CF64" i="4"/>
  <c r="CG64" i="4"/>
  <c r="CH64" i="4" s="1"/>
  <c r="CF65" i="4"/>
  <c r="CG65" i="4"/>
  <c r="CF66" i="4"/>
  <c r="CG66" i="4"/>
  <c r="CH66" i="4"/>
  <c r="CF67" i="4"/>
  <c r="CG67" i="4"/>
  <c r="CH67" i="4" s="1"/>
  <c r="CF68" i="4"/>
  <c r="CG68" i="4"/>
  <c r="CH68" i="4" s="1"/>
  <c r="CF69" i="4"/>
  <c r="CG69" i="4"/>
  <c r="CF70" i="4"/>
  <c r="CG70" i="4"/>
  <c r="CH70" i="4"/>
  <c r="CF71" i="4"/>
  <c r="CG71" i="4"/>
  <c r="CH71" i="4" s="1"/>
  <c r="CF72" i="4"/>
  <c r="CG72" i="4"/>
  <c r="CH72" i="4" s="1"/>
  <c r="CF73" i="4"/>
  <c r="CG73" i="4"/>
  <c r="CF74" i="4"/>
  <c r="CG74" i="4"/>
  <c r="CH74" i="4"/>
  <c r="CF75" i="4"/>
  <c r="CG75" i="4"/>
  <c r="CH75" i="4" s="1"/>
  <c r="CF76" i="4"/>
  <c r="CG76" i="4"/>
  <c r="CH76" i="4" s="1"/>
  <c r="CF77" i="4"/>
  <c r="CG77" i="4"/>
  <c r="CF78" i="4"/>
  <c r="CG78" i="4"/>
  <c r="CH78" i="4"/>
  <c r="CF79" i="4"/>
  <c r="CG79" i="4"/>
  <c r="CH79" i="4" s="1"/>
  <c r="CF80" i="4"/>
  <c r="CG80" i="4"/>
  <c r="CH80" i="4" s="1"/>
  <c r="CF81" i="4"/>
  <c r="CG81" i="4"/>
  <c r="CF82" i="4"/>
  <c r="CG82" i="4"/>
  <c r="CH82" i="4"/>
  <c r="CG5" i="4"/>
  <c r="CF5" i="4"/>
  <c r="CH5" i="4" s="1"/>
  <c r="DQ6" i="2"/>
  <c r="DR6" i="2"/>
  <c r="DS6" i="2"/>
  <c r="DQ7" i="2"/>
  <c r="DR7" i="2"/>
  <c r="DS7" i="2"/>
  <c r="DQ8" i="2"/>
  <c r="DR8" i="2"/>
  <c r="DS8" i="2"/>
  <c r="DQ9" i="2"/>
  <c r="DR9" i="2"/>
  <c r="DS9" i="2"/>
  <c r="DQ10" i="2"/>
  <c r="DR10" i="2"/>
  <c r="DS10" i="2"/>
  <c r="DQ11" i="2"/>
  <c r="DR11" i="2"/>
  <c r="DS11" i="2"/>
  <c r="DQ12" i="2"/>
  <c r="DR12" i="2"/>
  <c r="DS12" i="2"/>
  <c r="DQ13" i="2"/>
  <c r="DR13" i="2"/>
  <c r="DS13" i="2"/>
  <c r="DQ14" i="2"/>
  <c r="DR14" i="2"/>
  <c r="DS14" i="2"/>
  <c r="DQ15" i="2"/>
  <c r="DR15" i="2"/>
  <c r="DS15" i="2"/>
  <c r="DQ16" i="2"/>
  <c r="DR16" i="2"/>
  <c r="DS16" i="2"/>
  <c r="DQ17" i="2"/>
  <c r="DR17" i="2"/>
  <c r="DS17" i="2"/>
  <c r="DQ18" i="2"/>
  <c r="DR18" i="2"/>
  <c r="DS18" i="2"/>
  <c r="DQ19" i="2"/>
  <c r="DR19" i="2"/>
  <c r="DS19" i="2"/>
  <c r="DQ20" i="2"/>
  <c r="DR20" i="2"/>
  <c r="DS20" i="2"/>
  <c r="DQ21" i="2"/>
  <c r="DR21" i="2"/>
  <c r="DS21" i="2"/>
  <c r="DQ22" i="2"/>
  <c r="DR22" i="2"/>
  <c r="DS22" i="2"/>
  <c r="DQ23" i="2"/>
  <c r="DR23" i="2"/>
  <c r="DS23" i="2"/>
  <c r="DQ24" i="2"/>
  <c r="DR24" i="2"/>
  <c r="DS24" i="2"/>
  <c r="DQ25" i="2"/>
  <c r="DR25" i="2"/>
  <c r="DS25" i="2"/>
  <c r="DQ26" i="2"/>
  <c r="DR26" i="2"/>
  <c r="DS26" i="2"/>
  <c r="DQ27" i="2"/>
  <c r="DR27" i="2"/>
  <c r="DS27" i="2"/>
  <c r="DQ28" i="2"/>
  <c r="DR28" i="2"/>
  <c r="DS28" i="2"/>
  <c r="DQ29" i="2"/>
  <c r="DR29" i="2"/>
  <c r="DS29" i="2"/>
  <c r="DQ30" i="2"/>
  <c r="DR30" i="2"/>
  <c r="DS30" i="2"/>
  <c r="DQ31" i="2"/>
  <c r="DR31" i="2"/>
  <c r="DS31" i="2"/>
  <c r="DQ32" i="2"/>
  <c r="DR32" i="2"/>
  <c r="DS32" i="2"/>
  <c r="DQ33" i="2"/>
  <c r="DR33" i="2"/>
  <c r="DS33" i="2"/>
  <c r="DQ34" i="2"/>
  <c r="DR34" i="2"/>
  <c r="DS34" i="2"/>
  <c r="DQ35" i="2"/>
  <c r="DR35" i="2"/>
  <c r="DS35" i="2"/>
  <c r="DQ36" i="2"/>
  <c r="DR36" i="2"/>
  <c r="DS36" i="2"/>
  <c r="DQ37" i="2"/>
  <c r="DR37" i="2"/>
  <c r="DS37" i="2"/>
  <c r="DQ38" i="2"/>
  <c r="DR38" i="2"/>
  <c r="DS38" i="2"/>
  <c r="DQ39" i="2"/>
  <c r="DR39" i="2"/>
  <c r="DS39" i="2"/>
  <c r="DQ40" i="2"/>
  <c r="DR40" i="2"/>
  <c r="DS40" i="2"/>
  <c r="DQ41" i="2"/>
  <c r="DR41" i="2"/>
  <c r="DS41" i="2"/>
  <c r="DQ42" i="2"/>
  <c r="DR42" i="2"/>
  <c r="DS42" i="2"/>
  <c r="DQ43" i="2"/>
  <c r="DR43" i="2"/>
  <c r="DS43" i="2"/>
  <c r="DQ44" i="2"/>
  <c r="DR44" i="2"/>
  <c r="DS44" i="2"/>
  <c r="DQ45" i="2"/>
  <c r="DR45" i="2"/>
  <c r="DS45" i="2"/>
  <c r="DQ46" i="2"/>
  <c r="DR46" i="2"/>
  <c r="DS46" i="2"/>
  <c r="DQ47" i="2"/>
  <c r="DR47" i="2"/>
  <c r="DS47" i="2"/>
  <c r="DQ48" i="2"/>
  <c r="DR48" i="2"/>
  <c r="DS48" i="2"/>
  <c r="DQ49" i="2"/>
  <c r="DR49" i="2"/>
  <c r="DS49" i="2"/>
  <c r="DQ50" i="2"/>
  <c r="DR50" i="2"/>
  <c r="DS50" i="2"/>
  <c r="DQ51" i="2"/>
  <c r="DR51" i="2"/>
  <c r="DS51" i="2"/>
  <c r="DQ52" i="2"/>
  <c r="DR52" i="2"/>
  <c r="DS52" i="2"/>
  <c r="DQ54" i="2"/>
  <c r="DR54" i="2"/>
  <c r="DS54" i="2"/>
  <c r="DQ55" i="2"/>
  <c r="DR55" i="2"/>
  <c r="DS55" i="2"/>
  <c r="DQ56" i="2"/>
  <c r="DR56" i="2"/>
  <c r="DS56" i="2"/>
  <c r="DQ57" i="2"/>
  <c r="DR57" i="2"/>
  <c r="DS57" i="2"/>
  <c r="DQ58" i="2"/>
  <c r="DR58" i="2"/>
  <c r="DS58" i="2"/>
  <c r="DQ59" i="2"/>
  <c r="DR59" i="2"/>
  <c r="DS59" i="2"/>
  <c r="DQ60" i="2"/>
  <c r="DR60" i="2"/>
  <c r="DS60" i="2"/>
  <c r="DQ61" i="2"/>
  <c r="DR61" i="2"/>
  <c r="DS61" i="2"/>
  <c r="DQ62" i="2"/>
  <c r="DR62" i="2"/>
  <c r="DS62" i="2"/>
  <c r="DQ63" i="2"/>
  <c r="DR63" i="2"/>
  <c r="DS63" i="2"/>
  <c r="DQ64" i="2"/>
  <c r="DR64" i="2"/>
  <c r="DS64" i="2"/>
  <c r="DQ65" i="2"/>
  <c r="DR65" i="2"/>
  <c r="DS65" i="2"/>
  <c r="DQ66" i="2"/>
  <c r="DR66" i="2"/>
  <c r="DS66" i="2"/>
  <c r="DQ67" i="2"/>
  <c r="DR67" i="2"/>
  <c r="DS67" i="2"/>
  <c r="DQ68" i="2"/>
  <c r="DR68" i="2"/>
  <c r="DS68" i="2"/>
  <c r="DQ69" i="2"/>
  <c r="DR69" i="2"/>
  <c r="DS69" i="2"/>
  <c r="DQ70" i="2"/>
  <c r="DR70" i="2"/>
  <c r="DS70" i="2"/>
  <c r="DQ71" i="2"/>
  <c r="DR71" i="2"/>
  <c r="DS71" i="2"/>
  <c r="DQ72" i="2"/>
  <c r="DR72" i="2"/>
  <c r="DS72" i="2"/>
  <c r="DQ73" i="2"/>
  <c r="DR73" i="2"/>
  <c r="DS73" i="2"/>
  <c r="DQ74" i="2"/>
  <c r="DR74" i="2"/>
  <c r="DS74" i="2"/>
  <c r="DQ75" i="2"/>
  <c r="DR75" i="2"/>
  <c r="DS75" i="2"/>
  <c r="DQ76" i="2"/>
  <c r="DR76" i="2"/>
  <c r="DS76" i="2"/>
  <c r="DQ77" i="2"/>
  <c r="DR77" i="2"/>
  <c r="DS77" i="2"/>
  <c r="DQ78" i="2"/>
  <c r="DR78" i="2"/>
  <c r="DS78" i="2"/>
  <c r="DQ79" i="2"/>
  <c r="DR79" i="2"/>
  <c r="DS79" i="2"/>
  <c r="DQ80" i="2"/>
  <c r="DR80" i="2"/>
  <c r="DS80" i="2"/>
  <c r="DQ81" i="2"/>
  <c r="DR81" i="2"/>
  <c r="DS81" i="2"/>
  <c r="DQ82" i="2"/>
  <c r="DR82" i="2"/>
  <c r="DS82" i="2"/>
  <c r="DQ83" i="2"/>
  <c r="DR83" i="2"/>
  <c r="DS83" i="2"/>
  <c r="DQ84" i="2"/>
  <c r="DR84" i="2"/>
  <c r="DS84" i="2"/>
  <c r="DQ85" i="2"/>
  <c r="DR85" i="2"/>
  <c r="DS85" i="2"/>
  <c r="DQ86" i="2"/>
  <c r="DR86" i="2"/>
  <c r="DS86" i="2"/>
  <c r="DQ87" i="2"/>
  <c r="DR87" i="2"/>
  <c r="DS87" i="2"/>
  <c r="DQ88" i="2"/>
  <c r="DR88" i="2"/>
  <c r="DS88" i="2"/>
  <c r="DQ89" i="2"/>
  <c r="DR89" i="2"/>
  <c r="DS89" i="2"/>
  <c r="DQ90" i="2"/>
  <c r="DR90" i="2"/>
  <c r="DS90" i="2"/>
  <c r="DQ91" i="2"/>
  <c r="DR91" i="2"/>
  <c r="DS91" i="2"/>
  <c r="DQ92" i="2"/>
  <c r="DR92" i="2"/>
  <c r="DS92" i="2"/>
  <c r="DQ93" i="2"/>
  <c r="DR93" i="2"/>
  <c r="DS93" i="2"/>
  <c r="DQ94" i="2"/>
  <c r="DR94" i="2"/>
  <c r="DS94" i="2"/>
  <c r="DQ95" i="2"/>
  <c r="DR95" i="2"/>
  <c r="DS95" i="2"/>
  <c r="DQ96" i="2"/>
  <c r="DR96" i="2"/>
  <c r="DS96" i="2"/>
  <c r="DQ97" i="2"/>
  <c r="DR97" i="2"/>
  <c r="DS97" i="2"/>
  <c r="DQ98" i="2"/>
  <c r="DR98" i="2"/>
  <c r="DS98" i="2"/>
  <c r="DQ99" i="2"/>
  <c r="DR99" i="2"/>
  <c r="DS99" i="2"/>
  <c r="DQ100" i="2"/>
  <c r="DR100" i="2"/>
  <c r="DS100" i="2"/>
  <c r="DQ101" i="2"/>
  <c r="DR101" i="2"/>
  <c r="DS101" i="2"/>
  <c r="DQ102" i="2"/>
  <c r="DR102" i="2"/>
  <c r="DS102" i="2"/>
  <c r="DQ103" i="2"/>
  <c r="DR103" i="2"/>
  <c r="DS103" i="2"/>
  <c r="DQ104" i="2"/>
  <c r="DR104" i="2"/>
  <c r="DS104" i="2"/>
  <c r="DT104" i="2"/>
  <c r="DQ105" i="2"/>
  <c r="DR105" i="2"/>
  <c r="DS105" i="2"/>
  <c r="DT105" i="2"/>
  <c r="DQ106" i="2"/>
  <c r="DR106" i="2"/>
  <c r="DT106" i="2" s="1"/>
  <c r="DS106" i="2"/>
  <c r="DS5" i="2"/>
  <c r="DR5" i="2"/>
  <c r="DQ5" i="2"/>
  <c r="DT5" i="2" s="1"/>
  <c r="DT102" i="2" l="1"/>
  <c r="DT100" i="2"/>
  <c r="DT98" i="2"/>
  <c r="DT96" i="2"/>
  <c r="DT94" i="2"/>
  <c r="DT92" i="2"/>
  <c r="DT90" i="2"/>
  <c r="DT88" i="2"/>
  <c r="DT86" i="2"/>
  <c r="DT84" i="2"/>
  <c r="DT82" i="2"/>
  <c r="DT80" i="2"/>
  <c r="DT78" i="2"/>
  <c r="DT76" i="2"/>
  <c r="DT74" i="2"/>
  <c r="DT72" i="2"/>
  <c r="DT70" i="2"/>
  <c r="DT68" i="2"/>
  <c r="DT66" i="2"/>
  <c r="DT64" i="2"/>
  <c r="DT62" i="2"/>
  <c r="DT60" i="2"/>
  <c r="DT58" i="2"/>
  <c r="DT56" i="2"/>
  <c r="DT54" i="2"/>
  <c r="DT51" i="2"/>
  <c r="DT49" i="2"/>
  <c r="DT47" i="2"/>
  <c r="DT45" i="2"/>
  <c r="DT43" i="2"/>
  <c r="DT41" i="2"/>
  <c r="DT39" i="2"/>
  <c r="DT37" i="2"/>
  <c r="DT35" i="2"/>
  <c r="DT33" i="2"/>
  <c r="DT31" i="2"/>
  <c r="DT29" i="2"/>
  <c r="DT27" i="2"/>
  <c r="DT101" i="2"/>
  <c r="DT99" i="2"/>
  <c r="DT97" i="2"/>
  <c r="DT95" i="2"/>
  <c r="DT93" i="2"/>
  <c r="DT91" i="2"/>
  <c r="DT89" i="2"/>
  <c r="DT87" i="2"/>
  <c r="DT85" i="2"/>
  <c r="DT83" i="2"/>
  <c r="DT81" i="2"/>
  <c r="DT79" i="2"/>
  <c r="DT77" i="2"/>
  <c r="DT75" i="2"/>
  <c r="DT73" i="2"/>
  <c r="DT71" i="2"/>
  <c r="DT69" i="2"/>
  <c r="DT67" i="2"/>
  <c r="DT65" i="2"/>
  <c r="DT63" i="2"/>
  <c r="DT61" i="2"/>
  <c r="DT59" i="2"/>
  <c r="DT57" i="2"/>
  <c r="DT55" i="2"/>
  <c r="DT52" i="2"/>
  <c r="DT25" i="2"/>
  <c r="DT23" i="2"/>
  <c r="DT21" i="2"/>
  <c r="DT19" i="2"/>
  <c r="DT17" i="2"/>
  <c r="DT15" i="2"/>
  <c r="DT13" i="2"/>
  <c r="DT11" i="2"/>
  <c r="DT9" i="2"/>
  <c r="DT7" i="2"/>
  <c r="DT103" i="2"/>
  <c r="DT50" i="2"/>
  <c r="DT48" i="2"/>
  <c r="DT46" i="2"/>
  <c r="DT44" i="2"/>
  <c r="DT42" i="2"/>
  <c r="DT40" i="2"/>
  <c r="DT38" i="2"/>
  <c r="DT36" i="2"/>
  <c r="DT34" i="2"/>
  <c r="DT32" i="2"/>
  <c r="DT30" i="2"/>
  <c r="DT28" i="2"/>
  <c r="DT26" i="2"/>
  <c r="DT24" i="2"/>
  <c r="DT22" i="2"/>
  <c r="DT20" i="2"/>
  <c r="DT18" i="2"/>
  <c r="DT16" i="2"/>
  <c r="DT14" i="2"/>
  <c r="DT12" i="2"/>
  <c r="DT10" i="2"/>
  <c r="DT8" i="2"/>
  <c r="DT6" i="2"/>
  <c r="CH81" i="4"/>
  <c r="CH77" i="4"/>
  <c r="CH73" i="4"/>
  <c r="CH69" i="4"/>
  <c r="CH65" i="4"/>
  <c r="CH61" i="4"/>
  <c r="CH57" i="4"/>
  <c r="CH53" i="4"/>
  <c r="CH38" i="4"/>
  <c r="CH34" i="4"/>
  <c r="CH22" i="4"/>
  <c r="CH18" i="4"/>
  <c r="CH14" i="4"/>
  <c r="CH10" i="4"/>
  <c r="CF38" i="10"/>
  <c r="CF34" i="10"/>
  <c r="CF30" i="10"/>
  <c r="CF26" i="10"/>
  <c r="CF22" i="10"/>
  <c r="CF18" i="10"/>
  <c r="CF14" i="10"/>
  <c r="CD6" i="6"/>
  <c r="CE6" i="6"/>
  <c r="CF6" i="6" s="1"/>
  <c r="CD7" i="6"/>
  <c r="CE7" i="6"/>
  <c r="CF7" i="6" s="1"/>
  <c r="CD8" i="6"/>
  <c r="CE8" i="6"/>
  <c r="CF8" i="6" s="1"/>
  <c r="CD9" i="6"/>
  <c r="CE9" i="6"/>
  <c r="CF9" i="6" s="1"/>
  <c r="CD10" i="6"/>
  <c r="CE10" i="6"/>
  <c r="CF10" i="6" s="1"/>
  <c r="CD11" i="6"/>
  <c r="CE11" i="6"/>
  <c r="CF11" i="6" s="1"/>
  <c r="CD12" i="6"/>
  <c r="CE12" i="6"/>
  <c r="CD13" i="6"/>
  <c r="CE13" i="6"/>
  <c r="CD14" i="6"/>
  <c r="CE14" i="6"/>
  <c r="CD15" i="6"/>
  <c r="CE15" i="6"/>
  <c r="CF15" i="6"/>
  <c r="CD16" i="6"/>
  <c r="CE16" i="6"/>
  <c r="CF16" i="6" s="1"/>
  <c r="CD17" i="6"/>
  <c r="CE17" i="6"/>
  <c r="CF17" i="6" s="1"/>
  <c r="CD19" i="6"/>
  <c r="CE19" i="6"/>
  <c r="CE5" i="6"/>
  <c r="CD5" i="6"/>
  <c r="CF5" i="6" s="1"/>
  <c r="CF6" i="1"/>
  <c r="CG6" i="1"/>
  <c r="CH6" i="1" s="1"/>
  <c r="CF7" i="1"/>
  <c r="CG7" i="1"/>
  <c r="CH7" i="1" s="1"/>
  <c r="CF8" i="1"/>
  <c r="CG8" i="1"/>
  <c r="CH8" i="1" s="1"/>
  <c r="CF9" i="1"/>
  <c r="CG9" i="1"/>
  <c r="CH9" i="1"/>
  <c r="CF10" i="1"/>
  <c r="CG10" i="1"/>
  <c r="CH10" i="1" s="1"/>
  <c r="CF11" i="1"/>
  <c r="CG11" i="1"/>
  <c r="CH11" i="1" s="1"/>
  <c r="CF12" i="1"/>
  <c r="CG12" i="1"/>
  <c r="CH12" i="1"/>
  <c r="CF13" i="1"/>
  <c r="CG13" i="1"/>
  <c r="CH13" i="1" s="1"/>
  <c r="CF14" i="1"/>
  <c r="CG14" i="1"/>
  <c r="CF15" i="1"/>
  <c r="CG15" i="1"/>
  <c r="CH15" i="1"/>
  <c r="CF16" i="1"/>
  <c r="CG16" i="1"/>
  <c r="CH16" i="1" s="1"/>
  <c r="CF17" i="1"/>
  <c r="CG17" i="1"/>
  <c r="CF18" i="1"/>
  <c r="CG18" i="1"/>
  <c r="CH18" i="1"/>
  <c r="CF19" i="1"/>
  <c r="CG19" i="1"/>
  <c r="CH19" i="1" s="1"/>
  <c r="CF20" i="1"/>
  <c r="CG20" i="1"/>
  <c r="CH20" i="1" s="1"/>
  <c r="CF21" i="1"/>
  <c r="CG21" i="1"/>
  <c r="CH21" i="1"/>
  <c r="CF22" i="1"/>
  <c r="CG22" i="1"/>
  <c r="CH22" i="1" s="1"/>
  <c r="CF23" i="1"/>
  <c r="CG23" i="1"/>
  <c r="CH23" i="1" s="1"/>
  <c r="CF24" i="1"/>
  <c r="CG24" i="1"/>
  <c r="CH24" i="1"/>
  <c r="CF25" i="1"/>
  <c r="CG25" i="1"/>
  <c r="CH25" i="1" s="1"/>
  <c r="CF26" i="1"/>
  <c r="CG26" i="1"/>
  <c r="CH26" i="1" s="1"/>
  <c r="CF27" i="1"/>
  <c r="CG27" i="1"/>
  <c r="CF28" i="1"/>
  <c r="CG28" i="1"/>
  <c r="CH28" i="1"/>
  <c r="CF29" i="1"/>
  <c r="CG29" i="1"/>
  <c r="CH29" i="1" s="1"/>
  <c r="CF30" i="1"/>
  <c r="CG30" i="1"/>
  <c r="CH30" i="1" s="1"/>
  <c r="CF31" i="1"/>
  <c r="CG31" i="1"/>
  <c r="CF32" i="1"/>
  <c r="CG32" i="1"/>
  <c r="CH32" i="1"/>
  <c r="CF33" i="1"/>
  <c r="CG33" i="1"/>
  <c r="CH33" i="1" s="1"/>
  <c r="CF34" i="1"/>
  <c r="CG34" i="1"/>
  <c r="CH34" i="1" s="1"/>
  <c r="CF35" i="1"/>
  <c r="CG35" i="1"/>
  <c r="CF36" i="1"/>
  <c r="CG36" i="1"/>
  <c r="CH36" i="1"/>
  <c r="CF37" i="1"/>
  <c r="CG37" i="1"/>
  <c r="CH37" i="1" s="1"/>
  <c r="CF38" i="1"/>
  <c r="CG38" i="1"/>
  <c r="CH38" i="1" s="1"/>
  <c r="CF39" i="1"/>
  <c r="CG39" i="1"/>
  <c r="CF40" i="1"/>
  <c r="CG40" i="1"/>
  <c r="CH40" i="1"/>
  <c r="CF41" i="1"/>
  <c r="CG41" i="1"/>
  <c r="CH41" i="1" s="1"/>
  <c r="CF42" i="1"/>
  <c r="CG42" i="1"/>
  <c r="CH42" i="1" s="1"/>
  <c r="CF43" i="1"/>
  <c r="CG43" i="1"/>
  <c r="CF44" i="1"/>
  <c r="CG44" i="1"/>
  <c r="CH44" i="1"/>
  <c r="CF45" i="1"/>
  <c r="CG45" i="1"/>
  <c r="CH45" i="1" s="1"/>
  <c r="CF46" i="1"/>
  <c r="CG46" i="1"/>
  <c r="CH46" i="1" s="1"/>
  <c r="CF47" i="1"/>
  <c r="CG47" i="1"/>
  <c r="CF48" i="1"/>
  <c r="CG48" i="1"/>
  <c r="CH48" i="1"/>
  <c r="CF49" i="1"/>
  <c r="CG49" i="1"/>
  <c r="CH49" i="1" s="1"/>
  <c r="CF50" i="1"/>
  <c r="CG50" i="1"/>
  <c r="CH50" i="1" s="1"/>
  <c r="CF51" i="1"/>
  <c r="CG51" i="1"/>
  <c r="CF52" i="1"/>
  <c r="CG52" i="1"/>
  <c r="CH52" i="1"/>
  <c r="CF53" i="1"/>
  <c r="CG53" i="1"/>
  <c r="CH53" i="1" s="1"/>
  <c r="CF54" i="1"/>
  <c r="CG54" i="1"/>
  <c r="CH54" i="1" s="1"/>
  <c r="CF55" i="1"/>
  <c r="CG55" i="1"/>
  <c r="CF56" i="1"/>
  <c r="CG56" i="1"/>
  <c r="CH56" i="1"/>
  <c r="CF57" i="1"/>
  <c r="CG57" i="1"/>
  <c r="CH57" i="1" s="1"/>
  <c r="CF58" i="1"/>
  <c r="CG58" i="1"/>
  <c r="CH58" i="1" s="1"/>
  <c r="CF59" i="1"/>
  <c r="CG59" i="1"/>
  <c r="CF60" i="1"/>
  <c r="CG60" i="1"/>
  <c r="CH60" i="1"/>
  <c r="CF61" i="1"/>
  <c r="CG61" i="1"/>
  <c r="CH61" i="1" s="1"/>
  <c r="CF62" i="1"/>
  <c r="CG62" i="1"/>
  <c r="CH62" i="1" s="1"/>
  <c r="CF63" i="1"/>
  <c r="CG63" i="1"/>
  <c r="CF64" i="1"/>
  <c r="CG64" i="1"/>
  <c r="CH64" i="1"/>
  <c r="CF65" i="1"/>
  <c r="CG65" i="1"/>
  <c r="CH65" i="1" s="1"/>
  <c r="CF66" i="1"/>
  <c r="CG66" i="1"/>
  <c r="CH66" i="1" s="1"/>
  <c r="CF67" i="1"/>
  <c r="CG67" i="1"/>
  <c r="CF68" i="1"/>
  <c r="CG68" i="1"/>
  <c r="CH68" i="1"/>
  <c r="CF69" i="1"/>
  <c r="CG69" i="1"/>
  <c r="CH69" i="1" s="1"/>
  <c r="CF70" i="1"/>
  <c r="CG70" i="1"/>
  <c r="CH70" i="1" s="1"/>
  <c r="CF71" i="1"/>
  <c r="CG71" i="1"/>
  <c r="CF72" i="1"/>
  <c r="CG72" i="1"/>
  <c r="CH72" i="1"/>
  <c r="CF73" i="1"/>
  <c r="CG73" i="1"/>
  <c r="CH73" i="1" s="1"/>
  <c r="CF74" i="1"/>
  <c r="CG74" i="1"/>
  <c r="CH74" i="1" s="1"/>
  <c r="CF75" i="1"/>
  <c r="CG75" i="1"/>
  <c r="CF76" i="1"/>
  <c r="CG76" i="1"/>
  <c r="CH76" i="1"/>
  <c r="CF77" i="1"/>
  <c r="CG77" i="1"/>
  <c r="CH77" i="1" s="1"/>
  <c r="CF78" i="1"/>
  <c r="CG78" i="1"/>
  <c r="CH78" i="1" s="1"/>
  <c r="CF79" i="1"/>
  <c r="CG79" i="1"/>
  <c r="CF80" i="1"/>
  <c r="CG80" i="1"/>
  <c r="CH80" i="1"/>
  <c r="CF81" i="1"/>
  <c r="CG81" i="1"/>
  <c r="CH81" i="1" s="1"/>
  <c r="CF82" i="1"/>
  <c r="CG82" i="1"/>
  <c r="CH82" i="1" s="1"/>
  <c r="CF83" i="1"/>
  <c r="CG83" i="1"/>
  <c r="CF84" i="1"/>
  <c r="CG84" i="1"/>
  <c r="CH84" i="1"/>
  <c r="CF85" i="1"/>
  <c r="CG85" i="1"/>
  <c r="CH85" i="1" s="1"/>
  <c r="CF86" i="1"/>
  <c r="CG86" i="1"/>
  <c r="CH86" i="1" s="1"/>
  <c r="CF87" i="1"/>
  <c r="CG87" i="1"/>
  <c r="CF88" i="1"/>
  <c r="CG88" i="1"/>
  <c r="CH88" i="1"/>
  <c r="CF89" i="1"/>
  <c r="CG89" i="1"/>
  <c r="CH89" i="1" s="1"/>
  <c r="CF90" i="1"/>
  <c r="CG90" i="1"/>
  <c r="CH90" i="1"/>
  <c r="CF91" i="1"/>
  <c r="CG91" i="1"/>
  <c r="CH91" i="1" s="1"/>
  <c r="CF92" i="1"/>
  <c r="CG92" i="1"/>
  <c r="CH92" i="1"/>
  <c r="CF93" i="1"/>
  <c r="CG93" i="1"/>
  <c r="CH93" i="1" s="1"/>
  <c r="CF94" i="1"/>
  <c r="CG94" i="1"/>
  <c r="CH94" i="1" s="1"/>
  <c r="CF95" i="1"/>
  <c r="CG95" i="1"/>
  <c r="CF96" i="1"/>
  <c r="CG96" i="1"/>
  <c r="CH96" i="1"/>
  <c r="CF97" i="1"/>
  <c r="CG97" i="1"/>
  <c r="CH97" i="1" s="1"/>
  <c r="CF98" i="1"/>
  <c r="CG98" i="1"/>
  <c r="CH98" i="1"/>
  <c r="CF99" i="1"/>
  <c r="CG99" i="1"/>
  <c r="CH99" i="1" s="1"/>
  <c r="CF100" i="1"/>
  <c r="CG100" i="1"/>
  <c r="CH100" i="1"/>
  <c r="CF101" i="1"/>
  <c r="CG101" i="1"/>
  <c r="CH101" i="1" s="1"/>
  <c r="CF102" i="1"/>
  <c r="CG102" i="1"/>
  <c r="CH102" i="1"/>
  <c r="CF103" i="1"/>
  <c r="CG103" i="1"/>
  <c r="CH103" i="1" s="1"/>
  <c r="CF104" i="1"/>
  <c r="CG104" i="1"/>
  <c r="CH104" i="1" s="1"/>
  <c r="CF105" i="1"/>
  <c r="CG105" i="1"/>
  <c r="CH105" i="1" s="1"/>
  <c r="CF106" i="1"/>
  <c r="CG106" i="1"/>
  <c r="CF107" i="1"/>
  <c r="CG107" i="1"/>
  <c r="CH107" i="1"/>
  <c r="CF108" i="1"/>
  <c r="CG108" i="1"/>
  <c r="CH108" i="1" s="1"/>
  <c r="CF109" i="1"/>
  <c r="CG109" i="1"/>
  <c r="CH109" i="1" s="1"/>
  <c r="CF110" i="1"/>
  <c r="CG110" i="1"/>
  <c r="CH110" i="1"/>
  <c r="CF111" i="1"/>
  <c r="CG111" i="1"/>
  <c r="CH111" i="1" s="1"/>
  <c r="CF112" i="1"/>
  <c r="CG112" i="1"/>
  <c r="CH112" i="1" s="1"/>
  <c r="CF113" i="1"/>
  <c r="CG113" i="1"/>
  <c r="CF114" i="1"/>
  <c r="CG114" i="1"/>
  <c r="CH114" i="1"/>
  <c r="CF115" i="1"/>
  <c r="CG115" i="1"/>
  <c r="CH115" i="1" s="1"/>
  <c r="CF116" i="1"/>
  <c r="CG116" i="1"/>
  <c r="CH116" i="1" s="1"/>
  <c r="CF117" i="1"/>
  <c r="CG117" i="1"/>
  <c r="CF118" i="1"/>
  <c r="CG118" i="1"/>
  <c r="CH118" i="1"/>
  <c r="CF119" i="1"/>
  <c r="CG119" i="1"/>
  <c r="CH119" i="1" s="1"/>
  <c r="CF120" i="1"/>
  <c r="CG120" i="1"/>
  <c r="CH120" i="1" s="1"/>
  <c r="CF121" i="1"/>
  <c r="CG121" i="1"/>
  <c r="CH121" i="1" s="1"/>
  <c r="CF122" i="1"/>
  <c r="CG122" i="1"/>
  <c r="CH122" i="1"/>
  <c r="CF123" i="1"/>
  <c r="CG123" i="1"/>
  <c r="CH123" i="1" s="1"/>
  <c r="CF124" i="1"/>
  <c r="CG124" i="1"/>
  <c r="CH124" i="1"/>
  <c r="CF125" i="1"/>
  <c r="CG125" i="1"/>
  <c r="CH125" i="1" s="1"/>
  <c r="CF126" i="1"/>
  <c r="CG126" i="1"/>
  <c r="CH126" i="1" s="1"/>
  <c r="CF127" i="1"/>
  <c r="CG127" i="1"/>
  <c r="CH127" i="1" s="1"/>
  <c r="CF128" i="1"/>
  <c r="CG128" i="1"/>
  <c r="CH128" i="1"/>
  <c r="CF129" i="1"/>
  <c r="CG129" i="1"/>
  <c r="CH129" i="1"/>
  <c r="CF130" i="1"/>
  <c r="CG130" i="1"/>
  <c r="CH130" i="1" s="1"/>
  <c r="CF131" i="1"/>
  <c r="CG131" i="1"/>
  <c r="CH131" i="1" s="1"/>
  <c r="CF132" i="1"/>
  <c r="CG132" i="1"/>
  <c r="CH132" i="1"/>
  <c r="CF133" i="1"/>
  <c r="CG133" i="1"/>
  <c r="CH133" i="1" s="1"/>
  <c r="CF134" i="1"/>
  <c r="CG134" i="1"/>
  <c r="CH134" i="1"/>
  <c r="CF135" i="1"/>
  <c r="CG135" i="1"/>
  <c r="CH135" i="1" s="1"/>
  <c r="CF136" i="1"/>
  <c r="CG136" i="1"/>
  <c r="CH136" i="1"/>
  <c r="CF137" i="1"/>
  <c r="CG137" i="1"/>
  <c r="CH137" i="1" s="1"/>
  <c r="CF138" i="1"/>
  <c r="CG138" i="1"/>
  <c r="CH138" i="1"/>
  <c r="CF139" i="1"/>
  <c r="CG139" i="1"/>
  <c r="CH139" i="1" s="1"/>
  <c r="CF140" i="1"/>
  <c r="CG140" i="1"/>
  <c r="CH140" i="1" s="1"/>
  <c r="CF141" i="1"/>
  <c r="CG141" i="1"/>
  <c r="CF142" i="1"/>
  <c r="CG142" i="1"/>
  <c r="CH142" i="1"/>
  <c r="CF143" i="1"/>
  <c r="CG143" i="1"/>
  <c r="CH143" i="1" s="1"/>
  <c r="CF144" i="1"/>
  <c r="CG144" i="1"/>
  <c r="CH144" i="1" s="1"/>
  <c r="CF145" i="1"/>
  <c r="CG145" i="1"/>
  <c r="CH145" i="1" s="1"/>
  <c r="CF146" i="1"/>
  <c r="CG146" i="1"/>
  <c r="CH146" i="1" s="1"/>
  <c r="CF147" i="1"/>
  <c r="CG147" i="1"/>
  <c r="CH147" i="1" s="1"/>
  <c r="CF148" i="1"/>
  <c r="CG148" i="1"/>
  <c r="CH148" i="1" s="1"/>
  <c r="CF149" i="1"/>
  <c r="CG149" i="1"/>
  <c r="CH149" i="1" s="1"/>
  <c r="CF150" i="1"/>
  <c r="CG150" i="1"/>
  <c r="CF151" i="1"/>
  <c r="CG151" i="1"/>
  <c r="CH151" i="1"/>
  <c r="CF152" i="1"/>
  <c r="CG152" i="1"/>
  <c r="CH152" i="1" s="1"/>
  <c r="CF153" i="1"/>
  <c r="CG153" i="1"/>
  <c r="CH153" i="1" s="1"/>
  <c r="CF154" i="1"/>
  <c r="CG154" i="1"/>
  <c r="CH154" i="1"/>
  <c r="CF155" i="1"/>
  <c r="CG155" i="1"/>
  <c r="CH155" i="1" s="1"/>
  <c r="CF156" i="1"/>
  <c r="CG156" i="1"/>
  <c r="CH156" i="1"/>
  <c r="CF157" i="1"/>
  <c r="CG157" i="1"/>
  <c r="CH157" i="1"/>
  <c r="CF158" i="1"/>
  <c r="CG158" i="1"/>
  <c r="CH158" i="1"/>
  <c r="CF159" i="1"/>
  <c r="CG159" i="1"/>
  <c r="CH159" i="1"/>
  <c r="CF160" i="1"/>
  <c r="CG160" i="1"/>
  <c r="CH160" i="1" s="1"/>
  <c r="CF161" i="1"/>
  <c r="CG161" i="1"/>
  <c r="CH161" i="1" s="1"/>
  <c r="CF162" i="1"/>
  <c r="CG162" i="1"/>
  <c r="CH162" i="1" s="1"/>
  <c r="CF163" i="1"/>
  <c r="CG163" i="1"/>
  <c r="CH163" i="1"/>
  <c r="CF164" i="1"/>
  <c r="CG164" i="1"/>
  <c r="CH164" i="1" s="1"/>
  <c r="CF165" i="1"/>
  <c r="CG165" i="1"/>
  <c r="CH165" i="1" s="1"/>
  <c r="CF166" i="1"/>
  <c r="CG166" i="1"/>
  <c r="CH166" i="1"/>
  <c r="CF167" i="1"/>
  <c r="CG167" i="1"/>
  <c r="CH167" i="1" s="1"/>
  <c r="CF168" i="1"/>
  <c r="CG168" i="1"/>
  <c r="CH168" i="1" s="1"/>
  <c r="CF169" i="1"/>
  <c r="CG169" i="1"/>
  <c r="CH169" i="1" s="1"/>
  <c r="CF170" i="1"/>
  <c r="CG170" i="1"/>
  <c r="CH170" i="1"/>
  <c r="CF171" i="1"/>
  <c r="CG171" i="1"/>
  <c r="CH171" i="1" s="1"/>
  <c r="CF172" i="1"/>
  <c r="CG172" i="1"/>
  <c r="CH172" i="1" s="1"/>
  <c r="CF173" i="1"/>
  <c r="CG173" i="1"/>
  <c r="CF174" i="1"/>
  <c r="CG174" i="1"/>
  <c r="CH174" i="1"/>
  <c r="CF175" i="1"/>
  <c r="CG175" i="1"/>
  <c r="CH175" i="1" s="1"/>
  <c r="CF176" i="1"/>
  <c r="CG176" i="1"/>
  <c r="CH176" i="1" s="1"/>
  <c r="CF177" i="1"/>
  <c r="CG177" i="1"/>
  <c r="CF178" i="1"/>
  <c r="CG178" i="1"/>
  <c r="CH178" i="1"/>
  <c r="CF179" i="1"/>
  <c r="CG179" i="1"/>
  <c r="CH179" i="1" s="1"/>
  <c r="CF184" i="1"/>
  <c r="CG184" i="1"/>
  <c r="CH184" i="1" s="1"/>
  <c r="CF185" i="1"/>
  <c r="CG185" i="1"/>
  <c r="CF187" i="1"/>
  <c r="CG187" i="1"/>
  <c r="CH187" i="1"/>
  <c r="CF188" i="1"/>
  <c r="CG188" i="1"/>
  <c r="CH188" i="1" s="1"/>
  <c r="CF189" i="1"/>
  <c r="CG189" i="1"/>
  <c r="CH189" i="1" s="1"/>
  <c r="CF190" i="1"/>
  <c r="CG190" i="1"/>
  <c r="CF191" i="1"/>
  <c r="CG191" i="1"/>
  <c r="CH191" i="1"/>
  <c r="CF192" i="1"/>
  <c r="CG192" i="1"/>
  <c r="CH192" i="1" s="1"/>
  <c r="CF193" i="1"/>
  <c r="CG193" i="1"/>
  <c r="CH193" i="1" s="1"/>
  <c r="CF194" i="1"/>
  <c r="CG194" i="1"/>
  <c r="CF195" i="1"/>
  <c r="CG195" i="1"/>
  <c r="CH195" i="1"/>
  <c r="CF196" i="1"/>
  <c r="CG196" i="1"/>
  <c r="CH196" i="1" s="1"/>
  <c r="CF197" i="1"/>
  <c r="CG197" i="1"/>
  <c r="CH197" i="1" s="1"/>
  <c r="CF198" i="1"/>
  <c r="CG198" i="1"/>
  <c r="CF199" i="1"/>
  <c r="CG199" i="1"/>
  <c r="CH199" i="1" s="1"/>
  <c r="CG5" i="1"/>
  <c r="CF5" i="1"/>
  <c r="CH5" i="1" s="1"/>
  <c r="CF13" i="6" l="1"/>
  <c r="CF12" i="6"/>
  <c r="CH198" i="1"/>
  <c r="CH194" i="1"/>
  <c r="CH190" i="1"/>
  <c r="CH185" i="1"/>
  <c r="CH177" i="1"/>
  <c r="CH173" i="1"/>
  <c r="CH150" i="1"/>
  <c r="CH141" i="1"/>
  <c r="CH117" i="1"/>
  <c r="CH113" i="1"/>
  <c r="CH106" i="1"/>
  <c r="CH95" i="1"/>
  <c r="CH87" i="1"/>
  <c r="CH83" i="1"/>
  <c r="CH79" i="1"/>
  <c r="CH75" i="1"/>
  <c r="CH71" i="1"/>
  <c r="CH67" i="1"/>
  <c r="CH63" i="1"/>
  <c r="CH59" i="1"/>
  <c r="CH55" i="1"/>
  <c r="CH51" i="1"/>
  <c r="CH47" i="1"/>
  <c r="CH43" i="1"/>
  <c r="CH39" i="1"/>
  <c r="CH35" i="1"/>
  <c r="CH31" i="1"/>
  <c r="CH27" i="1"/>
  <c r="CH17" i="1"/>
  <c r="CH14" i="1"/>
  <c r="CF19" i="6"/>
  <c r="CF14" i="6"/>
  <c r="BQ6" i="10"/>
  <c r="BR6" i="10"/>
  <c r="BS6" i="10" s="1"/>
  <c r="BQ7" i="10"/>
  <c r="BR7" i="10"/>
  <c r="BS7" i="10"/>
  <c r="BQ8" i="10"/>
  <c r="BR8" i="10"/>
  <c r="BS8" i="10" s="1"/>
  <c r="BQ9" i="10"/>
  <c r="BR9" i="10"/>
  <c r="BS9" i="10"/>
  <c r="BQ10" i="10"/>
  <c r="BR10" i="10"/>
  <c r="BS10" i="10" s="1"/>
  <c r="BQ11" i="10"/>
  <c r="BR11" i="10"/>
  <c r="BS11" i="10" s="1"/>
  <c r="BQ12" i="10"/>
  <c r="BR12" i="10"/>
  <c r="BS12" i="10" s="1"/>
  <c r="BQ13" i="10"/>
  <c r="BR13" i="10"/>
  <c r="BS13" i="10" s="1"/>
  <c r="BQ14" i="10"/>
  <c r="BR14" i="10"/>
  <c r="BQ15" i="10"/>
  <c r="BR15" i="10"/>
  <c r="BS15" i="10"/>
  <c r="BQ16" i="10"/>
  <c r="BR16" i="10"/>
  <c r="BS16" i="10" s="1"/>
  <c r="BQ17" i="10"/>
  <c r="BR17" i="10"/>
  <c r="BS17" i="10" s="1"/>
  <c r="BQ18" i="10"/>
  <c r="BR18" i="10"/>
  <c r="BQ19" i="10"/>
  <c r="BR19" i="10"/>
  <c r="BS19" i="10"/>
  <c r="BQ20" i="10"/>
  <c r="BR20" i="10"/>
  <c r="BS20" i="10" s="1"/>
  <c r="BQ21" i="10"/>
  <c r="BR21" i="10"/>
  <c r="BS21" i="10" s="1"/>
  <c r="BQ22" i="10"/>
  <c r="BR22" i="10"/>
  <c r="BQ23" i="10"/>
  <c r="BR23" i="10"/>
  <c r="BS23" i="10"/>
  <c r="BQ24" i="10"/>
  <c r="BR24" i="10"/>
  <c r="BS24" i="10" s="1"/>
  <c r="BQ25" i="10"/>
  <c r="BR25" i="10"/>
  <c r="BS25" i="10" s="1"/>
  <c r="BQ26" i="10"/>
  <c r="BR26" i="10"/>
  <c r="BQ27" i="10"/>
  <c r="BR27" i="10"/>
  <c r="BS27" i="10"/>
  <c r="BQ28" i="10"/>
  <c r="BR28" i="10"/>
  <c r="BS28" i="10" s="1"/>
  <c r="BQ29" i="10"/>
  <c r="BR29" i="10"/>
  <c r="BS29" i="10" s="1"/>
  <c r="BQ30" i="10"/>
  <c r="BR30" i="10"/>
  <c r="BQ31" i="10"/>
  <c r="BR31" i="10"/>
  <c r="BS31" i="10"/>
  <c r="BQ32" i="10"/>
  <c r="BR32" i="10"/>
  <c r="BS32" i="10" s="1"/>
  <c r="BQ33" i="10"/>
  <c r="BR33" i="10"/>
  <c r="BS33" i="10" s="1"/>
  <c r="BQ34" i="10"/>
  <c r="BR34" i="10"/>
  <c r="BQ35" i="10"/>
  <c r="BR35" i="10"/>
  <c r="BS35" i="10"/>
  <c r="BQ36" i="10"/>
  <c r="BR36" i="10"/>
  <c r="BS36" i="10" s="1"/>
  <c r="BQ37" i="10"/>
  <c r="BR37" i="10"/>
  <c r="BS37" i="10" s="1"/>
  <c r="BQ38" i="10"/>
  <c r="BR38" i="10"/>
  <c r="BQ39" i="10"/>
  <c r="BR39" i="10"/>
  <c r="BS39" i="10"/>
  <c r="BQ40" i="10"/>
  <c r="BR40" i="10"/>
  <c r="BS40" i="10" s="1"/>
  <c r="BR5" i="10"/>
  <c r="BQ5" i="10"/>
  <c r="BS5" i="10" s="1"/>
  <c r="BQ6" i="6"/>
  <c r="BR6" i="6"/>
  <c r="BS6" i="6"/>
  <c r="BQ7" i="6"/>
  <c r="BR7" i="6"/>
  <c r="BS7" i="6" s="1"/>
  <c r="BQ8" i="6"/>
  <c r="BR8" i="6"/>
  <c r="BS8" i="6" s="1"/>
  <c r="BQ9" i="6"/>
  <c r="BR9" i="6"/>
  <c r="BS9" i="6" s="1"/>
  <c r="BQ10" i="6"/>
  <c r="BR10" i="6"/>
  <c r="BQ11" i="6"/>
  <c r="BR11" i="6"/>
  <c r="BS11" i="6" s="1"/>
  <c r="BQ12" i="6"/>
  <c r="BR12" i="6"/>
  <c r="BQ13" i="6"/>
  <c r="BR13" i="6"/>
  <c r="BQ14" i="6"/>
  <c r="BR14" i="6"/>
  <c r="BQ15" i="6"/>
  <c r="BR15" i="6"/>
  <c r="BS15" i="6"/>
  <c r="BQ16" i="6"/>
  <c r="BR16" i="6"/>
  <c r="BS16" i="6" s="1"/>
  <c r="BQ17" i="6"/>
  <c r="BR17" i="6"/>
  <c r="BS17" i="6" s="1"/>
  <c r="BQ19" i="6"/>
  <c r="BR19" i="6"/>
  <c r="BR5" i="6"/>
  <c r="BQ5" i="6"/>
  <c r="BS5" i="6" s="1"/>
  <c r="BS6" i="4"/>
  <c r="BT6" i="4"/>
  <c r="BU6" i="4" s="1"/>
  <c r="BS7" i="4"/>
  <c r="BT7" i="4"/>
  <c r="BU7" i="4"/>
  <c r="BS8" i="4"/>
  <c r="BT8" i="4"/>
  <c r="BU8" i="4" s="1"/>
  <c r="BS9" i="4"/>
  <c r="BU9" i="4" s="1"/>
  <c r="BS10" i="4"/>
  <c r="BT10" i="4"/>
  <c r="BU10" i="4"/>
  <c r="BS11" i="4"/>
  <c r="BT11" i="4"/>
  <c r="BU11" i="4" s="1"/>
  <c r="BS12" i="4"/>
  <c r="BT12" i="4"/>
  <c r="BU12" i="4" s="1"/>
  <c r="BS13" i="4"/>
  <c r="BT13" i="4"/>
  <c r="BS14" i="4"/>
  <c r="BT14" i="4"/>
  <c r="BU14" i="4"/>
  <c r="BS15" i="4"/>
  <c r="BT15" i="4"/>
  <c r="BU15" i="4" s="1"/>
  <c r="BS16" i="4"/>
  <c r="BU16" i="4"/>
  <c r="BS17" i="4"/>
  <c r="BU17" i="4"/>
  <c r="BS18" i="4"/>
  <c r="BT18" i="4"/>
  <c r="BU18" i="4" s="1"/>
  <c r="BS19" i="4"/>
  <c r="BT19" i="4"/>
  <c r="BS20" i="4"/>
  <c r="BT20" i="4"/>
  <c r="BU20" i="4"/>
  <c r="BS21" i="4"/>
  <c r="BT21" i="4"/>
  <c r="BU21" i="4" s="1"/>
  <c r="BS22" i="4"/>
  <c r="BT22" i="4"/>
  <c r="BU22" i="4" s="1"/>
  <c r="BS23" i="4"/>
  <c r="BT23" i="4"/>
  <c r="BS24" i="4"/>
  <c r="BT24" i="4"/>
  <c r="BU24" i="4"/>
  <c r="BS25" i="4"/>
  <c r="BT25" i="4"/>
  <c r="BU25" i="4" s="1"/>
  <c r="BS26" i="4"/>
  <c r="BT26" i="4"/>
  <c r="BU26" i="4" s="1"/>
  <c r="BS27" i="4"/>
  <c r="BT27" i="4"/>
  <c r="BS28" i="4"/>
  <c r="BU28" i="4" s="1"/>
  <c r="BS29" i="4"/>
  <c r="BU29" i="4" s="1"/>
  <c r="BS30" i="4"/>
  <c r="BU30" i="4" s="1"/>
  <c r="BS31" i="4"/>
  <c r="BT31" i="4"/>
  <c r="BS32" i="4"/>
  <c r="BT32" i="4"/>
  <c r="BU32" i="4"/>
  <c r="BS33" i="4"/>
  <c r="BT33" i="4"/>
  <c r="BU33" i="4" s="1"/>
  <c r="BS34" i="4"/>
  <c r="BU34" i="4"/>
  <c r="BS35" i="4"/>
  <c r="BT35" i="4"/>
  <c r="BU35" i="4" s="1"/>
  <c r="BS36" i="4"/>
  <c r="BT36" i="4"/>
  <c r="BU36" i="4" s="1"/>
  <c r="BS37" i="4"/>
  <c r="BU37" i="4" s="1"/>
  <c r="BS38" i="4"/>
  <c r="BT38" i="4"/>
  <c r="BU38" i="4"/>
  <c r="BS39" i="4"/>
  <c r="BU39" i="4"/>
  <c r="BS40" i="4"/>
  <c r="BT40" i="4"/>
  <c r="BU40" i="4" s="1"/>
  <c r="BS41" i="4"/>
  <c r="BT41" i="4"/>
  <c r="BS42" i="4"/>
  <c r="BT42" i="4"/>
  <c r="BU42" i="4"/>
  <c r="BS43" i="4"/>
  <c r="BU43" i="4"/>
  <c r="BS44" i="4"/>
  <c r="BT44" i="4"/>
  <c r="BU44" i="4" s="1"/>
  <c r="BS45" i="4"/>
  <c r="BT45" i="4"/>
  <c r="BS46" i="4"/>
  <c r="BU46" i="4" s="1"/>
  <c r="BS47" i="4"/>
  <c r="BT47" i="4"/>
  <c r="BS48" i="4"/>
  <c r="BT48" i="4"/>
  <c r="BU48" i="4"/>
  <c r="BS49" i="4"/>
  <c r="BU49" i="4"/>
  <c r="BS50" i="4"/>
  <c r="BU50" i="4"/>
  <c r="BS51" i="4"/>
  <c r="BT51" i="4"/>
  <c r="BU51" i="4" s="1"/>
  <c r="BS52" i="4"/>
  <c r="BU52" i="4"/>
  <c r="BS53" i="4"/>
  <c r="BU53" i="4"/>
  <c r="BS54" i="4"/>
  <c r="BU54" i="4"/>
  <c r="BS55" i="4"/>
  <c r="BT55" i="4"/>
  <c r="BU55" i="4" s="1"/>
  <c r="BS56" i="4"/>
  <c r="BU56" i="4"/>
  <c r="BS57" i="4"/>
  <c r="BU57" i="4"/>
  <c r="BS58" i="4"/>
  <c r="BU58" i="4"/>
  <c r="BS59" i="4"/>
  <c r="BT59" i="4"/>
  <c r="BU59" i="4" s="1"/>
  <c r="BS60" i="4"/>
  <c r="BT60" i="4"/>
  <c r="BU60" i="4" s="1"/>
  <c r="BS61" i="4"/>
  <c r="BT61" i="4"/>
  <c r="BS62" i="4"/>
  <c r="BT62" i="4"/>
  <c r="BU62" i="4"/>
  <c r="BS63" i="4"/>
  <c r="BU63" i="4"/>
  <c r="BS64" i="4"/>
  <c r="BT64" i="4"/>
  <c r="BU64" i="4" s="1"/>
  <c r="BS65" i="4"/>
  <c r="BU65" i="4" s="1"/>
  <c r="BS66" i="4"/>
  <c r="BU66" i="4" s="1"/>
  <c r="BS67" i="4"/>
  <c r="BT67" i="4"/>
  <c r="BS68" i="4"/>
  <c r="BT68" i="4"/>
  <c r="BU68" i="4"/>
  <c r="BS69" i="4"/>
  <c r="BT69" i="4"/>
  <c r="BU69" i="4" s="1"/>
  <c r="BS70" i="4"/>
  <c r="BT70" i="4"/>
  <c r="BU70" i="4" s="1"/>
  <c r="BS71" i="4"/>
  <c r="BT71" i="4"/>
  <c r="BS72" i="4"/>
  <c r="BT72" i="4"/>
  <c r="BU72" i="4"/>
  <c r="BS73" i="4"/>
  <c r="BT73" i="4"/>
  <c r="BU73" i="4" s="1"/>
  <c r="BS74" i="4"/>
  <c r="BT74" i="4"/>
  <c r="BU74" i="4" s="1"/>
  <c r="BS75" i="4"/>
  <c r="BU75" i="4" s="1"/>
  <c r="BS76" i="4"/>
  <c r="BT76" i="4"/>
  <c r="BU76" i="4"/>
  <c r="BS77" i="4"/>
  <c r="BT77" i="4"/>
  <c r="BU77" i="4" s="1"/>
  <c r="BS78" i="4"/>
  <c r="BU78" i="4"/>
  <c r="BS79" i="4"/>
  <c r="BT79" i="4"/>
  <c r="BU79" i="4" s="1"/>
  <c r="BS80" i="4"/>
  <c r="BT80" i="4"/>
  <c r="BU80" i="4" s="1"/>
  <c r="BS81" i="4"/>
  <c r="BU81" i="4" s="1"/>
  <c r="BS82" i="4"/>
  <c r="BT82" i="4"/>
  <c r="BU82" i="4"/>
  <c r="BT5" i="4"/>
  <c r="BS5" i="4"/>
  <c r="BU5" i="4" s="1"/>
  <c r="CX6" i="2"/>
  <c r="CY6" i="2"/>
  <c r="CZ6" i="2"/>
  <c r="DA6" i="2" s="1"/>
  <c r="CX7" i="2"/>
  <c r="CY7" i="2"/>
  <c r="CZ7" i="2"/>
  <c r="DA7" i="2"/>
  <c r="CX8" i="2"/>
  <c r="CY8" i="2"/>
  <c r="CZ8" i="2"/>
  <c r="DA8" i="2"/>
  <c r="CX9" i="2"/>
  <c r="CY9" i="2"/>
  <c r="CZ9" i="2"/>
  <c r="DA9" i="2"/>
  <c r="CX10" i="2"/>
  <c r="CY10" i="2"/>
  <c r="CZ10" i="2"/>
  <c r="DA10" i="2"/>
  <c r="CX11" i="2"/>
  <c r="CY11" i="2"/>
  <c r="CZ11" i="2"/>
  <c r="DA11" i="2"/>
  <c r="CX12" i="2"/>
  <c r="CY12" i="2"/>
  <c r="CZ12" i="2"/>
  <c r="DA12" i="2"/>
  <c r="CX13" i="2"/>
  <c r="CY13" i="2"/>
  <c r="CZ13" i="2"/>
  <c r="DA13" i="2"/>
  <c r="CX14" i="2"/>
  <c r="CY14" i="2"/>
  <c r="CZ14" i="2"/>
  <c r="DA14" i="2"/>
  <c r="CX15" i="2"/>
  <c r="CY15" i="2"/>
  <c r="CZ15" i="2"/>
  <c r="DA15" i="2"/>
  <c r="CX16" i="2"/>
  <c r="CY16" i="2"/>
  <c r="CZ16" i="2"/>
  <c r="DA16" i="2"/>
  <c r="CX17" i="2"/>
  <c r="CY17" i="2"/>
  <c r="CZ17" i="2"/>
  <c r="DA17" i="2"/>
  <c r="CX18" i="2"/>
  <c r="CY18" i="2"/>
  <c r="CZ18" i="2"/>
  <c r="DA18" i="2"/>
  <c r="CX19" i="2"/>
  <c r="CY19" i="2"/>
  <c r="CZ19" i="2"/>
  <c r="DA19" i="2"/>
  <c r="CX20" i="2"/>
  <c r="CY20" i="2"/>
  <c r="CZ20" i="2"/>
  <c r="DA20" i="2"/>
  <c r="CX21" i="2"/>
  <c r="CY21" i="2"/>
  <c r="CZ21" i="2"/>
  <c r="DA21" i="2"/>
  <c r="CX22" i="2"/>
  <c r="CY22" i="2"/>
  <c r="CZ22" i="2"/>
  <c r="DA22" i="2"/>
  <c r="CX23" i="2"/>
  <c r="CY23" i="2"/>
  <c r="CZ23" i="2"/>
  <c r="DA23" i="2"/>
  <c r="CX24" i="2"/>
  <c r="CY24" i="2"/>
  <c r="CZ24" i="2"/>
  <c r="DA24" i="2"/>
  <c r="CX25" i="2"/>
  <c r="CY25" i="2"/>
  <c r="CZ25" i="2"/>
  <c r="DA25" i="2"/>
  <c r="CX26" i="2"/>
  <c r="CY26" i="2"/>
  <c r="CZ26" i="2"/>
  <c r="DA26" i="2"/>
  <c r="CX27" i="2"/>
  <c r="CY27" i="2"/>
  <c r="CZ27" i="2"/>
  <c r="DA27" i="2"/>
  <c r="CX28" i="2"/>
  <c r="CY28" i="2"/>
  <c r="CZ28" i="2"/>
  <c r="DA28" i="2"/>
  <c r="CX29" i="2"/>
  <c r="CY29" i="2"/>
  <c r="CZ29" i="2"/>
  <c r="DA29" i="2"/>
  <c r="CX30" i="2"/>
  <c r="CY30" i="2"/>
  <c r="CZ30" i="2"/>
  <c r="DA30" i="2"/>
  <c r="CX31" i="2"/>
  <c r="CY31" i="2"/>
  <c r="CZ31" i="2"/>
  <c r="DA31" i="2"/>
  <c r="CX32" i="2"/>
  <c r="CY32" i="2"/>
  <c r="CZ32" i="2"/>
  <c r="DA32" i="2"/>
  <c r="CX33" i="2"/>
  <c r="CY33" i="2"/>
  <c r="CZ33" i="2"/>
  <c r="DA33" i="2"/>
  <c r="CX34" i="2"/>
  <c r="CY34" i="2"/>
  <c r="CZ34" i="2"/>
  <c r="DA34" i="2"/>
  <c r="CX35" i="2"/>
  <c r="CY35" i="2"/>
  <c r="CZ35" i="2"/>
  <c r="DA35" i="2"/>
  <c r="CX36" i="2"/>
  <c r="CY36" i="2"/>
  <c r="CZ36" i="2"/>
  <c r="DA36" i="2"/>
  <c r="CX37" i="2"/>
  <c r="CY37" i="2"/>
  <c r="CZ37" i="2"/>
  <c r="DA37" i="2"/>
  <c r="CX38" i="2"/>
  <c r="CY38" i="2"/>
  <c r="CZ38" i="2"/>
  <c r="DA38" i="2"/>
  <c r="CX39" i="2"/>
  <c r="CY39" i="2"/>
  <c r="CZ39" i="2"/>
  <c r="DA39" i="2"/>
  <c r="CX40" i="2"/>
  <c r="CY40" i="2"/>
  <c r="CZ40" i="2"/>
  <c r="DA40" i="2"/>
  <c r="CX41" i="2"/>
  <c r="CY41" i="2"/>
  <c r="CZ41" i="2"/>
  <c r="DA41" i="2"/>
  <c r="CX42" i="2"/>
  <c r="CY42" i="2"/>
  <c r="CZ42" i="2"/>
  <c r="DA42" i="2"/>
  <c r="CX43" i="2"/>
  <c r="CY43" i="2"/>
  <c r="CZ43" i="2"/>
  <c r="DA43" i="2"/>
  <c r="CX44" i="2"/>
  <c r="CY44" i="2"/>
  <c r="CZ44" i="2"/>
  <c r="DA44" i="2"/>
  <c r="CX45" i="2"/>
  <c r="CY45" i="2"/>
  <c r="CZ45" i="2"/>
  <c r="DA45" i="2"/>
  <c r="CX46" i="2"/>
  <c r="CY46" i="2"/>
  <c r="CZ46" i="2"/>
  <c r="DA46" i="2"/>
  <c r="CX47" i="2"/>
  <c r="CY47" i="2"/>
  <c r="CZ47" i="2"/>
  <c r="DA47" i="2"/>
  <c r="CX48" i="2"/>
  <c r="CY48" i="2"/>
  <c r="CZ48" i="2"/>
  <c r="DA48" i="2"/>
  <c r="CX49" i="2"/>
  <c r="CY49" i="2"/>
  <c r="CZ49" i="2"/>
  <c r="DA49" i="2"/>
  <c r="CX50" i="2"/>
  <c r="CY50" i="2"/>
  <c r="CZ50" i="2"/>
  <c r="DA50" i="2"/>
  <c r="CX51" i="2"/>
  <c r="CY51" i="2"/>
  <c r="CZ51" i="2"/>
  <c r="DA51" i="2"/>
  <c r="CX52" i="2"/>
  <c r="CY52" i="2"/>
  <c r="CZ52" i="2"/>
  <c r="DA52" i="2"/>
  <c r="CX54" i="2"/>
  <c r="CY54" i="2"/>
  <c r="CZ54" i="2"/>
  <c r="DA54" i="2"/>
  <c r="CX55" i="2"/>
  <c r="CY55" i="2"/>
  <c r="CZ55" i="2"/>
  <c r="DA55" i="2"/>
  <c r="CX56" i="2"/>
  <c r="CY56" i="2"/>
  <c r="CZ56" i="2"/>
  <c r="DA56" i="2"/>
  <c r="CX57" i="2"/>
  <c r="CY57" i="2"/>
  <c r="CZ57" i="2"/>
  <c r="DA57" i="2"/>
  <c r="CX58" i="2"/>
  <c r="CY58" i="2"/>
  <c r="CZ58" i="2"/>
  <c r="CX59" i="2"/>
  <c r="CY59" i="2"/>
  <c r="CZ59" i="2"/>
  <c r="CX60" i="2"/>
  <c r="CY60" i="2"/>
  <c r="CZ60" i="2"/>
  <c r="CX61" i="2"/>
  <c r="CY61" i="2"/>
  <c r="CZ61" i="2"/>
  <c r="DA61" i="2" s="1"/>
  <c r="CX62" i="2"/>
  <c r="CY62" i="2"/>
  <c r="CZ62" i="2"/>
  <c r="CX63" i="2"/>
  <c r="CY63" i="2"/>
  <c r="CZ63" i="2"/>
  <c r="DA63" i="2" s="1"/>
  <c r="CX64" i="2"/>
  <c r="CY64" i="2"/>
  <c r="CZ64" i="2"/>
  <c r="CX65" i="2"/>
  <c r="CY65" i="2"/>
  <c r="CZ65" i="2"/>
  <c r="DA65" i="2" s="1"/>
  <c r="CX66" i="2"/>
  <c r="CY66" i="2"/>
  <c r="CZ66" i="2"/>
  <c r="CX67" i="2"/>
  <c r="CY67" i="2"/>
  <c r="CZ67" i="2"/>
  <c r="DA67" i="2" s="1"/>
  <c r="CX68" i="2"/>
  <c r="CY68" i="2"/>
  <c r="CZ68" i="2"/>
  <c r="CX69" i="2"/>
  <c r="CY69" i="2"/>
  <c r="CZ69" i="2"/>
  <c r="DA69" i="2" s="1"/>
  <c r="CX70" i="2"/>
  <c r="CY70" i="2"/>
  <c r="CZ70" i="2"/>
  <c r="CX71" i="2"/>
  <c r="CY71" i="2"/>
  <c r="CZ71" i="2"/>
  <c r="DA71" i="2" s="1"/>
  <c r="CX72" i="2"/>
  <c r="CY72" i="2"/>
  <c r="CZ72" i="2"/>
  <c r="CX73" i="2"/>
  <c r="CY73" i="2"/>
  <c r="CZ73" i="2"/>
  <c r="DA73" i="2" s="1"/>
  <c r="CX74" i="2"/>
  <c r="CY74" i="2"/>
  <c r="CZ74" i="2"/>
  <c r="CX75" i="2"/>
  <c r="CY75" i="2"/>
  <c r="CZ75" i="2"/>
  <c r="DA75" i="2" s="1"/>
  <c r="CX76" i="2"/>
  <c r="CY76" i="2"/>
  <c r="CZ76" i="2"/>
  <c r="DA76" i="2"/>
  <c r="CX77" i="2"/>
  <c r="CY77" i="2"/>
  <c r="CZ77" i="2"/>
  <c r="DA77" i="2"/>
  <c r="CX78" i="2"/>
  <c r="CY78" i="2"/>
  <c r="CZ78" i="2"/>
  <c r="DA78" i="2"/>
  <c r="CX79" i="2"/>
  <c r="CY79" i="2"/>
  <c r="CZ79" i="2"/>
  <c r="CX80" i="2"/>
  <c r="CY80" i="2"/>
  <c r="CZ80" i="2"/>
  <c r="DA80" i="2" s="1"/>
  <c r="CX81" i="2"/>
  <c r="CY81" i="2"/>
  <c r="CZ81" i="2"/>
  <c r="CX82" i="2"/>
  <c r="CY82" i="2"/>
  <c r="CZ82" i="2"/>
  <c r="DA82" i="2" s="1"/>
  <c r="CX83" i="2"/>
  <c r="CY83" i="2"/>
  <c r="CZ83" i="2"/>
  <c r="CX84" i="2"/>
  <c r="CY84" i="2"/>
  <c r="CZ84" i="2"/>
  <c r="DA84" i="2" s="1"/>
  <c r="CX85" i="2"/>
  <c r="CY85" i="2"/>
  <c r="CZ85" i="2"/>
  <c r="CX86" i="2"/>
  <c r="CY86" i="2"/>
  <c r="CZ86" i="2"/>
  <c r="DA86" i="2" s="1"/>
  <c r="CX87" i="2"/>
  <c r="CY87" i="2"/>
  <c r="CZ87" i="2"/>
  <c r="CX88" i="2"/>
  <c r="CY88" i="2"/>
  <c r="CZ88" i="2"/>
  <c r="CX89" i="2"/>
  <c r="CY89" i="2"/>
  <c r="CZ89" i="2"/>
  <c r="CX90" i="2"/>
  <c r="CY90" i="2"/>
  <c r="CZ90" i="2"/>
  <c r="CX91" i="2"/>
  <c r="CY91" i="2"/>
  <c r="CZ91" i="2"/>
  <c r="CX92" i="2"/>
  <c r="CY92" i="2"/>
  <c r="CZ92" i="2"/>
  <c r="CX93" i="2"/>
  <c r="CY93" i="2"/>
  <c r="CZ93" i="2"/>
  <c r="CX94" i="2"/>
  <c r="CY94" i="2"/>
  <c r="CZ94" i="2"/>
  <c r="CX95" i="2"/>
  <c r="CY95" i="2"/>
  <c r="CZ95" i="2"/>
  <c r="CX96" i="2"/>
  <c r="CY96" i="2"/>
  <c r="CZ96" i="2"/>
  <c r="CX97" i="2"/>
  <c r="CY97" i="2"/>
  <c r="CZ97" i="2"/>
  <c r="CX98" i="2"/>
  <c r="CY98" i="2"/>
  <c r="CZ98" i="2"/>
  <c r="CX99" i="2"/>
  <c r="CY99" i="2"/>
  <c r="CZ99" i="2"/>
  <c r="CX100" i="2"/>
  <c r="CY100" i="2"/>
  <c r="CZ100" i="2"/>
  <c r="CX101" i="2"/>
  <c r="CY101" i="2"/>
  <c r="CZ101" i="2"/>
  <c r="CX102" i="2"/>
  <c r="CY102" i="2"/>
  <c r="CZ102" i="2"/>
  <c r="CX103" i="2"/>
  <c r="CY103" i="2"/>
  <c r="CZ103" i="2"/>
  <c r="CX104" i="2"/>
  <c r="CY104" i="2"/>
  <c r="CZ104" i="2"/>
  <c r="CX105" i="2"/>
  <c r="CY105" i="2"/>
  <c r="CZ105" i="2"/>
  <c r="CX106" i="2"/>
  <c r="CY106" i="2"/>
  <c r="CZ106" i="2"/>
  <c r="CZ5" i="2"/>
  <c r="CY5" i="2"/>
  <c r="CX5" i="2"/>
  <c r="DA106" i="2" l="1"/>
  <c r="DA104" i="2"/>
  <c r="DA59" i="2"/>
  <c r="DA5" i="2"/>
  <c r="DA60" i="2"/>
  <c r="BS13" i="6"/>
  <c r="BS12" i="6"/>
  <c r="DA102" i="2"/>
  <c r="DA100" i="2"/>
  <c r="DA98" i="2"/>
  <c r="DA96" i="2"/>
  <c r="DA94" i="2"/>
  <c r="DA92" i="2"/>
  <c r="DA90" i="2"/>
  <c r="DA88" i="2"/>
  <c r="DA105" i="2"/>
  <c r="DA103" i="2"/>
  <c r="DA101" i="2"/>
  <c r="DA99" i="2"/>
  <c r="DA97" i="2"/>
  <c r="DA95" i="2"/>
  <c r="DA93" i="2"/>
  <c r="DA91" i="2"/>
  <c r="DA89" i="2"/>
  <c r="DA87" i="2"/>
  <c r="DA85" i="2"/>
  <c r="DA83" i="2"/>
  <c r="DA81" i="2"/>
  <c r="DA79" i="2"/>
  <c r="DA74" i="2"/>
  <c r="DA72" i="2"/>
  <c r="DA70" i="2"/>
  <c r="DA68" i="2"/>
  <c r="DA66" i="2"/>
  <c r="DA64" i="2"/>
  <c r="DA62" i="2"/>
  <c r="DA58" i="2"/>
  <c r="BU71" i="4"/>
  <c r="BU67" i="4"/>
  <c r="BU61" i="4"/>
  <c r="BU47" i="4"/>
  <c r="BU45" i="4"/>
  <c r="BU41" i="4"/>
  <c r="BU31" i="4"/>
  <c r="BU27" i="4"/>
  <c r="BU23" i="4"/>
  <c r="BU19" i="4"/>
  <c r="BU13" i="4"/>
  <c r="BS19" i="6"/>
  <c r="BS14" i="6"/>
  <c r="BS10" i="6"/>
  <c r="BS38" i="10"/>
  <c r="BS34" i="10"/>
  <c r="BS30" i="10"/>
  <c r="BS26" i="10"/>
  <c r="BS22" i="10"/>
  <c r="BS18" i="10"/>
  <c r="BS14" i="10"/>
  <c r="BS6" i="1"/>
  <c r="BT6" i="1"/>
  <c r="BU6" i="1" s="1"/>
  <c r="BS7" i="1"/>
  <c r="BT7" i="1"/>
  <c r="BU7" i="1" s="1"/>
  <c r="BS8" i="1"/>
  <c r="BT8" i="1"/>
  <c r="BU8" i="1" s="1"/>
  <c r="BS9" i="1"/>
  <c r="BT9" i="1"/>
  <c r="BS10" i="1"/>
  <c r="BT10" i="1"/>
  <c r="BU10" i="1"/>
  <c r="BS11" i="1"/>
  <c r="BT11" i="1"/>
  <c r="BU11" i="1" s="1"/>
  <c r="BS12" i="1"/>
  <c r="BT12" i="1"/>
  <c r="BU12" i="1" s="1"/>
  <c r="BS13" i="1"/>
  <c r="BT13" i="1"/>
  <c r="BS14" i="1"/>
  <c r="BT14" i="1"/>
  <c r="BU14" i="1"/>
  <c r="BS15" i="1"/>
  <c r="BT15" i="1"/>
  <c r="BU15" i="1" s="1"/>
  <c r="BS16" i="1"/>
  <c r="BT16" i="1"/>
  <c r="BU16" i="1" s="1"/>
  <c r="BS17" i="1"/>
  <c r="BT17" i="1"/>
  <c r="BS18" i="1"/>
  <c r="BT18" i="1"/>
  <c r="BU18" i="1"/>
  <c r="BS19" i="1"/>
  <c r="BT19" i="1"/>
  <c r="BU19" i="1" s="1"/>
  <c r="BS20" i="1"/>
  <c r="BT20" i="1"/>
  <c r="BU20" i="1" s="1"/>
  <c r="BS21" i="1"/>
  <c r="BT21" i="1"/>
  <c r="BS22" i="1"/>
  <c r="BT22" i="1"/>
  <c r="BU22" i="1"/>
  <c r="BS23" i="1"/>
  <c r="BT23" i="1"/>
  <c r="BU23" i="1" s="1"/>
  <c r="BS24" i="1"/>
  <c r="BT24" i="1"/>
  <c r="BU24" i="1" s="1"/>
  <c r="BS25" i="1"/>
  <c r="BT25" i="1"/>
  <c r="BS26" i="1"/>
  <c r="BT26" i="1"/>
  <c r="BU26" i="1"/>
  <c r="BS27" i="1"/>
  <c r="BT27" i="1"/>
  <c r="BU27" i="1" s="1"/>
  <c r="BS28" i="1"/>
  <c r="BT28" i="1"/>
  <c r="BU28" i="1" s="1"/>
  <c r="BS29" i="1"/>
  <c r="BT29" i="1"/>
  <c r="BS30" i="1"/>
  <c r="BT30" i="1"/>
  <c r="BU30" i="1"/>
  <c r="BS31" i="1"/>
  <c r="BT31" i="1"/>
  <c r="BU31" i="1" s="1"/>
  <c r="BS32" i="1"/>
  <c r="BT32" i="1"/>
  <c r="BU32" i="1" s="1"/>
  <c r="BS33" i="1"/>
  <c r="BT33" i="1"/>
  <c r="BS34" i="1"/>
  <c r="BT34" i="1"/>
  <c r="BU34" i="1"/>
  <c r="BS35" i="1"/>
  <c r="BT35" i="1"/>
  <c r="BU35" i="1" s="1"/>
  <c r="BS36" i="1"/>
  <c r="BT36" i="1"/>
  <c r="BU36" i="1" s="1"/>
  <c r="BS37" i="1"/>
  <c r="BT37" i="1"/>
  <c r="BS38" i="1"/>
  <c r="BT38" i="1"/>
  <c r="BU38" i="1"/>
  <c r="BS39" i="1"/>
  <c r="BT39" i="1"/>
  <c r="BU39" i="1" s="1"/>
  <c r="BS40" i="1"/>
  <c r="BT40" i="1"/>
  <c r="BU40" i="1" s="1"/>
  <c r="BS41" i="1"/>
  <c r="BT41" i="1"/>
  <c r="BU41" i="1" s="1"/>
  <c r="BS42" i="1"/>
  <c r="BT42" i="1"/>
  <c r="BU42" i="1"/>
  <c r="BS43" i="1"/>
  <c r="BT43" i="1"/>
  <c r="BU43" i="1" s="1"/>
  <c r="BS44" i="1"/>
  <c r="BT44" i="1"/>
  <c r="BU44" i="1" s="1"/>
  <c r="BS45" i="1"/>
  <c r="BT45" i="1"/>
  <c r="BU45" i="1"/>
  <c r="BS46" i="1"/>
  <c r="BT46" i="1"/>
  <c r="BU46" i="1" s="1"/>
  <c r="BS47" i="1"/>
  <c r="BT47" i="1"/>
  <c r="BS48" i="1"/>
  <c r="BT48" i="1"/>
  <c r="BU48" i="1"/>
  <c r="BS49" i="1"/>
  <c r="BT49" i="1"/>
  <c r="BU49" i="1" s="1"/>
  <c r="BS50" i="1"/>
  <c r="BT50" i="1"/>
  <c r="BU50" i="1" s="1"/>
  <c r="BS51" i="1"/>
  <c r="BT51" i="1"/>
  <c r="BS52" i="1"/>
  <c r="BT52" i="1"/>
  <c r="BU52" i="1"/>
  <c r="BS53" i="1"/>
  <c r="BT53" i="1"/>
  <c r="BU53" i="1" s="1"/>
  <c r="BS54" i="1"/>
  <c r="BT54" i="1"/>
  <c r="BU54" i="1" s="1"/>
  <c r="BS55" i="1"/>
  <c r="BT55" i="1"/>
  <c r="BS56" i="1"/>
  <c r="BT56" i="1"/>
  <c r="BU56" i="1"/>
  <c r="BS57" i="1"/>
  <c r="BT57" i="1"/>
  <c r="BU57" i="1" s="1"/>
  <c r="BS58" i="1"/>
  <c r="BT58" i="1"/>
  <c r="BU58" i="1" s="1"/>
  <c r="BS59" i="1"/>
  <c r="BT59" i="1"/>
  <c r="BS60" i="1"/>
  <c r="BT60" i="1"/>
  <c r="BU60" i="1"/>
  <c r="BS61" i="1"/>
  <c r="BT61" i="1"/>
  <c r="BU61" i="1" s="1"/>
  <c r="BS62" i="1"/>
  <c r="BT62" i="1"/>
  <c r="BU62" i="1"/>
  <c r="BS63" i="1"/>
  <c r="BT63" i="1"/>
  <c r="BU63" i="1" s="1"/>
  <c r="BS64" i="1"/>
  <c r="BT64" i="1"/>
  <c r="BU64" i="1" s="1"/>
  <c r="BS65" i="1"/>
  <c r="BT65" i="1"/>
  <c r="BU65" i="1"/>
  <c r="BS66" i="1"/>
  <c r="BT66" i="1"/>
  <c r="BU66" i="1" s="1"/>
  <c r="BS67" i="1"/>
  <c r="BT67" i="1"/>
  <c r="BS68" i="1"/>
  <c r="BT68" i="1"/>
  <c r="BU68" i="1"/>
  <c r="BS69" i="1"/>
  <c r="BT69" i="1"/>
  <c r="BU69" i="1" s="1"/>
  <c r="BS70" i="1"/>
  <c r="BT70" i="1"/>
  <c r="BU70" i="1"/>
  <c r="BS71" i="1"/>
  <c r="BT71" i="1"/>
  <c r="BU71" i="1" s="1"/>
  <c r="BS72" i="1"/>
  <c r="BT72" i="1"/>
  <c r="BU72" i="1"/>
  <c r="BS73" i="1"/>
  <c r="BT73" i="1"/>
  <c r="BU73" i="1" s="1"/>
  <c r="BS74" i="1"/>
  <c r="BT74" i="1"/>
  <c r="BU74" i="1" s="1"/>
  <c r="BS75" i="1"/>
  <c r="BT75" i="1"/>
  <c r="BS76" i="1"/>
  <c r="BT76" i="1"/>
  <c r="BU76" i="1"/>
  <c r="BS77" i="1"/>
  <c r="BT77" i="1"/>
  <c r="BU77" i="1" s="1"/>
  <c r="BS78" i="1"/>
  <c r="BT78" i="1"/>
  <c r="BU78" i="1" s="1"/>
  <c r="BS79" i="1"/>
  <c r="BT79" i="1"/>
  <c r="BS80" i="1"/>
  <c r="BT80" i="1"/>
  <c r="BU80" i="1"/>
  <c r="BS81" i="1"/>
  <c r="BT81" i="1"/>
  <c r="BU81" i="1" s="1"/>
  <c r="BS82" i="1"/>
  <c r="BT82" i="1"/>
  <c r="BU82" i="1" s="1"/>
  <c r="BS83" i="1"/>
  <c r="BT83" i="1"/>
  <c r="BS84" i="1"/>
  <c r="BT84" i="1"/>
  <c r="BU84" i="1"/>
  <c r="BS85" i="1"/>
  <c r="BT85" i="1"/>
  <c r="BU85" i="1" s="1"/>
  <c r="BS86" i="1"/>
  <c r="BT86" i="1"/>
  <c r="BU86" i="1" s="1"/>
  <c r="BS87" i="1"/>
  <c r="BT87" i="1"/>
  <c r="BS88" i="1"/>
  <c r="BT88" i="1"/>
  <c r="BU88" i="1"/>
  <c r="BS89" i="1"/>
  <c r="BT89" i="1"/>
  <c r="BU89" i="1" s="1"/>
  <c r="BS90" i="1"/>
  <c r="BT90" i="1"/>
  <c r="BU90" i="1" s="1"/>
  <c r="BS91" i="1"/>
  <c r="BT91" i="1"/>
  <c r="BS92" i="1"/>
  <c r="BT92" i="1"/>
  <c r="BU92" i="1"/>
  <c r="BS93" i="1"/>
  <c r="BT93" i="1"/>
  <c r="BU93" i="1" s="1"/>
  <c r="BS94" i="1"/>
  <c r="BT94" i="1"/>
  <c r="BU94" i="1" s="1"/>
  <c r="BS95" i="1"/>
  <c r="BT95" i="1"/>
  <c r="BS96" i="1"/>
  <c r="BT96" i="1"/>
  <c r="BU96" i="1"/>
  <c r="BS97" i="1"/>
  <c r="BT97" i="1"/>
  <c r="BU97" i="1" s="1"/>
  <c r="BS98" i="1"/>
  <c r="BT98" i="1"/>
  <c r="BU98" i="1" s="1"/>
  <c r="BS99" i="1"/>
  <c r="BT99" i="1"/>
  <c r="BS100" i="1"/>
  <c r="BT100" i="1"/>
  <c r="BU100" i="1"/>
  <c r="BS101" i="1"/>
  <c r="BT101" i="1"/>
  <c r="BU101" i="1" s="1"/>
  <c r="BS102" i="1"/>
  <c r="BT102" i="1"/>
  <c r="BU102" i="1" s="1"/>
  <c r="BS103" i="1"/>
  <c r="BT103" i="1"/>
  <c r="BS104" i="1"/>
  <c r="BT104" i="1"/>
  <c r="BU104" i="1"/>
  <c r="BS105" i="1"/>
  <c r="BT105" i="1"/>
  <c r="BU105" i="1" s="1"/>
  <c r="BS106" i="1"/>
  <c r="BT106" i="1"/>
  <c r="BU106" i="1" s="1"/>
  <c r="BS107" i="1"/>
  <c r="BT107" i="1"/>
  <c r="BS108" i="1"/>
  <c r="BT108" i="1"/>
  <c r="BU108" i="1"/>
  <c r="BS109" i="1"/>
  <c r="BT109" i="1"/>
  <c r="BU109" i="1" s="1"/>
  <c r="BS110" i="1"/>
  <c r="BT110" i="1"/>
  <c r="BU110" i="1" s="1"/>
  <c r="BS111" i="1"/>
  <c r="BT111" i="1"/>
  <c r="BS112" i="1"/>
  <c r="BT112" i="1"/>
  <c r="BU112" i="1"/>
  <c r="BS113" i="1"/>
  <c r="BT113" i="1"/>
  <c r="BU113" i="1" s="1"/>
  <c r="BS114" i="1"/>
  <c r="BT114" i="1"/>
  <c r="BU114" i="1" s="1"/>
  <c r="BS115" i="1"/>
  <c r="BT115" i="1"/>
  <c r="BS116" i="1"/>
  <c r="BT116" i="1"/>
  <c r="BU116" i="1"/>
  <c r="BS117" i="1"/>
  <c r="BT117" i="1"/>
  <c r="BU117" i="1" s="1"/>
  <c r="BS118" i="1"/>
  <c r="BT118" i="1"/>
  <c r="BS119" i="1"/>
  <c r="BT119" i="1"/>
  <c r="BU119" i="1"/>
  <c r="BS120" i="1"/>
  <c r="BT120" i="1"/>
  <c r="BU120" i="1" s="1"/>
  <c r="BS121" i="1"/>
  <c r="BT121" i="1"/>
  <c r="BU121" i="1"/>
  <c r="BS122" i="1"/>
  <c r="BT122" i="1"/>
  <c r="BU122" i="1" s="1"/>
  <c r="BS123" i="1"/>
  <c r="BT123" i="1"/>
  <c r="BU123" i="1"/>
  <c r="BS124" i="1"/>
  <c r="BT124" i="1"/>
  <c r="BU124" i="1" s="1"/>
  <c r="BS125" i="1"/>
  <c r="BT125" i="1"/>
  <c r="BS126" i="1"/>
  <c r="BT126" i="1"/>
  <c r="BU126" i="1"/>
  <c r="BS127" i="1"/>
  <c r="BT127" i="1"/>
  <c r="BU127" i="1" s="1"/>
  <c r="BS128" i="1"/>
  <c r="BT128" i="1"/>
  <c r="BU128" i="1"/>
  <c r="BS129" i="1"/>
  <c r="BT129" i="1"/>
  <c r="BU129" i="1" s="1"/>
  <c r="BS130" i="1"/>
  <c r="BT130" i="1"/>
  <c r="BU130" i="1" s="1"/>
  <c r="BS131" i="1"/>
  <c r="BT131" i="1"/>
  <c r="BS132" i="1"/>
  <c r="BT132" i="1"/>
  <c r="BS133" i="1"/>
  <c r="BT133" i="1"/>
  <c r="BS134" i="1"/>
  <c r="BT134" i="1"/>
  <c r="BU134" i="1"/>
  <c r="BS135" i="1"/>
  <c r="BT135" i="1"/>
  <c r="BU135" i="1" s="1"/>
  <c r="BS136" i="1"/>
  <c r="BT136" i="1"/>
  <c r="BS137" i="1"/>
  <c r="BT137" i="1"/>
  <c r="BU137" i="1"/>
  <c r="BS138" i="1"/>
  <c r="BT138" i="1"/>
  <c r="BU138" i="1" s="1"/>
  <c r="BS139" i="1"/>
  <c r="BT139" i="1"/>
  <c r="BU139" i="1" s="1"/>
  <c r="BS140" i="1"/>
  <c r="BT140" i="1"/>
  <c r="BU140" i="1"/>
  <c r="BS141" i="1"/>
  <c r="BT141" i="1"/>
  <c r="BU141" i="1" s="1"/>
  <c r="BS142" i="1"/>
  <c r="BT142" i="1"/>
  <c r="BU142" i="1"/>
  <c r="BS143" i="1"/>
  <c r="BT143" i="1"/>
  <c r="BU143" i="1" s="1"/>
  <c r="BS144" i="1"/>
  <c r="BT144" i="1"/>
  <c r="BU144" i="1" s="1"/>
  <c r="BS145" i="1"/>
  <c r="BT145" i="1"/>
  <c r="BU145" i="1"/>
  <c r="BS146" i="1"/>
  <c r="BT146" i="1"/>
  <c r="BU146" i="1" s="1"/>
  <c r="BS147" i="1"/>
  <c r="BT147" i="1"/>
  <c r="BS148" i="1"/>
  <c r="BT148" i="1"/>
  <c r="BU148" i="1"/>
  <c r="BS149" i="1"/>
  <c r="BT149" i="1"/>
  <c r="BU149" i="1" s="1"/>
  <c r="BS150" i="1"/>
  <c r="BT150" i="1"/>
  <c r="BU150" i="1" s="1"/>
  <c r="BS151" i="1"/>
  <c r="BT151" i="1"/>
  <c r="BS152" i="1"/>
  <c r="BT152" i="1"/>
  <c r="BU152" i="1"/>
  <c r="BS153" i="1"/>
  <c r="BT153" i="1"/>
  <c r="BU153" i="1" s="1"/>
  <c r="BS154" i="1"/>
  <c r="BT154" i="1"/>
  <c r="BU154" i="1"/>
  <c r="BS155" i="1"/>
  <c r="BT155" i="1"/>
  <c r="BU155" i="1" s="1"/>
  <c r="BS156" i="1"/>
  <c r="BT156" i="1"/>
  <c r="BU156" i="1"/>
  <c r="BS157" i="1"/>
  <c r="BT157" i="1"/>
  <c r="BU157" i="1" s="1"/>
  <c r="BS158" i="1"/>
  <c r="BT158" i="1"/>
  <c r="BU158" i="1" s="1"/>
  <c r="BS159" i="1"/>
  <c r="BT159" i="1"/>
  <c r="BU159" i="1"/>
  <c r="BS160" i="1"/>
  <c r="BT160" i="1"/>
  <c r="BU160" i="1" s="1"/>
  <c r="BS161" i="1"/>
  <c r="BT161" i="1"/>
  <c r="BU161" i="1"/>
  <c r="BS162" i="1"/>
  <c r="BT162" i="1"/>
  <c r="BU162" i="1" s="1"/>
  <c r="BS163" i="1"/>
  <c r="BT163" i="1"/>
  <c r="BU163" i="1"/>
  <c r="BS164" i="1"/>
  <c r="BT164" i="1"/>
  <c r="BU164" i="1" s="1"/>
  <c r="BS165" i="1"/>
  <c r="BT165" i="1"/>
  <c r="BS166" i="1"/>
  <c r="BT166" i="1"/>
  <c r="BU166" i="1"/>
  <c r="BS167" i="1"/>
  <c r="BT167" i="1"/>
  <c r="BU167" i="1" s="1"/>
  <c r="BS168" i="1"/>
  <c r="BT168" i="1"/>
  <c r="BS169" i="1"/>
  <c r="BT169" i="1"/>
  <c r="BU169" i="1"/>
  <c r="BS170" i="1"/>
  <c r="BT170" i="1"/>
  <c r="BU170" i="1" s="1"/>
  <c r="BS171" i="1"/>
  <c r="BT171" i="1"/>
  <c r="BU171" i="1"/>
  <c r="BS172" i="1"/>
  <c r="BT172" i="1"/>
  <c r="BU172" i="1" s="1"/>
  <c r="BS173" i="1"/>
  <c r="BT173" i="1"/>
  <c r="BU173" i="1" s="1"/>
  <c r="BS174" i="1"/>
  <c r="BT174" i="1"/>
  <c r="BU174" i="1" s="1"/>
  <c r="BS175" i="1"/>
  <c r="BT175" i="1"/>
  <c r="BU175" i="1"/>
  <c r="BS176" i="1"/>
  <c r="BT176" i="1"/>
  <c r="BU176" i="1" s="1"/>
  <c r="BS177" i="1"/>
  <c r="BT177" i="1"/>
  <c r="BU177" i="1"/>
  <c r="BS178" i="1"/>
  <c r="BT178" i="1"/>
  <c r="BU178" i="1" s="1"/>
  <c r="BS179" i="1"/>
  <c r="BT179" i="1"/>
  <c r="BU179" i="1" s="1"/>
  <c r="BS184" i="1"/>
  <c r="BT184" i="1"/>
  <c r="BS185" i="1"/>
  <c r="BT185" i="1"/>
  <c r="BU185" i="1"/>
  <c r="BS187" i="1"/>
  <c r="BT187" i="1"/>
  <c r="BU187" i="1" s="1"/>
  <c r="BS188" i="1"/>
  <c r="BT188" i="1"/>
  <c r="BU188" i="1" s="1"/>
  <c r="BS189" i="1"/>
  <c r="BT189" i="1"/>
  <c r="BS190" i="1"/>
  <c r="BT190" i="1"/>
  <c r="BU190" i="1"/>
  <c r="BS191" i="1"/>
  <c r="BT191" i="1"/>
  <c r="BU191" i="1" s="1"/>
  <c r="BS192" i="1"/>
  <c r="BT192" i="1"/>
  <c r="BU192" i="1" s="1"/>
  <c r="BS193" i="1"/>
  <c r="BT193" i="1"/>
  <c r="BS194" i="1"/>
  <c r="BT194" i="1"/>
  <c r="BU194" i="1"/>
  <c r="BS195" i="1"/>
  <c r="BT195" i="1"/>
  <c r="BU195" i="1" s="1"/>
  <c r="BS196" i="1"/>
  <c r="BT196" i="1"/>
  <c r="BU196" i="1" s="1"/>
  <c r="BS197" i="1"/>
  <c r="BT197" i="1"/>
  <c r="BS198" i="1"/>
  <c r="BT198" i="1"/>
  <c r="BU198" i="1"/>
  <c r="BS199" i="1"/>
  <c r="BT199" i="1"/>
  <c r="BU199" i="1" s="1"/>
  <c r="BT5" i="1"/>
  <c r="BS5" i="1"/>
  <c r="BU5" i="1" s="1"/>
  <c r="BU197" i="1" l="1"/>
  <c r="BU193" i="1"/>
  <c r="BU189" i="1"/>
  <c r="BU184" i="1"/>
  <c r="BU168" i="1"/>
  <c r="BU165" i="1"/>
  <c r="BU151" i="1"/>
  <c r="BU147" i="1"/>
  <c r="BU136" i="1"/>
  <c r="BU133" i="1"/>
  <c r="BU132" i="1"/>
  <c r="BU131" i="1"/>
  <c r="BU125" i="1"/>
  <c r="BU118" i="1"/>
  <c r="BU115" i="1"/>
  <c r="BU111" i="1"/>
  <c r="BU107" i="1"/>
  <c r="BU103" i="1"/>
  <c r="BU99" i="1"/>
  <c r="BU95" i="1"/>
  <c r="BU91" i="1"/>
  <c r="BU87" i="1"/>
  <c r="BU83" i="1"/>
  <c r="BU79" i="1"/>
  <c r="BU75" i="1"/>
  <c r="BU67" i="1"/>
  <c r="BU59" i="1"/>
  <c r="BU55" i="1"/>
  <c r="BU51" i="1"/>
  <c r="BU47" i="1"/>
  <c r="BU37" i="1"/>
  <c r="BU33" i="1"/>
  <c r="BU29" i="1"/>
  <c r="BU25" i="1"/>
  <c r="BU21" i="1"/>
  <c r="BU17" i="1"/>
  <c r="BU13" i="1"/>
  <c r="BU9" i="1"/>
  <c r="F7" i="9"/>
  <c r="F26" i="9"/>
  <c r="F37" i="9"/>
  <c r="CH6" i="2"/>
  <c r="CI6" i="2"/>
  <c r="CJ6" i="2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CH17" i="2"/>
  <c r="CI17" i="2"/>
  <c r="CJ17" i="2"/>
  <c r="CH18" i="2"/>
  <c r="CI18" i="2"/>
  <c r="CJ18" i="2"/>
  <c r="CH19" i="2"/>
  <c r="CI19" i="2"/>
  <c r="CJ19" i="2"/>
  <c r="CK19" i="2" s="1"/>
  <c r="CH20" i="2"/>
  <c r="CI20" i="2"/>
  <c r="CJ20" i="2"/>
  <c r="CH21" i="2"/>
  <c r="CI21" i="2"/>
  <c r="CJ21" i="2"/>
  <c r="CK21" i="2" s="1"/>
  <c r="CH22" i="2"/>
  <c r="CI22" i="2"/>
  <c r="CJ22" i="2"/>
  <c r="CH23" i="2"/>
  <c r="CI23" i="2"/>
  <c r="CJ23" i="2"/>
  <c r="CK23" i="2" s="1"/>
  <c r="CH24" i="2"/>
  <c r="CI24" i="2"/>
  <c r="CJ24" i="2"/>
  <c r="CH25" i="2"/>
  <c r="CI25" i="2"/>
  <c r="CJ25" i="2"/>
  <c r="CK25" i="2" s="1"/>
  <c r="CH26" i="2"/>
  <c r="CI26" i="2"/>
  <c r="CJ26" i="2"/>
  <c r="CH27" i="2"/>
  <c r="CI27" i="2"/>
  <c r="CJ27" i="2"/>
  <c r="CK27" i="2" s="1"/>
  <c r="CH28" i="2"/>
  <c r="CI28" i="2"/>
  <c r="CJ28" i="2"/>
  <c r="CH29" i="2"/>
  <c r="CI29" i="2"/>
  <c r="CJ29" i="2"/>
  <c r="CK29" i="2" s="1"/>
  <c r="CH30" i="2"/>
  <c r="CI30" i="2"/>
  <c r="CJ30" i="2"/>
  <c r="CH31" i="2"/>
  <c r="CI31" i="2"/>
  <c r="CJ31" i="2"/>
  <c r="CK31" i="2" s="1"/>
  <c r="CH32" i="2"/>
  <c r="CI32" i="2"/>
  <c r="CJ32" i="2"/>
  <c r="CH33" i="2"/>
  <c r="CI33" i="2"/>
  <c r="CJ33" i="2"/>
  <c r="CK33" i="2" s="1"/>
  <c r="CH34" i="2"/>
  <c r="CI34" i="2"/>
  <c r="CJ34" i="2"/>
  <c r="CH35" i="2"/>
  <c r="CI35" i="2"/>
  <c r="CJ35" i="2"/>
  <c r="CK35" i="2" s="1"/>
  <c r="CH36" i="2"/>
  <c r="CI36" i="2"/>
  <c r="CJ36" i="2"/>
  <c r="CH37" i="2"/>
  <c r="CI37" i="2"/>
  <c r="CJ37" i="2"/>
  <c r="CK37" i="2" s="1"/>
  <c r="CH38" i="2"/>
  <c r="CI38" i="2"/>
  <c r="CJ38" i="2"/>
  <c r="CH39" i="2"/>
  <c r="CI39" i="2"/>
  <c r="CJ39" i="2"/>
  <c r="CK39" i="2" s="1"/>
  <c r="CH40" i="2"/>
  <c r="CI40" i="2"/>
  <c r="CJ40" i="2"/>
  <c r="CH41" i="2"/>
  <c r="CI41" i="2"/>
  <c r="CJ41" i="2"/>
  <c r="CH42" i="2"/>
  <c r="CI42" i="2"/>
  <c r="CJ42" i="2"/>
  <c r="CH43" i="2"/>
  <c r="CI43" i="2"/>
  <c r="CJ43" i="2"/>
  <c r="CK43" i="2" s="1"/>
  <c r="CH44" i="2"/>
  <c r="CI44" i="2"/>
  <c r="CJ44" i="2"/>
  <c r="CH45" i="2"/>
  <c r="CI45" i="2"/>
  <c r="CJ45" i="2"/>
  <c r="CK45" i="2" s="1"/>
  <c r="CH46" i="2"/>
  <c r="CI46" i="2"/>
  <c r="CJ46" i="2"/>
  <c r="CH47" i="2"/>
  <c r="CI47" i="2"/>
  <c r="CJ47" i="2"/>
  <c r="CK47" i="2" s="1"/>
  <c r="CH48" i="2"/>
  <c r="CI48" i="2"/>
  <c r="CJ48" i="2"/>
  <c r="CH49" i="2"/>
  <c r="CI49" i="2"/>
  <c r="CJ49" i="2"/>
  <c r="CK49" i="2" s="1"/>
  <c r="CH50" i="2"/>
  <c r="CI50" i="2"/>
  <c r="CJ50" i="2"/>
  <c r="CH51" i="2"/>
  <c r="CI51" i="2"/>
  <c r="CJ51" i="2"/>
  <c r="CK51" i="2" s="1"/>
  <c r="CH52" i="2"/>
  <c r="CI52" i="2"/>
  <c r="CJ52" i="2"/>
  <c r="CH54" i="2"/>
  <c r="CI54" i="2"/>
  <c r="CJ54" i="2"/>
  <c r="CK54" i="2" s="1"/>
  <c r="CH55" i="2"/>
  <c r="CI55" i="2"/>
  <c r="CJ55" i="2"/>
  <c r="CH56" i="2"/>
  <c r="CI56" i="2"/>
  <c r="CJ56" i="2"/>
  <c r="CK56" i="2" s="1"/>
  <c r="CH57" i="2"/>
  <c r="CI57" i="2"/>
  <c r="CJ57" i="2"/>
  <c r="CH58" i="2"/>
  <c r="CI58" i="2"/>
  <c r="CJ58" i="2"/>
  <c r="CH59" i="2"/>
  <c r="CI59" i="2"/>
  <c r="CJ59" i="2"/>
  <c r="CH60" i="2"/>
  <c r="CI60" i="2"/>
  <c r="CJ60" i="2"/>
  <c r="CH61" i="2"/>
  <c r="CI61" i="2"/>
  <c r="CJ61" i="2"/>
  <c r="CH62" i="2"/>
  <c r="CI62" i="2"/>
  <c r="CJ62" i="2"/>
  <c r="CH63" i="2"/>
  <c r="CI63" i="2"/>
  <c r="CJ63" i="2"/>
  <c r="CH64" i="2"/>
  <c r="CI64" i="2"/>
  <c r="CJ64" i="2"/>
  <c r="CH65" i="2"/>
  <c r="CI65" i="2"/>
  <c r="CJ65" i="2"/>
  <c r="CH66" i="2"/>
  <c r="CI66" i="2"/>
  <c r="CJ66" i="2"/>
  <c r="CH67" i="2"/>
  <c r="CI67" i="2"/>
  <c r="CJ67" i="2"/>
  <c r="CH68" i="2"/>
  <c r="CI68" i="2"/>
  <c r="CJ68" i="2"/>
  <c r="CH69" i="2"/>
  <c r="CI69" i="2"/>
  <c r="CJ69" i="2"/>
  <c r="CH70" i="2"/>
  <c r="CI70" i="2"/>
  <c r="CJ70" i="2"/>
  <c r="CH71" i="2"/>
  <c r="CI71" i="2"/>
  <c r="CJ71" i="2"/>
  <c r="CH72" i="2"/>
  <c r="CI72" i="2"/>
  <c r="CJ72" i="2"/>
  <c r="CH73" i="2"/>
  <c r="CI73" i="2"/>
  <c r="CJ73" i="2"/>
  <c r="CH74" i="2"/>
  <c r="CI74" i="2"/>
  <c r="CJ74" i="2"/>
  <c r="CH75" i="2"/>
  <c r="CI75" i="2"/>
  <c r="CJ75" i="2"/>
  <c r="CH76" i="2"/>
  <c r="CI76" i="2"/>
  <c r="CJ76" i="2"/>
  <c r="CH77" i="2"/>
  <c r="CI77" i="2"/>
  <c r="CJ77" i="2"/>
  <c r="CH78" i="2"/>
  <c r="CI78" i="2"/>
  <c r="CJ78" i="2"/>
  <c r="CH79" i="2"/>
  <c r="CI79" i="2"/>
  <c r="CJ79" i="2"/>
  <c r="CH80" i="2"/>
  <c r="CI80" i="2"/>
  <c r="CJ80" i="2"/>
  <c r="CH83" i="2"/>
  <c r="CI83" i="2"/>
  <c r="CJ83" i="2"/>
  <c r="CH84" i="2"/>
  <c r="CI84" i="2"/>
  <c r="CJ84" i="2"/>
  <c r="CH85" i="2"/>
  <c r="CI85" i="2"/>
  <c r="CJ85" i="2"/>
  <c r="CH86" i="2"/>
  <c r="CI86" i="2"/>
  <c r="CJ86" i="2"/>
  <c r="CH87" i="2"/>
  <c r="CI87" i="2"/>
  <c r="CJ87" i="2"/>
  <c r="CH88" i="2"/>
  <c r="CI88" i="2"/>
  <c r="CJ88" i="2"/>
  <c r="CH90" i="2"/>
  <c r="CI90" i="2"/>
  <c r="CJ90" i="2"/>
  <c r="CH91" i="2"/>
  <c r="CI91" i="2"/>
  <c r="CJ91" i="2"/>
  <c r="CH92" i="2"/>
  <c r="CI92" i="2"/>
  <c r="CJ92" i="2"/>
  <c r="CH93" i="2"/>
  <c r="CI93" i="2"/>
  <c r="CJ93" i="2"/>
  <c r="CH94" i="2"/>
  <c r="CI94" i="2"/>
  <c r="CJ94" i="2"/>
  <c r="CH95" i="2"/>
  <c r="CI95" i="2"/>
  <c r="CJ95" i="2"/>
  <c r="CH96" i="2"/>
  <c r="CI96" i="2"/>
  <c r="CJ96" i="2"/>
  <c r="CH97" i="2"/>
  <c r="CI97" i="2"/>
  <c r="CJ97" i="2"/>
  <c r="CH98" i="2"/>
  <c r="CI98" i="2"/>
  <c r="CJ98" i="2"/>
  <c r="CH99" i="2"/>
  <c r="CI99" i="2"/>
  <c r="CJ99" i="2"/>
  <c r="CH100" i="2"/>
  <c r="CI100" i="2"/>
  <c r="CJ100" i="2"/>
  <c r="CH103" i="2"/>
  <c r="CI103" i="2"/>
  <c r="CJ103" i="2"/>
  <c r="CH104" i="2"/>
  <c r="CI104" i="2"/>
  <c r="CJ104" i="2"/>
  <c r="CH105" i="2"/>
  <c r="CI105" i="2"/>
  <c r="CJ105" i="2"/>
  <c r="CH106" i="2"/>
  <c r="CI106" i="2"/>
  <c r="CJ106" i="2"/>
  <c r="CJ5" i="2"/>
  <c r="CI5" i="2"/>
  <c r="CH5" i="2"/>
  <c r="CK5" i="2" s="1"/>
  <c r="BF6" i="10"/>
  <c r="BG6" i="10"/>
  <c r="BH6" i="10" s="1"/>
  <c r="BF7" i="10"/>
  <c r="BG7" i="10"/>
  <c r="BH7" i="10"/>
  <c r="BF8" i="10"/>
  <c r="BG8" i="10"/>
  <c r="BH8" i="10" s="1"/>
  <c r="BF9" i="10"/>
  <c r="BG9" i="10"/>
  <c r="BH9" i="10"/>
  <c r="BF10" i="10"/>
  <c r="BG10" i="10"/>
  <c r="BH10" i="10" s="1"/>
  <c r="BF11" i="10"/>
  <c r="BG11" i="10"/>
  <c r="BF12" i="10"/>
  <c r="BG12" i="10"/>
  <c r="BF13" i="10"/>
  <c r="BG13" i="10"/>
  <c r="BH13" i="10"/>
  <c r="BF14" i="10"/>
  <c r="BG14" i="10"/>
  <c r="BH14" i="10" s="1"/>
  <c r="BF15" i="10"/>
  <c r="BG15" i="10"/>
  <c r="BH15" i="10" s="1"/>
  <c r="BF16" i="10"/>
  <c r="BG16" i="10"/>
  <c r="BH16" i="10"/>
  <c r="BF17" i="10"/>
  <c r="BG17" i="10"/>
  <c r="BH17" i="10" s="1"/>
  <c r="BF18" i="10"/>
  <c r="BG18" i="10"/>
  <c r="BH18" i="10" s="1"/>
  <c r="BF19" i="10"/>
  <c r="BG19" i="10"/>
  <c r="BF20" i="10"/>
  <c r="BG20" i="10"/>
  <c r="BF21" i="10"/>
  <c r="BG21" i="10"/>
  <c r="BF22" i="10"/>
  <c r="BG22" i="10"/>
  <c r="BH22" i="10"/>
  <c r="BF23" i="10"/>
  <c r="BG23" i="10"/>
  <c r="BH23" i="10" s="1"/>
  <c r="BF24" i="10"/>
  <c r="BG24" i="10"/>
  <c r="BH24" i="10" s="1"/>
  <c r="BF25" i="10"/>
  <c r="BG25" i="10"/>
  <c r="BF26" i="10"/>
  <c r="BG26" i="10"/>
  <c r="BH26" i="10"/>
  <c r="BF27" i="10"/>
  <c r="BG27" i="10"/>
  <c r="BH27" i="10" s="1"/>
  <c r="BF28" i="10"/>
  <c r="BG28" i="10"/>
  <c r="BH28" i="10" s="1"/>
  <c r="BF29" i="10"/>
  <c r="BG29" i="10"/>
  <c r="BF30" i="10"/>
  <c r="BG30" i="10"/>
  <c r="BH30" i="10"/>
  <c r="BF31" i="10"/>
  <c r="BG31" i="10"/>
  <c r="BH31" i="10" s="1"/>
  <c r="BF32" i="10"/>
  <c r="BG32" i="10"/>
  <c r="BH32" i="10" s="1"/>
  <c r="BF33" i="10"/>
  <c r="BG33" i="10"/>
  <c r="BF34" i="10"/>
  <c r="BG34" i="10"/>
  <c r="BH34" i="10"/>
  <c r="BF35" i="10"/>
  <c r="BG35" i="10"/>
  <c r="BH35" i="10" s="1"/>
  <c r="BF36" i="10"/>
  <c r="BG36" i="10"/>
  <c r="BH36" i="10" s="1"/>
  <c r="BF37" i="10"/>
  <c r="BG37" i="10"/>
  <c r="BF38" i="10"/>
  <c r="BG38" i="10"/>
  <c r="BH38" i="10"/>
  <c r="BF39" i="10"/>
  <c r="BG39" i="10"/>
  <c r="BH39" i="10" s="1"/>
  <c r="BF40" i="10"/>
  <c r="BG40" i="10"/>
  <c r="BH40" i="10" s="1"/>
  <c r="BG5" i="10"/>
  <c r="BF5" i="10"/>
  <c r="BH5" i="10" s="1"/>
  <c r="BF6" i="6"/>
  <c r="BG6" i="6"/>
  <c r="BF7" i="6"/>
  <c r="BG7" i="6"/>
  <c r="BF8" i="6"/>
  <c r="BG8" i="6"/>
  <c r="BF9" i="6"/>
  <c r="BG9" i="6"/>
  <c r="BH9" i="6"/>
  <c r="BF10" i="6"/>
  <c r="BG10" i="6"/>
  <c r="BH10" i="6" s="1"/>
  <c r="BF11" i="6"/>
  <c r="BG11" i="6"/>
  <c r="BH11" i="6" s="1"/>
  <c r="BF12" i="6"/>
  <c r="BG12" i="6"/>
  <c r="BF13" i="6"/>
  <c r="BG13" i="6"/>
  <c r="BH13" i="6" s="1"/>
  <c r="BF14" i="6"/>
  <c r="BG14" i="6"/>
  <c r="BF15" i="6"/>
  <c r="BG15" i="6"/>
  <c r="BF16" i="6"/>
  <c r="BG16" i="6"/>
  <c r="BF17" i="6"/>
  <c r="BG17" i="6"/>
  <c r="BH17" i="6"/>
  <c r="BF19" i="6"/>
  <c r="BG19" i="6"/>
  <c r="BH19" i="6" s="1"/>
  <c r="BG5" i="6"/>
  <c r="BF5" i="6"/>
  <c r="BH5" i="6" s="1"/>
  <c r="BI6" i="4"/>
  <c r="BI7" i="4"/>
  <c r="BI8" i="4"/>
  <c r="BI10" i="4"/>
  <c r="BI11" i="4"/>
  <c r="BI12" i="4"/>
  <c r="BI13" i="4"/>
  <c r="BI14" i="4"/>
  <c r="BI15" i="4"/>
  <c r="BI18" i="4"/>
  <c r="BI19" i="4"/>
  <c r="BI20" i="4"/>
  <c r="BI21" i="4"/>
  <c r="BI22" i="4"/>
  <c r="BI23" i="4"/>
  <c r="BI24" i="4"/>
  <c r="BI25" i="4"/>
  <c r="BI26" i="4"/>
  <c r="BI27" i="4"/>
  <c r="BI31" i="4"/>
  <c r="BI35" i="4"/>
  <c r="BI36" i="4"/>
  <c r="BI38" i="4"/>
  <c r="BI40" i="4"/>
  <c r="BI41" i="4"/>
  <c r="BI42" i="4"/>
  <c r="BI44" i="4"/>
  <c r="BI45" i="4"/>
  <c r="BI47" i="4"/>
  <c r="BI48" i="4"/>
  <c r="BI51" i="4"/>
  <c r="BI55" i="4"/>
  <c r="BI59" i="4"/>
  <c r="BI60" i="4"/>
  <c r="BI61" i="4"/>
  <c r="BI62" i="4"/>
  <c r="BI64" i="4"/>
  <c r="BI67" i="4"/>
  <c r="BI68" i="4"/>
  <c r="BI69" i="4"/>
  <c r="BI70" i="4"/>
  <c r="BI71" i="4"/>
  <c r="BI72" i="4"/>
  <c r="BI73" i="4"/>
  <c r="BI74" i="4"/>
  <c r="BI76" i="4"/>
  <c r="BI77" i="4"/>
  <c r="BI78" i="4"/>
  <c r="BI79" i="4"/>
  <c r="BI80" i="4"/>
  <c r="BI82" i="4"/>
  <c r="BI5" i="4"/>
  <c r="BH6" i="4"/>
  <c r="BJ6" i="4" s="1"/>
  <c r="BH7" i="4"/>
  <c r="BJ7" i="4" s="1"/>
  <c r="BH8" i="4"/>
  <c r="BJ8" i="4" s="1"/>
  <c r="BH9" i="4"/>
  <c r="BJ9" i="4" s="1"/>
  <c r="BH10" i="4"/>
  <c r="BJ10" i="4" s="1"/>
  <c r="BH11" i="4"/>
  <c r="BJ11" i="4" s="1"/>
  <c r="BH12" i="4"/>
  <c r="BJ12" i="4" s="1"/>
  <c r="BH13" i="4"/>
  <c r="BJ13" i="4" s="1"/>
  <c r="BH14" i="4"/>
  <c r="BJ14" i="4" s="1"/>
  <c r="BH15" i="4"/>
  <c r="BJ15" i="4" s="1"/>
  <c r="BH16" i="4"/>
  <c r="BJ16" i="4" s="1"/>
  <c r="BH17" i="4"/>
  <c r="BJ17" i="4" s="1"/>
  <c r="BH18" i="4"/>
  <c r="BJ18" i="4" s="1"/>
  <c r="BH19" i="4"/>
  <c r="BJ19" i="4" s="1"/>
  <c r="BH20" i="4"/>
  <c r="BJ20" i="4" s="1"/>
  <c r="BH21" i="4"/>
  <c r="BJ21" i="4" s="1"/>
  <c r="BH22" i="4"/>
  <c r="BJ22" i="4" s="1"/>
  <c r="BH23" i="4"/>
  <c r="BJ23" i="4" s="1"/>
  <c r="BH24" i="4"/>
  <c r="BJ24" i="4" s="1"/>
  <c r="BH25" i="4"/>
  <c r="BJ25" i="4" s="1"/>
  <c r="BH26" i="4"/>
  <c r="BJ26" i="4" s="1"/>
  <c r="BH27" i="4"/>
  <c r="BJ27" i="4" s="1"/>
  <c r="BH28" i="4"/>
  <c r="BJ28" i="4" s="1"/>
  <c r="BH29" i="4"/>
  <c r="BJ29" i="4" s="1"/>
  <c r="BH30" i="4"/>
  <c r="BJ30" i="4" s="1"/>
  <c r="BH31" i="4"/>
  <c r="BJ31" i="4" s="1"/>
  <c r="BH32" i="4"/>
  <c r="BJ32" i="4" s="1"/>
  <c r="BH33" i="4"/>
  <c r="BJ33" i="4" s="1"/>
  <c r="BH34" i="4"/>
  <c r="BJ34" i="4" s="1"/>
  <c r="BH35" i="4"/>
  <c r="BJ35" i="4" s="1"/>
  <c r="BH36" i="4"/>
  <c r="BJ36" i="4" s="1"/>
  <c r="BH37" i="4"/>
  <c r="BJ37" i="4" s="1"/>
  <c r="BH38" i="4"/>
  <c r="BJ38" i="4" s="1"/>
  <c r="BH39" i="4"/>
  <c r="BJ39" i="4" s="1"/>
  <c r="BH40" i="4"/>
  <c r="BJ40" i="4" s="1"/>
  <c r="BH41" i="4"/>
  <c r="BJ41" i="4" s="1"/>
  <c r="BH42" i="4"/>
  <c r="BJ42" i="4" s="1"/>
  <c r="BH43" i="4"/>
  <c r="BJ43" i="4" s="1"/>
  <c r="BH44" i="4"/>
  <c r="BJ44" i="4" s="1"/>
  <c r="BH45" i="4"/>
  <c r="BJ45" i="4" s="1"/>
  <c r="BH46" i="4"/>
  <c r="BJ46" i="4" s="1"/>
  <c r="BH47" i="4"/>
  <c r="BJ47" i="4" s="1"/>
  <c r="BH48" i="4"/>
  <c r="BJ48" i="4" s="1"/>
  <c r="BH49" i="4"/>
  <c r="BJ49" i="4" s="1"/>
  <c r="BH50" i="4"/>
  <c r="BJ50" i="4" s="1"/>
  <c r="BH51" i="4"/>
  <c r="BJ51" i="4" s="1"/>
  <c r="BH52" i="4"/>
  <c r="BJ52" i="4" s="1"/>
  <c r="BH53" i="4"/>
  <c r="BJ53" i="4" s="1"/>
  <c r="BH54" i="4"/>
  <c r="BJ54" i="4" s="1"/>
  <c r="BH55" i="4"/>
  <c r="BH56" i="4"/>
  <c r="BJ56" i="4"/>
  <c r="BH57" i="4"/>
  <c r="BJ57" i="4"/>
  <c r="BH58" i="4"/>
  <c r="BJ58" i="4"/>
  <c r="BH59" i="4"/>
  <c r="BJ59" i="4"/>
  <c r="BH60" i="4"/>
  <c r="BJ60" i="4"/>
  <c r="BH61" i="4"/>
  <c r="BJ61" i="4"/>
  <c r="BH62" i="4"/>
  <c r="BJ62" i="4"/>
  <c r="BH63" i="4"/>
  <c r="BJ63" i="4"/>
  <c r="BH64" i="4"/>
  <c r="BJ64" i="4"/>
  <c r="BH65" i="4"/>
  <c r="BJ65" i="4"/>
  <c r="BH66" i="4"/>
  <c r="BJ66" i="4"/>
  <c r="BH67" i="4"/>
  <c r="BJ67" i="4"/>
  <c r="BH68" i="4"/>
  <c r="BJ68" i="4"/>
  <c r="BH69" i="4"/>
  <c r="BJ69" i="4"/>
  <c r="BH70" i="4"/>
  <c r="BJ70" i="4"/>
  <c r="BH71" i="4"/>
  <c r="BJ71" i="4"/>
  <c r="BH72" i="4"/>
  <c r="BJ72" i="4"/>
  <c r="BH73" i="4"/>
  <c r="BJ73" i="4"/>
  <c r="BH74" i="4"/>
  <c r="BJ74" i="4"/>
  <c r="BH75" i="4"/>
  <c r="BJ75" i="4"/>
  <c r="BH76" i="4"/>
  <c r="BJ76" i="4"/>
  <c r="BH77" i="4"/>
  <c r="BJ77" i="4"/>
  <c r="BH78" i="4"/>
  <c r="BJ78" i="4"/>
  <c r="BH79" i="4"/>
  <c r="BJ79" i="4"/>
  <c r="BH80" i="4"/>
  <c r="BJ80" i="4"/>
  <c r="BH81" i="4"/>
  <c r="BJ81" i="4"/>
  <c r="BH82" i="4"/>
  <c r="BJ82" i="4"/>
  <c r="BH5" i="4"/>
  <c r="BJ5" i="4" s="1"/>
  <c r="BH6" i="1"/>
  <c r="BI6" i="1"/>
  <c r="BJ6" i="1" s="1"/>
  <c r="BH7" i="1"/>
  <c r="BI7" i="1"/>
  <c r="BJ7" i="1" s="1"/>
  <c r="BH8" i="1"/>
  <c r="BI8" i="1"/>
  <c r="BJ8" i="1" s="1"/>
  <c r="BH9" i="1"/>
  <c r="BI9" i="1"/>
  <c r="BJ9" i="1" s="1"/>
  <c r="BH10" i="1"/>
  <c r="BI10" i="1"/>
  <c r="BJ10" i="1" s="1"/>
  <c r="BH11" i="1"/>
  <c r="BI11" i="1"/>
  <c r="BJ11" i="1" s="1"/>
  <c r="BH12" i="1"/>
  <c r="BI12" i="1"/>
  <c r="BJ12" i="1" s="1"/>
  <c r="BH13" i="1"/>
  <c r="BI13" i="1"/>
  <c r="BJ13" i="1" s="1"/>
  <c r="BH14" i="1"/>
  <c r="BI14" i="1"/>
  <c r="BJ14" i="1" s="1"/>
  <c r="BH15" i="1"/>
  <c r="BI15" i="1"/>
  <c r="BJ15" i="1" s="1"/>
  <c r="BH16" i="1"/>
  <c r="BI16" i="1"/>
  <c r="BJ16" i="1" s="1"/>
  <c r="BH17" i="1"/>
  <c r="BI17" i="1"/>
  <c r="BH18" i="1"/>
  <c r="BI18" i="1"/>
  <c r="BJ18" i="1" s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J25" i="1"/>
  <c r="BH26" i="1"/>
  <c r="BI26" i="1"/>
  <c r="BJ26" i="1" s="1"/>
  <c r="BH27" i="1"/>
  <c r="BI27" i="1"/>
  <c r="BJ27" i="1" s="1"/>
  <c r="BH28" i="1"/>
  <c r="BI28" i="1"/>
  <c r="BJ28" i="1" s="1"/>
  <c r="BH29" i="1"/>
  <c r="BI29" i="1"/>
  <c r="BJ29" i="1" s="1"/>
  <c r="BH30" i="1"/>
  <c r="BI30" i="1"/>
  <c r="BH31" i="1"/>
  <c r="BI31" i="1"/>
  <c r="BH32" i="1"/>
  <c r="BI32" i="1"/>
  <c r="BJ32" i="1" s="1"/>
  <c r="BH33" i="1"/>
  <c r="BI33" i="1"/>
  <c r="BH34" i="1"/>
  <c r="BI34" i="1"/>
  <c r="BH35" i="1"/>
  <c r="BI35" i="1"/>
  <c r="BH36" i="1"/>
  <c r="BI36" i="1"/>
  <c r="BH37" i="1"/>
  <c r="BI37" i="1"/>
  <c r="BJ37" i="1"/>
  <c r="BH38" i="1"/>
  <c r="BI38" i="1"/>
  <c r="BJ38" i="1" s="1"/>
  <c r="BH39" i="1"/>
  <c r="BI39" i="1"/>
  <c r="BJ39" i="1" s="1"/>
  <c r="BH40" i="1"/>
  <c r="BI40" i="1"/>
  <c r="BJ40" i="1" s="1"/>
  <c r="BH41" i="1"/>
  <c r="BI41" i="1"/>
  <c r="BH42" i="1"/>
  <c r="BI42" i="1"/>
  <c r="BJ42" i="1" s="1"/>
  <c r="BH43" i="1"/>
  <c r="BI43" i="1"/>
  <c r="BH44" i="1"/>
  <c r="BI44" i="1"/>
  <c r="BH45" i="1"/>
  <c r="BI45" i="1"/>
  <c r="BH46" i="1"/>
  <c r="BI46" i="1"/>
  <c r="BH47" i="1"/>
  <c r="BI47" i="1"/>
  <c r="BJ47" i="1"/>
  <c r="BH48" i="1"/>
  <c r="BI48" i="1"/>
  <c r="BJ48" i="1" s="1"/>
  <c r="BH49" i="1"/>
  <c r="BI49" i="1"/>
  <c r="BJ49" i="1" s="1"/>
  <c r="BH50" i="1"/>
  <c r="BI50" i="1"/>
  <c r="BJ50" i="1" s="1"/>
  <c r="BH51" i="1"/>
  <c r="BI51" i="1"/>
  <c r="BH52" i="1"/>
  <c r="BI52" i="1"/>
  <c r="BH53" i="1"/>
  <c r="BI53" i="1"/>
  <c r="BH54" i="1"/>
  <c r="BI54" i="1"/>
  <c r="BJ54" i="1" s="1"/>
  <c r="BH55" i="1"/>
  <c r="BI55" i="1"/>
  <c r="BH56" i="1"/>
  <c r="BI56" i="1"/>
  <c r="BH57" i="1"/>
  <c r="BI57" i="1"/>
  <c r="BH58" i="1"/>
  <c r="BI58" i="1"/>
  <c r="BH59" i="1"/>
  <c r="BI59" i="1"/>
  <c r="BH60" i="1"/>
  <c r="BI60" i="1"/>
  <c r="BH61" i="1"/>
  <c r="BI61" i="1"/>
  <c r="BH62" i="1"/>
  <c r="BI62" i="1"/>
  <c r="BH63" i="1"/>
  <c r="BI63" i="1"/>
  <c r="BH64" i="1"/>
  <c r="BI64" i="1"/>
  <c r="BH65" i="1"/>
  <c r="BI65" i="1"/>
  <c r="BH66" i="1"/>
  <c r="BI66" i="1"/>
  <c r="BJ66" i="1"/>
  <c r="BH67" i="1"/>
  <c r="BI67" i="1"/>
  <c r="BJ67" i="1" s="1"/>
  <c r="BH68" i="1"/>
  <c r="BI68" i="1"/>
  <c r="BJ68" i="1" s="1"/>
  <c r="BH69" i="1"/>
  <c r="BI69" i="1"/>
  <c r="BJ69" i="1" s="1"/>
  <c r="BH70" i="1"/>
  <c r="BI70" i="1"/>
  <c r="BJ70" i="1" s="1"/>
  <c r="BH71" i="1"/>
  <c r="BI71" i="1"/>
  <c r="BH72" i="1"/>
  <c r="BI72" i="1"/>
  <c r="BH73" i="1"/>
  <c r="BI73" i="1"/>
  <c r="BH74" i="1"/>
  <c r="BI74" i="1"/>
  <c r="BJ74" i="1" s="1"/>
  <c r="BH75" i="1"/>
  <c r="BI75" i="1"/>
  <c r="BH76" i="1"/>
  <c r="BI76" i="1"/>
  <c r="BH78" i="1"/>
  <c r="BI78" i="1"/>
  <c r="BH79" i="1"/>
  <c r="BI79" i="1"/>
  <c r="BH80" i="1"/>
  <c r="BI80" i="1"/>
  <c r="BH81" i="1"/>
  <c r="BI81" i="1"/>
  <c r="BH82" i="1"/>
  <c r="BI82" i="1"/>
  <c r="BJ82" i="1"/>
  <c r="BH83" i="1"/>
  <c r="BI83" i="1"/>
  <c r="BJ83" i="1" s="1"/>
  <c r="BH84" i="1"/>
  <c r="BI84" i="1"/>
  <c r="BJ84" i="1" s="1"/>
  <c r="BH85" i="1"/>
  <c r="BI85" i="1"/>
  <c r="BH86" i="1"/>
  <c r="BI86" i="1"/>
  <c r="BH87" i="1"/>
  <c r="BI87" i="1"/>
  <c r="BH88" i="1"/>
  <c r="BI88" i="1"/>
  <c r="BJ88" i="1" s="1"/>
  <c r="BH89" i="1"/>
  <c r="BI89" i="1"/>
  <c r="BH90" i="1"/>
  <c r="BI90" i="1"/>
  <c r="BH91" i="1"/>
  <c r="BI91" i="1"/>
  <c r="BH92" i="1"/>
  <c r="BI92" i="1"/>
  <c r="BH93" i="1"/>
  <c r="BI93" i="1"/>
  <c r="BH94" i="1"/>
  <c r="BI94" i="1"/>
  <c r="BH95" i="1"/>
  <c r="BI95" i="1"/>
  <c r="BJ95" i="1"/>
  <c r="BH96" i="1"/>
  <c r="BI96" i="1"/>
  <c r="BJ96" i="1" s="1"/>
  <c r="BH97" i="1"/>
  <c r="BI97" i="1"/>
  <c r="BJ97" i="1" s="1"/>
  <c r="BH98" i="1"/>
  <c r="BI98" i="1"/>
  <c r="BH99" i="1"/>
  <c r="BI99" i="1"/>
  <c r="BH100" i="1"/>
  <c r="BI100" i="1"/>
  <c r="BJ100" i="1" s="1"/>
  <c r="BH101" i="1"/>
  <c r="BI101" i="1"/>
  <c r="BH102" i="1"/>
  <c r="BI102" i="1"/>
  <c r="BH103" i="1"/>
  <c r="BI103" i="1"/>
  <c r="BH104" i="1"/>
  <c r="BI104" i="1"/>
  <c r="BH105" i="1"/>
  <c r="BI105" i="1"/>
  <c r="BH106" i="1"/>
  <c r="BI106" i="1"/>
  <c r="BH107" i="1"/>
  <c r="BI107" i="1"/>
  <c r="BJ107" i="1"/>
  <c r="BH108" i="1"/>
  <c r="BI108" i="1"/>
  <c r="BJ108" i="1" s="1"/>
  <c r="BH109" i="1"/>
  <c r="BI109" i="1"/>
  <c r="BJ109" i="1" s="1"/>
  <c r="BH110" i="1"/>
  <c r="BI110" i="1"/>
  <c r="BH111" i="1"/>
  <c r="BI111" i="1"/>
  <c r="BH112" i="1"/>
  <c r="BI112" i="1"/>
  <c r="BH113" i="1"/>
  <c r="BI113" i="1"/>
  <c r="BJ113" i="1" s="1"/>
  <c r="BH114" i="1"/>
  <c r="BI114" i="1"/>
  <c r="BH115" i="1"/>
  <c r="BI115" i="1"/>
  <c r="BH116" i="1"/>
  <c r="BI116" i="1"/>
  <c r="BH117" i="1"/>
  <c r="BI117" i="1"/>
  <c r="BH118" i="1"/>
  <c r="BI118" i="1"/>
  <c r="BH119" i="1"/>
  <c r="BI119" i="1"/>
  <c r="BH120" i="1"/>
  <c r="BI120" i="1"/>
  <c r="BJ120" i="1"/>
  <c r="BH121" i="1"/>
  <c r="BI121" i="1"/>
  <c r="BJ121" i="1" s="1"/>
  <c r="BH122" i="1"/>
  <c r="BI122" i="1"/>
  <c r="BJ122" i="1" s="1"/>
  <c r="BH123" i="1"/>
  <c r="BI123" i="1"/>
  <c r="BJ123" i="1" s="1"/>
  <c r="BH124" i="1"/>
  <c r="BI124" i="1"/>
  <c r="BJ124" i="1" s="1"/>
  <c r="BH125" i="1"/>
  <c r="BI125" i="1"/>
  <c r="BJ125" i="1" s="1"/>
  <c r="BH126" i="1"/>
  <c r="BI126" i="1"/>
  <c r="BH127" i="1"/>
  <c r="BI127" i="1"/>
  <c r="BH128" i="1"/>
  <c r="BI128" i="1"/>
  <c r="BJ128" i="1" s="1"/>
  <c r="BH129" i="1"/>
  <c r="BI129" i="1"/>
  <c r="BH130" i="1"/>
  <c r="BI130" i="1"/>
  <c r="BH131" i="1"/>
  <c r="BI131" i="1"/>
  <c r="BH132" i="1"/>
  <c r="BI132" i="1"/>
  <c r="BH133" i="1"/>
  <c r="BI133" i="1"/>
  <c r="BH134" i="1"/>
  <c r="BI134" i="1"/>
  <c r="BH135" i="1"/>
  <c r="BI135" i="1"/>
  <c r="BJ135" i="1"/>
  <c r="BH136" i="1"/>
  <c r="BI136" i="1"/>
  <c r="BJ136" i="1" s="1"/>
  <c r="BH137" i="1"/>
  <c r="BI137" i="1"/>
  <c r="BJ137" i="1" s="1"/>
  <c r="BH138" i="1"/>
  <c r="BI138" i="1"/>
  <c r="BJ138" i="1" s="1"/>
  <c r="BH139" i="1"/>
  <c r="BI139" i="1"/>
  <c r="BH140" i="1"/>
  <c r="BI140" i="1"/>
  <c r="BJ140" i="1" s="1"/>
  <c r="BH141" i="1"/>
  <c r="BI141" i="1"/>
  <c r="BH142" i="1"/>
  <c r="BI142" i="1"/>
  <c r="BH143" i="1"/>
  <c r="BI143" i="1"/>
  <c r="BH144" i="1"/>
  <c r="BI144" i="1"/>
  <c r="BH145" i="1"/>
  <c r="BI145" i="1"/>
  <c r="BJ145" i="1"/>
  <c r="BH146" i="1"/>
  <c r="BI146" i="1"/>
  <c r="BJ146" i="1" s="1"/>
  <c r="BH147" i="1"/>
  <c r="BI147" i="1"/>
  <c r="BJ147" i="1" s="1"/>
  <c r="BH148" i="1"/>
  <c r="BI148" i="1"/>
  <c r="BH149" i="1"/>
  <c r="BI149" i="1"/>
  <c r="BH150" i="1"/>
  <c r="BI150" i="1"/>
  <c r="BJ150" i="1" s="1"/>
  <c r="BH151" i="1"/>
  <c r="BI151" i="1"/>
  <c r="BH152" i="1"/>
  <c r="BI152" i="1"/>
  <c r="BH153" i="1"/>
  <c r="BI153" i="1"/>
  <c r="BH154" i="1"/>
  <c r="BI154" i="1"/>
  <c r="BH155" i="1"/>
  <c r="BI155" i="1"/>
  <c r="BJ155" i="1"/>
  <c r="BH156" i="1"/>
  <c r="BI156" i="1"/>
  <c r="BJ156" i="1" s="1"/>
  <c r="BH157" i="1"/>
  <c r="BI157" i="1"/>
  <c r="BJ157" i="1" s="1"/>
  <c r="BH158" i="1"/>
  <c r="BI158" i="1"/>
  <c r="BJ158" i="1" s="1"/>
  <c r="BH159" i="1"/>
  <c r="BI159" i="1"/>
  <c r="BJ159" i="1" s="1"/>
  <c r="BH160" i="1"/>
  <c r="BI160" i="1"/>
  <c r="BJ160" i="1" s="1"/>
  <c r="BH161" i="1"/>
  <c r="BI161" i="1"/>
  <c r="BH162" i="1"/>
  <c r="BI162" i="1"/>
  <c r="BH163" i="1"/>
  <c r="BI163" i="1"/>
  <c r="BH164" i="1"/>
  <c r="BI164" i="1"/>
  <c r="BJ164" i="1" s="1"/>
  <c r="BH165" i="1"/>
  <c r="BI165" i="1"/>
  <c r="BH166" i="1"/>
  <c r="BI166" i="1"/>
  <c r="BH167" i="1"/>
  <c r="BI167" i="1"/>
  <c r="BH168" i="1"/>
  <c r="BI168" i="1"/>
  <c r="BH169" i="1"/>
  <c r="BI169" i="1"/>
  <c r="BH170" i="1"/>
  <c r="BI170" i="1"/>
  <c r="BJ170" i="1"/>
  <c r="BH171" i="1"/>
  <c r="BI171" i="1"/>
  <c r="BJ171" i="1" s="1"/>
  <c r="BH172" i="1"/>
  <c r="BI172" i="1"/>
  <c r="BJ172" i="1" s="1"/>
  <c r="BH173" i="1"/>
  <c r="BI173" i="1"/>
  <c r="BJ173" i="1" s="1"/>
  <c r="BH174" i="1"/>
  <c r="BI174" i="1"/>
  <c r="BH175" i="1"/>
  <c r="BI175" i="1"/>
  <c r="BH176" i="1"/>
  <c r="BI176" i="1"/>
  <c r="BJ176" i="1" s="1"/>
  <c r="BH177" i="1"/>
  <c r="BI177" i="1"/>
  <c r="BH178" i="1"/>
  <c r="BI178" i="1"/>
  <c r="BH184" i="1"/>
  <c r="BI184" i="1"/>
  <c r="BH185" i="1"/>
  <c r="BI185" i="1"/>
  <c r="BJ185" i="1"/>
  <c r="BH187" i="1"/>
  <c r="BI187" i="1"/>
  <c r="BJ187" i="1" s="1"/>
  <c r="BH188" i="1"/>
  <c r="BI188" i="1"/>
  <c r="BJ188" i="1" s="1"/>
  <c r="BH189" i="1"/>
  <c r="BI189" i="1"/>
  <c r="BJ189" i="1" s="1"/>
  <c r="BH190" i="1"/>
  <c r="BI190" i="1"/>
  <c r="BH191" i="1"/>
  <c r="BI191" i="1"/>
  <c r="BJ191" i="1" s="1"/>
  <c r="BH192" i="1"/>
  <c r="BI192" i="1"/>
  <c r="BH193" i="1"/>
  <c r="BI193" i="1"/>
  <c r="BH194" i="1"/>
  <c r="BI194" i="1"/>
  <c r="BH195" i="1"/>
  <c r="BI195" i="1"/>
  <c r="BH196" i="1"/>
  <c r="BI196" i="1"/>
  <c r="BH197" i="1"/>
  <c r="BI197" i="1"/>
  <c r="BJ197" i="1"/>
  <c r="BH198" i="1"/>
  <c r="BI198" i="1"/>
  <c r="BJ198" i="1" s="1"/>
  <c r="BH199" i="1"/>
  <c r="BI199" i="1"/>
  <c r="BJ199" i="1" s="1"/>
  <c r="BI5" i="1"/>
  <c r="BH5" i="1"/>
  <c r="BJ5" i="1" s="1"/>
  <c r="AU6" i="10"/>
  <c r="AV6" i="10"/>
  <c r="AW6" i="10" s="1"/>
  <c r="AU7" i="10"/>
  <c r="AV7" i="10"/>
  <c r="AU8" i="10"/>
  <c r="AV8" i="10"/>
  <c r="AU9" i="10"/>
  <c r="AV9" i="10"/>
  <c r="AW9" i="10"/>
  <c r="AU10" i="10"/>
  <c r="AV10" i="10"/>
  <c r="AW10" i="10" s="1"/>
  <c r="AU11" i="10"/>
  <c r="AV11" i="10"/>
  <c r="AW11" i="10" s="1"/>
  <c r="AU12" i="10"/>
  <c r="AV12" i="10"/>
  <c r="AU13" i="10"/>
  <c r="AV13" i="10"/>
  <c r="AW13" i="10"/>
  <c r="AU14" i="10"/>
  <c r="AV14" i="10"/>
  <c r="AW14" i="10" s="1"/>
  <c r="AU15" i="10"/>
  <c r="AV15" i="10"/>
  <c r="AW15" i="10" s="1"/>
  <c r="AU16" i="10"/>
  <c r="AV16" i="10"/>
  <c r="AU17" i="10"/>
  <c r="AV17" i="10"/>
  <c r="AU18" i="10"/>
  <c r="AV18" i="10"/>
  <c r="AW18" i="10"/>
  <c r="AU19" i="10"/>
  <c r="AV19" i="10"/>
  <c r="AW19" i="10" s="1"/>
  <c r="AU20" i="10"/>
  <c r="AV20" i="10"/>
  <c r="AW20" i="10" s="1"/>
  <c r="AU21" i="10"/>
  <c r="AV21" i="10"/>
  <c r="AU22" i="10"/>
  <c r="AV22" i="10"/>
  <c r="AW22" i="10"/>
  <c r="AU23" i="10"/>
  <c r="AV23" i="10"/>
  <c r="AW23" i="10" s="1"/>
  <c r="AU24" i="10"/>
  <c r="AV24" i="10"/>
  <c r="AW24" i="10" s="1"/>
  <c r="AU25" i="10"/>
  <c r="AV25" i="10"/>
  <c r="AU26" i="10"/>
  <c r="AV26" i="10"/>
  <c r="AW26" i="10"/>
  <c r="AU27" i="10"/>
  <c r="AV27" i="10"/>
  <c r="AW27" i="10" s="1"/>
  <c r="AU28" i="10"/>
  <c r="AV28" i="10"/>
  <c r="AW28" i="10" s="1"/>
  <c r="AU29" i="10"/>
  <c r="AV29" i="10"/>
  <c r="AW29" i="10"/>
  <c r="AU30" i="10"/>
  <c r="AV30" i="10"/>
  <c r="AW30" i="10" s="1"/>
  <c r="AU31" i="10"/>
  <c r="AV31" i="10"/>
  <c r="AW31" i="10"/>
  <c r="AU32" i="10"/>
  <c r="AV32" i="10"/>
  <c r="AW32" i="10" s="1"/>
  <c r="AU33" i="10"/>
  <c r="AV33" i="10"/>
  <c r="AW33" i="10"/>
  <c r="AU34" i="10"/>
  <c r="AV34" i="10"/>
  <c r="AW34" i="10" s="1"/>
  <c r="AU35" i="10"/>
  <c r="AV35" i="10"/>
  <c r="AW35" i="10"/>
  <c r="AU36" i="10"/>
  <c r="AV36" i="10"/>
  <c r="AW36" i="10" s="1"/>
  <c r="AU37" i="10"/>
  <c r="AV37" i="10"/>
  <c r="AW37" i="10"/>
  <c r="AU38" i="10"/>
  <c r="AV38" i="10"/>
  <c r="AW38" i="10" s="1"/>
  <c r="AU39" i="10"/>
  <c r="AV39" i="10"/>
  <c r="AW39" i="10"/>
  <c r="AU40" i="10"/>
  <c r="AV40" i="10"/>
  <c r="AW40" i="10" s="1"/>
  <c r="AV5" i="10"/>
  <c r="AU5" i="10"/>
  <c r="AW5" i="10" s="1"/>
  <c r="AU6" i="6"/>
  <c r="AV6" i="6"/>
  <c r="AW6" i="6" s="1"/>
  <c r="AU7" i="6"/>
  <c r="AV7" i="6"/>
  <c r="AW7" i="6" s="1"/>
  <c r="AU8" i="6"/>
  <c r="AV8" i="6"/>
  <c r="AW8" i="6" s="1"/>
  <c r="AU9" i="6"/>
  <c r="AV9" i="6"/>
  <c r="AW9" i="6" s="1"/>
  <c r="AU10" i="6"/>
  <c r="AV10" i="6"/>
  <c r="AW10" i="6" s="1"/>
  <c r="AU11" i="6"/>
  <c r="AV11" i="6"/>
  <c r="AW11" i="6" s="1"/>
  <c r="AU12" i="6"/>
  <c r="AV12" i="6"/>
  <c r="AW12" i="6" s="1"/>
  <c r="AU13" i="6"/>
  <c r="AV13" i="6"/>
  <c r="AW13" i="6" s="1"/>
  <c r="AU14" i="6"/>
  <c r="AV14" i="6"/>
  <c r="AW14" i="6" s="1"/>
  <c r="AU15" i="6"/>
  <c r="AV15" i="6"/>
  <c r="AW15" i="6" s="1"/>
  <c r="AU16" i="6"/>
  <c r="AV16" i="6"/>
  <c r="AW16" i="6" s="1"/>
  <c r="AU17" i="6"/>
  <c r="AV17" i="6"/>
  <c r="AW17" i="6" s="1"/>
  <c r="AU19" i="6"/>
  <c r="AV19" i="6"/>
  <c r="AW19" i="6" s="1"/>
  <c r="AV5" i="6"/>
  <c r="AU5" i="6"/>
  <c r="AW6" i="4"/>
  <c r="AX6" i="4"/>
  <c r="AY6" i="4" s="1"/>
  <c r="AW7" i="4"/>
  <c r="AY7" i="4" s="1"/>
  <c r="AW8" i="4"/>
  <c r="AX8" i="4"/>
  <c r="AY8" i="4"/>
  <c r="AW9" i="4"/>
  <c r="AX9" i="4"/>
  <c r="AY9" i="4" s="1"/>
  <c r="AW10" i="4"/>
  <c r="AX10" i="4"/>
  <c r="AY10" i="4" s="1"/>
  <c r="AW11" i="4"/>
  <c r="AX11" i="4"/>
  <c r="AW12" i="4"/>
  <c r="AX12" i="4"/>
  <c r="AY12" i="4"/>
  <c r="AW13" i="4"/>
  <c r="AX13" i="4"/>
  <c r="AY13" i="4" s="1"/>
  <c r="AW14" i="4"/>
  <c r="AX14" i="4"/>
  <c r="AY14" i="4" s="1"/>
  <c r="AW15" i="4"/>
  <c r="AX15" i="4"/>
  <c r="AW16" i="4"/>
  <c r="AX16" i="4"/>
  <c r="AY16" i="4"/>
  <c r="AW17" i="4"/>
  <c r="AX17" i="4"/>
  <c r="AY17" i="4" s="1"/>
  <c r="AW18" i="4"/>
  <c r="AX18" i="4"/>
  <c r="AY18" i="4" s="1"/>
  <c r="AW19" i="4"/>
  <c r="AX19" i="4"/>
  <c r="AW20" i="4"/>
  <c r="AX20" i="4"/>
  <c r="AY20" i="4"/>
  <c r="AW21" i="4"/>
  <c r="AX21" i="4"/>
  <c r="AY21" i="4" s="1"/>
  <c r="AW22" i="4"/>
  <c r="AX22" i="4"/>
  <c r="AY22" i="4" s="1"/>
  <c r="AW23" i="4"/>
  <c r="AX23" i="4"/>
  <c r="AW24" i="4"/>
  <c r="AX24" i="4"/>
  <c r="AY24" i="4"/>
  <c r="AW25" i="4"/>
  <c r="AX25" i="4"/>
  <c r="AY25" i="4" s="1"/>
  <c r="AW26" i="4"/>
  <c r="AX26" i="4"/>
  <c r="AY26" i="4" s="1"/>
  <c r="AW27" i="4"/>
  <c r="AY27" i="4" s="1"/>
  <c r="AW28" i="4"/>
  <c r="AY28" i="4" s="1"/>
  <c r="AW29" i="4"/>
  <c r="AY29" i="4"/>
  <c r="AW30" i="4"/>
  <c r="AY30" i="4"/>
  <c r="AW31" i="4"/>
  <c r="AX31" i="4"/>
  <c r="AY31" i="4" s="1"/>
  <c r="AW32" i="4"/>
  <c r="AX32" i="4"/>
  <c r="AY32" i="4" s="1"/>
  <c r="AW33" i="4"/>
  <c r="AX33" i="4"/>
  <c r="AW34" i="4"/>
  <c r="AY34" i="4" s="1"/>
  <c r="AW35" i="4"/>
  <c r="AX35" i="4"/>
  <c r="AW36" i="4"/>
  <c r="AX36" i="4"/>
  <c r="AY36" i="4"/>
  <c r="AW37" i="4"/>
  <c r="AY37" i="4"/>
  <c r="AW38" i="4"/>
  <c r="AX38" i="4"/>
  <c r="AY38" i="4" s="1"/>
  <c r="AW39" i="4"/>
  <c r="AY39" i="4" s="1"/>
  <c r="AW40" i="4"/>
  <c r="AX40" i="4"/>
  <c r="AY40" i="4"/>
  <c r="AW41" i="4"/>
  <c r="AX41" i="4"/>
  <c r="AY41" i="4" s="1"/>
  <c r="AW42" i="4"/>
  <c r="AX42" i="4"/>
  <c r="AY42" i="4" s="1"/>
  <c r="AW43" i="4"/>
  <c r="AX43" i="4"/>
  <c r="AW44" i="4"/>
  <c r="AX44" i="4"/>
  <c r="AY44" i="4"/>
  <c r="AW45" i="4"/>
  <c r="AX45" i="4"/>
  <c r="AY45" i="4" s="1"/>
  <c r="AW46" i="4"/>
  <c r="AY46" i="4"/>
  <c r="AW47" i="4"/>
  <c r="AX47" i="4"/>
  <c r="AY47" i="4" s="1"/>
  <c r="AW48" i="4"/>
  <c r="AX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X55" i="4"/>
  <c r="AW56" i="4"/>
  <c r="AY56" i="4" s="1"/>
  <c r="AW57" i="4"/>
  <c r="AY57" i="4" s="1"/>
  <c r="AW58" i="4"/>
  <c r="AY58" i="4" s="1"/>
  <c r="AW59" i="4"/>
  <c r="AX59" i="4"/>
  <c r="AW60" i="4"/>
  <c r="AX60" i="4"/>
  <c r="AY60" i="4"/>
  <c r="AW61" i="4"/>
  <c r="AX61" i="4"/>
  <c r="AY61" i="4" s="1"/>
  <c r="AW62" i="4"/>
  <c r="AX62" i="4"/>
  <c r="AY62" i="4" s="1"/>
  <c r="AW63" i="4"/>
  <c r="AY63" i="4" s="1"/>
  <c r="AW64" i="4"/>
  <c r="AX64" i="4"/>
  <c r="AY64" i="4"/>
  <c r="AW65" i="4"/>
  <c r="AY65" i="4"/>
  <c r="AW66" i="4"/>
  <c r="AY66" i="4"/>
  <c r="AW67" i="4"/>
  <c r="AX67" i="4"/>
  <c r="AY67" i="4" s="1"/>
  <c r="AW68" i="4"/>
  <c r="AX68" i="4"/>
  <c r="AY68" i="4" s="1"/>
  <c r="AW69" i="4"/>
  <c r="AX69" i="4"/>
  <c r="AW70" i="4"/>
  <c r="AX70" i="4"/>
  <c r="AY70" i="4"/>
  <c r="AW71" i="4"/>
  <c r="AX71" i="4"/>
  <c r="AY71" i="4" s="1"/>
  <c r="AW72" i="4"/>
  <c r="AX72" i="4"/>
  <c r="AY72" i="4" s="1"/>
  <c r="AW73" i="4"/>
  <c r="AX73" i="4"/>
  <c r="AW74" i="4"/>
  <c r="AX74" i="4"/>
  <c r="AY74" i="4"/>
  <c r="AW75" i="4"/>
  <c r="AX75" i="4"/>
  <c r="AY75" i="4" s="1"/>
  <c r="AW76" i="4"/>
  <c r="AX76" i="4"/>
  <c r="AY76" i="4" s="1"/>
  <c r="AW77" i="4"/>
  <c r="AX77" i="4"/>
  <c r="AW78" i="4"/>
  <c r="AX78" i="4"/>
  <c r="AY78" i="4"/>
  <c r="AW79" i="4"/>
  <c r="AX79" i="4"/>
  <c r="AY79" i="4" s="1"/>
  <c r="AW80" i="4"/>
  <c r="AX80" i="4"/>
  <c r="AY80" i="4" s="1"/>
  <c r="AW81" i="4"/>
  <c r="AX81" i="4"/>
  <c r="AW82" i="4"/>
  <c r="AX82" i="4"/>
  <c r="AY82" i="4"/>
  <c r="AX5" i="4"/>
  <c r="AW5" i="4"/>
  <c r="AY5" i="4" s="1"/>
  <c r="BR6" i="2"/>
  <c r="BS6" i="2"/>
  <c r="BT6" i="2"/>
  <c r="BR7" i="2"/>
  <c r="BU7" i="2" s="1"/>
  <c r="BS7" i="2"/>
  <c r="BT7" i="2"/>
  <c r="BR8" i="2"/>
  <c r="BU8" i="2" s="1"/>
  <c r="BS8" i="2"/>
  <c r="BT8" i="2"/>
  <c r="BR9" i="2"/>
  <c r="BS9" i="2"/>
  <c r="BT9" i="2"/>
  <c r="BR10" i="2"/>
  <c r="BS10" i="2"/>
  <c r="BT10" i="2"/>
  <c r="BR11" i="2"/>
  <c r="BS11" i="2"/>
  <c r="BT11" i="2"/>
  <c r="BR13" i="2"/>
  <c r="BS13" i="2"/>
  <c r="BT13" i="2"/>
  <c r="BR14" i="2"/>
  <c r="BS14" i="2"/>
  <c r="BT14" i="2"/>
  <c r="BR15" i="2"/>
  <c r="BS15" i="2"/>
  <c r="BT15" i="2"/>
  <c r="BR16" i="2"/>
  <c r="BS16" i="2"/>
  <c r="BT16" i="2"/>
  <c r="BR17" i="2"/>
  <c r="BS17" i="2"/>
  <c r="BT17" i="2"/>
  <c r="BR18" i="2"/>
  <c r="BS18" i="2"/>
  <c r="BT18" i="2"/>
  <c r="BR19" i="2"/>
  <c r="BS19" i="2"/>
  <c r="BT19" i="2"/>
  <c r="BR20" i="2"/>
  <c r="BS20" i="2"/>
  <c r="BT20" i="2"/>
  <c r="BR21" i="2"/>
  <c r="BS21" i="2"/>
  <c r="BT21" i="2"/>
  <c r="BR22" i="2"/>
  <c r="BS22" i="2"/>
  <c r="BT22" i="2"/>
  <c r="BR23" i="2"/>
  <c r="BS23" i="2"/>
  <c r="BT23" i="2"/>
  <c r="BR24" i="2"/>
  <c r="BS24" i="2"/>
  <c r="BT24" i="2"/>
  <c r="BR25" i="2"/>
  <c r="BS25" i="2"/>
  <c r="BT25" i="2"/>
  <c r="BR26" i="2"/>
  <c r="BS26" i="2"/>
  <c r="BT26" i="2"/>
  <c r="BR27" i="2"/>
  <c r="BS27" i="2"/>
  <c r="BT27" i="2"/>
  <c r="BR28" i="2"/>
  <c r="BS28" i="2"/>
  <c r="BT28" i="2"/>
  <c r="BR29" i="2"/>
  <c r="BS29" i="2"/>
  <c r="BT29" i="2"/>
  <c r="BR30" i="2"/>
  <c r="BS30" i="2"/>
  <c r="BT30" i="2"/>
  <c r="BR31" i="2"/>
  <c r="BS31" i="2"/>
  <c r="BT31" i="2"/>
  <c r="BR32" i="2"/>
  <c r="BS32" i="2"/>
  <c r="BT32" i="2"/>
  <c r="BR33" i="2"/>
  <c r="BS33" i="2"/>
  <c r="BT33" i="2"/>
  <c r="BR34" i="2"/>
  <c r="BS34" i="2"/>
  <c r="BT34" i="2"/>
  <c r="BR35" i="2"/>
  <c r="BS35" i="2"/>
  <c r="BT35" i="2"/>
  <c r="BR36" i="2"/>
  <c r="BS36" i="2"/>
  <c r="BT36" i="2"/>
  <c r="BR37" i="2"/>
  <c r="BS37" i="2"/>
  <c r="BT37" i="2"/>
  <c r="BR38" i="2"/>
  <c r="BS38" i="2"/>
  <c r="BT38" i="2"/>
  <c r="BR39" i="2"/>
  <c r="BS39" i="2"/>
  <c r="BT39" i="2"/>
  <c r="BR40" i="2"/>
  <c r="BS40" i="2"/>
  <c r="BT40" i="2"/>
  <c r="BR41" i="2"/>
  <c r="BS41" i="2"/>
  <c r="BT41" i="2"/>
  <c r="BR42" i="2"/>
  <c r="BS42" i="2"/>
  <c r="BT42" i="2"/>
  <c r="BR43" i="2"/>
  <c r="BS43" i="2"/>
  <c r="BT43" i="2"/>
  <c r="BR44" i="2"/>
  <c r="BS44" i="2"/>
  <c r="BT44" i="2"/>
  <c r="BR45" i="2"/>
  <c r="BS45" i="2"/>
  <c r="BT45" i="2"/>
  <c r="BR46" i="2"/>
  <c r="BS46" i="2"/>
  <c r="BT46" i="2"/>
  <c r="BR47" i="2"/>
  <c r="BS47" i="2"/>
  <c r="BT47" i="2"/>
  <c r="BR48" i="2"/>
  <c r="BS48" i="2"/>
  <c r="BT48" i="2"/>
  <c r="BR49" i="2"/>
  <c r="BS49" i="2"/>
  <c r="BT49" i="2"/>
  <c r="BR50" i="2"/>
  <c r="BS50" i="2"/>
  <c r="BT50" i="2"/>
  <c r="BR51" i="2"/>
  <c r="BS51" i="2"/>
  <c r="BT51" i="2"/>
  <c r="BR52" i="2"/>
  <c r="BS52" i="2"/>
  <c r="BT52" i="2"/>
  <c r="BR54" i="2"/>
  <c r="BS54" i="2"/>
  <c r="BT54" i="2"/>
  <c r="BR55" i="2"/>
  <c r="BS55" i="2"/>
  <c r="BT55" i="2"/>
  <c r="BR56" i="2"/>
  <c r="BS56" i="2"/>
  <c r="BT56" i="2"/>
  <c r="BR57" i="2"/>
  <c r="BS57" i="2"/>
  <c r="BT57" i="2"/>
  <c r="BR58" i="2"/>
  <c r="BS58" i="2"/>
  <c r="BT58" i="2"/>
  <c r="BR59" i="2"/>
  <c r="BS59" i="2"/>
  <c r="BT59" i="2"/>
  <c r="BR60" i="2"/>
  <c r="BS60" i="2"/>
  <c r="BT60" i="2"/>
  <c r="BR61" i="2"/>
  <c r="BS61" i="2"/>
  <c r="BT61" i="2"/>
  <c r="BR62" i="2"/>
  <c r="BS62" i="2"/>
  <c r="BT62" i="2"/>
  <c r="BR63" i="2"/>
  <c r="BS63" i="2"/>
  <c r="BT63" i="2"/>
  <c r="BR64" i="2"/>
  <c r="BS64" i="2"/>
  <c r="BT64" i="2"/>
  <c r="BR65" i="2"/>
  <c r="BS65" i="2"/>
  <c r="BT65" i="2"/>
  <c r="BR66" i="2"/>
  <c r="BS66" i="2"/>
  <c r="BT66" i="2"/>
  <c r="BR67" i="2"/>
  <c r="BS67" i="2"/>
  <c r="BT67" i="2"/>
  <c r="BR68" i="2"/>
  <c r="BS68" i="2"/>
  <c r="BT68" i="2"/>
  <c r="BR69" i="2"/>
  <c r="BS69" i="2"/>
  <c r="BT69" i="2"/>
  <c r="BR70" i="2"/>
  <c r="BS70" i="2"/>
  <c r="BT70" i="2"/>
  <c r="BR71" i="2"/>
  <c r="BS71" i="2"/>
  <c r="BT71" i="2"/>
  <c r="BR72" i="2"/>
  <c r="BS72" i="2"/>
  <c r="BT72" i="2"/>
  <c r="BR73" i="2"/>
  <c r="BS73" i="2"/>
  <c r="BT73" i="2"/>
  <c r="BR74" i="2"/>
  <c r="BS74" i="2"/>
  <c r="BT74" i="2"/>
  <c r="BR75" i="2"/>
  <c r="BS75" i="2"/>
  <c r="BT75" i="2"/>
  <c r="BR76" i="2"/>
  <c r="BS76" i="2"/>
  <c r="BT76" i="2"/>
  <c r="BR77" i="2"/>
  <c r="BS77" i="2"/>
  <c r="BT77" i="2"/>
  <c r="BR78" i="2"/>
  <c r="BS78" i="2"/>
  <c r="BT78" i="2"/>
  <c r="BR79" i="2"/>
  <c r="BS79" i="2"/>
  <c r="BT79" i="2"/>
  <c r="BR80" i="2"/>
  <c r="BS80" i="2"/>
  <c r="BT80" i="2"/>
  <c r="BR83" i="2"/>
  <c r="BS83" i="2"/>
  <c r="BT83" i="2"/>
  <c r="BR84" i="2"/>
  <c r="BS84" i="2"/>
  <c r="BT84" i="2"/>
  <c r="BR85" i="2"/>
  <c r="BS85" i="2"/>
  <c r="BT85" i="2"/>
  <c r="BR86" i="2"/>
  <c r="BS86" i="2"/>
  <c r="BT86" i="2"/>
  <c r="BR87" i="2"/>
  <c r="BS87" i="2"/>
  <c r="BT87" i="2"/>
  <c r="BR88" i="2"/>
  <c r="BS88" i="2"/>
  <c r="BT88" i="2"/>
  <c r="BR90" i="2"/>
  <c r="BS90" i="2"/>
  <c r="BT90" i="2"/>
  <c r="BR91" i="2"/>
  <c r="BS91" i="2"/>
  <c r="BT91" i="2"/>
  <c r="BR92" i="2"/>
  <c r="BS92" i="2"/>
  <c r="BT92" i="2"/>
  <c r="BR93" i="2"/>
  <c r="BS93" i="2"/>
  <c r="BT93" i="2"/>
  <c r="BR94" i="2"/>
  <c r="BS94" i="2"/>
  <c r="BT94" i="2"/>
  <c r="BR95" i="2"/>
  <c r="BS95" i="2"/>
  <c r="BT95" i="2"/>
  <c r="BR96" i="2"/>
  <c r="BS96" i="2"/>
  <c r="BT96" i="2"/>
  <c r="BR97" i="2"/>
  <c r="BS97" i="2"/>
  <c r="BT97" i="2"/>
  <c r="BR98" i="2"/>
  <c r="BS98" i="2"/>
  <c r="BT98" i="2"/>
  <c r="BR99" i="2"/>
  <c r="BS99" i="2"/>
  <c r="BT99" i="2"/>
  <c r="BR100" i="2"/>
  <c r="BS100" i="2"/>
  <c r="BT100" i="2"/>
  <c r="BR103" i="2"/>
  <c r="BS103" i="2"/>
  <c r="BT103" i="2"/>
  <c r="BR104" i="2"/>
  <c r="BS104" i="2"/>
  <c r="BT104" i="2"/>
  <c r="BR105" i="2"/>
  <c r="BS105" i="2"/>
  <c r="BT105" i="2"/>
  <c r="BR106" i="2"/>
  <c r="BS106" i="2"/>
  <c r="BT106" i="2"/>
  <c r="BT5" i="2"/>
  <c r="BS5" i="2"/>
  <c r="BR5" i="2"/>
  <c r="AW6" i="1"/>
  <c r="AX6" i="1"/>
  <c r="AW7" i="1"/>
  <c r="AX7" i="1"/>
  <c r="AW8" i="1"/>
  <c r="AX8" i="1"/>
  <c r="AW9" i="1"/>
  <c r="AX9" i="1"/>
  <c r="AW10" i="1"/>
  <c r="AX10" i="1"/>
  <c r="AW11" i="1"/>
  <c r="AX11" i="1"/>
  <c r="AW12" i="1"/>
  <c r="AX12" i="1"/>
  <c r="AW13" i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Y23" i="1" s="1"/>
  <c r="AW24" i="1"/>
  <c r="AX24" i="1"/>
  <c r="AY24" i="1" s="1"/>
  <c r="AW25" i="1"/>
  <c r="AX25" i="1"/>
  <c r="AY25" i="1" s="1"/>
  <c r="AW26" i="1"/>
  <c r="AX26" i="1"/>
  <c r="AY26" i="1" s="1"/>
  <c r="AW27" i="1"/>
  <c r="AX27" i="1"/>
  <c r="AY27" i="1" s="1"/>
  <c r="AW28" i="1"/>
  <c r="AX28" i="1"/>
  <c r="AY28" i="1" s="1"/>
  <c r="AW29" i="1"/>
  <c r="AX29" i="1"/>
  <c r="AY29" i="1" s="1"/>
  <c r="AW30" i="1"/>
  <c r="AX30" i="1"/>
  <c r="AY30" i="1" s="1"/>
  <c r="AW31" i="1"/>
  <c r="AX31" i="1"/>
  <c r="AY31" i="1" s="1"/>
  <c r="AW32" i="1"/>
  <c r="AX32" i="1"/>
  <c r="AY32" i="1" s="1"/>
  <c r="AW33" i="1"/>
  <c r="AX33" i="1"/>
  <c r="AY33" i="1" s="1"/>
  <c r="AW34" i="1"/>
  <c r="AX34" i="1"/>
  <c r="AY34" i="1" s="1"/>
  <c r="AW35" i="1"/>
  <c r="AX35" i="1"/>
  <c r="AY35" i="1" s="1"/>
  <c r="AW36" i="1"/>
  <c r="AX36" i="1"/>
  <c r="AY36" i="1" s="1"/>
  <c r="AW37" i="1"/>
  <c r="AX37" i="1"/>
  <c r="AY37" i="1" s="1"/>
  <c r="AW38" i="1"/>
  <c r="AX38" i="1"/>
  <c r="AY38" i="1" s="1"/>
  <c r="AW39" i="1"/>
  <c r="AX39" i="1"/>
  <c r="AY39" i="1" s="1"/>
  <c r="AW40" i="1"/>
  <c r="AX40" i="1"/>
  <c r="AY40" i="1" s="1"/>
  <c r="AW41" i="1"/>
  <c r="AX41" i="1"/>
  <c r="AY41" i="1" s="1"/>
  <c r="AW42" i="1"/>
  <c r="AX42" i="1"/>
  <c r="AY42" i="1" s="1"/>
  <c r="AW45" i="1"/>
  <c r="AX45" i="1"/>
  <c r="AY45" i="1" s="1"/>
  <c r="AW46" i="1"/>
  <c r="AX46" i="1"/>
  <c r="AY46" i="1" s="1"/>
  <c r="AW47" i="1"/>
  <c r="AX47" i="1"/>
  <c r="AY47" i="1" s="1"/>
  <c r="AW48" i="1"/>
  <c r="AX48" i="1"/>
  <c r="AY48" i="1" s="1"/>
  <c r="AW49" i="1"/>
  <c r="AX49" i="1"/>
  <c r="AY49" i="1" s="1"/>
  <c r="AW50" i="1"/>
  <c r="AX50" i="1"/>
  <c r="AY50" i="1" s="1"/>
  <c r="AW51" i="1"/>
  <c r="AX51" i="1"/>
  <c r="AY51" i="1" s="1"/>
  <c r="AW52" i="1"/>
  <c r="AX52" i="1"/>
  <c r="AY52" i="1" s="1"/>
  <c r="AW53" i="1"/>
  <c r="AX53" i="1"/>
  <c r="AY53" i="1" s="1"/>
  <c r="AW54" i="1"/>
  <c r="AX54" i="1"/>
  <c r="AY54" i="1" s="1"/>
  <c r="AW55" i="1"/>
  <c r="AX55" i="1"/>
  <c r="AY55" i="1" s="1"/>
  <c r="AW56" i="1"/>
  <c r="AX56" i="1"/>
  <c r="AY56" i="1" s="1"/>
  <c r="AW57" i="1"/>
  <c r="AX57" i="1"/>
  <c r="AY57" i="1" s="1"/>
  <c r="AW58" i="1"/>
  <c r="AX58" i="1"/>
  <c r="AY58" i="1" s="1"/>
  <c r="AW59" i="1"/>
  <c r="AX59" i="1"/>
  <c r="AY59" i="1" s="1"/>
  <c r="AW60" i="1"/>
  <c r="AX60" i="1"/>
  <c r="AY60" i="1" s="1"/>
  <c r="AW61" i="1"/>
  <c r="AX61" i="1"/>
  <c r="AY61" i="1" s="1"/>
  <c r="AW62" i="1"/>
  <c r="AX62" i="1"/>
  <c r="AY62" i="1" s="1"/>
  <c r="AW63" i="1"/>
  <c r="AX63" i="1"/>
  <c r="AY63" i="1" s="1"/>
  <c r="AW64" i="1"/>
  <c r="AX64" i="1"/>
  <c r="AY64" i="1" s="1"/>
  <c r="AW65" i="1"/>
  <c r="AX65" i="1"/>
  <c r="AY65" i="1" s="1"/>
  <c r="AW66" i="1"/>
  <c r="AX66" i="1"/>
  <c r="AY66" i="1" s="1"/>
  <c r="AW67" i="1"/>
  <c r="AX67" i="1"/>
  <c r="AY67" i="1" s="1"/>
  <c r="AW68" i="1"/>
  <c r="AX68" i="1"/>
  <c r="AY68" i="1" s="1"/>
  <c r="AW69" i="1"/>
  <c r="AX69" i="1"/>
  <c r="AY69" i="1" s="1"/>
  <c r="AW70" i="1"/>
  <c r="AX70" i="1"/>
  <c r="AY70" i="1" s="1"/>
  <c r="AW71" i="1"/>
  <c r="AX71" i="1"/>
  <c r="AY71" i="1" s="1"/>
  <c r="AW72" i="1"/>
  <c r="AX72" i="1"/>
  <c r="AY72" i="1" s="1"/>
  <c r="AW73" i="1"/>
  <c r="AX73" i="1"/>
  <c r="AY73" i="1" s="1"/>
  <c r="AW74" i="1"/>
  <c r="AX74" i="1"/>
  <c r="AY74" i="1" s="1"/>
  <c r="AW75" i="1"/>
  <c r="AX75" i="1"/>
  <c r="AY75" i="1" s="1"/>
  <c r="AW76" i="1"/>
  <c r="AX76" i="1"/>
  <c r="AY76" i="1" s="1"/>
  <c r="AW78" i="1"/>
  <c r="AX78" i="1"/>
  <c r="AY78" i="1" s="1"/>
  <c r="AW79" i="1"/>
  <c r="AX79" i="1"/>
  <c r="AY79" i="1" s="1"/>
  <c r="AW80" i="1"/>
  <c r="AX80" i="1"/>
  <c r="AY80" i="1" s="1"/>
  <c r="AW81" i="1"/>
  <c r="AX81" i="1"/>
  <c r="AY81" i="1" s="1"/>
  <c r="AW82" i="1"/>
  <c r="AX82" i="1"/>
  <c r="AY82" i="1" s="1"/>
  <c r="AW83" i="1"/>
  <c r="AX83" i="1"/>
  <c r="AY83" i="1" s="1"/>
  <c r="AW84" i="1"/>
  <c r="AX84" i="1"/>
  <c r="AY84" i="1" s="1"/>
  <c r="AW85" i="1"/>
  <c r="AX85" i="1"/>
  <c r="AY85" i="1" s="1"/>
  <c r="AW86" i="1"/>
  <c r="AX86" i="1"/>
  <c r="AY86" i="1" s="1"/>
  <c r="AW87" i="1"/>
  <c r="AX87" i="1"/>
  <c r="AY87" i="1" s="1"/>
  <c r="AW88" i="1"/>
  <c r="AX88" i="1"/>
  <c r="AY88" i="1" s="1"/>
  <c r="AW89" i="1"/>
  <c r="AX89" i="1"/>
  <c r="AY89" i="1" s="1"/>
  <c r="AW90" i="1"/>
  <c r="AX90" i="1"/>
  <c r="AY90" i="1" s="1"/>
  <c r="AW91" i="1"/>
  <c r="AX91" i="1"/>
  <c r="AY91" i="1" s="1"/>
  <c r="AW92" i="1"/>
  <c r="AX92" i="1"/>
  <c r="AY92" i="1" s="1"/>
  <c r="AW93" i="1"/>
  <c r="AX93" i="1"/>
  <c r="AY93" i="1" s="1"/>
  <c r="AW94" i="1"/>
  <c r="AX94" i="1"/>
  <c r="AY94" i="1" s="1"/>
  <c r="AW95" i="1"/>
  <c r="AX95" i="1"/>
  <c r="AY95" i="1" s="1"/>
  <c r="AW96" i="1"/>
  <c r="AX96" i="1"/>
  <c r="AY96" i="1" s="1"/>
  <c r="AW97" i="1"/>
  <c r="AX97" i="1"/>
  <c r="AY97" i="1" s="1"/>
  <c r="AW98" i="1"/>
  <c r="AX98" i="1"/>
  <c r="AY98" i="1" s="1"/>
  <c r="AW99" i="1"/>
  <c r="AX99" i="1"/>
  <c r="AY99" i="1" s="1"/>
  <c r="AW100" i="1"/>
  <c r="AX100" i="1"/>
  <c r="AY100" i="1" s="1"/>
  <c r="AW101" i="1"/>
  <c r="AX101" i="1"/>
  <c r="AY101" i="1" s="1"/>
  <c r="AW102" i="1"/>
  <c r="AX102" i="1"/>
  <c r="AY102" i="1" s="1"/>
  <c r="AW103" i="1"/>
  <c r="AX103" i="1"/>
  <c r="AY103" i="1" s="1"/>
  <c r="AW104" i="1"/>
  <c r="AX104" i="1"/>
  <c r="AY104" i="1" s="1"/>
  <c r="AW105" i="1"/>
  <c r="AX105" i="1"/>
  <c r="AY105" i="1" s="1"/>
  <c r="AW106" i="1"/>
  <c r="AX106" i="1"/>
  <c r="AY106" i="1" s="1"/>
  <c r="AW107" i="1"/>
  <c r="AX107" i="1"/>
  <c r="AY107" i="1" s="1"/>
  <c r="AW108" i="1"/>
  <c r="AX108" i="1"/>
  <c r="AY108" i="1" s="1"/>
  <c r="AW109" i="1"/>
  <c r="AX109" i="1"/>
  <c r="AY109" i="1" s="1"/>
  <c r="AW110" i="1"/>
  <c r="AX110" i="1"/>
  <c r="AY110" i="1" s="1"/>
  <c r="AW111" i="1"/>
  <c r="AX111" i="1"/>
  <c r="AY111" i="1" s="1"/>
  <c r="AW112" i="1"/>
  <c r="AX112" i="1"/>
  <c r="AY112" i="1" s="1"/>
  <c r="AW113" i="1"/>
  <c r="AX113" i="1"/>
  <c r="AY113" i="1" s="1"/>
  <c r="AW114" i="1"/>
  <c r="AX114" i="1"/>
  <c r="AY114" i="1" s="1"/>
  <c r="AW115" i="1"/>
  <c r="AX115" i="1"/>
  <c r="AY115" i="1" s="1"/>
  <c r="AW116" i="1"/>
  <c r="AX116" i="1"/>
  <c r="AY116" i="1" s="1"/>
  <c r="AW117" i="1"/>
  <c r="AX117" i="1"/>
  <c r="AY117" i="1" s="1"/>
  <c r="AW118" i="1"/>
  <c r="AX118" i="1"/>
  <c r="AY118" i="1" s="1"/>
  <c r="AW119" i="1"/>
  <c r="AX119" i="1"/>
  <c r="AY119" i="1" s="1"/>
  <c r="AW120" i="1"/>
  <c r="AX120" i="1"/>
  <c r="AY120" i="1" s="1"/>
  <c r="AW121" i="1"/>
  <c r="AX121" i="1"/>
  <c r="AY121" i="1" s="1"/>
  <c r="AW122" i="1"/>
  <c r="AX122" i="1"/>
  <c r="AY122" i="1" s="1"/>
  <c r="AW123" i="1"/>
  <c r="AX123" i="1"/>
  <c r="AY123" i="1" s="1"/>
  <c r="AW124" i="1"/>
  <c r="AX124" i="1"/>
  <c r="AY124" i="1" s="1"/>
  <c r="AW125" i="1"/>
  <c r="AX125" i="1"/>
  <c r="AY125" i="1" s="1"/>
  <c r="AW126" i="1"/>
  <c r="AX126" i="1"/>
  <c r="AY126" i="1" s="1"/>
  <c r="AW127" i="1"/>
  <c r="AX127" i="1"/>
  <c r="AY127" i="1" s="1"/>
  <c r="AW128" i="1"/>
  <c r="AX128" i="1"/>
  <c r="AY128" i="1" s="1"/>
  <c r="AW129" i="1"/>
  <c r="AX129" i="1"/>
  <c r="AY129" i="1" s="1"/>
  <c r="AW130" i="1"/>
  <c r="AX130" i="1"/>
  <c r="AY130" i="1" s="1"/>
  <c r="AW131" i="1"/>
  <c r="AX131" i="1"/>
  <c r="AY131" i="1" s="1"/>
  <c r="AW132" i="1"/>
  <c r="AX132" i="1"/>
  <c r="AY132" i="1" s="1"/>
  <c r="AW133" i="1"/>
  <c r="AX133" i="1"/>
  <c r="AY133" i="1" s="1"/>
  <c r="AW134" i="1"/>
  <c r="AX134" i="1"/>
  <c r="AY134" i="1" s="1"/>
  <c r="AW135" i="1"/>
  <c r="AX135" i="1"/>
  <c r="AY135" i="1" s="1"/>
  <c r="AW136" i="1"/>
  <c r="AX136" i="1"/>
  <c r="AY136" i="1" s="1"/>
  <c r="AW137" i="1"/>
  <c r="AX137" i="1"/>
  <c r="AY137" i="1" s="1"/>
  <c r="AW138" i="1"/>
  <c r="AX138" i="1"/>
  <c r="AY138" i="1" s="1"/>
  <c r="AW139" i="1"/>
  <c r="AX139" i="1"/>
  <c r="AY139" i="1" s="1"/>
  <c r="AW140" i="1"/>
  <c r="AX140" i="1"/>
  <c r="AY140" i="1" s="1"/>
  <c r="AW141" i="1"/>
  <c r="AX141" i="1"/>
  <c r="AY141" i="1" s="1"/>
  <c r="AW142" i="1"/>
  <c r="AX142" i="1"/>
  <c r="AY142" i="1" s="1"/>
  <c r="AW143" i="1"/>
  <c r="AX143" i="1"/>
  <c r="AY143" i="1" s="1"/>
  <c r="AW144" i="1"/>
  <c r="AX144" i="1"/>
  <c r="AY144" i="1" s="1"/>
  <c r="AW145" i="1"/>
  <c r="AX145" i="1"/>
  <c r="AY145" i="1" s="1"/>
  <c r="AW146" i="1"/>
  <c r="AX146" i="1"/>
  <c r="AY146" i="1" s="1"/>
  <c r="AW147" i="1"/>
  <c r="AX147" i="1"/>
  <c r="AY147" i="1" s="1"/>
  <c r="AW148" i="1"/>
  <c r="AX148" i="1"/>
  <c r="AY148" i="1" s="1"/>
  <c r="AW149" i="1"/>
  <c r="AX149" i="1"/>
  <c r="AY149" i="1" s="1"/>
  <c r="AW150" i="1"/>
  <c r="AX150" i="1"/>
  <c r="AY150" i="1" s="1"/>
  <c r="AW151" i="1"/>
  <c r="AX151" i="1"/>
  <c r="AY151" i="1" s="1"/>
  <c r="AW152" i="1"/>
  <c r="AX152" i="1"/>
  <c r="AY152" i="1" s="1"/>
  <c r="AW153" i="1"/>
  <c r="AX153" i="1"/>
  <c r="AY153" i="1" s="1"/>
  <c r="AW154" i="1"/>
  <c r="AX154" i="1"/>
  <c r="AY154" i="1" s="1"/>
  <c r="AW155" i="1"/>
  <c r="AX155" i="1"/>
  <c r="AY155" i="1" s="1"/>
  <c r="AW156" i="1"/>
  <c r="AX156" i="1"/>
  <c r="AY156" i="1" s="1"/>
  <c r="AW157" i="1"/>
  <c r="AX157" i="1"/>
  <c r="AY157" i="1" s="1"/>
  <c r="AW158" i="1"/>
  <c r="AX158" i="1"/>
  <c r="AY158" i="1" s="1"/>
  <c r="AW159" i="1"/>
  <c r="AX159" i="1"/>
  <c r="AY159" i="1" s="1"/>
  <c r="AW160" i="1"/>
  <c r="AX160" i="1"/>
  <c r="AY160" i="1" s="1"/>
  <c r="AW161" i="1"/>
  <c r="AX161" i="1"/>
  <c r="AY161" i="1" s="1"/>
  <c r="AW162" i="1"/>
  <c r="AX162" i="1"/>
  <c r="AY162" i="1" s="1"/>
  <c r="AW163" i="1"/>
  <c r="AX163" i="1"/>
  <c r="AY163" i="1" s="1"/>
  <c r="AW164" i="1"/>
  <c r="AX164" i="1"/>
  <c r="AY164" i="1" s="1"/>
  <c r="AW165" i="1"/>
  <c r="AX165" i="1"/>
  <c r="AY165" i="1" s="1"/>
  <c r="AW166" i="1"/>
  <c r="AX166" i="1"/>
  <c r="AW167" i="1"/>
  <c r="AX167" i="1"/>
  <c r="AW168" i="1"/>
  <c r="AX168" i="1"/>
  <c r="AW169" i="1"/>
  <c r="AX169" i="1"/>
  <c r="AW170" i="1"/>
  <c r="AX170" i="1"/>
  <c r="AW171" i="1"/>
  <c r="AX171" i="1"/>
  <c r="AW172" i="1"/>
  <c r="AX172" i="1"/>
  <c r="AW173" i="1"/>
  <c r="AX173" i="1"/>
  <c r="AW174" i="1"/>
  <c r="AX174" i="1"/>
  <c r="AW175" i="1"/>
  <c r="AX175" i="1"/>
  <c r="AW176" i="1"/>
  <c r="AX176" i="1"/>
  <c r="AW177" i="1"/>
  <c r="AX177" i="1"/>
  <c r="AW178" i="1"/>
  <c r="AX178" i="1"/>
  <c r="AW184" i="1"/>
  <c r="AX184" i="1"/>
  <c r="AW185" i="1"/>
  <c r="AX185" i="1"/>
  <c r="AW187" i="1"/>
  <c r="AX187" i="1"/>
  <c r="AW188" i="1"/>
  <c r="AX188" i="1"/>
  <c r="AW189" i="1"/>
  <c r="AX189" i="1"/>
  <c r="AW190" i="1"/>
  <c r="AX190" i="1"/>
  <c r="AW191" i="1"/>
  <c r="AX191" i="1"/>
  <c r="AW192" i="1"/>
  <c r="AX192" i="1"/>
  <c r="AW193" i="1"/>
  <c r="AX193" i="1"/>
  <c r="AW194" i="1"/>
  <c r="AX194" i="1"/>
  <c r="AW195" i="1"/>
  <c r="AX195" i="1"/>
  <c r="AW196" i="1"/>
  <c r="AX196" i="1"/>
  <c r="AW197" i="1"/>
  <c r="AX197" i="1"/>
  <c r="AW198" i="1"/>
  <c r="AX198" i="1"/>
  <c r="AW199" i="1"/>
  <c r="AX199" i="1"/>
  <c r="AY199" i="1" s="1"/>
  <c r="AX5" i="1"/>
  <c r="AW5" i="1"/>
  <c r="F20" i="9"/>
  <c r="AH6" i="10"/>
  <c r="AI6" i="10"/>
  <c r="AJ6" i="10" s="1"/>
  <c r="AH7" i="10"/>
  <c r="AI7" i="10"/>
  <c r="AJ7" i="10"/>
  <c r="AH8" i="10"/>
  <c r="AI8" i="10"/>
  <c r="AJ8" i="10" s="1"/>
  <c r="AH9" i="10"/>
  <c r="AI9" i="10"/>
  <c r="AJ9" i="10" s="1"/>
  <c r="AH10" i="10"/>
  <c r="AI10" i="10"/>
  <c r="AJ10" i="10" s="1"/>
  <c r="AH11" i="10"/>
  <c r="AI11" i="10"/>
  <c r="AH12" i="10"/>
  <c r="AI12" i="10"/>
  <c r="AJ12" i="10"/>
  <c r="AH13" i="10"/>
  <c r="AI13" i="10"/>
  <c r="AJ13" i="10" s="1"/>
  <c r="AH14" i="10"/>
  <c r="AI14" i="10"/>
  <c r="AJ14" i="10" s="1"/>
  <c r="AH15" i="10"/>
  <c r="AI15" i="10"/>
  <c r="AH16" i="10"/>
  <c r="AI16" i="10"/>
  <c r="AJ16" i="10"/>
  <c r="AH17" i="10"/>
  <c r="AI17" i="10"/>
  <c r="AJ17" i="10" s="1"/>
  <c r="AH18" i="10"/>
  <c r="AI18" i="10"/>
  <c r="AJ18" i="10" s="1"/>
  <c r="AH19" i="10"/>
  <c r="AI19" i="10"/>
  <c r="AH20" i="10"/>
  <c r="AI20" i="10"/>
  <c r="AJ20" i="10"/>
  <c r="AH21" i="10"/>
  <c r="AI21" i="10"/>
  <c r="AJ21" i="10" s="1"/>
  <c r="AH22" i="10"/>
  <c r="AI22" i="10"/>
  <c r="AJ22" i="10" s="1"/>
  <c r="AH23" i="10"/>
  <c r="AI23" i="10"/>
  <c r="AH24" i="10"/>
  <c r="AI24" i="10"/>
  <c r="AJ24" i="10"/>
  <c r="AH25" i="10"/>
  <c r="AI25" i="10"/>
  <c r="AJ25" i="10" s="1"/>
  <c r="AH26" i="10"/>
  <c r="AI26" i="10"/>
  <c r="AJ26" i="10" s="1"/>
  <c r="AH27" i="10"/>
  <c r="AI27" i="10"/>
  <c r="AH28" i="10"/>
  <c r="AI28" i="10"/>
  <c r="AJ28" i="10"/>
  <c r="AH29" i="10"/>
  <c r="AI29" i="10"/>
  <c r="AJ29" i="10" s="1"/>
  <c r="AH30" i="10"/>
  <c r="AI30" i="10"/>
  <c r="AJ30" i="10" s="1"/>
  <c r="AH31" i="10"/>
  <c r="AI31" i="10"/>
  <c r="AH32" i="10"/>
  <c r="AI32" i="10"/>
  <c r="AJ32" i="10"/>
  <c r="AH33" i="10"/>
  <c r="AI33" i="10"/>
  <c r="AJ33" i="10" s="1"/>
  <c r="AH34" i="10"/>
  <c r="AI34" i="10"/>
  <c r="AJ34" i="10" s="1"/>
  <c r="AH35" i="10"/>
  <c r="AI35" i="10"/>
  <c r="AJ35" i="10"/>
  <c r="AH36" i="10"/>
  <c r="AI36" i="10"/>
  <c r="AJ36" i="10" s="1"/>
  <c r="AH37" i="10"/>
  <c r="AI37" i="10"/>
  <c r="AJ37" i="10" s="1"/>
  <c r="AH38" i="10"/>
  <c r="AI38" i="10"/>
  <c r="AJ38" i="10"/>
  <c r="AH39" i="10"/>
  <c r="AI39" i="10"/>
  <c r="AJ39" i="10" s="1"/>
  <c r="AH40" i="10"/>
  <c r="AI40" i="10"/>
  <c r="AJ40" i="10"/>
  <c r="AI5" i="10"/>
  <c r="AH5" i="10"/>
  <c r="AJ5" i="10" s="1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I12" i="6"/>
  <c r="AH13" i="6"/>
  <c r="AI13" i="6"/>
  <c r="AH14" i="6"/>
  <c r="AI14" i="6"/>
  <c r="AH15" i="6"/>
  <c r="AI15" i="6"/>
  <c r="AH16" i="6"/>
  <c r="AI16" i="6"/>
  <c r="AJ16" i="6"/>
  <c r="AH17" i="6"/>
  <c r="AI17" i="6"/>
  <c r="AJ17" i="6" s="1"/>
  <c r="AH19" i="6"/>
  <c r="AI19" i="6"/>
  <c r="AJ19" i="6" s="1"/>
  <c r="AI5" i="6"/>
  <c r="AH5" i="6"/>
  <c r="AJ6" i="4"/>
  <c r="AK6" i="4"/>
  <c r="AL6" i="4" s="1"/>
  <c r="AJ7" i="4"/>
  <c r="AK7" i="4"/>
  <c r="AJ8" i="4"/>
  <c r="AK8" i="4"/>
  <c r="AJ9" i="4"/>
  <c r="AK9" i="4"/>
  <c r="AJ10" i="4"/>
  <c r="AK10" i="4"/>
  <c r="AL10" i="4"/>
  <c r="AJ11" i="4"/>
  <c r="AK11" i="4"/>
  <c r="AL11" i="4" s="1"/>
  <c r="AJ12" i="4"/>
  <c r="AK12" i="4"/>
  <c r="AL12" i="4" s="1"/>
  <c r="AJ13" i="4"/>
  <c r="AK13" i="4"/>
  <c r="AJ14" i="4"/>
  <c r="AK14" i="4"/>
  <c r="AL14" i="4"/>
  <c r="AJ15" i="4"/>
  <c r="AK15" i="4"/>
  <c r="AL15" i="4" s="1"/>
  <c r="AJ16" i="4"/>
  <c r="AL16" i="4"/>
  <c r="AJ17" i="4"/>
  <c r="AK17" i="4"/>
  <c r="AL17" i="4" s="1"/>
  <c r="AJ18" i="4"/>
  <c r="AK18" i="4"/>
  <c r="AJ19" i="4"/>
  <c r="AK19" i="4"/>
  <c r="AL19" i="4"/>
  <c r="AJ20" i="4"/>
  <c r="AK20" i="4"/>
  <c r="AL20" i="4" s="1"/>
  <c r="AJ21" i="4"/>
  <c r="AK21" i="4"/>
  <c r="AL21" i="4" s="1"/>
  <c r="AJ22" i="4"/>
  <c r="AK22" i="4"/>
  <c r="AJ23" i="4"/>
  <c r="AK23" i="4"/>
  <c r="AL23" i="4"/>
  <c r="AJ24" i="4"/>
  <c r="AK24" i="4"/>
  <c r="AL24" i="4" s="1"/>
  <c r="AJ25" i="4"/>
  <c r="AK25" i="4"/>
  <c r="AL25" i="4" s="1"/>
  <c r="AJ26" i="4"/>
  <c r="AK26" i="4"/>
  <c r="AJ27" i="4"/>
  <c r="AK27" i="4"/>
  <c r="AL27" i="4"/>
  <c r="AJ28" i="4"/>
  <c r="AK28" i="4"/>
  <c r="AL28" i="4" s="1"/>
  <c r="AJ29" i="4"/>
  <c r="AK29" i="4"/>
  <c r="AL29" i="4" s="1"/>
  <c r="AJ30" i="4"/>
  <c r="AK30" i="4"/>
  <c r="AJ31" i="4"/>
  <c r="AK31" i="4"/>
  <c r="AL31" i="4"/>
  <c r="AJ32" i="4"/>
  <c r="AK32" i="4"/>
  <c r="AL32" i="4" s="1"/>
  <c r="AJ33" i="4"/>
  <c r="AK33" i="4"/>
  <c r="AL33" i="4" s="1"/>
  <c r="AJ34" i="4"/>
  <c r="AK34" i="4"/>
  <c r="AJ35" i="4"/>
  <c r="AK35" i="4"/>
  <c r="AL35" i="4"/>
  <c r="AJ36" i="4"/>
  <c r="AK36" i="4"/>
  <c r="AL36" i="4" s="1"/>
  <c r="AJ37" i="4"/>
  <c r="AK37" i="4"/>
  <c r="AL37" i="4" s="1"/>
  <c r="AJ38" i="4"/>
  <c r="AK38" i="4"/>
  <c r="AJ39" i="4"/>
  <c r="AK39" i="4"/>
  <c r="AL39" i="4"/>
  <c r="AJ40" i="4"/>
  <c r="AK40" i="4"/>
  <c r="AL40" i="4" s="1"/>
  <c r="AJ41" i="4"/>
  <c r="AK41" i="4"/>
  <c r="AL41" i="4" s="1"/>
  <c r="AJ42" i="4"/>
  <c r="AK42" i="4"/>
  <c r="AJ43" i="4"/>
  <c r="AK43" i="4"/>
  <c r="AL43" i="4"/>
  <c r="AJ44" i="4"/>
  <c r="AK44" i="4"/>
  <c r="AL44" i="4" s="1"/>
  <c r="AJ45" i="4"/>
  <c r="AK45" i="4"/>
  <c r="AL45" i="4" s="1"/>
  <c r="AJ46" i="4"/>
  <c r="AK46" i="4"/>
  <c r="AJ47" i="4"/>
  <c r="AK47" i="4"/>
  <c r="AL47" i="4"/>
  <c r="AJ48" i="4"/>
  <c r="AK48" i="4"/>
  <c r="AL48" i="4" s="1"/>
  <c r="AJ49" i="4"/>
  <c r="AK49" i="4"/>
  <c r="AL49" i="4" s="1"/>
  <c r="AJ50" i="4"/>
  <c r="AK50" i="4"/>
  <c r="AJ51" i="4"/>
  <c r="AK51" i="4"/>
  <c r="AL51" i="4"/>
  <c r="AJ52" i="4"/>
  <c r="AK52" i="4"/>
  <c r="AL52" i="4" s="1"/>
  <c r="AJ53" i="4"/>
  <c r="AK53" i="4"/>
  <c r="AL53" i="4" s="1"/>
  <c r="AJ54" i="4"/>
  <c r="AK54" i="4"/>
  <c r="AJ55" i="4"/>
  <c r="AK55" i="4"/>
  <c r="AL55" i="4"/>
  <c r="AJ56" i="4"/>
  <c r="AK56" i="4"/>
  <c r="AL56" i="4" s="1"/>
  <c r="AJ57" i="4"/>
  <c r="AK57" i="4"/>
  <c r="AL57" i="4" s="1"/>
  <c r="AJ58" i="4"/>
  <c r="AK58" i="4"/>
  <c r="AJ59" i="4"/>
  <c r="AK59" i="4"/>
  <c r="AL59" i="4"/>
  <c r="AJ60" i="4"/>
  <c r="AK60" i="4"/>
  <c r="AL60" i="4" s="1"/>
  <c r="AJ61" i="4"/>
  <c r="AK61" i="4"/>
  <c r="AL61" i="4" s="1"/>
  <c r="AJ62" i="4"/>
  <c r="AK62" i="4"/>
  <c r="AJ63" i="4"/>
  <c r="AK63" i="4"/>
  <c r="AL63" i="4"/>
  <c r="AJ64" i="4"/>
  <c r="AK64" i="4"/>
  <c r="AL64" i="4" s="1"/>
  <c r="AJ65" i="4"/>
  <c r="AK65" i="4"/>
  <c r="AL65" i="4" s="1"/>
  <c r="AJ66" i="4"/>
  <c r="AK66" i="4"/>
  <c r="AJ67" i="4"/>
  <c r="AK67" i="4"/>
  <c r="AL67" i="4"/>
  <c r="AJ68" i="4"/>
  <c r="AK68" i="4"/>
  <c r="AL68" i="4" s="1"/>
  <c r="AJ69" i="4"/>
  <c r="AK69" i="4"/>
  <c r="AL69" i="4" s="1"/>
  <c r="AJ70" i="4"/>
  <c r="AK70" i="4"/>
  <c r="AJ71" i="4"/>
  <c r="AK71" i="4"/>
  <c r="AL71" i="4"/>
  <c r="AJ72" i="4"/>
  <c r="AK72" i="4"/>
  <c r="AL72" i="4" s="1"/>
  <c r="AJ73" i="4"/>
  <c r="AK73" i="4"/>
  <c r="AL73" i="4" s="1"/>
  <c r="AJ74" i="4"/>
  <c r="AK74" i="4"/>
  <c r="AJ75" i="4"/>
  <c r="AK75" i="4"/>
  <c r="AL75" i="4"/>
  <c r="AJ76" i="4"/>
  <c r="AK76" i="4"/>
  <c r="AL76" i="4" s="1"/>
  <c r="AJ77" i="4"/>
  <c r="AK77" i="4"/>
  <c r="AL77" i="4" s="1"/>
  <c r="AJ78" i="4"/>
  <c r="AK78" i="4"/>
  <c r="AJ79" i="4"/>
  <c r="AK79" i="4"/>
  <c r="AL79" i="4"/>
  <c r="AJ80" i="4"/>
  <c r="AK80" i="4"/>
  <c r="AL80" i="4" s="1"/>
  <c r="AJ81" i="4"/>
  <c r="AK81" i="4"/>
  <c r="AL81" i="4" s="1"/>
  <c r="AJ82" i="4"/>
  <c r="AK82" i="4"/>
  <c r="AK5" i="4"/>
  <c r="AJ5" i="4"/>
  <c r="AL5" i="4" s="1"/>
  <c r="AY6" i="2"/>
  <c r="AZ6" i="2"/>
  <c r="BA6" i="2"/>
  <c r="AY7" i="2"/>
  <c r="AZ7" i="2"/>
  <c r="BA7" i="2"/>
  <c r="AY8" i="2"/>
  <c r="AZ8" i="2"/>
  <c r="BA8" i="2"/>
  <c r="AY9" i="2"/>
  <c r="AZ9" i="2"/>
  <c r="BA9" i="2"/>
  <c r="AY10" i="2"/>
  <c r="AZ10" i="2"/>
  <c r="BA10" i="2"/>
  <c r="AY11" i="2"/>
  <c r="AZ11" i="2"/>
  <c r="BA11" i="2"/>
  <c r="AY13" i="2"/>
  <c r="AZ13" i="2"/>
  <c r="BA13" i="2"/>
  <c r="AY14" i="2"/>
  <c r="AZ14" i="2"/>
  <c r="BA14" i="2"/>
  <c r="AY15" i="2"/>
  <c r="AZ15" i="2"/>
  <c r="BA15" i="2"/>
  <c r="AY16" i="2"/>
  <c r="AZ16" i="2"/>
  <c r="BA16" i="2"/>
  <c r="AY17" i="2"/>
  <c r="AZ17" i="2"/>
  <c r="BA17" i="2"/>
  <c r="AY18" i="2"/>
  <c r="AZ18" i="2"/>
  <c r="BA18" i="2"/>
  <c r="AY19" i="2"/>
  <c r="BB19" i="2" s="1"/>
  <c r="AZ19" i="2"/>
  <c r="BA19" i="2"/>
  <c r="AY20" i="2"/>
  <c r="BB20" i="2" s="1"/>
  <c r="AZ20" i="2"/>
  <c r="BA20" i="2"/>
  <c r="AY21" i="2"/>
  <c r="BB21" i="2" s="1"/>
  <c r="AZ21" i="2"/>
  <c r="BA21" i="2"/>
  <c r="AY22" i="2"/>
  <c r="BB22" i="2" s="1"/>
  <c r="AZ22" i="2"/>
  <c r="BA22" i="2"/>
  <c r="AY23" i="2"/>
  <c r="BB23" i="2" s="1"/>
  <c r="AZ23" i="2"/>
  <c r="BA23" i="2"/>
  <c r="AY24" i="2"/>
  <c r="BB24" i="2" s="1"/>
  <c r="AZ24" i="2"/>
  <c r="BA24" i="2"/>
  <c r="AY25" i="2"/>
  <c r="AZ25" i="2"/>
  <c r="BA25" i="2"/>
  <c r="AY26" i="2"/>
  <c r="AZ26" i="2"/>
  <c r="BA26" i="2"/>
  <c r="AY27" i="2"/>
  <c r="AZ27" i="2"/>
  <c r="BA27" i="2"/>
  <c r="AY28" i="2"/>
  <c r="AZ28" i="2"/>
  <c r="BA28" i="2"/>
  <c r="AY29" i="2"/>
  <c r="AZ29" i="2"/>
  <c r="BA29" i="2"/>
  <c r="AY30" i="2"/>
  <c r="AZ30" i="2"/>
  <c r="BA30" i="2"/>
  <c r="AY31" i="2"/>
  <c r="AZ31" i="2"/>
  <c r="BA31" i="2"/>
  <c r="AY32" i="2"/>
  <c r="AZ32" i="2"/>
  <c r="BA32" i="2"/>
  <c r="AY33" i="2"/>
  <c r="AZ33" i="2"/>
  <c r="BA33" i="2"/>
  <c r="AY34" i="2"/>
  <c r="AZ34" i="2"/>
  <c r="BA34" i="2"/>
  <c r="AY35" i="2"/>
  <c r="AZ35" i="2"/>
  <c r="BA35" i="2"/>
  <c r="AY36" i="2"/>
  <c r="AZ36" i="2"/>
  <c r="BA36" i="2"/>
  <c r="AY37" i="2"/>
  <c r="AZ37" i="2"/>
  <c r="BA37" i="2"/>
  <c r="AY38" i="2"/>
  <c r="AZ38" i="2"/>
  <c r="BA38" i="2"/>
  <c r="AY39" i="2"/>
  <c r="AZ39" i="2"/>
  <c r="BA39" i="2"/>
  <c r="AY40" i="2"/>
  <c r="AZ40" i="2"/>
  <c r="BA40" i="2"/>
  <c r="AY41" i="2"/>
  <c r="AZ41" i="2"/>
  <c r="BA41" i="2"/>
  <c r="AY42" i="2"/>
  <c r="AZ42" i="2"/>
  <c r="BA42" i="2"/>
  <c r="AY43" i="2"/>
  <c r="AZ43" i="2"/>
  <c r="BA43" i="2"/>
  <c r="AY44" i="2"/>
  <c r="AZ44" i="2"/>
  <c r="BA44" i="2"/>
  <c r="AY45" i="2"/>
  <c r="AZ45" i="2"/>
  <c r="BA45" i="2"/>
  <c r="AY46" i="2"/>
  <c r="AZ46" i="2"/>
  <c r="BA46" i="2"/>
  <c r="AY47" i="2"/>
  <c r="AZ47" i="2"/>
  <c r="BA47" i="2"/>
  <c r="AY48" i="2"/>
  <c r="AZ48" i="2"/>
  <c r="BA48" i="2"/>
  <c r="AY49" i="2"/>
  <c r="AZ49" i="2"/>
  <c r="BA49" i="2"/>
  <c r="AY50" i="2"/>
  <c r="AZ50" i="2"/>
  <c r="BA50" i="2"/>
  <c r="AY51" i="2"/>
  <c r="AZ51" i="2"/>
  <c r="BA51" i="2"/>
  <c r="AY52" i="2"/>
  <c r="AZ52" i="2"/>
  <c r="BA52" i="2"/>
  <c r="AY54" i="2"/>
  <c r="AZ54" i="2"/>
  <c r="BA54" i="2"/>
  <c r="AY55" i="2"/>
  <c r="AZ55" i="2"/>
  <c r="BA55" i="2"/>
  <c r="AY56" i="2"/>
  <c r="AZ56" i="2"/>
  <c r="BA56" i="2"/>
  <c r="AY57" i="2"/>
  <c r="AZ57" i="2"/>
  <c r="BA57" i="2"/>
  <c r="AY58" i="2"/>
  <c r="AZ58" i="2"/>
  <c r="BA58" i="2"/>
  <c r="AY59" i="2"/>
  <c r="AZ59" i="2"/>
  <c r="BA59" i="2"/>
  <c r="AY60" i="2"/>
  <c r="AZ60" i="2"/>
  <c r="BA60" i="2"/>
  <c r="AY61" i="2"/>
  <c r="AZ61" i="2"/>
  <c r="BA61" i="2"/>
  <c r="AY62" i="2"/>
  <c r="AZ62" i="2"/>
  <c r="BA62" i="2"/>
  <c r="AY63" i="2"/>
  <c r="AZ63" i="2"/>
  <c r="BA63" i="2"/>
  <c r="AY64" i="2"/>
  <c r="AZ64" i="2"/>
  <c r="BA64" i="2"/>
  <c r="AY65" i="2"/>
  <c r="AZ65" i="2"/>
  <c r="BA65" i="2"/>
  <c r="AY66" i="2"/>
  <c r="AZ66" i="2"/>
  <c r="BA66" i="2"/>
  <c r="AY67" i="2"/>
  <c r="AZ67" i="2"/>
  <c r="BA67" i="2"/>
  <c r="AY68" i="2"/>
  <c r="AZ68" i="2"/>
  <c r="BA68" i="2"/>
  <c r="AY69" i="2"/>
  <c r="AZ69" i="2"/>
  <c r="BA69" i="2"/>
  <c r="AY70" i="2"/>
  <c r="AZ70" i="2"/>
  <c r="BA70" i="2"/>
  <c r="AY71" i="2"/>
  <c r="AZ71" i="2"/>
  <c r="BA71" i="2"/>
  <c r="AY72" i="2"/>
  <c r="AZ72" i="2"/>
  <c r="BA72" i="2"/>
  <c r="AY73" i="2"/>
  <c r="AZ73" i="2"/>
  <c r="BA73" i="2"/>
  <c r="AY74" i="2"/>
  <c r="AZ74" i="2"/>
  <c r="BA74" i="2"/>
  <c r="AY75" i="2"/>
  <c r="AZ75" i="2"/>
  <c r="BA75" i="2"/>
  <c r="AY76" i="2"/>
  <c r="AZ76" i="2"/>
  <c r="BA76" i="2"/>
  <c r="AY77" i="2"/>
  <c r="AZ77" i="2"/>
  <c r="BA77" i="2"/>
  <c r="AY78" i="2"/>
  <c r="AZ78" i="2"/>
  <c r="BA78" i="2"/>
  <c r="AY79" i="2"/>
  <c r="AZ79" i="2"/>
  <c r="BA79" i="2"/>
  <c r="AY80" i="2"/>
  <c r="AZ80" i="2"/>
  <c r="BA80" i="2"/>
  <c r="AY83" i="2"/>
  <c r="AZ83" i="2"/>
  <c r="BA83" i="2"/>
  <c r="AY84" i="2"/>
  <c r="AZ84" i="2"/>
  <c r="BA84" i="2"/>
  <c r="AY85" i="2"/>
  <c r="AZ85" i="2"/>
  <c r="BA85" i="2"/>
  <c r="AY86" i="2"/>
  <c r="AZ86" i="2"/>
  <c r="BA86" i="2"/>
  <c r="AY87" i="2"/>
  <c r="AZ87" i="2"/>
  <c r="BA87" i="2"/>
  <c r="AY88" i="2"/>
  <c r="AZ88" i="2"/>
  <c r="BA88" i="2"/>
  <c r="AY90" i="2"/>
  <c r="AZ90" i="2"/>
  <c r="BA90" i="2"/>
  <c r="AY91" i="2"/>
  <c r="AZ91" i="2"/>
  <c r="BA91" i="2"/>
  <c r="AY92" i="2"/>
  <c r="AZ92" i="2"/>
  <c r="BA92" i="2"/>
  <c r="AY93" i="2"/>
  <c r="AZ93" i="2"/>
  <c r="BA93" i="2"/>
  <c r="AY94" i="2"/>
  <c r="AZ94" i="2"/>
  <c r="BA94" i="2"/>
  <c r="AY95" i="2"/>
  <c r="AZ95" i="2"/>
  <c r="BA95" i="2"/>
  <c r="AY96" i="2"/>
  <c r="AZ96" i="2"/>
  <c r="BA96" i="2"/>
  <c r="AY97" i="2"/>
  <c r="AZ97" i="2"/>
  <c r="BA97" i="2"/>
  <c r="AY98" i="2"/>
  <c r="AZ98" i="2"/>
  <c r="BA98" i="2"/>
  <c r="AY99" i="2"/>
  <c r="AZ99" i="2"/>
  <c r="BA99" i="2"/>
  <c r="AY100" i="2"/>
  <c r="AZ100" i="2"/>
  <c r="BA100" i="2"/>
  <c r="AY103" i="2"/>
  <c r="AZ103" i="2"/>
  <c r="BA103" i="2"/>
  <c r="AY104" i="2"/>
  <c r="AZ104" i="2"/>
  <c r="BA104" i="2"/>
  <c r="AY105" i="2"/>
  <c r="AZ105" i="2"/>
  <c r="BA105" i="2"/>
  <c r="AY106" i="2"/>
  <c r="AZ106" i="2"/>
  <c r="BA106" i="2"/>
  <c r="BA5" i="2"/>
  <c r="AZ5" i="2"/>
  <c r="AY5" i="2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5" i="1"/>
  <c r="AK45" i="1"/>
  <c r="AJ46" i="1"/>
  <c r="AK46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6" i="1"/>
  <c r="AK76" i="1"/>
  <c r="AJ78" i="1"/>
  <c r="AK78" i="1"/>
  <c r="AL78" i="1"/>
  <c r="AJ79" i="1"/>
  <c r="AK79" i="1"/>
  <c r="AL79" i="1" s="1"/>
  <c r="AJ80" i="1"/>
  <c r="AK80" i="1"/>
  <c r="AL80" i="1" s="1"/>
  <c r="AJ81" i="1"/>
  <c r="AK81" i="1"/>
  <c r="AL81" i="1" s="1"/>
  <c r="AJ82" i="1"/>
  <c r="AK82" i="1"/>
  <c r="AL82" i="1" s="1"/>
  <c r="AJ83" i="1"/>
  <c r="AK83" i="1"/>
  <c r="AL83" i="1" s="1"/>
  <c r="AJ84" i="1"/>
  <c r="AK84" i="1"/>
  <c r="AL84" i="1" s="1"/>
  <c r="AJ85" i="1"/>
  <c r="AK85" i="1"/>
  <c r="AL85" i="1" s="1"/>
  <c r="AJ86" i="1"/>
  <c r="AK86" i="1"/>
  <c r="AL86" i="1" s="1"/>
  <c r="AJ87" i="1"/>
  <c r="AK87" i="1"/>
  <c r="AL87" i="1" s="1"/>
  <c r="AJ88" i="1"/>
  <c r="AK88" i="1"/>
  <c r="AL88" i="1" s="1"/>
  <c r="AJ89" i="1"/>
  <c r="AK89" i="1"/>
  <c r="AL89" i="1" s="1"/>
  <c r="AJ90" i="1"/>
  <c r="AK90" i="1"/>
  <c r="AL90" i="1" s="1"/>
  <c r="AJ91" i="1"/>
  <c r="AK91" i="1"/>
  <c r="AL91" i="1" s="1"/>
  <c r="AJ92" i="1"/>
  <c r="AK92" i="1"/>
  <c r="AL92" i="1" s="1"/>
  <c r="AJ93" i="1"/>
  <c r="AK93" i="1"/>
  <c r="AL93" i="1" s="1"/>
  <c r="AJ94" i="1"/>
  <c r="AK94" i="1"/>
  <c r="AL94" i="1" s="1"/>
  <c r="AJ95" i="1"/>
  <c r="AK95" i="1"/>
  <c r="AL95" i="1" s="1"/>
  <c r="AJ96" i="1"/>
  <c r="AK96" i="1"/>
  <c r="AL96" i="1" s="1"/>
  <c r="AJ97" i="1"/>
  <c r="AK97" i="1"/>
  <c r="AL97" i="1" s="1"/>
  <c r="AJ98" i="1"/>
  <c r="AK98" i="1"/>
  <c r="AL98" i="1" s="1"/>
  <c r="AJ99" i="1"/>
  <c r="AK99" i="1"/>
  <c r="AL99" i="1" s="1"/>
  <c r="AJ100" i="1"/>
  <c r="AK100" i="1"/>
  <c r="AL100" i="1" s="1"/>
  <c r="AJ101" i="1"/>
  <c r="AK101" i="1"/>
  <c r="AL101" i="1" s="1"/>
  <c r="AJ102" i="1"/>
  <c r="AK102" i="1"/>
  <c r="AL102" i="1" s="1"/>
  <c r="AJ103" i="1"/>
  <c r="AK103" i="1"/>
  <c r="AL103" i="1" s="1"/>
  <c r="AJ104" i="1"/>
  <c r="AK104" i="1"/>
  <c r="AL104" i="1" s="1"/>
  <c r="AJ105" i="1"/>
  <c r="AK105" i="1"/>
  <c r="AL105" i="1" s="1"/>
  <c r="AJ106" i="1"/>
  <c r="AK106" i="1"/>
  <c r="AL106" i="1" s="1"/>
  <c r="AJ107" i="1"/>
  <c r="AK107" i="1"/>
  <c r="AL107" i="1" s="1"/>
  <c r="AJ108" i="1"/>
  <c r="AK108" i="1"/>
  <c r="AL108" i="1" s="1"/>
  <c r="AJ109" i="1"/>
  <c r="AK109" i="1"/>
  <c r="AJ110" i="1"/>
  <c r="AK110" i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8" i="1"/>
  <c r="AK118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J127" i="1"/>
  <c r="AK127" i="1"/>
  <c r="AJ128" i="1"/>
  <c r="AK128" i="1"/>
  <c r="AJ129" i="1"/>
  <c r="AK129" i="1"/>
  <c r="AJ130" i="1"/>
  <c r="AK130" i="1"/>
  <c r="AJ131" i="1"/>
  <c r="AK131" i="1"/>
  <c r="AJ132" i="1"/>
  <c r="AK132" i="1"/>
  <c r="AJ133" i="1"/>
  <c r="AK133" i="1"/>
  <c r="AJ134" i="1"/>
  <c r="AK134" i="1"/>
  <c r="AJ135" i="1"/>
  <c r="AK135" i="1"/>
  <c r="AJ136" i="1"/>
  <c r="AK136" i="1"/>
  <c r="AJ137" i="1"/>
  <c r="AK137" i="1"/>
  <c r="AJ138" i="1"/>
  <c r="AK138" i="1"/>
  <c r="AJ139" i="1"/>
  <c r="AK139" i="1"/>
  <c r="AL139" i="1" s="1"/>
  <c r="AJ140" i="1"/>
  <c r="AK140" i="1"/>
  <c r="AJ141" i="1"/>
  <c r="AK141" i="1"/>
  <c r="AJ142" i="1"/>
  <c r="AK142" i="1"/>
  <c r="AJ143" i="1"/>
  <c r="AK143" i="1"/>
  <c r="AJ144" i="1"/>
  <c r="AK144" i="1"/>
  <c r="AJ145" i="1"/>
  <c r="AK145" i="1"/>
  <c r="AJ146" i="1"/>
  <c r="AK146" i="1"/>
  <c r="AJ147" i="1"/>
  <c r="AK147" i="1"/>
  <c r="AJ148" i="1"/>
  <c r="AK148" i="1"/>
  <c r="AJ149" i="1"/>
  <c r="AK149" i="1"/>
  <c r="AJ150" i="1"/>
  <c r="AK150" i="1"/>
  <c r="AJ151" i="1"/>
  <c r="AK151" i="1"/>
  <c r="AJ152" i="1"/>
  <c r="AK152" i="1"/>
  <c r="AJ153" i="1"/>
  <c r="AK153" i="1"/>
  <c r="AJ154" i="1"/>
  <c r="AK154" i="1"/>
  <c r="AJ155" i="1"/>
  <c r="AK155" i="1"/>
  <c r="AJ156" i="1"/>
  <c r="AK156" i="1"/>
  <c r="AJ157" i="1"/>
  <c r="AK157" i="1"/>
  <c r="AJ158" i="1"/>
  <c r="AK158" i="1"/>
  <c r="AJ159" i="1"/>
  <c r="AK159" i="1"/>
  <c r="AJ160" i="1"/>
  <c r="AK160" i="1"/>
  <c r="AJ161" i="1"/>
  <c r="AK161" i="1"/>
  <c r="AJ162" i="1"/>
  <c r="AK162" i="1"/>
  <c r="AJ163" i="1"/>
  <c r="AK163" i="1"/>
  <c r="AJ164" i="1"/>
  <c r="AK164" i="1"/>
  <c r="AJ165" i="1"/>
  <c r="AK165" i="1"/>
  <c r="AJ166" i="1"/>
  <c r="AK166" i="1"/>
  <c r="AJ167" i="1"/>
  <c r="AK167" i="1"/>
  <c r="AJ168" i="1"/>
  <c r="AK168" i="1"/>
  <c r="AJ169" i="1"/>
  <c r="AK169" i="1"/>
  <c r="AJ170" i="1"/>
  <c r="AK170" i="1"/>
  <c r="AJ171" i="1"/>
  <c r="AK171" i="1"/>
  <c r="AJ172" i="1"/>
  <c r="AK172" i="1"/>
  <c r="AJ173" i="1"/>
  <c r="AK173" i="1"/>
  <c r="AJ174" i="1"/>
  <c r="AK174" i="1"/>
  <c r="AJ175" i="1"/>
  <c r="AK175" i="1"/>
  <c r="AJ176" i="1"/>
  <c r="AK176" i="1"/>
  <c r="AJ177" i="1"/>
  <c r="AK177" i="1"/>
  <c r="AJ178" i="1"/>
  <c r="AK178" i="1"/>
  <c r="AJ184" i="1"/>
  <c r="AK184" i="1"/>
  <c r="AJ185" i="1"/>
  <c r="AK185" i="1"/>
  <c r="AJ187" i="1"/>
  <c r="AK187" i="1"/>
  <c r="AJ188" i="1"/>
  <c r="AK188" i="1"/>
  <c r="AJ189" i="1"/>
  <c r="AK189" i="1"/>
  <c r="AJ190" i="1"/>
  <c r="AK190" i="1"/>
  <c r="AJ191" i="1"/>
  <c r="AK191" i="1"/>
  <c r="AJ192" i="1"/>
  <c r="AK192" i="1"/>
  <c r="AJ193" i="1"/>
  <c r="AK193" i="1"/>
  <c r="AJ194" i="1"/>
  <c r="AK194" i="1"/>
  <c r="AJ195" i="1"/>
  <c r="AK195" i="1"/>
  <c r="AJ196" i="1"/>
  <c r="AK196" i="1"/>
  <c r="AJ197" i="1"/>
  <c r="AK197" i="1"/>
  <c r="AJ198" i="1"/>
  <c r="AK198" i="1"/>
  <c r="AJ199" i="1"/>
  <c r="AK199" i="1"/>
  <c r="AK5" i="1"/>
  <c r="AJ5" i="1"/>
  <c r="Y82" i="4"/>
  <c r="Z82" i="4"/>
  <c r="AA82" i="4" s="1"/>
  <c r="N82" i="4"/>
  <c r="O82" i="4"/>
  <c r="P82" i="4"/>
  <c r="W6" i="10"/>
  <c r="X6" i="10"/>
  <c r="Y6" i="10" s="1"/>
  <c r="W7" i="10"/>
  <c r="X7" i="10"/>
  <c r="Y7" i="10"/>
  <c r="W8" i="10"/>
  <c r="X8" i="10"/>
  <c r="Y8" i="10" s="1"/>
  <c r="W9" i="10"/>
  <c r="X9" i="10"/>
  <c r="Y9" i="10"/>
  <c r="W10" i="10"/>
  <c r="X10" i="10"/>
  <c r="Y10" i="10" s="1"/>
  <c r="W11" i="10"/>
  <c r="X11" i="10"/>
  <c r="Y11" i="10"/>
  <c r="W12" i="10"/>
  <c r="X12" i="10"/>
  <c r="Y12" i="10" s="1"/>
  <c r="W13" i="10"/>
  <c r="X13" i="10"/>
  <c r="Y13" i="10"/>
  <c r="W14" i="10"/>
  <c r="X14" i="10"/>
  <c r="Y14" i="10" s="1"/>
  <c r="W15" i="10"/>
  <c r="X15" i="10"/>
  <c r="Y15" i="10"/>
  <c r="W16" i="10"/>
  <c r="X16" i="10"/>
  <c r="Y16" i="10" s="1"/>
  <c r="W17" i="10"/>
  <c r="X17" i="10"/>
  <c r="Y17" i="10"/>
  <c r="W18" i="10"/>
  <c r="X18" i="10"/>
  <c r="Y18" i="10" s="1"/>
  <c r="W19" i="10"/>
  <c r="X19" i="10"/>
  <c r="Y19" i="10"/>
  <c r="W20" i="10"/>
  <c r="X20" i="10"/>
  <c r="Y20" i="10" s="1"/>
  <c r="W21" i="10"/>
  <c r="X21" i="10"/>
  <c r="Y21" i="10"/>
  <c r="W22" i="10"/>
  <c r="X22" i="10"/>
  <c r="Y22" i="10" s="1"/>
  <c r="W23" i="10"/>
  <c r="X23" i="10"/>
  <c r="Y23" i="10"/>
  <c r="W24" i="10"/>
  <c r="X24" i="10"/>
  <c r="Y24" i="10" s="1"/>
  <c r="W25" i="10"/>
  <c r="X25" i="10"/>
  <c r="Y25" i="10"/>
  <c r="W26" i="10"/>
  <c r="X26" i="10"/>
  <c r="Y26" i="10" s="1"/>
  <c r="W27" i="10"/>
  <c r="X27" i="10"/>
  <c r="Y27" i="10"/>
  <c r="W28" i="10"/>
  <c r="X28" i="10"/>
  <c r="Y28" i="10" s="1"/>
  <c r="W29" i="10"/>
  <c r="X29" i="10"/>
  <c r="Y29" i="10"/>
  <c r="W30" i="10"/>
  <c r="X30" i="10"/>
  <c r="Y30" i="10" s="1"/>
  <c r="W31" i="10"/>
  <c r="X31" i="10"/>
  <c r="Y31" i="10"/>
  <c r="W32" i="10"/>
  <c r="X32" i="10"/>
  <c r="Y32" i="10" s="1"/>
  <c r="W33" i="10"/>
  <c r="X33" i="10"/>
  <c r="Y33" i="10"/>
  <c r="W34" i="10"/>
  <c r="X34" i="10"/>
  <c r="Y34" i="10" s="1"/>
  <c r="W35" i="10"/>
  <c r="X35" i="10"/>
  <c r="Y35" i="10"/>
  <c r="W36" i="10"/>
  <c r="X36" i="10"/>
  <c r="Y36" i="10" s="1"/>
  <c r="W37" i="10"/>
  <c r="X37" i="10"/>
  <c r="Y37" i="10"/>
  <c r="W38" i="10"/>
  <c r="X38" i="10"/>
  <c r="Y38" i="10" s="1"/>
  <c r="W39" i="10"/>
  <c r="X39" i="10"/>
  <c r="Y39" i="10"/>
  <c r="W40" i="10"/>
  <c r="X40" i="10"/>
  <c r="Y40" i="10" s="1"/>
  <c r="X5" i="10"/>
  <c r="W5" i="10"/>
  <c r="Y5" i="10" s="1"/>
  <c r="W6" i="6"/>
  <c r="X6" i="6"/>
  <c r="Y6" i="6" s="1"/>
  <c r="W7" i="6"/>
  <c r="X7" i="6"/>
  <c r="Y7" i="6" s="1"/>
  <c r="W8" i="6"/>
  <c r="X8" i="6"/>
  <c r="W9" i="6"/>
  <c r="X9" i="6"/>
  <c r="Y9" i="6"/>
  <c r="W10" i="6"/>
  <c r="X10" i="6"/>
  <c r="Y10" i="6" s="1"/>
  <c r="W11" i="6"/>
  <c r="X11" i="6"/>
  <c r="Y11" i="6" s="1"/>
  <c r="W12" i="6"/>
  <c r="X12" i="6"/>
  <c r="W13" i="6"/>
  <c r="X13" i="6"/>
  <c r="Y13" i="6"/>
  <c r="W14" i="6"/>
  <c r="X14" i="6"/>
  <c r="Y14" i="6" s="1"/>
  <c r="W15" i="6"/>
  <c r="X15" i="6"/>
  <c r="Y15" i="6" s="1"/>
  <c r="W16" i="6"/>
  <c r="X16" i="6"/>
  <c r="W17" i="6"/>
  <c r="X17" i="6"/>
  <c r="Y17" i="6"/>
  <c r="W19" i="6"/>
  <c r="X19" i="6"/>
  <c r="Y19" i="6" s="1"/>
  <c r="X5" i="6"/>
  <c r="W5" i="6"/>
  <c r="Y5" i="6" s="1"/>
  <c r="Y6" i="4"/>
  <c r="Z6" i="4"/>
  <c r="Y7" i="4"/>
  <c r="Z7" i="4"/>
  <c r="AA7" i="4" s="1"/>
  <c r="Y8" i="4"/>
  <c r="Z8" i="4"/>
  <c r="Y9" i="4"/>
  <c r="Z9" i="4"/>
  <c r="AA9" i="4"/>
  <c r="Y10" i="4"/>
  <c r="Z10" i="4"/>
  <c r="Y11" i="4"/>
  <c r="Z11" i="4"/>
  <c r="AA11" i="4" s="1"/>
  <c r="Y12" i="4"/>
  <c r="Z12" i="4"/>
  <c r="AA12" i="4"/>
  <c r="Y13" i="4"/>
  <c r="Z13" i="4"/>
  <c r="AA13" i="4" s="1"/>
  <c r="Y14" i="4"/>
  <c r="Z14" i="4"/>
  <c r="Y15" i="4"/>
  <c r="Z15" i="4"/>
  <c r="AA15" i="4"/>
  <c r="Y16" i="4"/>
  <c r="Z16" i="4"/>
  <c r="AA16" i="4" s="1"/>
  <c r="Y17" i="4"/>
  <c r="Z17" i="4"/>
  <c r="AA17" i="4"/>
  <c r="Y18" i="4"/>
  <c r="Z18" i="4"/>
  <c r="Y19" i="4"/>
  <c r="Z19" i="4"/>
  <c r="AA19" i="4" s="1"/>
  <c r="Y20" i="4"/>
  <c r="Z20" i="4"/>
  <c r="AA20" i="4"/>
  <c r="Y21" i="4"/>
  <c r="Z21" i="4"/>
  <c r="AA21" i="4" s="1"/>
  <c r="Y22" i="4"/>
  <c r="Z22" i="4"/>
  <c r="Y23" i="4"/>
  <c r="Z23" i="4"/>
  <c r="AA23" i="4"/>
  <c r="Y24" i="4"/>
  <c r="Z24" i="4"/>
  <c r="AA24" i="4" s="1"/>
  <c r="Y25" i="4"/>
  <c r="Z25" i="4"/>
  <c r="AA25" i="4"/>
  <c r="Y26" i="4"/>
  <c r="Z26" i="4"/>
  <c r="AA26" i="4" s="1"/>
  <c r="Y27" i="4"/>
  <c r="Z27" i="4"/>
  <c r="AA27" i="4"/>
  <c r="Y28" i="4"/>
  <c r="Z28" i="4"/>
  <c r="Y29" i="4"/>
  <c r="Z29" i="4"/>
  <c r="AA29" i="4" s="1"/>
  <c r="Y30" i="4"/>
  <c r="Z30" i="4"/>
  <c r="AA30" i="4"/>
  <c r="Y31" i="4"/>
  <c r="Z31" i="4"/>
  <c r="AA31" i="4" s="1"/>
  <c r="Y32" i="4"/>
  <c r="Z32" i="4"/>
  <c r="AA32" i="4"/>
  <c r="Y33" i="4"/>
  <c r="Z33" i="4"/>
  <c r="AA33" i="4" s="1"/>
  <c r="Y34" i="4"/>
  <c r="Z34" i="4"/>
  <c r="AA34" i="4"/>
  <c r="Y35" i="4"/>
  <c r="Z35" i="4"/>
  <c r="AA35" i="4" s="1"/>
  <c r="Y36" i="4"/>
  <c r="Z36" i="4"/>
  <c r="Y37" i="4"/>
  <c r="Z37" i="4"/>
  <c r="AA37" i="4"/>
  <c r="Y38" i="4"/>
  <c r="Z38" i="4"/>
  <c r="AA38" i="4" s="1"/>
  <c r="Y39" i="4"/>
  <c r="Z39" i="4"/>
  <c r="AA39" i="4"/>
  <c r="Y40" i="4"/>
  <c r="Z40" i="4"/>
  <c r="Y41" i="4"/>
  <c r="Z41" i="4"/>
  <c r="AA41" i="4" s="1"/>
  <c r="Y42" i="4"/>
  <c r="Z42" i="4"/>
  <c r="AA42" i="4"/>
  <c r="Y43" i="4"/>
  <c r="Z43" i="4"/>
  <c r="AA43" i="4" s="1"/>
  <c r="Y44" i="4"/>
  <c r="Z44" i="4"/>
  <c r="AA44" i="4"/>
  <c r="Y45" i="4"/>
  <c r="Z45" i="4"/>
  <c r="AA45" i="4" s="1"/>
  <c r="Y46" i="4"/>
  <c r="Z46" i="4"/>
  <c r="AA46" i="4"/>
  <c r="Y47" i="4"/>
  <c r="Z47" i="4"/>
  <c r="AA47" i="4" s="1"/>
  <c r="Y48" i="4"/>
  <c r="Z48" i="4"/>
  <c r="AA48" i="4"/>
  <c r="Y49" i="4"/>
  <c r="Z49" i="4"/>
  <c r="Y50" i="4"/>
  <c r="Z50" i="4"/>
  <c r="AA50" i="4" s="1"/>
  <c r="Y51" i="4"/>
  <c r="Z51" i="4"/>
  <c r="AA51" i="4"/>
  <c r="Y52" i="4"/>
  <c r="Z52" i="4"/>
  <c r="AA52" i="4" s="1"/>
  <c r="Y53" i="4"/>
  <c r="Z53" i="4"/>
  <c r="Y54" i="4"/>
  <c r="Z54" i="4"/>
  <c r="AA54" i="4"/>
  <c r="Y55" i="4"/>
  <c r="Z55" i="4"/>
  <c r="AA55" i="4" s="1"/>
  <c r="Y56" i="4"/>
  <c r="Z56" i="4"/>
  <c r="AA56" i="4"/>
  <c r="Y57" i="4"/>
  <c r="Z57" i="4"/>
  <c r="Y58" i="4"/>
  <c r="Z58" i="4"/>
  <c r="AA58" i="4" s="1"/>
  <c r="Y59" i="4"/>
  <c r="Z59" i="4"/>
  <c r="AA59" i="4"/>
  <c r="Y60" i="4"/>
  <c r="Z60" i="4"/>
  <c r="Y61" i="4"/>
  <c r="Z61" i="4"/>
  <c r="AA61" i="4" s="1"/>
  <c r="Y62" i="4"/>
  <c r="Z62" i="4"/>
  <c r="AA62" i="4"/>
  <c r="Y63" i="4"/>
  <c r="Z63" i="4"/>
  <c r="AA63" i="4" s="1"/>
  <c r="Y64" i="4"/>
  <c r="Z64" i="4"/>
  <c r="Y65" i="4"/>
  <c r="Z65" i="4"/>
  <c r="AA65" i="4"/>
  <c r="Y66" i="4"/>
  <c r="Z66" i="4"/>
  <c r="AA66" i="4" s="1"/>
  <c r="Y67" i="4"/>
  <c r="Z67" i="4"/>
  <c r="AA67" i="4"/>
  <c r="Y68" i="4"/>
  <c r="Z68" i="4"/>
  <c r="Y69" i="4"/>
  <c r="Z69" i="4"/>
  <c r="AA69" i="4" s="1"/>
  <c r="Y70" i="4"/>
  <c r="Z70" i="4"/>
  <c r="AA70" i="4"/>
  <c r="Y71" i="4"/>
  <c r="Z71" i="4"/>
  <c r="AA71" i="4" s="1"/>
  <c r="Y72" i="4"/>
  <c r="Z72" i="4"/>
  <c r="Y73" i="4"/>
  <c r="Z73" i="4"/>
  <c r="AA73" i="4"/>
  <c r="Y74" i="4"/>
  <c r="Z74" i="4"/>
  <c r="AA74" i="4" s="1"/>
  <c r="Y75" i="4"/>
  <c r="Z75" i="4"/>
  <c r="AA75" i="4"/>
  <c r="Y76" i="4"/>
  <c r="Z76" i="4"/>
  <c r="AA76" i="4" s="1"/>
  <c r="Y77" i="4"/>
  <c r="Z77" i="4"/>
  <c r="AA77" i="4"/>
  <c r="Y78" i="4"/>
  <c r="Z78" i="4"/>
  <c r="AA78" i="4" s="1"/>
  <c r="Y79" i="4"/>
  <c r="Z79" i="4"/>
  <c r="Y80" i="4"/>
  <c r="Z80" i="4"/>
  <c r="AA80" i="4"/>
  <c r="Y81" i="4"/>
  <c r="Z81" i="4"/>
  <c r="AA81" i="4" s="1"/>
  <c r="Z5" i="4"/>
  <c r="Y5" i="4"/>
  <c r="AI6" i="2"/>
  <c r="AJ6" i="2"/>
  <c r="AK6" i="2"/>
  <c r="AI7" i="2"/>
  <c r="AJ7" i="2"/>
  <c r="AK7" i="2"/>
  <c r="AI8" i="2"/>
  <c r="AJ8" i="2"/>
  <c r="AK8" i="2"/>
  <c r="AI9" i="2"/>
  <c r="AJ9" i="2"/>
  <c r="AK9" i="2"/>
  <c r="AI10" i="2"/>
  <c r="AJ10" i="2"/>
  <c r="AK10" i="2"/>
  <c r="AI11" i="2"/>
  <c r="AJ11" i="2"/>
  <c r="AK11" i="2"/>
  <c r="AI13" i="2"/>
  <c r="AJ13" i="2"/>
  <c r="AK13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23" i="2"/>
  <c r="AJ23" i="2"/>
  <c r="AK23" i="2"/>
  <c r="AI24" i="2"/>
  <c r="AJ24" i="2"/>
  <c r="AK24" i="2"/>
  <c r="AI25" i="2"/>
  <c r="AJ25" i="2"/>
  <c r="AK25" i="2"/>
  <c r="AI26" i="2"/>
  <c r="AJ26" i="2"/>
  <c r="AK26" i="2"/>
  <c r="AI27" i="2"/>
  <c r="AJ27" i="2"/>
  <c r="AK27" i="2"/>
  <c r="AI28" i="2"/>
  <c r="AJ28" i="2"/>
  <c r="AK28" i="2"/>
  <c r="AI29" i="2"/>
  <c r="AJ29" i="2"/>
  <c r="AK29" i="2"/>
  <c r="AI30" i="2"/>
  <c r="AJ30" i="2"/>
  <c r="AK30" i="2"/>
  <c r="AI31" i="2"/>
  <c r="AJ31" i="2"/>
  <c r="AK31" i="2"/>
  <c r="AI32" i="2"/>
  <c r="AJ32" i="2"/>
  <c r="AK32" i="2"/>
  <c r="AI33" i="2"/>
  <c r="AJ33" i="2"/>
  <c r="AK33" i="2"/>
  <c r="AI34" i="2"/>
  <c r="AJ34" i="2"/>
  <c r="AK34" i="2"/>
  <c r="AI35" i="2"/>
  <c r="AJ35" i="2"/>
  <c r="AK35" i="2"/>
  <c r="AI36" i="2"/>
  <c r="AJ36" i="2"/>
  <c r="AK36" i="2"/>
  <c r="AI37" i="2"/>
  <c r="AJ37" i="2"/>
  <c r="AK37" i="2"/>
  <c r="AI38" i="2"/>
  <c r="AJ38" i="2"/>
  <c r="AK38" i="2"/>
  <c r="AI39" i="2"/>
  <c r="AJ39" i="2"/>
  <c r="AK39" i="2"/>
  <c r="AI40" i="2"/>
  <c r="AJ40" i="2"/>
  <c r="AK40" i="2"/>
  <c r="AI41" i="2"/>
  <c r="AJ41" i="2"/>
  <c r="AK41" i="2"/>
  <c r="AI42" i="2"/>
  <c r="AJ42" i="2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4" i="2"/>
  <c r="AJ54" i="2"/>
  <c r="AK54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I66" i="2"/>
  <c r="AJ66" i="2"/>
  <c r="AK66" i="2"/>
  <c r="AI67" i="2"/>
  <c r="AJ67" i="2"/>
  <c r="AK67" i="2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79" i="2"/>
  <c r="AJ79" i="2"/>
  <c r="AK79" i="2"/>
  <c r="AI80" i="2"/>
  <c r="AJ80" i="2"/>
  <c r="AK80" i="2"/>
  <c r="AI83" i="2"/>
  <c r="AJ83" i="2"/>
  <c r="AK83" i="2"/>
  <c r="AI84" i="2"/>
  <c r="AJ84" i="2"/>
  <c r="AK84" i="2"/>
  <c r="AI85" i="2"/>
  <c r="AJ85" i="2"/>
  <c r="AK85" i="2"/>
  <c r="AI86" i="2"/>
  <c r="AJ86" i="2"/>
  <c r="AK86" i="2"/>
  <c r="AI87" i="2"/>
  <c r="AJ87" i="2"/>
  <c r="AK87" i="2"/>
  <c r="AI88" i="2"/>
  <c r="AJ88" i="2"/>
  <c r="AK88" i="2"/>
  <c r="AI90" i="2"/>
  <c r="AJ90" i="2"/>
  <c r="AK90" i="2"/>
  <c r="AI91" i="2"/>
  <c r="AJ91" i="2"/>
  <c r="AK91" i="2"/>
  <c r="AI92" i="2"/>
  <c r="AJ92" i="2"/>
  <c r="AK92" i="2"/>
  <c r="AI93" i="2"/>
  <c r="AJ93" i="2"/>
  <c r="AK93" i="2"/>
  <c r="AI94" i="2"/>
  <c r="AJ94" i="2"/>
  <c r="AK94" i="2"/>
  <c r="AI95" i="2"/>
  <c r="AJ95" i="2"/>
  <c r="AK95" i="2"/>
  <c r="AI96" i="2"/>
  <c r="AL96" i="2" s="1"/>
  <c r="AJ96" i="2"/>
  <c r="AK96" i="2"/>
  <c r="AI97" i="2"/>
  <c r="AJ97" i="2"/>
  <c r="AK97" i="2"/>
  <c r="AI98" i="2"/>
  <c r="AJ98" i="2"/>
  <c r="AK98" i="2"/>
  <c r="AI99" i="2"/>
  <c r="AJ99" i="2"/>
  <c r="AK99" i="2"/>
  <c r="AI100" i="2"/>
  <c r="AL100" i="2" s="1"/>
  <c r="AJ100" i="2"/>
  <c r="AK100" i="2"/>
  <c r="AI103" i="2"/>
  <c r="AJ103" i="2"/>
  <c r="AK103" i="2"/>
  <c r="AI104" i="2"/>
  <c r="AJ104" i="2"/>
  <c r="AK104" i="2"/>
  <c r="AI105" i="2"/>
  <c r="AJ105" i="2"/>
  <c r="AK105" i="2"/>
  <c r="AI106" i="2"/>
  <c r="AJ106" i="2"/>
  <c r="AK106" i="2"/>
  <c r="AK5" i="2"/>
  <c r="AJ5" i="2"/>
  <c r="AI5" i="2"/>
  <c r="Y6" i="1"/>
  <c r="Z6" i="1"/>
  <c r="AA6" i="1" s="1"/>
  <c r="Y7" i="1"/>
  <c r="Z7" i="1"/>
  <c r="Y8" i="1"/>
  <c r="Z8" i="1"/>
  <c r="AA8" i="1" s="1"/>
  <c r="Y9" i="1"/>
  <c r="Z9" i="1"/>
  <c r="Y10" i="1"/>
  <c r="Z10" i="1"/>
  <c r="Y11" i="1"/>
  <c r="Z11" i="1"/>
  <c r="Y12" i="1"/>
  <c r="Z12" i="1"/>
  <c r="AA12" i="1"/>
  <c r="Y13" i="1"/>
  <c r="Z13" i="1"/>
  <c r="AA13" i="1" s="1"/>
  <c r="Y14" i="1"/>
  <c r="Z14" i="1"/>
  <c r="AA14" i="1" s="1"/>
  <c r="Y15" i="1"/>
  <c r="Z15" i="1"/>
  <c r="Y16" i="1"/>
  <c r="Z16" i="1"/>
  <c r="AA16" i="1" s="1"/>
  <c r="Y17" i="1"/>
  <c r="Z17" i="1"/>
  <c r="Y18" i="1"/>
  <c r="Z18" i="1"/>
  <c r="Y19" i="1"/>
  <c r="Z19" i="1"/>
  <c r="Y20" i="1"/>
  <c r="Z20" i="1"/>
  <c r="AA20" i="1"/>
  <c r="Y21" i="1"/>
  <c r="Z21" i="1"/>
  <c r="AA21" i="1" s="1"/>
  <c r="Y22" i="1"/>
  <c r="Z22" i="1"/>
  <c r="AA22" i="1" s="1"/>
  <c r="Y23" i="1"/>
  <c r="Z23" i="1"/>
  <c r="Y24" i="1"/>
  <c r="Z24" i="1"/>
  <c r="AA24" i="1" s="1"/>
  <c r="Y25" i="1"/>
  <c r="Z25" i="1"/>
  <c r="Y26" i="1"/>
  <c r="Z26" i="1"/>
  <c r="Y27" i="1"/>
  <c r="Z27" i="1"/>
  <c r="Y28" i="1"/>
  <c r="Z28" i="1"/>
  <c r="AA28" i="1"/>
  <c r="Y29" i="1"/>
  <c r="Z29" i="1"/>
  <c r="AA29" i="1" s="1"/>
  <c r="Y30" i="1"/>
  <c r="Z30" i="1"/>
  <c r="AA30" i="1" s="1"/>
  <c r="Y31" i="1"/>
  <c r="Z31" i="1"/>
  <c r="Y32" i="1"/>
  <c r="Z32" i="1"/>
  <c r="AA32" i="1" s="1"/>
  <c r="Y33" i="1"/>
  <c r="Z33" i="1"/>
  <c r="Y34" i="1"/>
  <c r="Z34" i="1"/>
  <c r="Y35" i="1"/>
  <c r="Z35" i="1"/>
  <c r="Y36" i="1"/>
  <c r="Z36" i="1"/>
  <c r="AA36" i="1"/>
  <c r="Y37" i="1"/>
  <c r="Z37" i="1"/>
  <c r="AA37" i="1" s="1"/>
  <c r="Y38" i="1"/>
  <c r="Z38" i="1"/>
  <c r="AA38" i="1" s="1"/>
  <c r="Y39" i="1"/>
  <c r="Z39" i="1"/>
  <c r="Y40" i="1"/>
  <c r="Z40" i="1"/>
  <c r="AA40" i="1" s="1"/>
  <c r="Y41" i="1"/>
  <c r="Z41" i="1"/>
  <c r="Y45" i="1"/>
  <c r="Z45" i="1"/>
  <c r="Y46" i="1"/>
  <c r="Z46" i="1"/>
  <c r="Y47" i="1"/>
  <c r="Z47" i="1"/>
  <c r="AA47" i="1"/>
  <c r="Y48" i="1"/>
  <c r="Z48" i="1"/>
  <c r="AA48" i="1" s="1"/>
  <c r="Y49" i="1"/>
  <c r="Z49" i="1"/>
  <c r="AA49" i="1" s="1"/>
  <c r="Y50" i="1"/>
  <c r="Z50" i="1"/>
  <c r="Y51" i="1"/>
  <c r="Z51" i="1"/>
  <c r="AA51" i="1" s="1"/>
  <c r="Y52" i="1"/>
  <c r="Z52" i="1"/>
  <c r="Y53" i="1"/>
  <c r="Z53" i="1"/>
  <c r="Y54" i="1"/>
  <c r="Z54" i="1"/>
  <c r="Y55" i="1"/>
  <c r="Z55" i="1"/>
  <c r="AA55" i="1"/>
  <c r="Y56" i="1"/>
  <c r="Z56" i="1"/>
  <c r="AA56" i="1" s="1"/>
  <c r="Y57" i="1"/>
  <c r="Z57" i="1"/>
  <c r="AA57" i="1" s="1"/>
  <c r="Y58" i="1"/>
  <c r="Z58" i="1"/>
  <c r="Y59" i="1"/>
  <c r="Z59" i="1"/>
  <c r="AA59" i="1" s="1"/>
  <c r="Y60" i="1"/>
  <c r="Z60" i="1"/>
  <c r="Y61" i="1"/>
  <c r="Z61" i="1"/>
  <c r="Y62" i="1"/>
  <c r="Z62" i="1"/>
  <c r="Y63" i="1"/>
  <c r="Z63" i="1"/>
  <c r="AA63" i="1"/>
  <c r="Y64" i="1"/>
  <c r="Z64" i="1"/>
  <c r="AA64" i="1" s="1"/>
  <c r="Y65" i="1"/>
  <c r="Z65" i="1"/>
  <c r="AA65" i="1" s="1"/>
  <c r="Y66" i="1"/>
  <c r="Z66" i="1"/>
  <c r="Y67" i="1"/>
  <c r="Z67" i="1"/>
  <c r="AA67" i="1" s="1"/>
  <c r="Y68" i="1"/>
  <c r="Z68" i="1"/>
  <c r="Y69" i="1"/>
  <c r="Z69" i="1"/>
  <c r="Y70" i="1"/>
  <c r="Z70" i="1"/>
  <c r="Y71" i="1"/>
  <c r="Z71" i="1"/>
  <c r="AA71" i="1"/>
  <c r="Y72" i="1"/>
  <c r="Z72" i="1"/>
  <c r="AA72" i="1" s="1"/>
  <c r="Y73" i="1"/>
  <c r="Z73" i="1"/>
  <c r="AA73" i="1" s="1"/>
  <c r="Y74" i="1"/>
  <c r="Z74" i="1"/>
  <c r="Y75" i="1"/>
  <c r="Z75" i="1"/>
  <c r="AA75" i="1" s="1"/>
  <c r="Y76" i="1"/>
  <c r="Z76" i="1"/>
  <c r="Y78" i="1"/>
  <c r="Z78" i="1"/>
  <c r="Y79" i="1"/>
  <c r="Z79" i="1"/>
  <c r="Y80" i="1"/>
  <c r="Z80" i="1"/>
  <c r="AA80" i="1"/>
  <c r="Y81" i="1"/>
  <c r="Z81" i="1"/>
  <c r="AA81" i="1" s="1"/>
  <c r="Y82" i="1"/>
  <c r="Z82" i="1"/>
  <c r="AA82" i="1" s="1"/>
  <c r="Y83" i="1"/>
  <c r="Z83" i="1"/>
  <c r="Y84" i="1"/>
  <c r="Z84" i="1"/>
  <c r="AA84" i="1" s="1"/>
  <c r="Y85" i="1"/>
  <c r="Z85" i="1"/>
  <c r="Y86" i="1"/>
  <c r="Z86" i="1"/>
  <c r="Y87" i="1"/>
  <c r="Z87" i="1"/>
  <c r="Y88" i="1"/>
  <c r="Z88" i="1"/>
  <c r="AA88" i="1"/>
  <c r="Y89" i="1"/>
  <c r="Z89" i="1"/>
  <c r="AA89" i="1" s="1"/>
  <c r="Y90" i="1"/>
  <c r="Z90" i="1"/>
  <c r="AA90" i="1" s="1"/>
  <c r="Y91" i="1"/>
  <c r="Z91" i="1"/>
  <c r="Y92" i="1"/>
  <c r="Z92" i="1"/>
  <c r="AA92" i="1" s="1"/>
  <c r="Y93" i="1"/>
  <c r="Z93" i="1"/>
  <c r="Y94" i="1"/>
  <c r="Z94" i="1"/>
  <c r="Y95" i="1"/>
  <c r="Z95" i="1"/>
  <c r="Y96" i="1"/>
  <c r="Z96" i="1"/>
  <c r="AA96" i="1"/>
  <c r="Y97" i="1"/>
  <c r="Z97" i="1"/>
  <c r="AA97" i="1" s="1"/>
  <c r="Y98" i="1"/>
  <c r="Z98" i="1"/>
  <c r="AA98" i="1" s="1"/>
  <c r="Y99" i="1"/>
  <c r="Z99" i="1"/>
  <c r="Y100" i="1"/>
  <c r="Z100" i="1"/>
  <c r="AA100" i="1" s="1"/>
  <c r="Y101" i="1"/>
  <c r="Z101" i="1"/>
  <c r="Y102" i="1"/>
  <c r="Z102" i="1"/>
  <c r="Y103" i="1"/>
  <c r="Z103" i="1"/>
  <c r="Y104" i="1"/>
  <c r="Z104" i="1"/>
  <c r="AA104" i="1"/>
  <c r="Y105" i="1"/>
  <c r="Z105" i="1"/>
  <c r="AA105" i="1" s="1"/>
  <c r="Y106" i="1"/>
  <c r="Z106" i="1"/>
  <c r="AA106" i="1" s="1"/>
  <c r="Y107" i="1"/>
  <c r="Z107" i="1"/>
  <c r="Y108" i="1"/>
  <c r="Z108" i="1"/>
  <c r="AA108" i="1" s="1"/>
  <c r="Y109" i="1"/>
  <c r="Z109" i="1"/>
  <c r="Y110" i="1"/>
  <c r="Z110" i="1"/>
  <c r="Y111" i="1"/>
  <c r="Z111" i="1"/>
  <c r="Y112" i="1"/>
  <c r="Z112" i="1"/>
  <c r="AA112" i="1"/>
  <c r="Y113" i="1"/>
  <c r="Z113" i="1"/>
  <c r="AA113" i="1" s="1"/>
  <c r="Y114" i="1"/>
  <c r="Z114" i="1"/>
  <c r="AA114" i="1" s="1"/>
  <c r="Y115" i="1"/>
  <c r="Z115" i="1"/>
  <c r="Y116" i="1"/>
  <c r="Z116" i="1"/>
  <c r="AA116" i="1" s="1"/>
  <c r="Y117" i="1"/>
  <c r="Z117" i="1"/>
  <c r="Y118" i="1"/>
  <c r="Z118" i="1"/>
  <c r="Y119" i="1"/>
  <c r="Z119" i="1"/>
  <c r="Y120" i="1"/>
  <c r="Z120" i="1"/>
  <c r="AA120" i="1"/>
  <c r="Y121" i="1"/>
  <c r="Z121" i="1"/>
  <c r="AA121" i="1" s="1"/>
  <c r="Y122" i="1"/>
  <c r="Z122" i="1"/>
  <c r="AA122" i="1" s="1"/>
  <c r="Y123" i="1"/>
  <c r="Z123" i="1"/>
  <c r="Y124" i="1"/>
  <c r="Z124" i="1"/>
  <c r="AA124" i="1" s="1"/>
  <c r="Y125" i="1"/>
  <c r="Z125" i="1"/>
  <c r="Y126" i="1"/>
  <c r="Z126" i="1"/>
  <c r="Y127" i="1"/>
  <c r="Z127" i="1"/>
  <c r="Y128" i="1"/>
  <c r="Z128" i="1"/>
  <c r="AA128" i="1"/>
  <c r="Y129" i="1"/>
  <c r="Z129" i="1"/>
  <c r="AA129" i="1" s="1"/>
  <c r="Y130" i="1"/>
  <c r="Z130" i="1"/>
  <c r="AA130" i="1" s="1"/>
  <c r="Y131" i="1"/>
  <c r="Z131" i="1"/>
  <c r="Y132" i="1"/>
  <c r="Z132" i="1"/>
  <c r="AA132" i="1" s="1"/>
  <c r="Y133" i="1"/>
  <c r="Z133" i="1"/>
  <c r="Y134" i="1"/>
  <c r="Z134" i="1"/>
  <c r="Y135" i="1"/>
  <c r="Z135" i="1"/>
  <c r="Y136" i="1"/>
  <c r="Z136" i="1"/>
  <c r="AA136" i="1"/>
  <c r="Y137" i="1"/>
  <c r="Z137" i="1"/>
  <c r="AA137" i="1" s="1"/>
  <c r="Y138" i="1"/>
  <c r="Z138" i="1"/>
  <c r="AA138" i="1" s="1"/>
  <c r="Y139" i="1"/>
  <c r="Z139" i="1"/>
  <c r="Y140" i="1"/>
  <c r="Z140" i="1"/>
  <c r="AA140" i="1" s="1"/>
  <c r="Y141" i="1"/>
  <c r="Z141" i="1"/>
  <c r="Y142" i="1"/>
  <c r="Z142" i="1"/>
  <c r="Y143" i="1"/>
  <c r="Z143" i="1"/>
  <c r="Y144" i="1"/>
  <c r="Z144" i="1"/>
  <c r="AA144" i="1"/>
  <c r="Y145" i="1"/>
  <c r="Z145" i="1"/>
  <c r="AA145" i="1" s="1"/>
  <c r="Y146" i="1"/>
  <c r="Z146" i="1"/>
  <c r="AA146" i="1" s="1"/>
  <c r="Y147" i="1"/>
  <c r="Z147" i="1"/>
  <c r="Y148" i="1"/>
  <c r="Z148" i="1"/>
  <c r="AA148" i="1" s="1"/>
  <c r="Y149" i="1"/>
  <c r="Z149" i="1"/>
  <c r="Y150" i="1"/>
  <c r="Z150" i="1"/>
  <c r="Y151" i="1"/>
  <c r="Z151" i="1"/>
  <c r="Y152" i="1"/>
  <c r="Z152" i="1"/>
  <c r="AA152" i="1"/>
  <c r="Y153" i="1"/>
  <c r="Z153" i="1"/>
  <c r="AA153" i="1" s="1"/>
  <c r="Y154" i="1"/>
  <c r="Z154" i="1"/>
  <c r="AA154" i="1" s="1"/>
  <c r="Y155" i="1"/>
  <c r="Z155" i="1"/>
  <c r="Y156" i="1"/>
  <c r="Z156" i="1"/>
  <c r="AA156" i="1" s="1"/>
  <c r="Y157" i="1"/>
  <c r="Z157" i="1"/>
  <c r="Y158" i="1"/>
  <c r="Z158" i="1"/>
  <c r="Y159" i="1"/>
  <c r="Z159" i="1"/>
  <c r="Y160" i="1"/>
  <c r="Z160" i="1"/>
  <c r="AA160" i="1"/>
  <c r="Y161" i="1"/>
  <c r="Z161" i="1"/>
  <c r="AA161" i="1" s="1"/>
  <c r="Y162" i="1"/>
  <c r="Z162" i="1"/>
  <c r="AA162" i="1" s="1"/>
  <c r="Y163" i="1"/>
  <c r="Z163" i="1"/>
  <c r="Y164" i="1"/>
  <c r="Z164" i="1"/>
  <c r="AA164" i="1" s="1"/>
  <c r="Y165" i="1"/>
  <c r="Z165" i="1"/>
  <c r="Y166" i="1"/>
  <c r="Z166" i="1"/>
  <c r="Y167" i="1"/>
  <c r="Z167" i="1"/>
  <c r="Y168" i="1"/>
  <c r="Z168" i="1"/>
  <c r="AA168" i="1"/>
  <c r="Y169" i="1"/>
  <c r="Z169" i="1"/>
  <c r="AA169" i="1" s="1"/>
  <c r="Y170" i="1"/>
  <c r="Z170" i="1"/>
  <c r="AA170" i="1" s="1"/>
  <c r="Y171" i="1"/>
  <c r="Z171" i="1"/>
  <c r="Y172" i="1"/>
  <c r="Z172" i="1"/>
  <c r="AA172" i="1" s="1"/>
  <c r="Y173" i="1"/>
  <c r="Z173" i="1"/>
  <c r="Y174" i="1"/>
  <c r="Z174" i="1"/>
  <c r="Y175" i="1"/>
  <c r="Z175" i="1"/>
  <c r="Y176" i="1"/>
  <c r="Z176" i="1"/>
  <c r="AA176" i="1"/>
  <c r="Y177" i="1"/>
  <c r="Z177" i="1"/>
  <c r="AA177" i="1" s="1"/>
  <c r="Y178" i="1"/>
  <c r="Z178" i="1"/>
  <c r="AA178" i="1" s="1"/>
  <c r="Y184" i="1"/>
  <c r="Z184" i="1"/>
  <c r="Y185" i="1"/>
  <c r="Z185" i="1"/>
  <c r="AA185" i="1" s="1"/>
  <c r="Y187" i="1"/>
  <c r="Z187" i="1"/>
  <c r="Y188" i="1"/>
  <c r="Z188" i="1"/>
  <c r="Y189" i="1"/>
  <c r="Z189" i="1"/>
  <c r="Y190" i="1"/>
  <c r="Z190" i="1"/>
  <c r="AA190" i="1"/>
  <c r="Y191" i="1"/>
  <c r="Z191" i="1"/>
  <c r="AA191" i="1" s="1"/>
  <c r="Y192" i="1"/>
  <c r="Z192" i="1"/>
  <c r="AA192" i="1" s="1"/>
  <c r="Y193" i="1"/>
  <c r="Z193" i="1"/>
  <c r="Y194" i="1"/>
  <c r="Z194" i="1"/>
  <c r="AA194" i="1" s="1"/>
  <c r="Y195" i="1"/>
  <c r="Z195" i="1"/>
  <c r="Y196" i="1"/>
  <c r="Z196" i="1"/>
  <c r="Y197" i="1"/>
  <c r="Z197" i="1"/>
  <c r="Y198" i="1"/>
  <c r="Z198" i="1"/>
  <c r="AA198" i="1"/>
  <c r="Y199" i="1"/>
  <c r="Z199" i="1"/>
  <c r="AA199" i="1" s="1"/>
  <c r="Z5" i="1"/>
  <c r="Y5" i="1"/>
  <c r="AA5" i="1" s="1"/>
  <c r="AA5" i="4"/>
  <c r="AL104" i="2"/>
  <c r="AL98" i="2"/>
  <c r="AL94" i="2"/>
  <c r="AL92" i="2"/>
  <c r="AL90" i="2"/>
  <c r="AL87" i="2"/>
  <c r="AL85" i="2"/>
  <c r="AL83" i="2"/>
  <c r="AL79" i="2"/>
  <c r="AL77" i="2"/>
  <c r="AL75" i="2"/>
  <c r="AL73" i="2"/>
  <c r="AL71" i="2"/>
  <c r="AL69" i="2"/>
  <c r="AL67" i="2"/>
  <c r="AL65" i="2"/>
  <c r="AL63" i="2"/>
  <c r="AL61" i="2"/>
  <c r="AL59" i="2"/>
  <c r="AL57" i="2"/>
  <c r="AL52" i="2"/>
  <c r="AL50" i="2"/>
  <c r="AL48" i="2"/>
  <c r="AL46" i="2"/>
  <c r="AL44" i="2"/>
  <c r="AL42" i="2"/>
  <c r="AL38" i="2"/>
  <c r="AL7" i="2"/>
  <c r="AL105" i="2"/>
  <c r="AL103" i="2"/>
  <c r="AL99" i="2"/>
  <c r="AL97" i="2"/>
  <c r="AL95" i="2"/>
  <c r="AL93" i="2"/>
  <c r="AL91" i="2"/>
  <c r="AL88" i="2"/>
  <c r="AL86" i="2"/>
  <c r="AL84" i="2"/>
  <c r="AL80" i="2"/>
  <c r="AL78" i="2"/>
  <c r="AL76" i="2"/>
  <c r="AL74" i="2"/>
  <c r="AL72" i="2"/>
  <c r="AL70" i="2"/>
  <c r="AL68" i="2"/>
  <c r="AL66" i="2"/>
  <c r="AL64" i="2"/>
  <c r="AL62" i="2"/>
  <c r="AL60" i="2"/>
  <c r="AL58" i="2"/>
  <c r="AL54" i="2"/>
  <c r="AL51" i="2"/>
  <c r="AL49" i="2"/>
  <c r="AL47" i="2"/>
  <c r="AL45" i="2"/>
  <c r="AL43" i="2"/>
  <c r="AL37" i="2"/>
  <c r="AL28" i="2"/>
  <c r="AA8" i="4"/>
  <c r="AA79" i="4"/>
  <c r="AA72" i="4"/>
  <c r="AA68" i="4"/>
  <c r="AA64" i="4"/>
  <c r="AA60" i="4"/>
  <c r="AA57" i="4"/>
  <c r="AA53" i="4"/>
  <c r="AA49" i="4"/>
  <c r="AA40" i="4"/>
  <c r="AA36" i="4"/>
  <c r="AA28" i="4"/>
  <c r="AA22" i="4"/>
  <c r="AA18" i="4"/>
  <c r="AA14" i="4"/>
  <c r="AA10" i="4"/>
  <c r="AA6" i="4"/>
  <c r="S106" i="2"/>
  <c r="T106" i="2"/>
  <c r="U106" i="2"/>
  <c r="L6" i="10"/>
  <c r="M6" i="10"/>
  <c r="N6" i="10"/>
  <c r="L7" i="10"/>
  <c r="M7" i="10"/>
  <c r="N7" i="10" s="1"/>
  <c r="L8" i="10"/>
  <c r="M8" i="10"/>
  <c r="N8" i="10"/>
  <c r="L9" i="10"/>
  <c r="M9" i="10"/>
  <c r="N9" i="10" s="1"/>
  <c r="L10" i="10"/>
  <c r="M10" i="10"/>
  <c r="N10" i="10"/>
  <c r="L11" i="10"/>
  <c r="M11" i="10"/>
  <c r="N11" i="10" s="1"/>
  <c r="L12" i="10"/>
  <c r="M12" i="10"/>
  <c r="N12" i="10"/>
  <c r="L13" i="10"/>
  <c r="M13" i="10"/>
  <c r="N13" i="10" s="1"/>
  <c r="L14" i="10"/>
  <c r="M14" i="10"/>
  <c r="N14" i="10"/>
  <c r="L15" i="10"/>
  <c r="M15" i="10"/>
  <c r="L16" i="10"/>
  <c r="M16" i="10"/>
  <c r="N16" i="10" s="1"/>
  <c r="L17" i="10"/>
  <c r="N17" i="10" s="1"/>
  <c r="M17" i="10"/>
  <c r="L18" i="10"/>
  <c r="M18" i="10"/>
  <c r="L19" i="10"/>
  <c r="N19" i="10" s="1"/>
  <c r="M19" i="10"/>
  <c r="L20" i="10"/>
  <c r="M20" i="10"/>
  <c r="L21" i="10"/>
  <c r="M21" i="10"/>
  <c r="N21" i="10"/>
  <c r="L22" i="10"/>
  <c r="M22" i="10"/>
  <c r="N22" i="10" s="1"/>
  <c r="L23" i="10"/>
  <c r="M23" i="10"/>
  <c r="N23" i="10"/>
  <c r="L24" i="10"/>
  <c r="M24" i="10"/>
  <c r="N24" i="10" s="1"/>
  <c r="L25" i="10"/>
  <c r="M25" i="10"/>
  <c r="L26" i="10"/>
  <c r="M26" i="10"/>
  <c r="N26" i="10" s="1"/>
  <c r="L27" i="10"/>
  <c r="M27" i="10"/>
  <c r="N27" i="10"/>
  <c r="L28" i="10"/>
  <c r="M28" i="10"/>
  <c r="L29" i="10"/>
  <c r="M29" i="10"/>
  <c r="N29" i="10" s="1"/>
  <c r="L30" i="10"/>
  <c r="M30" i="10"/>
  <c r="N30" i="10" s="1"/>
  <c r="L31" i="10"/>
  <c r="M31" i="10"/>
  <c r="N31" i="10" s="1"/>
  <c r="L32" i="10"/>
  <c r="M32" i="10"/>
  <c r="N32" i="10"/>
  <c r="L33" i="10"/>
  <c r="M33" i="10"/>
  <c r="N33" i="10" s="1"/>
  <c r="L34" i="10"/>
  <c r="M34" i="10"/>
  <c r="L35" i="10"/>
  <c r="N35" i="10" s="1"/>
  <c r="M35" i="10"/>
  <c r="L36" i="10"/>
  <c r="M36" i="10"/>
  <c r="L37" i="10"/>
  <c r="M37" i="10"/>
  <c r="L38" i="10"/>
  <c r="M38" i="10"/>
  <c r="N38" i="10"/>
  <c r="L39" i="10"/>
  <c r="M39" i="10"/>
  <c r="N39" i="10" s="1"/>
  <c r="L40" i="10"/>
  <c r="M40" i="10"/>
  <c r="N40" i="10"/>
  <c r="M5" i="10"/>
  <c r="L5" i="10"/>
  <c r="N5" i="10" s="1"/>
  <c r="L6" i="6"/>
  <c r="M6" i="6"/>
  <c r="N6" i="6" s="1"/>
  <c r="L7" i="6"/>
  <c r="M7" i="6"/>
  <c r="L8" i="6"/>
  <c r="M8" i="6"/>
  <c r="N8" i="6"/>
  <c r="L9" i="6"/>
  <c r="M9" i="6"/>
  <c r="N9" i="6" s="1"/>
  <c r="L10" i="6"/>
  <c r="M10" i="6"/>
  <c r="N10" i="6" s="1"/>
  <c r="L11" i="6"/>
  <c r="M11" i="6"/>
  <c r="L12" i="6"/>
  <c r="N12" i="6" s="1"/>
  <c r="M12" i="6"/>
  <c r="L13" i="6"/>
  <c r="N13" i="6" s="1"/>
  <c r="M13" i="6"/>
  <c r="L14" i="6"/>
  <c r="M14" i="6"/>
  <c r="N14" i="6"/>
  <c r="L15" i="6"/>
  <c r="M15" i="6"/>
  <c r="N15" i="6" s="1"/>
  <c r="L16" i="6"/>
  <c r="M16" i="6"/>
  <c r="N16" i="6" s="1"/>
  <c r="L17" i="6"/>
  <c r="M17" i="6"/>
  <c r="N17" i="6" s="1"/>
  <c r="L19" i="6"/>
  <c r="M19" i="6"/>
  <c r="M5" i="6"/>
  <c r="L5" i="6"/>
  <c r="N5" i="6" s="1"/>
  <c r="N6" i="4"/>
  <c r="O6" i="4"/>
  <c r="P6" i="4"/>
  <c r="N7" i="4"/>
  <c r="O7" i="4"/>
  <c r="P7" i="4" s="1"/>
  <c r="N8" i="4"/>
  <c r="O8" i="4"/>
  <c r="P8" i="4"/>
  <c r="N9" i="4"/>
  <c r="O9" i="4"/>
  <c r="P9" i="4" s="1"/>
  <c r="N10" i="4"/>
  <c r="P10" i="4" s="1"/>
  <c r="O10" i="4"/>
  <c r="N11" i="4"/>
  <c r="P11" i="4" s="1"/>
  <c r="O11" i="4"/>
  <c r="N12" i="4"/>
  <c r="O12" i="4"/>
  <c r="N13" i="4"/>
  <c r="P13" i="4" s="1"/>
  <c r="O13" i="4"/>
  <c r="N14" i="4"/>
  <c r="O14" i="4"/>
  <c r="N15" i="4"/>
  <c r="O15" i="4"/>
  <c r="N16" i="4"/>
  <c r="O16" i="4"/>
  <c r="N17" i="4"/>
  <c r="P17" i="4" s="1"/>
  <c r="O17" i="4"/>
  <c r="N18" i="4"/>
  <c r="O18" i="4"/>
  <c r="N19" i="4"/>
  <c r="P19" i="4" s="1"/>
  <c r="O19" i="4"/>
  <c r="N20" i="4"/>
  <c r="P20" i="4" s="1"/>
  <c r="O20" i="4"/>
  <c r="N21" i="4"/>
  <c r="O21" i="4"/>
  <c r="N22" i="4"/>
  <c r="P22" i="4" s="1"/>
  <c r="O22" i="4"/>
  <c r="N23" i="4"/>
  <c r="O23" i="4"/>
  <c r="N24" i="4"/>
  <c r="O24" i="4"/>
  <c r="P24" i="4"/>
  <c r="N25" i="4"/>
  <c r="O25" i="4"/>
  <c r="P25" i="4" s="1"/>
  <c r="N26" i="4"/>
  <c r="O26" i="4"/>
  <c r="P26" i="4"/>
  <c r="N27" i="4"/>
  <c r="P27" i="4"/>
  <c r="N28" i="4"/>
  <c r="O28" i="4"/>
  <c r="N29" i="4"/>
  <c r="O29" i="4"/>
  <c r="P29" i="4" s="1"/>
  <c r="N30" i="4"/>
  <c r="O30" i="4"/>
  <c r="N31" i="4"/>
  <c r="O31" i="4"/>
  <c r="P31" i="4" s="1"/>
  <c r="N32" i="4"/>
  <c r="O32" i="4"/>
  <c r="P32" i="4" s="1"/>
  <c r="N33" i="4"/>
  <c r="O33" i="4"/>
  <c r="N34" i="4"/>
  <c r="O34" i="4"/>
  <c r="N35" i="4"/>
  <c r="O35" i="4"/>
  <c r="N36" i="4"/>
  <c r="O36" i="4"/>
  <c r="P36" i="4" s="1"/>
  <c r="N37" i="4"/>
  <c r="O37" i="4"/>
  <c r="N38" i="4"/>
  <c r="O38" i="4"/>
  <c r="P38" i="4" s="1"/>
  <c r="N39" i="4"/>
  <c r="O39" i="4"/>
  <c r="P39" i="4" s="1"/>
  <c r="N40" i="4"/>
  <c r="O40" i="4"/>
  <c r="P40" i="4" s="1"/>
  <c r="N41" i="4"/>
  <c r="O41" i="4"/>
  <c r="P41" i="4" s="1"/>
  <c r="N42" i="4"/>
  <c r="O42" i="4"/>
  <c r="N43" i="4"/>
  <c r="O43" i="4"/>
  <c r="P43" i="4" s="1"/>
  <c r="N44" i="4"/>
  <c r="O44" i="4"/>
  <c r="P44" i="4" s="1"/>
  <c r="N45" i="4"/>
  <c r="O45" i="4"/>
  <c r="P45" i="4" s="1"/>
  <c r="N46" i="4"/>
  <c r="O46" i="4"/>
  <c r="P46" i="4"/>
  <c r="N47" i="4"/>
  <c r="O47" i="4"/>
  <c r="P47" i="4" s="1"/>
  <c r="N48" i="4"/>
  <c r="O48" i="4"/>
  <c r="P48" i="4" s="1"/>
  <c r="N49" i="4"/>
  <c r="P49" i="4" s="1"/>
  <c r="O49" i="4"/>
  <c r="N50" i="4"/>
  <c r="P50" i="4" s="1"/>
  <c r="O50" i="4"/>
  <c r="N51" i="4"/>
  <c r="O51" i="4"/>
  <c r="N52" i="4"/>
  <c r="O52" i="4"/>
  <c r="P52" i="4"/>
  <c r="N53" i="4"/>
  <c r="O53" i="4"/>
  <c r="P53" i="4" s="1"/>
  <c r="N54" i="4"/>
  <c r="O54" i="4"/>
  <c r="N55" i="4"/>
  <c r="O55" i="4"/>
  <c r="P55" i="4" s="1"/>
  <c r="N56" i="4"/>
  <c r="O56" i="4"/>
  <c r="P56" i="4" s="1"/>
  <c r="N57" i="4"/>
  <c r="O57" i="4"/>
  <c r="P57" i="4" s="1"/>
  <c r="N58" i="4"/>
  <c r="O58" i="4"/>
  <c r="N59" i="4"/>
  <c r="O59" i="4"/>
  <c r="P59" i="4" s="1"/>
  <c r="N60" i="4"/>
  <c r="O60" i="4"/>
  <c r="P60" i="4" s="1"/>
  <c r="N61" i="4"/>
  <c r="O61" i="4"/>
  <c r="P61" i="4" s="1"/>
  <c r="N62" i="4"/>
  <c r="O62" i="4"/>
  <c r="P62" i="4" s="1"/>
  <c r="N63" i="4"/>
  <c r="O63" i="4"/>
  <c r="P63" i="4" s="1"/>
  <c r="N64" i="4"/>
  <c r="O64" i="4"/>
  <c r="P64" i="4" s="1"/>
  <c r="N65" i="4"/>
  <c r="O65" i="4"/>
  <c r="P65" i="4" s="1"/>
  <c r="N66" i="4"/>
  <c r="O66" i="4"/>
  <c r="P66" i="4" s="1"/>
  <c r="N67" i="4"/>
  <c r="O67" i="4"/>
  <c r="N68" i="4"/>
  <c r="O68" i="4"/>
  <c r="P68" i="4" s="1"/>
  <c r="N69" i="4"/>
  <c r="O69" i="4"/>
  <c r="P69" i="4" s="1"/>
  <c r="N70" i="4"/>
  <c r="O70" i="4"/>
  <c r="P70" i="4" s="1"/>
  <c r="N71" i="4"/>
  <c r="O71" i="4"/>
  <c r="P71" i="4" s="1"/>
  <c r="N72" i="4"/>
  <c r="O72" i="4"/>
  <c r="N73" i="4"/>
  <c r="O73" i="4"/>
  <c r="P73" i="4" s="1"/>
  <c r="N74" i="4"/>
  <c r="O74" i="4"/>
  <c r="N75" i="4"/>
  <c r="O75" i="4"/>
  <c r="P75" i="4" s="1"/>
  <c r="N76" i="4"/>
  <c r="O76" i="4"/>
  <c r="P76" i="4" s="1"/>
  <c r="N77" i="4"/>
  <c r="O77" i="4"/>
  <c r="N78" i="4"/>
  <c r="O78" i="4"/>
  <c r="P78" i="4" s="1"/>
  <c r="N79" i="4"/>
  <c r="O79" i="4"/>
  <c r="P79" i="4" s="1"/>
  <c r="N80" i="4"/>
  <c r="O80" i="4"/>
  <c r="P80" i="4" s="1"/>
  <c r="N81" i="4"/>
  <c r="O81" i="4"/>
  <c r="P81" i="4" s="1"/>
  <c r="O5" i="4"/>
  <c r="N5" i="4"/>
  <c r="P5" i="4"/>
  <c r="P77" i="4"/>
  <c r="P14" i="4"/>
  <c r="P12" i="4"/>
  <c r="P72" i="4"/>
  <c r="P54" i="4"/>
  <c r="P37" i="4"/>
  <c r="P34" i="4"/>
  <c r="P30" i="4"/>
  <c r="P28" i="4"/>
  <c r="P18" i="4"/>
  <c r="P16" i="4"/>
  <c r="P74" i="4"/>
  <c r="P58" i="4"/>
  <c r="P42" i="4"/>
  <c r="P33" i="4"/>
  <c r="P21" i="4"/>
  <c r="P67" i="4"/>
  <c r="P51" i="4"/>
  <c r="P35" i="4"/>
  <c r="P23" i="4"/>
  <c r="P15" i="4"/>
  <c r="N37" i="10"/>
  <c r="N25" i="10"/>
  <c r="N18" i="10"/>
  <c r="N36" i="10"/>
  <c r="N34" i="10"/>
  <c r="N28" i="10"/>
  <c r="N20" i="10"/>
  <c r="N15" i="10"/>
  <c r="N19" i="6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3" i="2"/>
  <c r="T13" i="2"/>
  <c r="U13" i="2"/>
  <c r="S14" i="2"/>
  <c r="T14" i="2"/>
  <c r="U14" i="2"/>
  <c r="S15" i="2"/>
  <c r="T15" i="2"/>
  <c r="U15" i="2"/>
  <c r="S16" i="2"/>
  <c r="T16" i="2"/>
  <c r="U16" i="2"/>
  <c r="V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V29" i="2" s="1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3" i="2"/>
  <c r="T103" i="2"/>
  <c r="U103" i="2"/>
  <c r="S104" i="2"/>
  <c r="T104" i="2"/>
  <c r="U104" i="2"/>
  <c r="S105" i="2"/>
  <c r="T105" i="2"/>
  <c r="U105" i="2"/>
  <c r="U5" i="2"/>
  <c r="T5" i="2"/>
  <c r="S5" i="2"/>
  <c r="V5" i="2" s="1"/>
  <c r="N6" i="1"/>
  <c r="O6" i="1"/>
  <c r="P6" i="1" s="1"/>
  <c r="N7" i="1"/>
  <c r="O7" i="1"/>
  <c r="P7" i="1" s="1"/>
  <c r="N8" i="1"/>
  <c r="O8" i="1"/>
  <c r="N9" i="1"/>
  <c r="O9" i="1"/>
  <c r="N10" i="1"/>
  <c r="O10" i="1"/>
  <c r="P10" i="1" s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P18" i="1"/>
  <c r="N19" i="1"/>
  <c r="O19" i="1"/>
  <c r="N20" i="1"/>
  <c r="O20" i="1"/>
  <c r="P20" i="1" s="1"/>
  <c r="N21" i="1"/>
  <c r="O21" i="1"/>
  <c r="N22" i="1"/>
  <c r="O22" i="1"/>
  <c r="P22" i="1" s="1"/>
  <c r="N23" i="1"/>
  <c r="O23" i="1"/>
  <c r="N24" i="1"/>
  <c r="O24" i="1"/>
  <c r="P24" i="1" s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P32" i="1"/>
  <c r="N33" i="1"/>
  <c r="O33" i="1"/>
  <c r="N34" i="1"/>
  <c r="O34" i="1"/>
  <c r="P34" i="1" s="1"/>
  <c r="N35" i="1"/>
  <c r="O35" i="1"/>
  <c r="N36" i="1"/>
  <c r="O36" i="1"/>
  <c r="P36" i="1" s="1"/>
  <c r="N37" i="1"/>
  <c r="O37" i="1"/>
  <c r="N38" i="1"/>
  <c r="O38" i="1"/>
  <c r="N39" i="1"/>
  <c r="O39" i="1"/>
  <c r="P39" i="1" s="1"/>
  <c r="N40" i="1"/>
  <c r="O40" i="1"/>
  <c r="N41" i="1"/>
  <c r="O41" i="1"/>
  <c r="N45" i="1"/>
  <c r="O45" i="1"/>
  <c r="N46" i="1"/>
  <c r="O46" i="1"/>
  <c r="N47" i="1"/>
  <c r="O47" i="1"/>
  <c r="N48" i="1"/>
  <c r="O48" i="1"/>
  <c r="N49" i="1"/>
  <c r="O49" i="1"/>
  <c r="N50" i="1"/>
  <c r="O50" i="1"/>
  <c r="P50" i="1"/>
  <c r="N51" i="1"/>
  <c r="O51" i="1"/>
  <c r="P51" i="1" s="1"/>
  <c r="N52" i="1"/>
  <c r="O52" i="1"/>
  <c r="N53" i="1"/>
  <c r="O53" i="1"/>
  <c r="P53" i="1" s="1"/>
  <c r="N54" i="1"/>
  <c r="O54" i="1"/>
  <c r="N55" i="1"/>
  <c r="O55" i="1"/>
  <c r="N56" i="1"/>
  <c r="O56" i="1"/>
  <c r="N57" i="1"/>
  <c r="O57" i="1"/>
  <c r="N58" i="1"/>
  <c r="O58" i="1"/>
  <c r="P58" i="1" s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P66" i="1"/>
  <c r="N67" i="1"/>
  <c r="O67" i="1"/>
  <c r="P67" i="1" s="1"/>
  <c r="N68" i="1"/>
  <c r="O68" i="1"/>
  <c r="N69" i="1"/>
  <c r="O69" i="1"/>
  <c r="P69" i="1" s="1"/>
  <c r="N70" i="1"/>
  <c r="O70" i="1"/>
  <c r="N71" i="1"/>
  <c r="O71" i="1"/>
  <c r="N72" i="1"/>
  <c r="O72" i="1"/>
  <c r="N73" i="1"/>
  <c r="O73" i="1"/>
  <c r="N74" i="1"/>
  <c r="O74" i="1"/>
  <c r="P74" i="1" s="1"/>
  <c r="N75" i="1"/>
  <c r="O75" i="1"/>
  <c r="N76" i="1"/>
  <c r="O76" i="1"/>
  <c r="N78" i="1"/>
  <c r="O78" i="1"/>
  <c r="N79" i="1"/>
  <c r="O79" i="1"/>
  <c r="N80" i="1"/>
  <c r="O80" i="1"/>
  <c r="N81" i="1"/>
  <c r="O81" i="1"/>
  <c r="N82" i="1"/>
  <c r="O82" i="1"/>
  <c r="N83" i="1"/>
  <c r="O83" i="1"/>
  <c r="P83" i="1"/>
  <c r="N84" i="1"/>
  <c r="O84" i="1"/>
  <c r="P84" i="1" s="1"/>
  <c r="N85" i="1"/>
  <c r="O85" i="1"/>
  <c r="N86" i="1"/>
  <c r="O86" i="1"/>
  <c r="P86" i="1" s="1"/>
  <c r="N87" i="1"/>
  <c r="O87" i="1"/>
  <c r="N88" i="1"/>
  <c r="O88" i="1"/>
  <c r="P88" i="1" s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P96" i="1"/>
  <c r="N97" i="1"/>
  <c r="O97" i="1"/>
  <c r="N98" i="1"/>
  <c r="O98" i="1"/>
  <c r="P98" i="1" s="1"/>
  <c r="N99" i="1"/>
  <c r="O99" i="1"/>
  <c r="P99" i="1" s="1"/>
  <c r="N100" i="1"/>
  <c r="O100" i="1"/>
  <c r="P100" i="1" s="1"/>
  <c r="N101" i="1"/>
  <c r="O101" i="1"/>
  <c r="N102" i="1"/>
  <c r="O102" i="1"/>
  <c r="P102" i="1" s="1"/>
  <c r="N103" i="1"/>
  <c r="O103" i="1"/>
  <c r="N104" i="1"/>
  <c r="O104" i="1"/>
  <c r="N105" i="1"/>
  <c r="O105" i="1"/>
  <c r="N106" i="1"/>
  <c r="O106" i="1"/>
  <c r="N107" i="1"/>
  <c r="O107" i="1"/>
  <c r="N108" i="1"/>
  <c r="O108" i="1"/>
  <c r="P108" i="1"/>
  <c r="N109" i="1"/>
  <c r="O109" i="1"/>
  <c r="N110" i="1"/>
  <c r="O110" i="1"/>
  <c r="P110" i="1" s="1"/>
  <c r="N111" i="1"/>
  <c r="O111" i="1"/>
  <c r="P111" i="1" s="1"/>
  <c r="N112" i="1"/>
  <c r="O112" i="1"/>
  <c r="N113" i="1"/>
  <c r="O113" i="1"/>
  <c r="N114" i="1"/>
  <c r="O114" i="1"/>
  <c r="P114" i="1" s="1"/>
  <c r="N115" i="1"/>
  <c r="O115" i="1"/>
  <c r="N116" i="1"/>
  <c r="O116" i="1"/>
  <c r="N117" i="1"/>
  <c r="O117" i="1"/>
  <c r="N118" i="1"/>
  <c r="O118" i="1"/>
  <c r="N119" i="1"/>
  <c r="O119" i="1"/>
  <c r="N120" i="1"/>
  <c r="O120" i="1"/>
  <c r="P120" i="1"/>
  <c r="N121" i="1"/>
  <c r="O121" i="1"/>
  <c r="N122" i="1"/>
  <c r="O122" i="1"/>
  <c r="P122" i="1" s="1"/>
  <c r="N123" i="1"/>
  <c r="O123" i="1"/>
  <c r="N124" i="1"/>
  <c r="O124" i="1"/>
  <c r="P124" i="1" s="1"/>
  <c r="N125" i="1"/>
  <c r="O125" i="1"/>
  <c r="N126" i="1"/>
  <c r="O126" i="1"/>
  <c r="N127" i="1"/>
  <c r="O127" i="1"/>
  <c r="P127" i="1" s="1"/>
  <c r="N128" i="1"/>
  <c r="O128" i="1"/>
  <c r="N129" i="1"/>
  <c r="O129" i="1"/>
  <c r="N130" i="1"/>
  <c r="O130" i="1"/>
  <c r="N131" i="1"/>
  <c r="P131" i="1" s="1"/>
  <c r="O131" i="1"/>
  <c r="N132" i="1"/>
  <c r="O132" i="1"/>
  <c r="N133" i="1"/>
  <c r="O133" i="1"/>
  <c r="N134" i="1"/>
  <c r="O134" i="1"/>
  <c r="N135" i="1"/>
  <c r="O135" i="1"/>
  <c r="P135" i="1"/>
  <c r="N136" i="1"/>
  <c r="O136" i="1"/>
  <c r="P136" i="1" s="1"/>
  <c r="N137" i="1"/>
  <c r="O137" i="1"/>
  <c r="P137" i="1" s="1"/>
  <c r="N138" i="1"/>
  <c r="O138" i="1"/>
  <c r="P138" i="1" s="1"/>
  <c r="N139" i="1"/>
  <c r="O139" i="1"/>
  <c r="P139" i="1" s="1"/>
  <c r="N140" i="1"/>
  <c r="O140" i="1"/>
  <c r="N141" i="1"/>
  <c r="O141" i="1"/>
  <c r="N142" i="1"/>
  <c r="O142" i="1"/>
  <c r="N143" i="1"/>
  <c r="O143" i="1"/>
  <c r="P143" i="1" s="1"/>
  <c r="N144" i="1"/>
  <c r="O144" i="1"/>
  <c r="N145" i="1"/>
  <c r="P145" i="1" s="1"/>
  <c r="O145" i="1"/>
  <c r="N146" i="1"/>
  <c r="O146" i="1"/>
  <c r="N147" i="1"/>
  <c r="P147" i="1" s="1"/>
  <c r="O147" i="1"/>
  <c r="N148" i="1"/>
  <c r="O148" i="1"/>
  <c r="N149" i="1"/>
  <c r="O149" i="1"/>
  <c r="N150" i="1"/>
  <c r="O150" i="1"/>
  <c r="P150" i="1"/>
  <c r="N151" i="1"/>
  <c r="O151" i="1"/>
  <c r="P151" i="1" s="1"/>
  <c r="N152" i="1"/>
  <c r="O152" i="1"/>
  <c r="P152" i="1" s="1"/>
  <c r="N153" i="1"/>
  <c r="O153" i="1"/>
  <c r="N154" i="1"/>
  <c r="O154" i="1"/>
  <c r="N155" i="1"/>
  <c r="O155" i="1"/>
  <c r="P155" i="1" s="1"/>
  <c r="N156" i="1"/>
  <c r="O156" i="1"/>
  <c r="N157" i="1"/>
  <c r="O157" i="1"/>
  <c r="N158" i="1"/>
  <c r="O158" i="1"/>
  <c r="N159" i="1"/>
  <c r="O159" i="1"/>
  <c r="P159" i="1"/>
  <c r="N160" i="1"/>
  <c r="O160" i="1"/>
  <c r="P160" i="1" s="1"/>
  <c r="N161" i="1"/>
  <c r="O161" i="1"/>
  <c r="N162" i="1"/>
  <c r="O162" i="1"/>
  <c r="P162" i="1" s="1"/>
  <c r="N163" i="1"/>
  <c r="O163" i="1"/>
  <c r="P163" i="1" s="1"/>
  <c r="N164" i="1"/>
  <c r="O164" i="1"/>
  <c r="P164" i="1" s="1"/>
  <c r="N165" i="1"/>
  <c r="O165" i="1"/>
  <c r="N166" i="1"/>
  <c r="O166" i="1"/>
  <c r="N167" i="1"/>
  <c r="O167" i="1"/>
  <c r="P167" i="1" s="1"/>
  <c r="N168" i="1"/>
  <c r="P168" i="1" s="1"/>
  <c r="O168" i="1"/>
  <c r="N169" i="1"/>
  <c r="O169" i="1"/>
  <c r="N170" i="1"/>
  <c r="P170" i="1" s="1"/>
  <c r="O170" i="1"/>
  <c r="N171" i="1"/>
  <c r="O171" i="1"/>
  <c r="N172" i="1"/>
  <c r="O172" i="1"/>
  <c r="N173" i="1"/>
  <c r="O173" i="1"/>
  <c r="N174" i="1"/>
  <c r="O174" i="1"/>
  <c r="N175" i="1"/>
  <c r="P175" i="1" s="1"/>
  <c r="O175" i="1"/>
  <c r="N176" i="1"/>
  <c r="O176" i="1"/>
  <c r="P176" i="1" s="1"/>
  <c r="N177" i="1"/>
  <c r="O177" i="1"/>
  <c r="N178" i="1"/>
  <c r="O178" i="1"/>
  <c r="P178" i="1" s="1"/>
  <c r="N184" i="1"/>
  <c r="O184" i="1"/>
  <c r="P184" i="1" s="1"/>
  <c r="N185" i="1"/>
  <c r="O185" i="1"/>
  <c r="P185" i="1" s="1"/>
  <c r="N187" i="1"/>
  <c r="O187" i="1"/>
  <c r="N188" i="1"/>
  <c r="O188" i="1"/>
  <c r="N189" i="1"/>
  <c r="O189" i="1"/>
  <c r="P189" i="1" s="1"/>
  <c r="N190" i="1"/>
  <c r="O190" i="1"/>
  <c r="N191" i="1"/>
  <c r="O191" i="1"/>
  <c r="N192" i="1"/>
  <c r="P192" i="1" s="1"/>
  <c r="O192" i="1"/>
  <c r="N193" i="1"/>
  <c r="O193" i="1"/>
  <c r="N194" i="1"/>
  <c r="P194" i="1" s="1"/>
  <c r="O194" i="1"/>
  <c r="N195" i="1"/>
  <c r="O195" i="1"/>
  <c r="P195" i="1" s="1"/>
  <c r="N196" i="1"/>
  <c r="O196" i="1"/>
  <c r="N197" i="1"/>
  <c r="O197" i="1"/>
  <c r="N198" i="1"/>
  <c r="O198" i="1"/>
  <c r="P198" i="1" s="1"/>
  <c r="N199" i="1"/>
  <c r="O199" i="1"/>
  <c r="O5" i="1"/>
  <c r="N5" i="1"/>
  <c r="P95" i="1"/>
  <c r="P80" i="1"/>
  <c r="P79" i="1"/>
  <c r="P71" i="1"/>
  <c r="P70" i="1"/>
  <c r="P63" i="1"/>
  <c r="P62" i="1"/>
  <c r="P55" i="1"/>
  <c r="P54" i="1"/>
  <c r="P47" i="1"/>
  <c r="P46" i="1"/>
  <c r="P35" i="1"/>
  <c r="P28" i="1"/>
  <c r="P27" i="1"/>
  <c r="P19" i="1"/>
  <c r="P12" i="1"/>
  <c r="P11" i="1"/>
  <c r="P177" i="1"/>
  <c r="P169" i="1"/>
  <c r="P161" i="1"/>
  <c r="P154" i="1"/>
  <c r="P140" i="1"/>
  <c r="P132" i="1"/>
  <c r="P123" i="1"/>
  <c r="P115" i="1"/>
  <c r="P107" i="1"/>
  <c r="P91" i="1"/>
  <c r="P199" i="1"/>
  <c r="P188" i="1"/>
  <c r="P174" i="1"/>
  <c r="P166" i="1"/>
  <c r="P149" i="1"/>
  <c r="P141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6" i="1"/>
  <c r="P72" i="1"/>
  <c r="P68" i="1"/>
  <c r="P64" i="1"/>
  <c r="P60" i="1"/>
  <c r="P56" i="1"/>
  <c r="P52" i="1"/>
  <c r="P48" i="1"/>
  <c r="P41" i="1"/>
  <c r="P37" i="1"/>
  <c r="P33" i="1"/>
  <c r="P29" i="1"/>
  <c r="P25" i="1"/>
  <c r="P21" i="1"/>
  <c r="P17" i="1"/>
  <c r="P13" i="1"/>
  <c r="P9" i="1"/>
  <c r="V26" i="2"/>
  <c r="V24" i="2"/>
  <c r="V21" i="2"/>
  <c r="V19" i="2"/>
  <c r="V17" i="2"/>
  <c r="V15" i="2"/>
  <c r="V10" i="2"/>
  <c r="V6" i="2"/>
  <c r="V7" i="2"/>
  <c r="V34" i="2"/>
  <c r="V32" i="2"/>
  <c r="V30" i="2"/>
  <c r="V28" i="2"/>
  <c r="V8" i="2"/>
  <c r="V9" i="2"/>
  <c r="V104" i="2"/>
  <c r="V100" i="2"/>
  <c r="V98" i="2"/>
  <c r="V96" i="2"/>
  <c r="V94" i="2"/>
  <c r="V92" i="2"/>
  <c r="V90" i="2"/>
  <c r="V87" i="2"/>
  <c r="V85" i="2"/>
  <c r="V83" i="2"/>
  <c r="V79" i="2"/>
  <c r="V77" i="2"/>
  <c r="V75" i="2"/>
  <c r="V73" i="2"/>
  <c r="V71" i="2"/>
  <c r="V69" i="2"/>
  <c r="V67" i="2"/>
  <c r="V65" i="2"/>
  <c r="V63" i="2"/>
  <c r="V61" i="2"/>
  <c r="V59" i="2"/>
  <c r="V57" i="2"/>
  <c r="V55" i="2"/>
  <c r="V52" i="2"/>
  <c r="V50" i="2"/>
  <c r="V48" i="2"/>
  <c r="V46" i="2"/>
  <c r="V44" i="2"/>
  <c r="V42" i="2"/>
  <c r="V40" i="2"/>
  <c r="V38" i="2"/>
  <c r="V36" i="2"/>
  <c r="V105" i="2"/>
  <c r="V103" i="2"/>
  <c r="V99" i="2"/>
  <c r="V97" i="2"/>
  <c r="V95" i="2"/>
  <c r="V93" i="2"/>
  <c r="V91" i="2"/>
  <c r="V88" i="2"/>
  <c r="V86" i="2"/>
  <c r="V84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1" i="2"/>
  <c r="V49" i="2"/>
  <c r="V47" i="2"/>
  <c r="V45" i="2"/>
  <c r="V43" i="2"/>
  <c r="V41" i="2"/>
  <c r="V39" i="2"/>
  <c r="V37" i="2"/>
  <c r="V25" i="2" l="1"/>
  <c r="AL106" i="2"/>
  <c r="AL55" i="2"/>
  <c r="AL40" i="2"/>
  <c r="AL36" i="2"/>
  <c r="AL34" i="2"/>
  <c r="AL32" i="2"/>
  <c r="AL30" i="2"/>
  <c r="AL6" i="2"/>
  <c r="BB37" i="2"/>
  <c r="BB31" i="2"/>
  <c r="BB29" i="2"/>
  <c r="BB13" i="2"/>
  <c r="BB10" i="2"/>
  <c r="BB8" i="2"/>
  <c r="V33" i="2"/>
  <c r="AL5" i="2"/>
  <c r="AL56" i="2"/>
  <c r="AL41" i="2"/>
  <c r="AL39" i="2"/>
  <c r="AL35" i="2"/>
  <c r="AL33" i="2"/>
  <c r="AL31" i="2"/>
  <c r="AL29" i="2"/>
  <c r="BB5" i="2"/>
  <c r="BB36" i="2"/>
  <c r="BB30" i="2"/>
  <c r="BB28" i="2"/>
  <c r="BB26" i="2"/>
  <c r="BB18" i="2"/>
  <c r="BB16" i="2"/>
  <c r="BB14" i="2"/>
  <c r="BB11" i="2"/>
  <c r="BB9" i="2"/>
  <c r="BB7" i="2"/>
  <c r="BU5" i="2"/>
  <c r="BU10" i="2"/>
  <c r="BU6" i="2"/>
  <c r="CK7" i="2"/>
  <c r="N11" i="6"/>
  <c r="N7" i="6"/>
  <c r="Y16" i="6"/>
  <c r="Y12" i="6"/>
  <c r="Y8" i="6"/>
  <c r="BH15" i="6"/>
  <c r="BH14" i="6"/>
  <c r="BH6" i="6"/>
  <c r="V31" i="2"/>
  <c r="V20" i="2"/>
  <c r="V18" i="2"/>
  <c r="V13" i="2"/>
  <c r="P191" i="1"/>
  <c r="P190" i="1"/>
  <c r="P172" i="1"/>
  <c r="P171" i="1"/>
  <c r="P157" i="1"/>
  <c r="P156" i="1"/>
  <c r="P146" i="1"/>
  <c r="P144" i="1"/>
  <c r="P130" i="1"/>
  <c r="P128" i="1"/>
  <c r="P118" i="1"/>
  <c r="P116" i="1"/>
  <c r="P104" i="1"/>
  <c r="P103" i="1"/>
  <c r="P92" i="1"/>
  <c r="P90" i="1"/>
  <c r="P78" i="1"/>
  <c r="P75" i="1"/>
  <c r="P61" i="1"/>
  <c r="P59" i="1"/>
  <c r="P45" i="1"/>
  <c r="P40" i="1"/>
  <c r="P30" i="1"/>
  <c r="P26" i="1"/>
  <c r="P15" i="1"/>
  <c r="P14" i="1"/>
  <c r="V35" i="2"/>
  <c r="V27" i="2"/>
  <c r="AL27" i="2"/>
  <c r="AL25" i="2"/>
  <c r="AL23" i="2"/>
  <c r="AL20" i="2"/>
  <c r="AL18" i="2"/>
  <c r="AL16" i="2"/>
  <c r="AL14" i="2"/>
  <c r="AL11" i="2"/>
  <c r="AL9" i="2"/>
  <c r="V23" i="2"/>
  <c r="V14" i="2"/>
  <c r="V11" i="2"/>
  <c r="V106" i="2"/>
  <c r="AA196" i="1"/>
  <c r="AA195" i="1"/>
  <c r="AA188" i="1"/>
  <c r="AA187" i="1"/>
  <c r="AA174" i="1"/>
  <c r="AA173" i="1"/>
  <c r="AA166" i="1"/>
  <c r="AA165" i="1"/>
  <c r="AA158" i="1"/>
  <c r="AA157" i="1"/>
  <c r="AA150" i="1"/>
  <c r="AA149" i="1"/>
  <c r="AA142" i="1"/>
  <c r="AA141" i="1"/>
  <c r="AA134" i="1"/>
  <c r="AA133" i="1"/>
  <c r="AA126" i="1"/>
  <c r="AA125" i="1"/>
  <c r="AA118" i="1"/>
  <c r="AA117" i="1"/>
  <c r="AA110" i="1"/>
  <c r="AA109" i="1"/>
  <c r="AA102" i="1"/>
  <c r="AA101" i="1"/>
  <c r="AA94" i="1"/>
  <c r="AA93" i="1"/>
  <c r="AA86" i="1"/>
  <c r="AA85" i="1"/>
  <c r="AA78" i="1"/>
  <c r="AA76" i="1"/>
  <c r="AA69" i="1"/>
  <c r="AA68" i="1"/>
  <c r="AA61" i="1"/>
  <c r="AA60" i="1"/>
  <c r="AA53" i="1"/>
  <c r="AA52" i="1"/>
  <c r="AA45" i="1"/>
  <c r="AA41" i="1"/>
  <c r="AA34" i="1"/>
  <c r="AA33" i="1"/>
  <c r="AA26" i="1"/>
  <c r="AA25" i="1"/>
  <c r="AA18" i="1"/>
  <c r="AA17" i="1"/>
  <c r="AA10" i="1"/>
  <c r="AA9" i="1"/>
  <c r="AL26" i="2"/>
  <c r="AL24" i="2"/>
  <c r="AL21" i="2"/>
  <c r="AL19" i="2"/>
  <c r="AL17" i="2"/>
  <c r="AL15" i="2"/>
  <c r="AL13" i="2"/>
  <c r="AL10" i="2"/>
  <c r="AL8" i="2"/>
  <c r="BB39" i="2"/>
  <c r="BB35" i="2"/>
  <c r="BB33" i="2"/>
  <c r="BB27" i="2"/>
  <c r="BB25" i="2"/>
  <c r="BB17" i="2"/>
  <c r="BB15" i="2"/>
  <c r="BB6" i="2"/>
  <c r="AL82" i="4"/>
  <c r="AL78" i="4"/>
  <c r="AL74" i="4"/>
  <c r="AL70" i="4"/>
  <c r="AL66" i="4"/>
  <c r="AL62" i="4"/>
  <c r="AL58" i="4"/>
  <c r="AL54" i="4"/>
  <c r="AL50" i="4"/>
  <c r="AL46" i="4"/>
  <c r="AL42" i="4"/>
  <c r="AL38" i="4"/>
  <c r="AL34" i="4"/>
  <c r="AL30" i="4"/>
  <c r="AL26" i="4"/>
  <c r="AL22" i="4"/>
  <c r="AL18" i="4"/>
  <c r="AL13" i="4"/>
  <c r="AL9" i="4"/>
  <c r="AL8" i="4"/>
  <c r="AL7" i="4"/>
  <c r="AJ5" i="6"/>
  <c r="AJ15" i="6"/>
  <c r="AJ14" i="6"/>
  <c r="AJ13" i="6"/>
  <c r="AJ12" i="6"/>
  <c r="AJ11" i="6"/>
  <c r="AJ10" i="6"/>
  <c r="AJ9" i="6"/>
  <c r="AJ8" i="6"/>
  <c r="AJ7" i="6"/>
  <c r="AJ6" i="6"/>
  <c r="AJ31" i="10"/>
  <c r="AJ27" i="10"/>
  <c r="AJ23" i="10"/>
  <c r="AJ19" i="10"/>
  <c r="AJ15" i="10"/>
  <c r="AJ11" i="10"/>
  <c r="BU16" i="2"/>
  <c r="BU14" i="2"/>
  <c r="BU11" i="2"/>
  <c r="BU9" i="2"/>
  <c r="AY81" i="4"/>
  <c r="AY77" i="4"/>
  <c r="AY73" i="4"/>
  <c r="AY69" i="4"/>
  <c r="AY59" i="4"/>
  <c r="AY55" i="4"/>
  <c r="AY43" i="4"/>
  <c r="AY35" i="4"/>
  <c r="AY33" i="4"/>
  <c r="CK17" i="2"/>
  <c r="CK15" i="2"/>
  <c r="CK13" i="2"/>
  <c r="CK10" i="2"/>
  <c r="AY23" i="4"/>
  <c r="AY19" i="4"/>
  <c r="AY15" i="4"/>
  <c r="AY11" i="4"/>
  <c r="AW5" i="6"/>
  <c r="AW25" i="10"/>
  <c r="AW21" i="10"/>
  <c r="AW17" i="10"/>
  <c r="AW16" i="10"/>
  <c r="AW12" i="10"/>
  <c r="AW8" i="10"/>
  <c r="AW7" i="10"/>
  <c r="BJ193" i="1"/>
  <c r="BJ192" i="1"/>
  <c r="BJ178" i="1"/>
  <c r="BJ177" i="1"/>
  <c r="BJ167" i="1"/>
  <c r="BJ166" i="1"/>
  <c r="BJ165" i="1"/>
  <c r="BJ153" i="1"/>
  <c r="BJ152" i="1"/>
  <c r="BJ151" i="1"/>
  <c r="BJ143" i="1"/>
  <c r="BJ142" i="1"/>
  <c r="BJ141" i="1"/>
  <c r="BJ130" i="1"/>
  <c r="BJ129" i="1"/>
  <c r="BJ117" i="1"/>
  <c r="BJ116" i="1"/>
  <c r="BJ115" i="1"/>
  <c r="BJ114" i="1"/>
  <c r="BJ104" i="1"/>
  <c r="BJ103" i="1"/>
  <c r="BJ102" i="1"/>
  <c r="BJ101" i="1"/>
  <c r="BJ91" i="1"/>
  <c r="BJ90" i="1"/>
  <c r="BJ89" i="1"/>
  <c r="BJ79" i="1"/>
  <c r="BJ78" i="1"/>
  <c r="BJ76" i="1"/>
  <c r="BJ75" i="1"/>
  <c r="BJ58" i="1"/>
  <c r="BJ57" i="1"/>
  <c r="BJ56" i="1"/>
  <c r="BJ55" i="1"/>
  <c r="BJ45" i="1"/>
  <c r="BJ44" i="1"/>
  <c r="BJ43" i="1"/>
  <c r="BJ34" i="1"/>
  <c r="BJ33" i="1"/>
  <c r="BJ22" i="1"/>
  <c r="BJ21" i="1"/>
  <c r="BJ20" i="1"/>
  <c r="BJ19" i="1"/>
  <c r="BH16" i="6"/>
  <c r="BH12" i="6"/>
  <c r="BH8" i="6"/>
  <c r="BH7" i="6"/>
  <c r="BH37" i="10"/>
  <c r="BH33" i="10"/>
  <c r="BH29" i="10"/>
  <c r="BH25" i="10"/>
  <c r="BH21" i="10"/>
  <c r="BH20" i="10"/>
  <c r="BH19" i="10"/>
  <c r="BH12" i="10"/>
  <c r="BH11" i="10"/>
  <c r="CK40" i="2"/>
  <c r="CK38" i="2"/>
  <c r="CK9" i="2"/>
  <c r="BB106" i="2"/>
  <c r="BB104" i="2"/>
  <c r="BB100" i="2"/>
  <c r="BB98" i="2"/>
  <c r="BB96" i="2"/>
  <c r="BB94" i="2"/>
  <c r="BB92" i="2"/>
  <c r="BB90" i="2"/>
  <c r="BB87" i="2"/>
  <c r="BB85" i="2"/>
  <c r="BB83" i="2"/>
  <c r="BB79" i="2"/>
  <c r="BB77" i="2"/>
  <c r="BB75" i="2"/>
  <c r="BB73" i="2"/>
  <c r="BB71" i="2"/>
  <c r="BB69" i="2"/>
  <c r="BB67" i="2"/>
  <c r="BB65" i="2"/>
  <c r="BB63" i="2"/>
  <c r="BB61" i="2"/>
  <c r="BB59" i="2"/>
  <c r="BB57" i="2"/>
  <c r="BB55" i="2"/>
  <c r="BB52" i="2"/>
  <c r="BB50" i="2"/>
  <c r="BB48" i="2"/>
  <c r="BB46" i="2"/>
  <c r="BB44" i="2"/>
  <c r="BB42" i="2"/>
  <c r="BB40" i="2"/>
  <c r="BB38" i="2"/>
  <c r="BB34" i="2"/>
  <c r="BB32" i="2"/>
  <c r="BU106" i="2"/>
  <c r="BU104" i="2"/>
  <c r="BU100" i="2"/>
  <c r="BU98" i="2"/>
  <c r="BU96" i="2"/>
  <c r="BU94" i="2"/>
  <c r="BU92" i="2"/>
  <c r="BU90" i="2"/>
  <c r="BU87" i="2"/>
  <c r="BU85" i="2"/>
  <c r="BU83" i="2"/>
  <c r="BU79" i="2"/>
  <c r="BU77" i="2"/>
  <c r="BU75" i="2"/>
  <c r="BU73" i="2"/>
  <c r="BU71" i="2"/>
  <c r="BU69" i="2"/>
  <c r="BU67" i="2"/>
  <c r="BU65" i="2"/>
  <c r="BU63" i="2"/>
  <c r="BU61" i="2"/>
  <c r="BU59" i="2"/>
  <c r="BU57" i="2"/>
  <c r="BU55" i="2"/>
  <c r="BU52" i="2"/>
  <c r="BU50" i="2"/>
  <c r="BU48" i="2"/>
  <c r="BU46" i="2"/>
  <c r="BU44" i="2"/>
  <c r="BU42" i="2"/>
  <c r="BU40" i="2"/>
  <c r="BU38" i="2"/>
  <c r="BU36" i="2"/>
  <c r="BU34" i="2"/>
  <c r="BU32" i="2"/>
  <c r="BU30" i="2"/>
  <c r="BU28" i="2"/>
  <c r="BU26" i="2"/>
  <c r="BU24" i="2"/>
  <c r="BU22" i="2"/>
  <c r="BU20" i="2"/>
  <c r="BU18" i="2"/>
  <c r="CK41" i="2"/>
  <c r="BB105" i="2"/>
  <c r="BB103" i="2"/>
  <c r="BB99" i="2"/>
  <c r="BB97" i="2"/>
  <c r="BB95" i="2"/>
  <c r="BB93" i="2"/>
  <c r="BB91" i="2"/>
  <c r="BB88" i="2"/>
  <c r="BB86" i="2"/>
  <c r="BB84" i="2"/>
  <c r="BB80" i="2"/>
  <c r="BB78" i="2"/>
  <c r="BB76" i="2"/>
  <c r="BB74" i="2"/>
  <c r="BB72" i="2"/>
  <c r="BB70" i="2"/>
  <c r="BB68" i="2"/>
  <c r="BB66" i="2"/>
  <c r="BB64" i="2"/>
  <c r="BB62" i="2"/>
  <c r="BB60" i="2"/>
  <c r="BB58" i="2"/>
  <c r="BB56" i="2"/>
  <c r="BB54" i="2"/>
  <c r="BB51" i="2"/>
  <c r="BB49" i="2"/>
  <c r="BB47" i="2"/>
  <c r="BB45" i="2"/>
  <c r="BB43" i="2"/>
  <c r="BB41" i="2"/>
  <c r="BU105" i="2"/>
  <c r="BU103" i="2"/>
  <c r="BU99" i="2"/>
  <c r="BU97" i="2"/>
  <c r="BU95" i="2"/>
  <c r="BU93" i="2"/>
  <c r="BU91" i="2"/>
  <c r="BU88" i="2"/>
  <c r="BU86" i="2"/>
  <c r="BU84" i="2"/>
  <c r="BU80" i="2"/>
  <c r="BU78" i="2"/>
  <c r="BU76" i="2"/>
  <c r="BU74" i="2"/>
  <c r="BU72" i="2"/>
  <c r="BU70" i="2"/>
  <c r="BU68" i="2"/>
  <c r="BU66" i="2"/>
  <c r="BU64" i="2"/>
  <c r="BU62" i="2"/>
  <c r="BU60" i="2"/>
  <c r="BU58" i="2"/>
  <c r="BU56" i="2"/>
  <c r="BU54" i="2"/>
  <c r="BU51" i="2"/>
  <c r="BU49" i="2"/>
  <c r="BU47" i="2"/>
  <c r="BU45" i="2"/>
  <c r="BU43" i="2"/>
  <c r="BU41" i="2"/>
  <c r="BU39" i="2"/>
  <c r="BU37" i="2"/>
  <c r="BU35" i="2"/>
  <c r="BU33" i="2"/>
  <c r="BU31" i="2"/>
  <c r="BU29" i="2"/>
  <c r="BU27" i="2"/>
  <c r="BU25" i="2"/>
  <c r="BU23" i="2"/>
  <c r="BU21" i="2"/>
  <c r="BU19" i="2"/>
  <c r="BU17" i="2"/>
  <c r="BU15" i="2"/>
  <c r="BU13" i="2"/>
  <c r="CK106" i="2"/>
  <c r="CK55" i="2"/>
  <c r="CK52" i="2"/>
  <c r="CK50" i="2"/>
  <c r="CK48" i="2"/>
  <c r="CK46" i="2"/>
  <c r="CK44" i="2"/>
  <c r="CK42" i="2"/>
  <c r="CK36" i="2"/>
  <c r="CK34" i="2"/>
  <c r="CK30" i="2"/>
  <c r="CK28" i="2"/>
  <c r="CK26" i="2"/>
  <c r="CK24" i="2"/>
  <c r="CK22" i="2"/>
  <c r="CK20" i="2"/>
  <c r="CK18" i="2"/>
  <c r="CK16" i="2"/>
  <c r="CK14" i="2"/>
  <c r="CK11" i="2"/>
  <c r="CK8" i="2"/>
  <c r="CK6" i="2"/>
  <c r="P5" i="1"/>
  <c r="P197" i="1"/>
  <c r="P196" i="1"/>
  <c r="P193" i="1"/>
  <c r="P187" i="1"/>
  <c r="P173" i="1"/>
  <c r="P165" i="1"/>
  <c r="P158" i="1"/>
  <c r="P153" i="1"/>
  <c r="P148" i="1"/>
  <c r="P142" i="1"/>
  <c r="P134" i="1"/>
  <c r="P126" i="1"/>
  <c r="P119" i="1"/>
  <c r="P112" i="1"/>
  <c r="P106" i="1"/>
  <c r="P94" i="1"/>
  <c r="P87" i="1"/>
  <c r="P82" i="1"/>
  <c r="P73" i="1"/>
  <c r="P65" i="1"/>
  <c r="P57" i="1"/>
  <c r="P49" i="1"/>
  <c r="P38" i="1"/>
  <c r="P31" i="1"/>
  <c r="P23" i="1"/>
  <c r="P16" i="1"/>
  <c r="P8" i="1"/>
  <c r="AA197" i="1"/>
  <c r="AA193" i="1"/>
  <c r="AA189" i="1"/>
  <c r="AA184" i="1"/>
  <c r="AA175" i="1"/>
  <c r="AA171" i="1"/>
  <c r="AA167" i="1"/>
  <c r="AA163" i="1"/>
  <c r="AA159" i="1"/>
  <c r="AA155" i="1"/>
  <c r="AA151" i="1"/>
  <c r="AA147" i="1"/>
  <c r="AA143" i="1"/>
  <c r="AA139" i="1"/>
  <c r="AA135" i="1"/>
  <c r="AA131" i="1"/>
  <c r="AA127" i="1"/>
  <c r="AA123" i="1"/>
  <c r="AA119" i="1"/>
  <c r="AA115" i="1"/>
  <c r="AA111" i="1"/>
  <c r="AA107" i="1"/>
  <c r="AA103" i="1"/>
  <c r="AA99" i="1"/>
  <c r="AA95" i="1"/>
  <c r="AA91" i="1"/>
  <c r="AA87" i="1"/>
  <c r="AA83" i="1"/>
  <c r="AA79" i="1"/>
  <c r="AA74" i="1"/>
  <c r="AA70" i="1"/>
  <c r="AA66" i="1"/>
  <c r="AA62" i="1"/>
  <c r="AA58" i="1"/>
  <c r="AA54" i="1"/>
  <c r="AA50" i="1"/>
  <c r="AA46" i="1"/>
  <c r="AA39" i="1"/>
  <c r="AA35" i="1"/>
  <c r="AA31" i="1"/>
  <c r="AA27" i="1"/>
  <c r="AA23" i="1"/>
  <c r="AA19" i="1"/>
  <c r="AA15" i="1"/>
  <c r="AA11" i="1"/>
  <c r="AA7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5" i="1"/>
  <c r="AL184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45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Y5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5" i="1"/>
  <c r="AY184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BJ196" i="1"/>
  <c r="BJ195" i="1"/>
  <c r="BJ194" i="1"/>
  <c r="BJ190" i="1"/>
  <c r="BJ184" i="1"/>
  <c r="BJ175" i="1"/>
  <c r="BJ174" i="1"/>
  <c r="BJ169" i="1"/>
  <c r="BJ168" i="1"/>
  <c r="BJ163" i="1"/>
  <c r="BJ162" i="1"/>
  <c r="BJ161" i="1"/>
  <c r="BJ154" i="1"/>
  <c r="BJ149" i="1"/>
  <c r="BJ148" i="1"/>
  <c r="BJ144" i="1"/>
  <c r="BJ139" i="1"/>
  <c r="BJ134" i="1"/>
  <c r="BJ133" i="1"/>
  <c r="BJ132" i="1"/>
  <c r="BJ131" i="1"/>
  <c r="BJ127" i="1"/>
  <c r="BJ126" i="1"/>
  <c r="BJ119" i="1"/>
  <c r="BJ118" i="1"/>
  <c r="BJ112" i="1"/>
  <c r="BJ111" i="1"/>
  <c r="BJ110" i="1"/>
  <c r="BJ106" i="1"/>
  <c r="BJ105" i="1"/>
  <c r="BJ99" i="1"/>
  <c r="BJ98" i="1"/>
  <c r="BJ94" i="1"/>
  <c r="BJ93" i="1"/>
  <c r="BJ92" i="1"/>
  <c r="BJ87" i="1"/>
  <c r="BJ86" i="1"/>
  <c r="BJ85" i="1"/>
  <c r="BJ81" i="1"/>
  <c r="BJ80" i="1"/>
  <c r="BJ73" i="1"/>
  <c r="BJ72" i="1"/>
  <c r="BJ71" i="1"/>
  <c r="BJ65" i="1"/>
  <c r="BJ64" i="1"/>
  <c r="BJ63" i="1"/>
  <c r="BJ62" i="1"/>
  <c r="BJ61" i="1"/>
  <c r="BJ60" i="1"/>
  <c r="BJ59" i="1"/>
  <c r="BJ53" i="1"/>
  <c r="BJ52" i="1"/>
  <c r="BJ51" i="1"/>
  <c r="BJ46" i="1"/>
  <c r="BJ41" i="1"/>
  <c r="BJ36" i="1"/>
  <c r="BJ35" i="1"/>
  <c r="BJ31" i="1"/>
  <c r="BJ30" i="1"/>
  <c r="BJ24" i="1"/>
  <c r="BJ23" i="1"/>
  <c r="BJ17" i="1"/>
  <c r="CK104" i="2"/>
  <c r="CK100" i="2"/>
  <c r="CK98" i="2"/>
  <c r="CK96" i="2"/>
  <c r="CK94" i="2"/>
  <c r="CK92" i="2"/>
  <c r="CK90" i="2"/>
  <c r="CK87" i="2"/>
  <c r="CK85" i="2"/>
  <c r="CK83" i="2"/>
  <c r="CK79" i="2"/>
  <c r="CK77" i="2"/>
  <c r="CK75" i="2"/>
  <c r="CK73" i="2"/>
  <c r="CK71" i="2"/>
  <c r="CK69" i="2"/>
  <c r="CK67" i="2"/>
  <c r="CK65" i="2"/>
  <c r="CK63" i="2"/>
  <c r="CK61" i="2"/>
  <c r="CK59" i="2"/>
  <c r="CK57" i="2"/>
  <c r="CK32" i="2"/>
  <c r="CK105" i="2"/>
  <c r="CK103" i="2"/>
  <c r="CK99" i="2"/>
  <c r="CK97" i="2"/>
  <c r="CK95" i="2"/>
  <c r="CK93" i="2"/>
  <c r="CK91" i="2"/>
  <c r="CK88" i="2"/>
  <c r="CK86" i="2"/>
  <c r="CK84" i="2"/>
  <c r="CK80" i="2"/>
  <c r="CK78" i="2"/>
  <c r="CK76" i="2"/>
  <c r="CK74" i="2"/>
  <c r="CK72" i="2"/>
  <c r="CK70" i="2"/>
  <c r="CK68" i="2"/>
  <c r="CK66" i="2"/>
  <c r="CK64" i="2"/>
  <c r="CK62" i="2"/>
  <c r="CK60" i="2"/>
  <c r="CK58" i="2"/>
  <c r="BJ55" i="4"/>
  <c r="AL6" i="1"/>
  <c r="AL5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</calcChain>
</file>

<file path=xl/sharedStrings.xml><?xml version="1.0" encoding="utf-8"?>
<sst xmlns="http://schemas.openxmlformats.org/spreadsheetml/2006/main" count="2859" uniqueCount="784">
  <si>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</si>
  <si>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</si>
  <si>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</si>
  <si>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</si>
  <si>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</si>
  <si>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</si>
  <si>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</si>
  <si>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</si>
  <si>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</si>
  <si>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</si>
  <si>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</si>
  <si>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</si>
  <si>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</si>
  <si>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</si>
  <si>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</si>
  <si>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</si>
  <si>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</si>
  <si>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</si>
  <si>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</si>
  <si>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</si>
  <si>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</si>
  <si>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</si>
  <si>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</si>
  <si>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</si>
  <si>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</si>
  <si>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</si>
  <si>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</si>
  <si>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</si>
  <si>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</si>
  <si>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</si>
  <si>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</si>
  <si>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</si>
  <si>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</si>
  <si>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</si>
  <si>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</si>
  <si>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</si>
  <si>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</si>
  <si>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</si>
  <si>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</si>
  <si>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</si>
  <si>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</si>
  <si>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</si>
  <si>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</si>
  <si>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</si>
  <si>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</si>
  <si>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</si>
  <si>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</si>
  <si>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</si>
  <si>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</si>
  <si>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</si>
  <si>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</si>
  <si>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</si>
  <si>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</si>
  <si>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</si>
  <si>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</si>
  <si>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</si>
  <si>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</si>
  <si>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</si>
  <si>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</si>
  <si>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</si>
  <si>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</si>
  <si>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</si>
  <si>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</si>
  <si>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</si>
  <si>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</si>
  <si>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</si>
  <si>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</si>
  <si>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</si>
  <si>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</si>
  <si>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</si>
  <si>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</si>
  <si>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</si>
  <si>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</si>
  <si>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</si>
  <si>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</si>
  <si>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</si>
  <si>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</si>
  <si>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</si>
  <si>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</si>
  <si>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</si>
  <si>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</si>
  <si>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</si>
  <si>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</si>
  <si>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</si>
  <si>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</si>
  <si>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</si>
  <si>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</si>
  <si>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</si>
  <si>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</si>
  <si>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</si>
  <si>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</si>
  <si>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</si>
  <si>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</si>
  <si>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</si>
  <si>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</si>
  <si>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</si>
  <si>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</si>
  <si>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</si>
  <si>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</si>
  <si>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</si>
  <si>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</si>
  <si>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</si>
  <si>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</si>
  <si>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</si>
  <si>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</si>
  <si>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</si>
  <si>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</si>
  <si>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</si>
  <si>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</si>
  <si>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</si>
  <si>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</si>
  <si>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</si>
  <si>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</si>
  <si>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</si>
  <si>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</si>
  <si>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</si>
  <si>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</si>
  <si>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</si>
  <si>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</si>
  <si>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</si>
  <si>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</si>
  <si>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</si>
  <si>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</si>
  <si>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</si>
  <si>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</si>
  <si>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</si>
  <si>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</si>
  <si>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</si>
  <si>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</si>
  <si>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</si>
  <si>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</si>
  <si>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</si>
  <si>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</si>
  <si>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</si>
  <si>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</si>
  <si>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</si>
  <si>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</si>
  <si>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</si>
  <si>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</si>
  <si>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</si>
  <si>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</si>
  <si>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</si>
  <si>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</si>
  <si>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</si>
  <si>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</si>
  <si>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</si>
  <si>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</si>
  <si>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</si>
  <si>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</si>
  <si>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</si>
  <si>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</si>
  <si>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</si>
  <si>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</si>
  <si>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</si>
  <si>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</si>
  <si>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</si>
  <si>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</si>
  <si>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</si>
  <si>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</si>
  <si>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</si>
  <si>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</si>
  <si>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</si>
  <si>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</si>
  <si>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</si>
  <si>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</si>
  <si>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</si>
  <si>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</si>
  <si>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</si>
  <si>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</si>
  <si>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</si>
  <si>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</si>
  <si>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</si>
  <si>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</si>
  <si>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</si>
  <si>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</si>
  <si>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</si>
  <si>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</si>
  <si>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</si>
  <si>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</si>
  <si>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</si>
  <si>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</si>
  <si>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</si>
  <si>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</si>
  <si>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</si>
  <si>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</si>
  <si>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</si>
  <si>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</si>
  <si>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</si>
  <si>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</si>
  <si>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</si>
  <si>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</si>
  <si>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</si>
  <si>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</si>
  <si>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</si>
  <si>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</si>
  <si>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</si>
  <si>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</si>
  <si>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</si>
  <si>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</si>
  <si>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</si>
  <si>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</si>
  <si>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</si>
  <si>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</si>
  <si>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</si>
  <si>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</si>
  <si>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</si>
  <si>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</si>
  <si>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</si>
  <si>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</si>
  <si>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</si>
  <si>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</si>
  <si>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</si>
  <si>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</si>
  <si>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</si>
  <si>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</si>
  <si>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</si>
  <si>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</si>
  <si>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</si>
  <si>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</si>
  <si>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</si>
  <si>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</si>
  <si>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</si>
  <si>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</si>
  <si>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</si>
  <si>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</si>
  <si>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</si>
  <si>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</si>
  <si>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</si>
  <si>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</si>
  <si>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</si>
  <si>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</si>
  <si>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</si>
  <si>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</si>
  <si>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</si>
  <si>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</si>
  <si>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</si>
  <si>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</si>
  <si>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</si>
  <si>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</si>
  <si>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</si>
  <si>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</si>
  <si>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</si>
  <si>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</si>
  <si>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</si>
  <si>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</si>
  <si>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</si>
  <si>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</si>
  <si>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</si>
  <si>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</si>
  <si>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</si>
  <si>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</si>
  <si>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</si>
  <si>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</si>
  <si>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</si>
  <si>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</si>
  <si>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</si>
  <si>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</si>
  <si>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</si>
  <si>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</si>
  <si>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</si>
  <si>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</si>
  <si>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</si>
  <si>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</si>
  <si>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</si>
  <si>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</si>
  <si>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</si>
  <si>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</si>
  <si>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</si>
  <si>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</si>
  <si>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</si>
  <si>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</si>
  <si>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</si>
  <si>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</si>
  <si>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</si>
  <si>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</si>
  <si>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</si>
  <si>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</si>
  <si>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</si>
  <si>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</si>
  <si>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</si>
  <si>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</si>
  <si>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</si>
  <si>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</si>
  <si>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</si>
  <si>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</si>
  <si>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</si>
  <si>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</si>
  <si>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</si>
  <si>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</si>
  <si>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</si>
  <si>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</si>
  <si>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</si>
  <si>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</si>
  <si>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</si>
  <si>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</si>
  <si>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</si>
  <si>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</si>
  <si>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</si>
  <si>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</si>
  <si>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</si>
  <si>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</si>
  <si>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</si>
  <si>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</si>
  <si>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</si>
  <si>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</si>
  <si>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</si>
  <si>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</si>
  <si>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</si>
  <si>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</si>
  <si>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</si>
  <si>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</si>
  <si>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</si>
  <si>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</si>
  <si>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</si>
  <si>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</si>
  <si>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</si>
  <si>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</si>
  <si>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</si>
  <si>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</si>
  <si>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</si>
  <si>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</si>
  <si>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</si>
  <si>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</si>
  <si>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</si>
  <si>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</si>
  <si>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</si>
  <si>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</si>
  <si>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</si>
  <si>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</si>
  <si>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</si>
  <si>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</si>
  <si>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</si>
  <si>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</si>
  <si>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</si>
  <si>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</si>
  <si>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</si>
  <si>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</si>
  <si>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</si>
  <si>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</si>
  <si>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</si>
  <si>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</si>
  <si>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</si>
  <si>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</si>
  <si>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</si>
  <si>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</si>
  <si>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</si>
  <si>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</si>
  <si>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</si>
  <si>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</si>
  <si>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</si>
  <si>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</si>
  <si>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</si>
  <si>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</si>
  <si>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</si>
  <si>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</si>
  <si>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</si>
  <si>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</si>
  <si>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</si>
  <si>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</si>
  <si>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</si>
  <si>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</si>
  <si>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</si>
  <si>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</si>
  <si>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</si>
  <si>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</si>
  <si>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</si>
  <si>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</si>
  <si>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</si>
  <si>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</si>
  <si>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</si>
  <si>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</si>
  <si>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</si>
  <si>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</si>
  <si>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</si>
  <si>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</si>
  <si>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</si>
  <si>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</si>
  <si>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</si>
  <si>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</si>
  <si>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</si>
  <si>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</si>
  <si>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</si>
  <si>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</si>
  <si>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</si>
  <si>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</si>
  <si>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</si>
  <si>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</si>
  <si>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</si>
  <si>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</si>
  <si>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</si>
  <si>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</si>
  <si>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</si>
  <si>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</si>
  <si>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</si>
  <si>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</si>
  <si>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</si>
  <si>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</si>
  <si>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</si>
  <si>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</si>
  <si>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</si>
  <si>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</si>
  <si>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</si>
  <si>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</si>
  <si>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</si>
  <si>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</si>
  <si>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</si>
  <si>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</si>
  <si>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</si>
  <si>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</si>
  <si>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</si>
  <si>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</si>
  <si>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</si>
  <si>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</si>
  <si>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</si>
  <si>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</si>
  <si>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</si>
  <si>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</si>
  <si>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</si>
  <si>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</si>
  <si>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</si>
  <si>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</si>
  <si>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</si>
  <si>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</si>
  <si>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</si>
  <si>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</si>
  <si>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</si>
  <si>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</si>
  <si>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</si>
  <si>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</si>
  <si>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</si>
  <si>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</si>
  <si>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</si>
  <si>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</si>
  <si>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</si>
  <si>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</si>
  <si>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</si>
  <si>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</si>
  <si>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</si>
  <si>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</si>
  <si>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</si>
  <si>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</si>
  <si>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</si>
  <si>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</si>
  <si>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</si>
  <si>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</si>
  <si>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</si>
  <si>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</si>
  <si>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</si>
  <si>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</si>
  <si>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</si>
  <si>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</si>
  <si>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</si>
  <si>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</si>
  <si>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</si>
  <si>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</si>
  <si>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</si>
  <si>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</si>
  <si>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</si>
  <si>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</si>
  <si>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</si>
  <si>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</si>
  <si>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</si>
  <si>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</si>
  <si>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</si>
  <si>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</si>
  <si>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</si>
  <si>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</si>
  <si>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</si>
  <si>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</si>
  <si>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</si>
  <si>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</si>
  <si>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</si>
  <si>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</si>
  <si>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</si>
  <si>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</si>
  <si>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</si>
  <si>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</si>
  <si>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</si>
  <si>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</si>
  <si>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</si>
  <si>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</si>
  <si>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</si>
  <si>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</si>
  <si>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</si>
  <si>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</si>
  <si>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</si>
  <si>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</si>
  <si>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</si>
  <si>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</si>
  <si>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</si>
  <si>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</si>
  <si>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</si>
  <si>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</si>
  <si>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</si>
  <si>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</si>
  <si>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</si>
  <si>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</si>
  <si>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</si>
  <si>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</si>
  <si>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</si>
  <si>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</si>
  <si>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</si>
  <si>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</si>
  <si>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</si>
  <si>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</si>
  <si>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</si>
  <si>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</si>
  <si>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</si>
  <si>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</si>
  <si>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</si>
  <si>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</si>
  <si>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</si>
  <si>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</si>
  <si>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</si>
  <si>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</si>
  <si>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</si>
  <si>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</si>
  <si>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</si>
  <si>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</si>
  <si>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</si>
  <si>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</si>
  <si>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</si>
  <si>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</si>
  <si>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</si>
  <si>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</si>
  <si>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</si>
  <si>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</si>
  <si>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</si>
  <si>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</si>
  <si>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</si>
  <si>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</si>
  <si>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I. GRUP</t>
  </si>
  <si>
    <t>TAMAMLANDI</t>
  </si>
  <si>
    <t>II. GRUP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</si>
  <si>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</si>
  <si>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</si>
  <si>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</si>
  <si>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</si>
  <si>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</si>
  <si>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</si>
  <si>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</si>
  <si>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</si>
  <si>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</si>
  <si>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</si>
  <si>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</si>
  <si>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</si>
  <si>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</si>
  <si>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</si>
  <si>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</si>
  <si>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</si>
  <si>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</si>
  <si>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</si>
  <si>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</si>
  <si>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</si>
  <si>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</si>
  <si>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</si>
  <si>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</si>
  <si>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</si>
  <si>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</si>
  <si>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</si>
  <si>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</si>
  <si>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</si>
  <si>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</si>
  <si>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</si>
  <si>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</si>
  <si>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</si>
  <si>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</si>
  <si>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</si>
  <si>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</si>
  <si>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</si>
  <si>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</si>
  <si>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</si>
  <si>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</si>
  <si>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</si>
  <si>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</si>
  <si>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</si>
  <si>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</si>
  <si>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</si>
  <si>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31.12.2012-004.01.2013</t>
  </si>
  <si>
    <t>07-11.01.2013</t>
  </si>
  <si>
    <t>14-18.01.2013</t>
  </si>
  <si>
    <t>21-25.01.2013</t>
  </si>
  <si>
    <t>28.01-01.02.2013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</si>
  <si>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</si>
  <si>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</si>
  <si>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</si>
  <si>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</si>
  <si>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</si>
  <si>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</si>
  <si>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</si>
  <si>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TIBBİ SEKRETERLİK EĞİTİMİ</t>
  </si>
  <si>
    <t>21/01/2013-24/01/2013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</si>
  <si>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</si>
  <si>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</si>
  <si>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</si>
  <si>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</si>
  <si>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</si>
  <si>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</si>
  <si>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</si>
  <si>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</si>
  <si>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</si>
  <si>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</si>
  <si>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</si>
  <si>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</si>
  <si>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</si>
  <si>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</si>
  <si>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</si>
  <si>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</si>
  <si>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</si>
  <si>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</si>
  <si>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</si>
  <si>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04/02/2013-07/02/2013</t>
  </si>
  <si>
    <t>28/01/2013-31/01/2013</t>
  </si>
  <si>
    <t>III. GRUP</t>
  </si>
  <si>
    <t>IV.GRUP</t>
  </si>
  <si>
    <t>V.GRUP</t>
  </si>
  <si>
    <t>VI.GRUP</t>
  </si>
  <si>
    <t>11/02/2013-14/02/2013</t>
  </si>
  <si>
    <t>18/02/2013-21/02/2013</t>
  </si>
  <si>
    <t>25/02/2013-28/02/2013</t>
  </si>
  <si>
    <t>VII.GRUP-VIII.GRUP</t>
  </si>
  <si>
    <t>IX.GRUP-X.GRUP</t>
  </si>
  <si>
    <t>04/03/2013-07/03/2013</t>
  </si>
  <si>
    <t>11/03/2013-14/03/2013</t>
  </si>
  <si>
    <t>2013 YILI EĞİTİMLERİ</t>
  </si>
  <si>
    <t>BİLGİSAYAR İŞLETMENLİĞİ EĞİTİMİ</t>
  </si>
  <si>
    <t>I.GRUP</t>
  </si>
  <si>
    <t>II.GRUP</t>
  </si>
  <si>
    <t>04-08.02.2013</t>
  </si>
  <si>
    <t>11-15.02.2013</t>
  </si>
  <si>
    <t>18-22.02.2013</t>
  </si>
  <si>
    <t>25.02-01.03.2013</t>
  </si>
  <si>
    <t>ŞUBAT</t>
  </si>
  <si>
    <t>18-15.02.2013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</si>
  <si>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</si>
  <si>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</si>
  <si>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</si>
  <si>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</si>
  <si>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</si>
  <si>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</si>
  <si>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</si>
  <si>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</si>
  <si>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MART</t>
  </si>
  <si>
    <t>04-08.03.2013</t>
  </si>
  <si>
    <t>11-15.03.2013</t>
  </si>
  <si>
    <t>18-22.03.2013</t>
  </si>
  <si>
    <t>25-29.03.2013</t>
  </si>
  <si>
    <t>REKTÖRÜMÜZ PROF.DR. A.MURAT TUNCER' E AÇILAN İMZA</t>
  </si>
  <si>
    <t>SINIF DEĞİŞİKLİĞİ</t>
  </si>
  <si>
    <t xml:space="preserve"> </t>
  </si>
  <si>
    <t>DİKSİYON EĞİTİMİ</t>
  </si>
  <si>
    <t>04/02/13-15/02/2013</t>
  </si>
  <si>
    <t>18/03/2013-12/04/2013</t>
  </si>
  <si>
    <t>3.5</t>
  </si>
  <si>
    <t>Yardımcı Doçent Onayı</t>
  </si>
  <si>
    <t>13/05/2013-07/06/2013</t>
  </si>
  <si>
    <t>TEMEL İŞ SAĞLIĞI VE GÜVENLİĞİ EĞİTİMİ</t>
  </si>
  <si>
    <t>15/04/2013-10/05/2013</t>
  </si>
  <si>
    <t>NİSAN</t>
  </si>
  <si>
    <t>01-05.04.2013</t>
  </si>
  <si>
    <t>08-12.04.2013</t>
  </si>
  <si>
    <t>15-19.04.2013</t>
  </si>
  <si>
    <t>22-26.04.2013</t>
  </si>
  <si>
    <t>29.04-03.05.2013</t>
  </si>
  <si>
    <t xml:space="preserve">  </t>
  </si>
  <si>
    <t>06-10.05.2013</t>
  </si>
  <si>
    <t>13-17.05.2013</t>
  </si>
  <si>
    <t>20-24.05.2013</t>
  </si>
  <si>
    <t>27-31.05.2013</t>
  </si>
  <si>
    <t>MAYIS</t>
  </si>
  <si>
    <t xml:space="preserve"> Eğitim Öğretim Planlamacısı  </t>
  </si>
  <si>
    <t>Çevirici</t>
  </si>
  <si>
    <t>KURUM KÜLTÜRÜ</t>
  </si>
  <si>
    <t>HAZİRAN</t>
  </si>
  <si>
    <t>03-07.06.2013</t>
  </si>
  <si>
    <t>10-14.06.2013</t>
  </si>
  <si>
    <t>17-21.06.2013</t>
  </si>
  <si>
    <t>24-28.06.2013</t>
  </si>
  <si>
    <t>RİSK DEĞERLENDİRDE  EĞİTİMİ</t>
  </si>
  <si>
    <t>29/05/2013-07/06/2013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</si>
  <si>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</si>
  <si>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</si>
  <si>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</si>
  <si>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</si>
  <si>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</si>
  <si>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</si>
  <si>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</si>
  <si>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</si>
  <si>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</si>
  <si>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</si>
  <si>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</si>
  <si>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</si>
  <si>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YÖNETİCİLER İÇİN İŞ SAĞLIĞI VE GÜVENLİĞİ EĞİTİMİ</t>
  </si>
  <si>
    <t>2.1.1</t>
  </si>
  <si>
    <t>ASALET TASDİKİ FORMU DÜZENLEME</t>
  </si>
  <si>
    <t>ENERJİNİN VERİMLİ KULLANILMASI</t>
  </si>
  <si>
    <t>TEMMUZ</t>
  </si>
  <si>
    <t>01-05.07.2013</t>
  </si>
  <si>
    <t>08-12.072013</t>
  </si>
  <si>
    <t>15-19.07.2013</t>
  </si>
  <si>
    <t>22-26.07.2013</t>
  </si>
  <si>
    <t>29.07-02.08.2013</t>
  </si>
  <si>
    <t>08-12.07.2013</t>
  </si>
  <si>
    <t>15-19.072013</t>
  </si>
  <si>
    <t>01/07/13-12/07/2013</t>
  </si>
  <si>
    <t>10/07/2013-12/07/2013</t>
  </si>
  <si>
    <t>05-09.08.2013</t>
  </si>
  <si>
    <t>12-16.08.2013</t>
  </si>
  <si>
    <t>19-23.08.2013</t>
  </si>
  <si>
    <t>26-30.08.2013</t>
  </si>
  <si>
    <t>AĞUSTOS</t>
  </si>
  <si>
    <t>EYLÜL</t>
  </si>
  <si>
    <t>02-06.09.2013</t>
  </si>
  <si>
    <t>09-13.09.2013</t>
  </si>
  <si>
    <t>16-20.09.2013</t>
  </si>
  <si>
    <t>23-27.09.2013</t>
  </si>
  <si>
    <t>30.09-04.10.2013</t>
  </si>
  <si>
    <t>BAŞKANIMIZ RÜKNETTİN KİRAZLI'YA AÇILAN İMZA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</si>
  <si>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</si>
  <si>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</si>
  <si>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</si>
  <si>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</si>
  <si>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</si>
  <si>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</si>
  <si>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</si>
  <si>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</si>
  <si>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</si>
  <si>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>16/09/2013-18/09/2013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</si>
  <si>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</si>
  <si>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</si>
  <si>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</si>
  <si>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</si>
  <si>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</si>
  <si>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</si>
  <si>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</si>
  <si>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</si>
  <si>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</si>
  <si>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</si>
  <si>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</si>
  <si>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</si>
  <si>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</si>
  <si>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</si>
  <si>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</si>
  <si>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</si>
  <si>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</si>
  <si>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</si>
  <si>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</si>
  <si>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</si>
  <si>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</si>
  <si>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</si>
  <si>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</si>
  <si>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</si>
  <si>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</si>
  <si>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</si>
  <si>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</si>
  <si>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</si>
  <si>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</si>
  <si>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</si>
  <si>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</si>
  <si>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</si>
  <si>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</si>
  <si>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</si>
  <si>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</si>
  <si>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</si>
  <si>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</si>
  <si>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</si>
  <si>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</si>
  <si>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</si>
  <si>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</si>
  <si>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</si>
  <si>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</si>
  <si>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</si>
  <si>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</si>
  <si>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</si>
  <si>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</si>
  <si>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07-11.10.2013</t>
  </si>
  <si>
    <t>14-18.10.2013</t>
  </si>
  <si>
    <t>21-25.10.2013</t>
  </si>
  <si>
    <t>28.10-01.11.2013</t>
  </si>
  <si>
    <t>EKİM</t>
  </si>
  <si>
    <t xml:space="preserve">Bayram Tatili </t>
  </si>
  <si>
    <t>Bayram Tatili</t>
  </si>
  <si>
    <t>14.41</t>
  </si>
  <si>
    <t>Mecburi Hizmet Devri için YÖK'le yazışma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</si>
</sst>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5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9"/>
      <color indexed="5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indexed="8"/>
      <name val="Calibri"/>
      <family val="2"/>
      <charset val="162"/>
    </font>
    <font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i/>
      <sz val="8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indexed="58"/>
      <name val="Calibri"/>
      <family val="2"/>
      <charset val="162"/>
    </font>
    <font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i/>
      <sz val="10"/>
      <name val="Arial"/>
      <family val="2"/>
      <charset val="162"/>
    </font>
    <font>
      <b/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indexed="8"/>
      <name val="Arial"/>
      <family val="2"/>
      <charset val="162"/>
    </font>
    <font>
      <b/>
      <i/>
      <sz val="11"/>
      <color indexed="8"/>
      <name val="Calibri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4"/>
      <color indexed="8"/>
      <name val="Arial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5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" fillId="4" borderId="1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 textRotation="90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Border="1" applyAlignment="1">
      <alignment wrapText="1"/>
    </xf>
    <xf numFmtId="0" fontId="16" fillId="0" borderId="0" xfId="0" applyFont="1" applyFill="1"/>
    <xf numFmtId="0" fontId="1" fillId="4" borderId="1" xfId="0" applyFont="1" applyFill="1" applyBorder="1" applyAlignment="1">
      <alignment textRotation="90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0" fontId="8" fillId="0" borderId="0" xfId="0" applyFont="1" applyFill="1" applyAlignment="1">
      <alignment textRotation="90"/>
    </xf>
    <xf numFmtId="49" fontId="9" fillId="0" borderId="0" xfId="0" applyNumberFormat="1" applyFont="1" applyFill="1" applyAlignment="1">
      <alignment horizontal="right"/>
    </xf>
    <xf numFmtId="0" fontId="20" fillId="0" borderId="0" xfId="0" applyFont="1" applyFill="1"/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" fillId="2" borderId="1" xfId="0" applyFont="1" applyFill="1" applyBorder="1" applyAlignment="1">
      <alignment textRotation="90"/>
    </xf>
    <xf numFmtId="0" fontId="21" fillId="0" borderId="0" xfId="0" applyFont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Fill="1" applyBorder="1"/>
    <xf numFmtId="0" fontId="0" fillId="0" borderId="6" xfId="0" applyFont="1" applyFill="1" applyBorder="1"/>
    <xf numFmtId="0" fontId="22" fillId="0" borderId="0" xfId="0" applyFont="1"/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25" fillId="0" borderId="0" xfId="0" applyFont="1" applyFill="1"/>
    <xf numFmtId="0" fontId="6" fillId="0" borderId="0" xfId="0" applyFont="1" applyFill="1" applyAlignment="1">
      <alignment horizontal="center"/>
    </xf>
    <xf numFmtId="0" fontId="26" fillId="0" borderId="0" xfId="0" applyFont="1"/>
    <xf numFmtId="14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6" xfId="0" applyBorder="1"/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25" fillId="0" borderId="0" xfId="0" applyFont="1" applyFill="1" applyAlignment="1">
      <alignment textRotation="91"/>
    </xf>
    <xf numFmtId="0" fontId="28" fillId="0" borderId="0" xfId="0" applyFont="1" applyFill="1"/>
    <xf numFmtId="0" fontId="12" fillId="0" borderId="6" xfId="0" applyFont="1" applyBorder="1"/>
    <xf numFmtId="0" fontId="12" fillId="0" borderId="0" xfId="0" applyFont="1" applyFill="1" applyBorder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/>
    <xf numFmtId="0" fontId="29" fillId="0" borderId="0" xfId="0" applyFont="1"/>
    <xf numFmtId="0" fontId="0" fillId="0" borderId="0" xfId="0" applyBorder="1"/>
    <xf numFmtId="49" fontId="0" fillId="0" borderId="0" xfId="0" applyNumberFormat="1" applyAlignment="1">
      <alignment horizontal="right"/>
    </xf>
    <xf numFmtId="0" fontId="6" fillId="5" borderId="0" xfId="0" applyFont="1" applyFill="1"/>
    <xf numFmtId="0" fontId="26" fillId="0" borderId="0" xfId="0" applyFont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textRotation="90"/>
    </xf>
    <xf numFmtId="0" fontId="30" fillId="0" borderId="0" xfId="0" applyFont="1" applyFill="1"/>
    <xf numFmtId="0" fontId="26" fillId="0" borderId="0" xfId="0" applyFont="1" applyFill="1" applyAlignment="1">
      <alignment textRotation="91"/>
    </xf>
    <xf numFmtId="14" fontId="0" fillId="0" borderId="6" xfId="0" applyNumberFormat="1" applyBorder="1"/>
    <xf numFmtId="0" fontId="6" fillId="0" borderId="0" xfId="0" applyFont="1" applyFill="1" applyAlignment="1"/>
    <xf numFmtId="0" fontId="6" fillId="0" borderId="0" xfId="0" applyFont="1" applyFill="1" applyAlignment="1">
      <alignment readingOrder="1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6" fillId="0" borderId="0" xfId="0" applyFont="1" applyFill="1" applyAlignment="1" applyProtection="1">
      <protection locked="0"/>
    </xf>
    <xf numFmtId="0" fontId="36" fillId="0" borderId="0" xfId="0" applyFont="1"/>
    <xf numFmtId="0" fontId="1" fillId="0" borderId="1" xfId="0" applyFont="1" applyFill="1" applyBorder="1" applyAlignment="1"/>
    <xf numFmtId="0" fontId="9" fillId="0" borderId="0" xfId="0" applyFont="1" applyFill="1" applyAlignment="1">
      <alignment horizontal="center"/>
    </xf>
    <xf numFmtId="0" fontId="37" fillId="0" borderId="0" xfId="0" applyFont="1" applyFill="1"/>
    <xf numFmtId="0" fontId="0" fillId="0" borderId="1" xfId="0" applyFill="1" applyBorder="1" applyAlignment="1"/>
    <xf numFmtId="0" fontId="38" fillId="0" borderId="0" xfId="0" applyFont="1" applyFill="1"/>
    <xf numFmtId="49" fontId="38" fillId="0" borderId="0" xfId="0" applyNumberFormat="1" applyFont="1" applyFill="1" applyAlignment="1">
      <alignment horizontal="right"/>
    </xf>
    <xf numFmtId="0" fontId="25" fillId="4" borderId="0" xfId="0" applyFont="1" applyFill="1"/>
    <xf numFmtId="0" fontId="40" fillId="0" borderId="0" xfId="0" applyFont="1" applyFill="1"/>
    <xf numFmtId="0" fontId="40" fillId="0" borderId="0" xfId="0" applyFont="1"/>
    <xf numFmtId="0" fontId="23" fillId="0" borderId="0" xfId="0" applyFont="1" applyFill="1" applyAlignment="1">
      <alignment textRotation="90"/>
    </xf>
    <xf numFmtId="0" fontId="36" fillId="0" borderId="0" xfId="0" applyFont="1" applyFill="1"/>
    <xf numFmtId="0" fontId="44" fillId="0" borderId="0" xfId="0" applyFont="1" applyFill="1"/>
    <xf numFmtId="0" fontId="6" fillId="0" borderId="0" xfId="0" applyNumberFormat="1" applyFont="1" applyFill="1"/>
    <xf numFmtId="0" fontId="6" fillId="6" borderId="0" xfId="0" applyFont="1" applyFill="1"/>
    <xf numFmtId="0" fontId="25" fillId="6" borderId="0" xfId="0" applyFont="1" applyFill="1"/>
    <xf numFmtId="0" fontId="8" fillId="6" borderId="0" xfId="0" applyFont="1" applyFill="1"/>
    <xf numFmtId="0" fontId="1" fillId="0" borderId="2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" fillId="0" borderId="1" xfId="0" applyFont="1" applyFill="1" applyBorder="1" applyAlignment="1"/>
    <xf numFmtId="0" fontId="6" fillId="0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1" fillId="0" borderId="2" xfId="0" applyFont="1" applyFill="1" applyBorder="1" applyAlignment="1"/>
    <xf numFmtId="0" fontId="0" fillId="0" borderId="4" xfId="0" applyBorder="1"/>
    <xf numFmtId="0" fontId="1" fillId="0" borderId="4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 vertical="center" textRotation="90"/>
    </xf>
    <xf numFmtId="0" fontId="41" fillId="0" borderId="0" xfId="0" applyFont="1" applyFill="1" applyAlignment="1">
      <alignment horizontal="center" vertical="center" textRotation="90"/>
    </xf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2" fillId="0" borderId="7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 textRotation="90"/>
    </xf>
    <xf numFmtId="0" fontId="43" fillId="0" borderId="0" xfId="0" applyFont="1" applyFill="1" applyAlignment="1">
      <alignment horizontal="center" vertical="center" textRotation="90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69"/>
  <sheetViews>
    <sheetView topLeftCell="CG1" zoomScaleNormal="100" zoomScaleSheetLayoutView="87" workbookViewId="0">
      <selection activeCell="DK4" sqref="DK4"/>
    </sheetView>
  </sheetViews>
  <sheetFormatPr defaultRowHeight="12" x14ac:dyDescent="0.2"/>
  <cols>
    <col min="1" max="1" width="3.28515625" style="9" customWidth="1"/>
    <col min="2" max="2" width="5" style="9" customWidth="1"/>
    <col min="3" max="3" width="47.85546875" style="9" customWidth="1"/>
    <col min="4" max="4" width="3.7109375" style="9" customWidth="1"/>
    <col min="5" max="5" width="3.42578125" style="9" customWidth="1"/>
    <col min="6" max="6" width="3.7109375" style="9" customWidth="1"/>
    <col min="7" max="7" width="4.140625" style="9" customWidth="1"/>
    <col min="8" max="8" width="4.28515625" style="9" customWidth="1"/>
    <col min="9" max="9" width="4" style="9" customWidth="1"/>
    <col min="10" max="10" width="3.7109375" style="9" customWidth="1"/>
    <col min="11" max="11" width="4.28515625" style="9" customWidth="1"/>
    <col min="12" max="12" width="4.85546875" style="9" customWidth="1"/>
    <col min="13" max="13" width="4" style="9" customWidth="1"/>
    <col min="14" max="14" width="4.7109375" style="9" customWidth="1"/>
    <col min="15" max="15" width="4.5703125" style="9" customWidth="1"/>
    <col min="16" max="16" width="6.140625" style="9" customWidth="1"/>
    <col min="17" max="17" width="4.42578125" style="9" customWidth="1"/>
    <col min="18" max="18" width="4.5703125" style="9" customWidth="1"/>
    <col min="19" max="19" width="4.28515625" style="9" customWidth="1"/>
    <col min="20" max="20" width="4.85546875" style="9" customWidth="1"/>
    <col min="21" max="21" width="5.140625" style="9" customWidth="1"/>
    <col min="22" max="22" width="4.28515625" style="9" customWidth="1"/>
    <col min="23" max="23" width="4.42578125" style="9" customWidth="1"/>
    <col min="24" max="24" width="4.140625" style="9" customWidth="1"/>
    <col min="25" max="25" width="5.28515625" style="9" customWidth="1"/>
    <col min="26" max="26" width="5.5703125" style="9" customWidth="1"/>
    <col min="27" max="27" width="7" style="9" customWidth="1"/>
    <col min="28" max="28" width="4.85546875" style="9" customWidth="1"/>
    <col min="29" max="29" width="4.140625" style="9" customWidth="1"/>
    <col min="30" max="30" width="4.42578125" style="9" customWidth="1"/>
    <col min="31" max="31" width="3.85546875" style="9" customWidth="1"/>
    <col min="32" max="32" width="4.85546875" style="9" customWidth="1"/>
    <col min="33" max="33" width="4.7109375" style="9" customWidth="1"/>
    <col min="34" max="34" width="4.5703125" style="9" customWidth="1"/>
    <col min="35" max="35" width="4.7109375" style="9" customWidth="1"/>
    <col min="36" max="36" width="6" style="9" customWidth="1"/>
    <col min="37" max="37" width="4.5703125" style="9" customWidth="1"/>
    <col min="38" max="38" width="5.7109375" style="9" customWidth="1"/>
    <col min="39" max="39" width="4.5703125" style="9" customWidth="1"/>
    <col min="40" max="40" width="4.42578125" style="9" customWidth="1"/>
    <col min="41" max="41" width="4.5703125" style="9" customWidth="1"/>
    <col min="42" max="42" width="4.42578125" style="9" customWidth="1"/>
    <col min="43" max="43" width="3.85546875" style="9" customWidth="1"/>
    <col min="44" max="44" width="4.140625" style="9" customWidth="1"/>
    <col min="45" max="45" width="4.28515625" style="9" customWidth="1"/>
    <col min="46" max="46" width="4.42578125" style="9" customWidth="1"/>
    <col min="47" max="47" width="4.140625" style="9" customWidth="1"/>
    <col min="48" max="48" width="4.28515625" style="9" customWidth="1"/>
    <col min="49" max="49" width="4.7109375" style="9" customWidth="1"/>
    <col min="50" max="50" width="4.5703125" style="9" customWidth="1"/>
    <col min="51" max="51" width="5" style="9" customWidth="1"/>
    <col min="52" max="52" width="4.85546875" style="9" customWidth="1"/>
    <col min="53" max="53" width="4.5703125" style="9" customWidth="1"/>
    <col min="54" max="54" width="4.28515625" style="9" customWidth="1"/>
    <col min="55" max="55" width="4.42578125" style="9" customWidth="1"/>
    <col min="56" max="56" width="4.28515625" style="9" customWidth="1"/>
    <col min="57" max="57" width="4.5703125" style="9" customWidth="1"/>
    <col min="58" max="58" width="4" style="9" customWidth="1"/>
    <col min="59" max="59" width="4.42578125" style="9" customWidth="1"/>
    <col min="60" max="60" width="5" style="9" customWidth="1"/>
    <col min="61" max="61" width="4" style="9" customWidth="1"/>
    <col min="62" max="62" width="5.5703125" style="9" customWidth="1"/>
    <col min="63" max="63" width="4.5703125" style="9" customWidth="1"/>
    <col min="64" max="64" width="4.28515625" style="9" customWidth="1"/>
    <col min="65" max="65" width="4.140625" style="9" customWidth="1"/>
    <col min="66" max="66" width="4.5703125" style="9" customWidth="1"/>
    <col min="67" max="67" width="4.28515625" style="9" customWidth="1"/>
    <col min="68" max="68" width="4.140625" style="9" customWidth="1"/>
    <col min="69" max="69" width="4.7109375" style="9" customWidth="1"/>
    <col min="70" max="70" width="4.42578125" style="9" customWidth="1"/>
    <col min="71" max="71" width="5.7109375" style="9" customWidth="1"/>
    <col min="72" max="72" width="5.42578125" style="9" customWidth="1"/>
    <col min="73" max="73" width="5.7109375" style="9" customWidth="1"/>
    <col min="74" max="74" width="4" style="9" customWidth="1"/>
    <col min="75" max="75" width="3.85546875" style="9" customWidth="1"/>
    <col min="76" max="76" width="4.85546875" style="9" customWidth="1"/>
    <col min="77" max="77" width="4.28515625" style="9" customWidth="1"/>
    <col min="78" max="78" width="4.42578125" style="9" customWidth="1"/>
    <col min="79" max="79" width="4.140625" style="9" customWidth="1"/>
    <col min="80" max="80" width="4.42578125" style="9" customWidth="1"/>
    <col min="81" max="81" width="3.85546875" style="9" customWidth="1"/>
    <col min="82" max="82" width="5" style="9" customWidth="1"/>
    <col min="83" max="83" width="4.42578125" style="9" customWidth="1"/>
    <col min="84" max="84" width="5.28515625" style="9" customWidth="1"/>
    <col min="85" max="86" width="4.85546875" style="9" customWidth="1"/>
    <col min="87" max="87" width="4.28515625" style="9" customWidth="1"/>
    <col min="88" max="88" width="5.140625" style="9" customWidth="1"/>
    <col min="89" max="89" width="6" style="9" customWidth="1"/>
    <col min="90" max="91" width="5.28515625" style="9" customWidth="1"/>
    <col min="92" max="92" width="4.5703125" style="9" customWidth="1"/>
    <col min="93" max="93" width="4.7109375" style="9" customWidth="1"/>
    <col min="94" max="94" width="4.140625" style="9" customWidth="1"/>
    <col min="95" max="95" width="5.5703125" style="9" customWidth="1"/>
    <col min="96" max="96" width="4.5703125" style="9" customWidth="1"/>
    <col min="97" max="97" width="6.5703125" style="9" customWidth="1"/>
    <col min="98" max="98" width="4.28515625" style="9" customWidth="1"/>
    <col min="99" max="99" width="4.7109375" style="9" customWidth="1"/>
    <col min="100" max="100" width="4.140625" style="9" customWidth="1"/>
    <col min="101" max="101" width="5.28515625" style="9" customWidth="1"/>
    <col min="102" max="102" width="4.7109375" style="9" customWidth="1"/>
    <col min="103" max="103" width="5.140625" style="9" customWidth="1"/>
    <col min="104" max="104" width="5.28515625" style="9" customWidth="1"/>
    <col min="105" max="105" width="5.7109375" style="9" customWidth="1"/>
    <col min="106" max="107" width="5.140625" style="9" customWidth="1"/>
    <col min="108" max="108" width="5.28515625" style="9" customWidth="1"/>
    <col min="109" max="109" width="5.42578125" style="9" customWidth="1"/>
    <col min="110" max="110" width="6.140625" style="9" customWidth="1"/>
    <col min="111" max="111" width="3.85546875" style="9" customWidth="1"/>
    <col min="112" max="112" width="4.42578125" style="9" customWidth="1"/>
    <col min="113" max="113" width="4.7109375" style="9" customWidth="1"/>
    <col min="114" max="114" width="3.5703125" style="9" customWidth="1"/>
    <col min="115" max="115" width="4" style="9" customWidth="1"/>
    <col min="116" max="116" width="4.28515625" style="9" customWidth="1"/>
    <col min="117" max="117" width="4.42578125" style="9" customWidth="1"/>
    <col min="118" max="118" width="4.7109375" style="9" customWidth="1"/>
    <col min="119" max="119" width="4" style="9" customWidth="1"/>
    <col min="120" max="120" width="3.85546875" style="9" customWidth="1"/>
    <col min="121" max="121" width="4.5703125" style="9" customWidth="1"/>
    <col min="122" max="16384" width="9.140625" style="9"/>
  </cols>
  <sheetData>
    <row r="1" spans="1:121" s="1" customFormat="1" x14ac:dyDescent="0.2">
      <c r="D1" s="137" t="s">
        <v>583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37" t="s">
        <v>632</v>
      </c>
      <c r="R1" s="138"/>
      <c r="S1" s="138"/>
      <c r="T1" s="138"/>
      <c r="U1" s="138"/>
      <c r="V1" s="138"/>
      <c r="W1" s="138"/>
      <c r="X1" s="138"/>
      <c r="Y1" s="138"/>
      <c r="Z1" s="138"/>
      <c r="AA1" s="139"/>
      <c r="AB1" s="137" t="s">
        <v>642</v>
      </c>
      <c r="AC1" s="138"/>
      <c r="AD1" s="138"/>
      <c r="AE1" s="138"/>
      <c r="AF1" s="138"/>
      <c r="AG1" s="138"/>
      <c r="AH1" s="138"/>
      <c r="AI1" s="138"/>
      <c r="AJ1" s="138"/>
      <c r="AK1" s="138"/>
      <c r="AL1" s="139"/>
      <c r="AM1" s="144" t="s">
        <v>658</v>
      </c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91"/>
      <c r="AY1" s="92"/>
      <c r="AZ1" s="137" t="s">
        <v>669</v>
      </c>
      <c r="BA1" s="138"/>
      <c r="BB1" s="138"/>
      <c r="BC1" s="138"/>
      <c r="BD1" s="138"/>
      <c r="BE1" s="138"/>
      <c r="BF1" s="138"/>
      <c r="BG1" s="138"/>
      <c r="BH1" s="138"/>
      <c r="BI1" s="138"/>
      <c r="BJ1" s="139"/>
      <c r="BK1" s="137" t="s">
        <v>673</v>
      </c>
      <c r="BL1" s="138"/>
      <c r="BM1" s="138"/>
      <c r="BN1" s="138"/>
      <c r="BO1" s="138"/>
      <c r="BP1" s="138"/>
      <c r="BQ1" s="138"/>
      <c r="BR1" s="138"/>
      <c r="BS1" s="138"/>
      <c r="BT1" s="138"/>
      <c r="BU1" s="139"/>
      <c r="BV1" s="144" t="s">
        <v>696</v>
      </c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91"/>
      <c r="CH1" s="92"/>
      <c r="CI1" s="137" t="s">
        <v>710</v>
      </c>
      <c r="CJ1" s="149"/>
      <c r="CK1" s="149"/>
      <c r="CL1" s="149"/>
      <c r="CM1" s="149"/>
      <c r="CN1" s="149"/>
      <c r="CO1" s="149"/>
      <c r="CP1" s="149"/>
      <c r="CQ1" s="149"/>
      <c r="CR1" s="149"/>
      <c r="CS1" s="150"/>
      <c r="CT1" s="144" t="s">
        <v>711</v>
      </c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91"/>
      <c r="DF1" s="92"/>
      <c r="DG1" s="137" t="s">
        <v>779</v>
      </c>
      <c r="DH1" s="149"/>
      <c r="DI1" s="149"/>
      <c r="DJ1" s="149"/>
      <c r="DK1" s="149"/>
      <c r="DL1" s="149"/>
      <c r="DM1" s="149"/>
      <c r="DN1" s="149"/>
      <c r="DO1" s="149"/>
      <c r="DP1" s="149"/>
      <c r="DQ1" s="150"/>
    </row>
    <row r="2" spans="1:121" s="1" customFormat="1" ht="15" x14ac:dyDescent="0.25">
      <c r="C2" s="1" t="s">
        <v>1</v>
      </c>
      <c r="D2" s="140" t="s">
        <v>5</v>
      </c>
      <c r="E2" s="141"/>
      <c r="F2" s="140" t="s">
        <v>6</v>
      </c>
      <c r="G2" s="141"/>
      <c r="H2" s="140" t="s">
        <v>2</v>
      </c>
      <c r="I2" s="141"/>
      <c r="J2" s="140" t="s">
        <v>3</v>
      </c>
      <c r="K2" s="141"/>
      <c r="L2" s="146" t="s">
        <v>525</v>
      </c>
      <c r="M2" s="148"/>
      <c r="N2" s="142" t="s">
        <v>4</v>
      </c>
      <c r="O2" s="142"/>
      <c r="P2" s="143"/>
      <c r="Q2" s="140" t="s">
        <v>5</v>
      </c>
      <c r="R2" s="141"/>
      <c r="S2" s="140" t="s">
        <v>6</v>
      </c>
      <c r="T2" s="141"/>
      <c r="U2" s="140" t="s">
        <v>2</v>
      </c>
      <c r="V2" s="141"/>
      <c r="W2" s="140" t="s">
        <v>3</v>
      </c>
      <c r="X2" s="141"/>
      <c r="Y2" s="142" t="s">
        <v>4</v>
      </c>
      <c r="Z2" s="142"/>
      <c r="AA2" s="143"/>
      <c r="AB2" s="140" t="s">
        <v>5</v>
      </c>
      <c r="AC2" s="141"/>
      <c r="AD2" s="140" t="s">
        <v>6</v>
      </c>
      <c r="AE2" s="141"/>
      <c r="AF2" s="140" t="s">
        <v>2</v>
      </c>
      <c r="AG2" s="141"/>
      <c r="AH2" s="140" t="s">
        <v>3</v>
      </c>
      <c r="AI2" s="141"/>
      <c r="AJ2" s="142" t="s">
        <v>4</v>
      </c>
      <c r="AK2" s="142"/>
      <c r="AL2" s="143"/>
      <c r="AM2" s="146" t="s">
        <v>5</v>
      </c>
      <c r="AN2" s="147"/>
      <c r="AO2" s="140" t="s">
        <v>6</v>
      </c>
      <c r="AP2" s="141"/>
      <c r="AQ2" s="140" t="s">
        <v>2</v>
      </c>
      <c r="AR2" s="141"/>
      <c r="AS2" s="140" t="s">
        <v>3</v>
      </c>
      <c r="AT2" s="141"/>
      <c r="AU2" s="146" t="s">
        <v>525</v>
      </c>
      <c r="AV2" s="148"/>
      <c r="AW2" s="142" t="s">
        <v>4</v>
      </c>
      <c r="AX2" s="142"/>
      <c r="AY2" s="143"/>
      <c r="AZ2" s="140" t="s">
        <v>5</v>
      </c>
      <c r="BA2" s="141"/>
      <c r="BB2" s="140" t="s">
        <v>6</v>
      </c>
      <c r="BC2" s="141"/>
      <c r="BD2" s="140" t="s">
        <v>2</v>
      </c>
      <c r="BE2" s="141"/>
      <c r="BF2" s="140" t="s">
        <v>3</v>
      </c>
      <c r="BG2" s="141"/>
      <c r="BH2" s="142" t="s">
        <v>4</v>
      </c>
      <c r="BI2" s="142"/>
      <c r="BJ2" s="143"/>
      <c r="BK2" s="140" t="s">
        <v>5</v>
      </c>
      <c r="BL2" s="141"/>
      <c r="BM2" s="140" t="s">
        <v>6</v>
      </c>
      <c r="BN2" s="141"/>
      <c r="BO2" s="140" t="s">
        <v>2</v>
      </c>
      <c r="BP2" s="141"/>
      <c r="BQ2" s="140" t="s">
        <v>3</v>
      </c>
      <c r="BR2" s="141"/>
      <c r="BS2" s="142" t="s">
        <v>4</v>
      </c>
      <c r="BT2" s="142"/>
      <c r="BU2" s="143"/>
      <c r="BV2" s="146" t="s">
        <v>5</v>
      </c>
      <c r="BW2" s="147"/>
      <c r="BX2" s="140" t="s">
        <v>6</v>
      </c>
      <c r="BY2" s="141"/>
      <c r="BZ2" s="140" t="s">
        <v>2</v>
      </c>
      <c r="CA2" s="141"/>
      <c r="CB2" s="140" t="s">
        <v>3</v>
      </c>
      <c r="CC2" s="141"/>
      <c r="CD2" s="146" t="s">
        <v>525</v>
      </c>
      <c r="CE2" s="148"/>
      <c r="CF2" s="142" t="s">
        <v>4</v>
      </c>
      <c r="CG2" s="142"/>
      <c r="CH2" s="143"/>
      <c r="CI2" s="146" t="s">
        <v>5</v>
      </c>
      <c r="CJ2" s="148"/>
      <c r="CK2" s="146" t="s">
        <v>6</v>
      </c>
      <c r="CL2" s="148"/>
      <c r="CM2" s="146" t="s">
        <v>2</v>
      </c>
      <c r="CN2" s="148"/>
      <c r="CO2" s="146" t="s">
        <v>3</v>
      </c>
      <c r="CP2" s="148"/>
      <c r="CQ2" s="151" t="s">
        <v>4</v>
      </c>
      <c r="CR2" s="152"/>
      <c r="CS2" s="153"/>
      <c r="CT2" s="146" t="s">
        <v>5</v>
      </c>
      <c r="CU2" s="147"/>
      <c r="CV2" s="140" t="s">
        <v>6</v>
      </c>
      <c r="CW2" s="141"/>
      <c r="CX2" s="140" t="s">
        <v>2</v>
      </c>
      <c r="CY2" s="141"/>
      <c r="CZ2" s="140" t="s">
        <v>3</v>
      </c>
      <c r="DA2" s="141"/>
      <c r="DB2" s="146" t="s">
        <v>525</v>
      </c>
      <c r="DC2" s="148"/>
      <c r="DD2" s="142" t="s">
        <v>4</v>
      </c>
      <c r="DE2" s="142"/>
      <c r="DF2" s="143"/>
      <c r="DG2" s="146" t="s">
        <v>5</v>
      </c>
      <c r="DH2" s="148"/>
      <c r="DI2" s="146" t="s">
        <v>6</v>
      </c>
      <c r="DJ2" s="148"/>
      <c r="DK2" s="146" t="s">
        <v>2</v>
      </c>
      <c r="DL2" s="148"/>
      <c r="DM2" s="146" t="s">
        <v>3</v>
      </c>
      <c r="DN2" s="148"/>
      <c r="DO2" s="151" t="s">
        <v>4</v>
      </c>
      <c r="DP2" s="152"/>
      <c r="DQ2" s="153"/>
    </row>
    <row r="3" spans="1:121" s="1" customFormat="1" x14ac:dyDescent="0.2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4" t="s">
        <v>0</v>
      </c>
      <c r="O3" s="24" t="s">
        <v>7</v>
      </c>
      <c r="P3" s="24" t="s">
        <v>637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4" t="s">
        <v>0</v>
      </c>
      <c r="Z3" s="24" t="s">
        <v>7</v>
      </c>
      <c r="AA3" s="24" t="s">
        <v>637</v>
      </c>
      <c r="AB3" s="2" t="s">
        <v>0</v>
      </c>
      <c r="AC3" s="2" t="s">
        <v>7</v>
      </c>
      <c r="AD3" s="2" t="s">
        <v>0</v>
      </c>
      <c r="AE3" s="2" t="s">
        <v>7</v>
      </c>
      <c r="AF3" s="2" t="s">
        <v>0</v>
      </c>
      <c r="AG3" s="2" t="s">
        <v>7</v>
      </c>
      <c r="AH3" s="2" t="s">
        <v>0</v>
      </c>
      <c r="AI3" s="2" t="s">
        <v>7</v>
      </c>
      <c r="AJ3" s="24" t="s">
        <v>0</v>
      </c>
      <c r="AK3" s="24" t="s">
        <v>7</v>
      </c>
      <c r="AL3" s="24" t="s">
        <v>637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4" t="s">
        <v>0</v>
      </c>
      <c r="BT3" s="24" t="s">
        <v>7</v>
      </c>
      <c r="BU3" s="24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4" t="s">
        <v>0</v>
      </c>
      <c r="CG3" s="24" t="s">
        <v>7</v>
      </c>
      <c r="CH3" s="24" t="s">
        <v>637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" t="s">
        <v>0</v>
      </c>
      <c r="CP3" s="2" t="s">
        <v>7</v>
      </c>
      <c r="CQ3" s="24" t="s">
        <v>0</v>
      </c>
      <c r="CR3" s="24" t="s">
        <v>7</v>
      </c>
      <c r="CS3" s="24" t="s">
        <v>637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" t="s">
        <v>0</v>
      </c>
      <c r="DC3" s="2" t="s">
        <v>7</v>
      </c>
      <c r="DD3" s="24" t="s">
        <v>0</v>
      </c>
      <c r="DE3" s="24" t="s">
        <v>7</v>
      </c>
      <c r="DF3" s="24" t="s">
        <v>637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" t="s">
        <v>0</v>
      </c>
      <c r="DN3" s="2" t="s">
        <v>7</v>
      </c>
      <c r="DO3" s="24" t="s">
        <v>0</v>
      </c>
      <c r="DP3" s="24" t="s">
        <v>7</v>
      </c>
      <c r="DQ3" s="24" t="s">
        <v>637</v>
      </c>
    </row>
    <row r="4" spans="1:121" s="3" customFormat="1" ht="108" x14ac:dyDescent="0.2">
      <c r="C4" s="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51" t="s">
        <v>9</v>
      </c>
      <c r="O4" s="51" t="s">
        <v>9</v>
      </c>
      <c r="P4" s="5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51" t="s">
        <v>9</v>
      </c>
      <c r="Z4" s="51" t="s">
        <v>9</v>
      </c>
      <c r="AA4" s="51" t="s">
        <v>10</v>
      </c>
      <c r="AB4" s="6" t="s">
        <v>643</v>
      </c>
      <c r="AC4" s="6" t="s">
        <v>628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51" t="s">
        <v>9</v>
      </c>
      <c r="AK4" s="51" t="s">
        <v>9</v>
      </c>
      <c r="AL4" s="51" t="s">
        <v>10</v>
      </c>
      <c r="AM4" s="6" t="s">
        <v>659</v>
      </c>
      <c r="AN4" s="6" t="s">
        <v>659</v>
      </c>
      <c r="AO4" s="5" t="s">
        <v>660</v>
      </c>
      <c r="AP4" s="5" t="s">
        <v>660</v>
      </c>
      <c r="AQ4" s="5" t="s">
        <v>661</v>
      </c>
      <c r="AR4" s="5" t="s">
        <v>661</v>
      </c>
      <c r="AS4" s="5" t="s">
        <v>662</v>
      </c>
      <c r="AT4" s="5" t="s">
        <v>662</v>
      </c>
      <c r="AU4" s="5" t="s">
        <v>663</v>
      </c>
      <c r="AV4" s="5" t="s">
        <v>663</v>
      </c>
      <c r="AW4" s="51" t="s">
        <v>9</v>
      </c>
      <c r="AX4" s="51" t="s">
        <v>9</v>
      </c>
      <c r="AY4" s="51" t="s">
        <v>10</v>
      </c>
      <c r="AZ4" s="6" t="s">
        <v>665</v>
      </c>
      <c r="BA4" s="6" t="s">
        <v>665</v>
      </c>
      <c r="BB4" s="5" t="s">
        <v>666</v>
      </c>
      <c r="BC4" s="5" t="s">
        <v>666</v>
      </c>
      <c r="BD4" s="5" t="s">
        <v>667</v>
      </c>
      <c r="BE4" s="5" t="s">
        <v>667</v>
      </c>
      <c r="BF4" s="5" t="s">
        <v>668</v>
      </c>
      <c r="BG4" s="5" t="s">
        <v>668</v>
      </c>
      <c r="BH4" s="51" t="s">
        <v>9</v>
      </c>
      <c r="BI4" s="51" t="s">
        <v>9</v>
      </c>
      <c r="BJ4" s="51" t="s">
        <v>10</v>
      </c>
      <c r="BK4" s="6" t="s">
        <v>674</v>
      </c>
      <c r="BL4" s="6" t="s">
        <v>674</v>
      </c>
      <c r="BM4" s="5" t="s">
        <v>675</v>
      </c>
      <c r="BN4" s="5" t="s">
        <v>675</v>
      </c>
      <c r="BO4" s="5" t="s">
        <v>676</v>
      </c>
      <c r="BP4" s="5" t="s">
        <v>676</v>
      </c>
      <c r="BQ4" s="5" t="s">
        <v>677</v>
      </c>
      <c r="BR4" s="5" t="s">
        <v>677</v>
      </c>
      <c r="BS4" s="51" t="s">
        <v>9</v>
      </c>
      <c r="BT4" s="51" t="s">
        <v>9</v>
      </c>
      <c r="BU4" s="51" t="s">
        <v>10</v>
      </c>
      <c r="BV4" s="6" t="s">
        <v>697</v>
      </c>
      <c r="BW4" s="6" t="s">
        <v>697</v>
      </c>
      <c r="BX4" s="5" t="s">
        <v>698</v>
      </c>
      <c r="BY4" s="5" t="s">
        <v>698</v>
      </c>
      <c r="BZ4" s="5" t="s">
        <v>699</v>
      </c>
      <c r="CA4" s="5" t="s">
        <v>699</v>
      </c>
      <c r="CB4" s="5" t="s">
        <v>700</v>
      </c>
      <c r="CC4" s="5" t="s">
        <v>700</v>
      </c>
      <c r="CD4" s="5" t="s">
        <v>701</v>
      </c>
      <c r="CE4" s="5" t="s">
        <v>701</v>
      </c>
      <c r="CF4" s="51" t="s">
        <v>9</v>
      </c>
      <c r="CG4" s="51" t="s">
        <v>9</v>
      </c>
      <c r="CH4" s="51" t="s">
        <v>10</v>
      </c>
      <c r="CI4" s="6" t="s">
        <v>706</v>
      </c>
      <c r="CJ4" s="6" t="s">
        <v>706</v>
      </c>
      <c r="CK4" s="5" t="s">
        <v>707</v>
      </c>
      <c r="CL4" s="5" t="s">
        <v>707</v>
      </c>
      <c r="CM4" s="5" t="s">
        <v>708</v>
      </c>
      <c r="CN4" s="5" t="s">
        <v>708</v>
      </c>
      <c r="CO4" s="5" t="s">
        <v>709</v>
      </c>
      <c r="CP4" s="5" t="s">
        <v>709</v>
      </c>
      <c r="CQ4" s="51" t="s">
        <v>9</v>
      </c>
      <c r="CR4" s="51" t="s">
        <v>9</v>
      </c>
      <c r="CS4" s="51" t="s">
        <v>10</v>
      </c>
      <c r="CT4" s="6" t="s">
        <v>712</v>
      </c>
      <c r="CU4" s="6" t="s">
        <v>712</v>
      </c>
      <c r="CV4" s="5" t="s">
        <v>713</v>
      </c>
      <c r="CW4" s="5" t="s">
        <v>713</v>
      </c>
      <c r="CX4" s="5" t="s">
        <v>714</v>
      </c>
      <c r="CY4" s="5" t="s">
        <v>714</v>
      </c>
      <c r="CZ4" s="5" t="s">
        <v>715</v>
      </c>
      <c r="DA4" s="5" t="s">
        <v>715</v>
      </c>
      <c r="DB4" s="5" t="s">
        <v>716</v>
      </c>
      <c r="DC4" s="5" t="s">
        <v>716</v>
      </c>
      <c r="DD4" s="51" t="s">
        <v>9</v>
      </c>
      <c r="DE4" s="51" t="s">
        <v>9</v>
      </c>
      <c r="DF4" s="51" t="s">
        <v>10</v>
      </c>
      <c r="DG4" s="6" t="s">
        <v>775</v>
      </c>
      <c r="DH4" s="6" t="s">
        <v>775</v>
      </c>
      <c r="DI4" s="5" t="s">
        <v>776</v>
      </c>
      <c r="DJ4" s="5" t="s">
        <v>776</v>
      </c>
      <c r="DK4" s="5" t="s">
        <v>777</v>
      </c>
      <c r="DL4" s="5" t="s">
        <v>777</v>
      </c>
      <c r="DM4" s="5" t="s">
        <v>778</v>
      </c>
      <c r="DN4" s="5" t="s">
        <v>778</v>
      </c>
      <c r="DO4" s="51" t="s">
        <v>9</v>
      </c>
      <c r="DP4" s="51" t="s">
        <v>9</v>
      </c>
      <c r="DQ4" s="51" t="s">
        <v>10</v>
      </c>
    </row>
    <row r="5" spans="1:121" s="8" customFormat="1" ht="12.75" x14ac:dyDescent="0.2">
      <c r="A5" s="22">
        <v>1</v>
      </c>
      <c r="B5" s="38"/>
      <c r="C5" s="22" t="s">
        <v>11</v>
      </c>
      <c r="D5" s="15"/>
      <c r="F5" s="15"/>
      <c r="H5" s="15"/>
      <c r="J5" s="15"/>
      <c r="L5" s="15"/>
      <c r="N5" s="28">
        <f>D5+F5+H5+J5+L5</f>
        <v>0</v>
      </c>
      <c r="O5" s="28">
        <f>E5+G5+I5+K5+M5</f>
        <v>0</v>
      </c>
      <c r="P5" s="28">
        <f>N5+O5</f>
        <v>0</v>
      </c>
      <c r="Q5" s="15"/>
      <c r="S5" s="15"/>
      <c r="U5" s="15"/>
      <c r="W5" s="15"/>
      <c r="Y5" s="28">
        <f>Q5+S5+U5+W5</f>
        <v>0</v>
      </c>
      <c r="Z5" s="28">
        <f>R5+T5+V5+X5</f>
        <v>0</v>
      </c>
      <c r="AA5" s="28">
        <f>Y5+Z5</f>
        <v>0</v>
      </c>
      <c r="AB5" s="80"/>
      <c r="AC5" s="78"/>
      <c r="AD5" s="80"/>
      <c r="AE5" s="78"/>
      <c r="AF5" s="80"/>
      <c r="AG5" s="78"/>
      <c r="AH5" s="80"/>
      <c r="AI5" s="78"/>
      <c r="AJ5" s="28">
        <f>AB5+AD5+AF5+AH5</f>
        <v>0</v>
      </c>
      <c r="AK5" s="28">
        <f>AC5+AE5+AG5+AI5</f>
        <v>0</v>
      </c>
      <c r="AL5" s="28">
        <f>AJ5+AK5</f>
        <v>0</v>
      </c>
      <c r="AM5" s="80"/>
      <c r="AN5" s="94"/>
      <c r="AO5" s="80"/>
      <c r="AP5" s="94"/>
      <c r="AQ5" s="80"/>
      <c r="AR5" s="94">
        <v>1</v>
      </c>
      <c r="AS5" s="80"/>
      <c r="AT5" s="94"/>
      <c r="AU5" s="80"/>
      <c r="AV5" s="94"/>
      <c r="AW5" s="28">
        <f>AM5+AO5+AQ5+AS5+AU5</f>
        <v>0</v>
      </c>
      <c r="AX5" s="28">
        <f>AN5+AP5+AR5+AT5+AV5</f>
        <v>1</v>
      </c>
      <c r="AY5" s="28">
        <f>AW5+AX5</f>
        <v>1</v>
      </c>
      <c r="AZ5" s="80"/>
      <c r="BA5" s="94"/>
      <c r="BB5" s="80"/>
      <c r="BC5" s="94"/>
      <c r="BD5" s="80"/>
      <c r="BE5" s="94"/>
      <c r="BF5" s="80"/>
      <c r="BG5" s="94"/>
      <c r="BH5" s="28">
        <f>AZ5+BB5+BD5+BF5</f>
        <v>0</v>
      </c>
      <c r="BI5" s="28">
        <f>BA5+BC5+BE5+BG5</f>
        <v>0</v>
      </c>
      <c r="BJ5" s="28">
        <f>BH5+BI5</f>
        <v>0</v>
      </c>
      <c r="BK5" s="80"/>
      <c r="BL5" s="94"/>
      <c r="BM5" s="80"/>
      <c r="BN5" s="94"/>
      <c r="BO5" s="80"/>
      <c r="BP5" s="94"/>
      <c r="BQ5" s="80"/>
      <c r="BR5" s="94"/>
      <c r="BS5" s="28">
        <f>BK5+BM5+BO5+BQ5</f>
        <v>0</v>
      </c>
      <c r="BT5" s="28">
        <f>BL5+BN5+BP5+BR5</f>
        <v>0</v>
      </c>
      <c r="BU5" s="28">
        <f>BS5+BT5</f>
        <v>0</v>
      </c>
      <c r="BV5" s="80"/>
      <c r="BW5" s="94"/>
      <c r="BX5" s="80"/>
      <c r="BY5" s="94"/>
      <c r="BZ5" s="80"/>
      <c r="CA5" s="94"/>
      <c r="CB5" s="80"/>
      <c r="CC5" s="94"/>
      <c r="CD5" s="80"/>
      <c r="CE5" s="94"/>
      <c r="CF5" s="28">
        <f>BV5+BX5+BZ5+CB5+CD5</f>
        <v>0</v>
      </c>
      <c r="CG5" s="28">
        <f>BW5+BY5+CA5+CC5+CE5</f>
        <v>0</v>
      </c>
      <c r="CH5" s="28">
        <f>CF5+CG5</f>
        <v>0</v>
      </c>
      <c r="CI5" s="80"/>
      <c r="CJ5" s="94"/>
      <c r="CK5" s="80"/>
      <c r="CL5" s="94"/>
      <c r="CM5" s="80"/>
      <c r="CN5" s="94"/>
      <c r="CO5" s="80"/>
      <c r="CP5" s="94"/>
      <c r="CQ5" s="28">
        <f>CI5+CK5+CM5+CO5</f>
        <v>0</v>
      </c>
      <c r="CR5" s="28">
        <f>CJ5+CL5+CN5+CP5</f>
        <v>0</v>
      </c>
      <c r="CS5" s="28">
        <f>CQ5+CR5</f>
        <v>0</v>
      </c>
      <c r="CT5" s="80"/>
      <c r="CU5" s="94"/>
      <c r="CV5" s="80"/>
      <c r="CW5" s="94"/>
      <c r="CX5" s="80"/>
      <c r="CY5" s="94"/>
      <c r="DA5" s="94"/>
      <c r="DC5" s="116"/>
      <c r="DD5" s="28">
        <f>CT5+CV5+CX5+CZ5+DB5</f>
        <v>0</v>
      </c>
      <c r="DE5" s="28">
        <f>CU5+CW5+CY5+DA5+DC5</f>
        <v>0</v>
      </c>
      <c r="DF5" s="28">
        <f>DD5+DE5</f>
        <v>0</v>
      </c>
      <c r="DH5" s="116"/>
      <c r="DI5" s="154" t="s">
        <v>781</v>
      </c>
      <c r="DJ5" s="154"/>
      <c r="DK5" s="80"/>
      <c r="DL5" s="116"/>
      <c r="DM5" s="80"/>
      <c r="DN5" s="116"/>
      <c r="DO5" s="134">
        <v>0</v>
      </c>
      <c r="DP5" s="134">
        <f>DH5+DJ5+DL5+DN5</f>
        <v>0</v>
      </c>
      <c r="DQ5" s="134">
        <f>DO5+DP5</f>
        <v>0</v>
      </c>
    </row>
    <row r="6" spans="1:121" s="8" customFormat="1" x14ac:dyDescent="0.2">
      <c r="B6" s="39" t="s">
        <v>12</v>
      </c>
      <c r="C6" s="8" t="s">
        <v>13</v>
      </c>
      <c r="D6" s="15">
        <v>3</v>
      </c>
      <c r="F6" s="15">
        <v>1</v>
      </c>
      <c r="G6" s="8">
        <v>1</v>
      </c>
      <c r="H6" s="15">
        <v>3</v>
      </c>
      <c r="I6" s="8">
        <v>1</v>
      </c>
      <c r="J6" s="15">
        <v>2</v>
      </c>
      <c r="L6" s="15">
        <v>2</v>
      </c>
      <c r="N6" s="28">
        <f t="shared" ref="N6:N72" si="0">D6+F6+H6+J6+L6</f>
        <v>11</v>
      </c>
      <c r="O6" s="28">
        <f t="shared" ref="O6:O72" si="1">E6+G6+I6+K6+M6</f>
        <v>2</v>
      </c>
      <c r="P6" s="28">
        <f t="shared" ref="P6:P72" si="2">N6+O6</f>
        <v>13</v>
      </c>
      <c r="Q6" s="15">
        <v>1</v>
      </c>
      <c r="S6" s="15">
        <v>1</v>
      </c>
      <c r="U6" s="15"/>
      <c r="W6" s="15">
        <v>5</v>
      </c>
      <c r="Y6" s="28">
        <f t="shared" ref="Y6:Y72" si="3">Q6+S6+U6+W6</f>
        <v>7</v>
      </c>
      <c r="Z6" s="28">
        <f t="shared" ref="Z6:Z72" si="4">R6+T6+V6+X6</f>
        <v>0</v>
      </c>
      <c r="AA6" s="28">
        <f t="shared" ref="AA6:AA72" si="5">Y6+Z6</f>
        <v>7</v>
      </c>
      <c r="AB6" s="80">
        <v>2</v>
      </c>
      <c r="AC6" s="78"/>
      <c r="AD6" s="80"/>
      <c r="AE6" s="78"/>
      <c r="AF6" s="80"/>
      <c r="AG6" s="78"/>
      <c r="AH6" s="80"/>
      <c r="AI6" s="78">
        <v>1</v>
      </c>
      <c r="AJ6" s="28">
        <f t="shared" ref="AJ6:AJ72" si="6">AB6+AD6+AF6+AH6</f>
        <v>2</v>
      </c>
      <c r="AK6" s="28">
        <f t="shared" ref="AK6:AK72" si="7">AC6+AE6+AG6+AI6</f>
        <v>1</v>
      </c>
      <c r="AL6" s="28">
        <f t="shared" ref="AL6:AL72" si="8">AJ6+AK6</f>
        <v>3</v>
      </c>
      <c r="AM6" s="80"/>
      <c r="AN6" s="78"/>
      <c r="AO6" s="80">
        <v>1</v>
      </c>
      <c r="AP6" s="78"/>
      <c r="AQ6" s="80"/>
      <c r="AR6" s="78"/>
      <c r="AS6" s="80"/>
      <c r="AT6" s="78"/>
      <c r="AU6" s="80">
        <v>6</v>
      </c>
      <c r="AV6" s="78"/>
      <c r="AW6" s="28">
        <f t="shared" ref="AW6:AW71" si="9">AM6+AO6+AQ6+AS6+AU6</f>
        <v>7</v>
      </c>
      <c r="AX6" s="28">
        <f t="shared" ref="AX6:AX71" si="10">AN6+AP6+AR6+AT6+AV6</f>
        <v>0</v>
      </c>
      <c r="AY6" s="28">
        <f t="shared" ref="AY6:AY71" si="11">AW6+AX6</f>
        <v>7</v>
      </c>
      <c r="AZ6" s="80">
        <v>5</v>
      </c>
      <c r="BA6" s="78">
        <v>1</v>
      </c>
      <c r="BB6" s="80">
        <v>1</v>
      </c>
      <c r="BC6" s="78">
        <v>1</v>
      </c>
      <c r="BD6" s="80">
        <v>3</v>
      </c>
      <c r="BE6" s="78">
        <v>2</v>
      </c>
      <c r="BF6" s="80">
        <v>1</v>
      </c>
      <c r="BG6" s="78"/>
      <c r="BH6" s="28">
        <f t="shared" ref="BH6:BH69" si="12">AZ6+BB6+BD6+BF6</f>
        <v>10</v>
      </c>
      <c r="BI6" s="28">
        <f t="shared" ref="BI6:BI69" si="13">BA6+BC6+BE6+BG6</f>
        <v>4</v>
      </c>
      <c r="BJ6" s="28">
        <f t="shared" ref="BJ6:BJ69" si="14">BH6+BI6</f>
        <v>14</v>
      </c>
      <c r="BK6" s="80">
        <v>1</v>
      </c>
      <c r="BL6" s="78"/>
      <c r="BM6" s="80">
        <v>3</v>
      </c>
      <c r="BN6" s="78">
        <v>2</v>
      </c>
      <c r="BO6" s="80">
        <v>1</v>
      </c>
      <c r="BP6" s="78"/>
      <c r="BQ6" s="80"/>
      <c r="BR6" s="78"/>
      <c r="BS6" s="28">
        <f t="shared" ref="BS6:BS69" si="15">BK6+BM6+BO6+BQ6</f>
        <v>5</v>
      </c>
      <c r="BT6" s="28">
        <f t="shared" ref="BT6:BT69" si="16">BL6+BN6+BP6+BR6</f>
        <v>2</v>
      </c>
      <c r="BU6" s="28">
        <f t="shared" ref="BU6:BU69" si="17">BS6+BT6</f>
        <v>7</v>
      </c>
      <c r="BV6" s="80">
        <v>2</v>
      </c>
      <c r="BW6" s="78"/>
      <c r="BX6" s="80">
        <v>4</v>
      </c>
      <c r="BY6" s="78">
        <v>2</v>
      </c>
      <c r="BZ6" s="80">
        <v>2</v>
      </c>
      <c r="CA6" s="78"/>
      <c r="CB6" s="80"/>
      <c r="CC6" s="78"/>
      <c r="CD6" s="80"/>
      <c r="CE6" s="78"/>
      <c r="CF6" s="28">
        <f t="shared" ref="CF6:CF69" si="18">BV6+BX6+BZ6+CB6+CD6</f>
        <v>8</v>
      </c>
      <c r="CG6" s="28">
        <f t="shared" ref="CG6:CG69" si="19">BW6+BY6+CA6+CC6+CE6</f>
        <v>2</v>
      </c>
      <c r="CH6" s="28">
        <f t="shared" ref="CH6:CH69" si="20">CF6+CG6</f>
        <v>10</v>
      </c>
      <c r="CI6" s="80"/>
      <c r="CJ6" s="78">
        <v>1</v>
      </c>
      <c r="CK6" s="80">
        <v>6</v>
      </c>
      <c r="CL6" s="78">
        <v>1</v>
      </c>
      <c r="CM6" s="80"/>
      <c r="CN6" s="78">
        <v>1</v>
      </c>
      <c r="CO6" s="80">
        <v>1</v>
      </c>
      <c r="CP6" s="78">
        <v>1</v>
      </c>
      <c r="CQ6" s="28">
        <f t="shared" ref="CQ6:CQ69" si="21">CI6+CK6+CM6+CO6</f>
        <v>7</v>
      </c>
      <c r="CR6" s="28">
        <f t="shared" ref="CR6:CR69" si="22">CJ6+CL6+CN6+CP6</f>
        <v>4</v>
      </c>
      <c r="CS6" s="28">
        <f t="shared" ref="CS6:CS69" si="23">CQ6+CR6</f>
        <v>11</v>
      </c>
      <c r="CT6" s="80">
        <v>3</v>
      </c>
      <c r="CU6" s="78">
        <v>1</v>
      </c>
      <c r="CV6" s="80">
        <v>6</v>
      </c>
      <c r="CW6" s="78">
        <v>1</v>
      </c>
      <c r="CX6" s="80">
        <v>16</v>
      </c>
      <c r="CY6" s="78">
        <v>2</v>
      </c>
      <c r="DA6" s="78">
        <v>2</v>
      </c>
      <c r="DC6" s="78">
        <v>12</v>
      </c>
      <c r="DD6" s="28">
        <f t="shared" ref="DD6:DD69" si="24">CT6+CV6+CX6+CZ6+DB6</f>
        <v>25</v>
      </c>
      <c r="DE6" s="28">
        <f t="shared" ref="DE6:DE69" si="25">CU6+CW6+CY6+DA6+DC6</f>
        <v>18</v>
      </c>
      <c r="DF6" s="28">
        <f t="shared" ref="DF6:DF69" si="26">DD6+DE6</f>
        <v>43</v>
      </c>
      <c r="DH6" s="78">
        <v>1</v>
      </c>
      <c r="DI6" s="155"/>
      <c r="DJ6" s="155"/>
      <c r="DK6" s="80">
        <v>4</v>
      </c>
      <c r="DL6" s="78"/>
      <c r="DM6" s="80">
        <v>5</v>
      </c>
      <c r="DN6" s="78"/>
      <c r="DO6" s="134">
        <f t="shared" ref="DO6:DO69" si="27">DG6+DI6+DK6+DM6</f>
        <v>9</v>
      </c>
      <c r="DP6" s="134">
        <f t="shared" ref="DP6:DP69" si="28">DH6+DJ6+DL6+DN6</f>
        <v>1</v>
      </c>
      <c r="DQ6" s="134">
        <f t="shared" ref="DQ6:DQ69" si="29">DO6+DP6</f>
        <v>10</v>
      </c>
    </row>
    <row r="7" spans="1:121" s="8" customFormat="1" x14ac:dyDescent="0.2">
      <c r="B7" s="39" t="s">
        <v>14</v>
      </c>
      <c r="C7" s="8" t="s">
        <v>15</v>
      </c>
      <c r="D7" s="15"/>
      <c r="F7" s="15"/>
      <c r="H7" s="15">
        <v>1</v>
      </c>
      <c r="I7" s="8">
        <v>1</v>
      </c>
      <c r="J7" s="15"/>
      <c r="L7" s="15"/>
      <c r="N7" s="28">
        <f t="shared" si="0"/>
        <v>1</v>
      </c>
      <c r="O7" s="28">
        <f t="shared" si="1"/>
        <v>1</v>
      </c>
      <c r="P7" s="28">
        <f t="shared" si="2"/>
        <v>2</v>
      </c>
      <c r="Q7" s="15"/>
      <c r="R7" s="8">
        <v>1</v>
      </c>
      <c r="S7" s="15"/>
      <c r="T7" s="8">
        <v>3</v>
      </c>
      <c r="U7" s="15">
        <v>1</v>
      </c>
      <c r="W7" s="15"/>
      <c r="X7" s="8">
        <v>2</v>
      </c>
      <c r="Y7" s="28">
        <f t="shared" si="3"/>
        <v>1</v>
      </c>
      <c r="Z7" s="28">
        <f t="shared" si="4"/>
        <v>6</v>
      </c>
      <c r="AA7" s="28">
        <f t="shared" si="5"/>
        <v>7</v>
      </c>
      <c r="AB7" s="80">
        <v>2</v>
      </c>
      <c r="AC7" s="78">
        <v>1</v>
      </c>
      <c r="AD7" s="80"/>
      <c r="AE7" s="78"/>
      <c r="AF7" s="80"/>
      <c r="AG7" s="78"/>
      <c r="AH7" s="80"/>
      <c r="AI7" s="78">
        <v>2</v>
      </c>
      <c r="AJ7" s="28">
        <f t="shared" si="6"/>
        <v>2</v>
      </c>
      <c r="AK7" s="28">
        <f t="shared" si="7"/>
        <v>3</v>
      </c>
      <c r="AL7" s="28">
        <f t="shared" si="8"/>
        <v>5</v>
      </c>
      <c r="AM7" s="80"/>
      <c r="AN7" s="78">
        <v>1</v>
      </c>
      <c r="AO7" s="80"/>
      <c r="AP7" s="78">
        <v>1</v>
      </c>
      <c r="AQ7" s="80"/>
      <c r="AR7" s="78"/>
      <c r="AS7" s="80"/>
      <c r="AT7" s="78"/>
      <c r="AU7" s="80">
        <v>1</v>
      </c>
      <c r="AV7" s="78"/>
      <c r="AW7" s="28">
        <f t="shared" si="9"/>
        <v>1</v>
      </c>
      <c r="AX7" s="28">
        <f t="shared" si="10"/>
        <v>2</v>
      </c>
      <c r="AY7" s="28">
        <f t="shared" si="11"/>
        <v>3</v>
      </c>
      <c r="AZ7" s="80">
        <v>1</v>
      </c>
      <c r="BA7" s="78">
        <v>3</v>
      </c>
      <c r="BB7" s="80">
        <v>1</v>
      </c>
      <c r="BC7" s="78">
        <v>3</v>
      </c>
      <c r="BD7" s="80"/>
      <c r="BE7" s="78">
        <v>2</v>
      </c>
      <c r="BF7" s="80">
        <v>1</v>
      </c>
      <c r="BG7" s="78"/>
      <c r="BH7" s="28">
        <f t="shared" si="12"/>
        <v>3</v>
      </c>
      <c r="BI7" s="28">
        <f t="shared" si="13"/>
        <v>8</v>
      </c>
      <c r="BJ7" s="28">
        <f t="shared" si="14"/>
        <v>11</v>
      </c>
      <c r="BK7" s="80"/>
      <c r="BL7" s="78">
        <v>1</v>
      </c>
      <c r="BM7" s="80">
        <v>2</v>
      </c>
      <c r="BN7" s="78"/>
      <c r="BO7" s="80"/>
      <c r="BP7" s="78"/>
      <c r="BQ7" s="80"/>
      <c r="BR7" s="78">
        <v>1</v>
      </c>
      <c r="BS7" s="28">
        <f t="shared" si="15"/>
        <v>2</v>
      </c>
      <c r="BT7" s="28">
        <f t="shared" si="16"/>
        <v>2</v>
      </c>
      <c r="BU7" s="28">
        <f t="shared" si="17"/>
        <v>4</v>
      </c>
      <c r="BV7" s="80">
        <v>1</v>
      </c>
      <c r="BW7" s="78"/>
      <c r="BX7" s="80"/>
      <c r="BY7" s="78"/>
      <c r="BZ7" s="80"/>
      <c r="CA7" s="78">
        <v>1</v>
      </c>
      <c r="CB7" s="80"/>
      <c r="CC7" s="78">
        <v>3</v>
      </c>
      <c r="CD7" s="80"/>
      <c r="CE7" s="78">
        <v>2</v>
      </c>
      <c r="CF7" s="28">
        <f t="shared" si="18"/>
        <v>1</v>
      </c>
      <c r="CG7" s="28">
        <f t="shared" si="19"/>
        <v>6</v>
      </c>
      <c r="CH7" s="28">
        <f t="shared" si="20"/>
        <v>7</v>
      </c>
      <c r="CI7" s="80"/>
      <c r="CJ7" s="78"/>
      <c r="CK7" s="80">
        <v>1</v>
      </c>
      <c r="CL7" s="78"/>
      <c r="CM7" s="80">
        <v>4</v>
      </c>
      <c r="CN7" s="78"/>
      <c r="CO7" s="80"/>
      <c r="CP7" s="78"/>
      <c r="CQ7" s="28">
        <f t="shared" si="21"/>
        <v>5</v>
      </c>
      <c r="CR7" s="28">
        <f t="shared" si="22"/>
        <v>0</v>
      </c>
      <c r="CS7" s="28">
        <f t="shared" si="23"/>
        <v>5</v>
      </c>
      <c r="CT7" s="80"/>
      <c r="CU7" s="78"/>
      <c r="CV7" s="80"/>
      <c r="CW7" s="78"/>
      <c r="CX7" s="80"/>
      <c r="CY7" s="78">
        <v>1</v>
      </c>
      <c r="DA7" s="78">
        <v>3</v>
      </c>
      <c r="DC7" s="78">
        <v>1</v>
      </c>
      <c r="DD7" s="28">
        <f t="shared" si="24"/>
        <v>0</v>
      </c>
      <c r="DE7" s="28">
        <f t="shared" si="25"/>
        <v>5</v>
      </c>
      <c r="DF7" s="28">
        <f t="shared" si="26"/>
        <v>5</v>
      </c>
      <c r="DH7" s="78"/>
      <c r="DI7" s="155"/>
      <c r="DJ7" s="155"/>
      <c r="DK7" s="80"/>
      <c r="DL7" s="78"/>
      <c r="DM7" s="80"/>
      <c r="DN7" s="78"/>
      <c r="DO7" s="134">
        <f t="shared" si="27"/>
        <v>0</v>
      </c>
      <c r="DP7" s="134">
        <f t="shared" si="28"/>
        <v>0</v>
      </c>
      <c r="DQ7" s="134">
        <f t="shared" si="29"/>
        <v>0</v>
      </c>
    </row>
    <row r="8" spans="1:121" s="8" customFormat="1" x14ac:dyDescent="0.2">
      <c r="B8" s="39" t="s">
        <v>16</v>
      </c>
      <c r="C8" s="8" t="s">
        <v>17</v>
      </c>
      <c r="D8" s="15"/>
      <c r="F8" s="15"/>
      <c r="H8" s="15"/>
      <c r="J8" s="15"/>
      <c r="L8" s="15"/>
      <c r="N8" s="28">
        <f t="shared" si="0"/>
        <v>0</v>
      </c>
      <c r="O8" s="28">
        <f t="shared" si="1"/>
        <v>0</v>
      </c>
      <c r="P8" s="28">
        <f t="shared" si="2"/>
        <v>0</v>
      </c>
      <c r="Q8" s="15"/>
      <c r="S8" s="15"/>
      <c r="U8" s="15"/>
      <c r="W8" s="15"/>
      <c r="X8" s="8">
        <v>1</v>
      </c>
      <c r="Y8" s="28">
        <f t="shared" si="3"/>
        <v>0</v>
      </c>
      <c r="Z8" s="28">
        <f t="shared" si="4"/>
        <v>1</v>
      </c>
      <c r="AA8" s="28">
        <f t="shared" si="5"/>
        <v>1</v>
      </c>
      <c r="AB8" s="80"/>
      <c r="AC8" s="78">
        <v>1</v>
      </c>
      <c r="AD8" s="80"/>
      <c r="AE8" s="78"/>
      <c r="AF8" s="80"/>
      <c r="AG8" s="78"/>
      <c r="AH8" s="80"/>
      <c r="AI8" s="78"/>
      <c r="AJ8" s="28">
        <f t="shared" si="6"/>
        <v>0</v>
      </c>
      <c r="AK8" s="28">
        <f t="shared" si="7"/>
        <v>1</v>
      </c>
      <c r="AL8" s="28">
        <f t="shared" si="8"/>
        <v>1</v>
      </c>
      <c r="AM8" s="80"/>
      <c r="AN8" s="78"/>
      <c r="AO8" s="80"/>
      <c r="AP8" s="78"/>
      <c r="AQ8" s="80"/>
      <c r="AR8" s="78"/>
      <c r="AS8" s="80"/>
      <c r="AT8" s="78"/>
      <c r="AU8" s="80"/>
      <c r="AV8" s="78">
        <v>1</v>
      </c>
      <c r="AW8" s="28">
        <f t="shared" si="9"/>
        <v>0</v>
      </c>
      <c r="AX8" s="28">
        <f t="shared" si="10"/>
        <v>1</v>
      </c>
      <c r="AY8" s="28">
        <f t="shared" si="11"/>
        <v>1</v>
      </c>
      <c r="AZ8" s="80"/>
      <c r="BA8" s="78">
        <v>1</v>
      </c>
      <c r="BB8" s="80"/>
      <c r="BC8" s="78"/>
      <c r="BD8" s="80"/>
      <c r="BE8" s="78"/>
      <c r="BF8" s="80"/>
      <c r="BG8" s="78"/>
      <c r="BH8" s="28">
        <f t="shared" si="12"/>
        <v>0</v>
      </c>
      <c r="BI8" s="28">
        <f t="shared" si="13"/>
        <v>1</v>
      </c>
      <c r="BJ8" s="28">
        <f t="shared" si="14"/>
        <v>1</v>
      </c>
      <c r="BK8" s="80"/>
      <c r="BL8" s="78"/>
      <c r="BM8" s="80"/>
      <c r="BN8" s="78"/>
      <c r="BO8" s="80"/>
      <c r="BP8" s="78"/>
      <c r="BQ8" s="80"/>
      <c r="BR8" s="78">
        <v>1</v>
      </c>
      <c r="BS8" s="28">
        <f t="shared" si="15"/>
        <v>0</v>
      </c>
      <c r="BT8" s="28">
        <f t="shared" si="16"/>
        <v>1</v>
      </c>
      <c r="BU8" s="28">
        <f t="shared" si="17"/>
        <v>1</v>
      </c>
      <c r="BV8" s="80"/>
      <c r="BW8" s="78"/>
      <c r="BX8" s="80"/>
      <c r="BY8" s="78"/>
      <c r="BZ8" s="80"/>
      <c r="CA8" s="78"/>
      <c r="CB8" s="80"/>
      <c r="CC8" s="78"/>
      <c r="CD8" s="80"/>
      <c r="CE8" s="78"/>
      <c r="CF8" s="28">
        <f t="shared" si="18"/>
        <v>0</v>
      </c>
      <c r="CG8" s="28">
        <f t="shared" si="19"/>
        <v>0</v>
      </c>
      <c r="CH8" s="28">
        <f t="shared" si="20"/>
        <v>0</v>
      </c>
      <c r="CI8" s="80"/>
      <c r="CJ8" s="78"/>
      <c r="CK8" s="80"/>
      <c r="CL8" s="78"/>
      <c r="CM8" s="80"/>
      <c r="CN8" s="78"/>
      <c r="CO8" s="80"/>
      <c r="CP8" s="78"/>
      <c r="CQ8" s="28">
        <f t="shared" si="21"/>
        <v>0</v>
      </c>
      <c r="CR8" s="28">
        <f t="shared" si="22"/>
        <v>0</v>
      </c>
      <c r="CS8" s="28">
        <f t="shared" si="23"/>
        <v>0</v>
      </c>
      <c r="CT8" s="80"/>
      <c r="CU8" s="78"/>
      <c r="CV8" s="80"/>
      <c r="CW8" s="78"/>
      <c r="CX8" s="80"/>
      <c r="CY8" s="78"/>
      <c r="DA8" s="78">
        <v>1</v>
      </c>
      <c r="DC8" s="78">
        <v>1</v>
      </c>
      <c r="DD8" s="28">
        <f t="shared" si="24"/>
        <v>0</v>
      </c>
      <c r="DE8" s="28">
        <f t="shared" si="25"/>
        <v>2</v>
      </c>
      <c r="DF8" s="28">
        <f t="shared" si="26"/>
        <v>2</v>
      </c>
      <c r="DH8" s="78"/>
      <c r="DI8" s="155"/>
      <c r="DJ8" s="155"/>
      <c r="DK8" s="80"/>
      <c r="DL8" s="78"/>
      <c r="DM8" s="80"/>
      <c r="DN8" s="78"/>
      <c r="DO8" s="134">
        <f t="shared" si="27"/>
        <v>0</v>
      </c>
      <c r="DP8" s="134">
        <f t="shared" si="28"/>
        <v>0</v>
      </c>
      <c r="DQ8" s="134">
        <f t="shared" si="29"/>
        <v>0</v>
      </c>
    </row>
    <row r="9" spans="1:121" s="8" customFormat="1" x14ac:dyDescent="0.2">
      <c r="B9" s="39" t="s">
        <v>18</v>
      </c>
      <c r="C9" s="8" t="s">
        <v>19</v>
      </c>
      <c r="D9" s="15"/>
      <c r="F9" s="15"/>
      <c r="H9" s="15"/>
      <c r="J9" s="15"/>
      <c r="L9" s="15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8">
        <v>2</v>
      </c>
      <c r="S9" s="15"/>
      <c r="U9" s="15"/>
      <c r="W9" s="15"/>
      <c r="Y9" s="28">
        <f t="shared" si="3"/>
        <v>0</v>
      </c>
      <c r="Z9" s="28">
        <f t="shared" si="4"/>
        <v>2</v>
      </c>
      <c r="AA9" s="28">
        <f t="shared" si="5"/>
        <v>2</v>
      </c>
      <c r="AB9" s="80"/>
      <c r="AC9" s="78"/>
      <c r="AD9" s="80"/>
      <c r="AE9" s="78"/>
      <c r="AF9" s="80"/>
      <c r="AG9" s="78"/>
      <c r="AH9" s="80"/>
      <c r="AI9" s="78"/>
      <c r="AJ9" s="28">
        <f t="shared" si="6"/>
        <v>0</v>
      </c>
      <c r="AK9" s="28">
        <f t="shared" si="7"/>
        <v>0</v>
      </c>
      <c r="AL9" s="28">
        <f t="shared" si="8"/>
        <v>0</v>
      </c>
      <c r="AM9" s="80"/>
      <c r="AN9" s="78"/>
      <c r="AO9" s="80"/>
      <c r="AP9" s="78"/>
      <c r="AQ9" s="80"/>
      <c r="AR9" s="78"/>
      <c r="AS9" s="80"/>
      <c r="AT9" s="78"/>
      <c r="AU9" s="80"/>
      <c r="AV9" s="78"/>
      <c r="AW9" s="28">
        <f t="shared" si="9"/>
        <v>0</v>
      </c>
      <c r="AX9" s="28">
        <f t="shared" si="10"/>
        <v>0</v>
      </c>
      <c r="AY9" s="28">
        <f t="shared" si="11"/>
        <v>0</v>
      </c>
      <c r="AZ9" s="80"/>
      <c r="BA9" s="78"/>
      <c r="BB9" s="80"/>
      <c r="BC9" s="78"/>
      <c r="BD9" s="80"/>
      <c r="BE9" s="78"/>
      <c r="BF9" s="80"/>
      <c r="BG9" s="78"/>
      <c r="BH9" s="28">
        <f t="shared" si="12"/>
        <v>0</v>
      </c>
      <c r="BI9" s="28">
        <f t="shared" si="13"/>
        <v>0</v>
      </c>
      <c r="BJ9" s="28">
        <f t="shared" si="14"/>
        <v>0</v>
      </c>
      <c r="BK9" s="80"/>
      <c r="BL9" s="78"/>
      <c r="BM9" s="80"/>
      <c r="BN9" s="78">
        <v>1</v>
      </c>
      <c r="BO9" s="80"/>
      <c r="BP9" s="78"/>
      <c r="BQ9" s="80"/>
      <c r="BR9" s="78"/>
      <c r="BS9" s="28">
        <f t="shared" si="15"/>
        <v>0</v>
      </c>
      <c r="BT9" s="28">
        <f t="shared" si="16"/>
        <v>1</v>
      </c>
      <c r="BU9" s="28">
        <f t="shared" si="17"/>
        <v>1</v>
      </c>
      <c r="BV9" s="80"/>
      <c r="BW9" s="78"/>
      <c r="BX9" s="80"/>
      <c r="BY9" s="78"/>
      <c r="BZ9" s="80"/>
      <c r="CA9" s="78"/>
      <c r="CB9" s="80"/>
      <c r="CC9" s="78"/>
      <c r="CD9" s="80"/>
      <c r="CE9" s="78"/>
      <c r="CF9" s="28">
        <f t="shared" si="18"/>
        <v>0</v>
      </c>
      <c r="CG9" s="28">
        <f t="shared" si="19"/>
        <v>0</v>
      </c>
      <c r="CH9" s="28">
        <f t="shared" si="20"/>
        <v>0</v>
      </c>
      <c r="CI9" s="80"/>
      <c r="CJ9" s="78"/>
      <c r="CK9" s="80"/>
      <c r="CL9" s="78"/>
      <c r="CM9" s="80"/>
      <c r="CN9" s="78"/>
      <c r="CO9" s="80"/>
      <c r="CP9" s="78"/>
      <c r="CQ9" s="28">
        <f t="shared" si="21"/>
        <v>0</v>
      </c>
      <c r="CR9" s="28">
        <f t="shared" si="22"/>
        <v>0</v>
      </c>
      <c r="CS9" s="28">
        <f t="shared" si="23"/>
        <v>0</v>
      </c>
      <c r="CT9" s="80"/>
      <c r="CU9" s="78">
        <v>1</v>
      </c>
      <c r="CV9" s="80"/>
      <c r="CW9" s="78">
        <v>1</v>
      </c>
      <c r="CX9" s="80"/>
      <c r="CY9" s="78"/>
      <c r="DA9" s="78"/>
      <c r="DC9" s="78">
        <v>2</v>
      </c>
      <c r="DD9" s="28">
        <f t="shared" si="24"/>
        <v>0</v>
      </c>
      <c r="DE9" s="28">
        <f t="shared" si="25"/>
        <v>4</v>
      </c>
      <c r="DF9" s="28">
        <f t="shared" si="26"/>
        <v>4</v>
      </c>
      <c r="DH9" s="78"/>
      <c r="DI9" s="155"/>
      <c r="DJ9" s="155"/>
      <c r="DK9" s="80"/>
      <c r="DL9" s="78"/>
      <c r="DM9" s="80">
        <v>2</v>
      </c>
      <c r="DN9" s="78"/>
      <c r="DO9" s="134">
        <f t="shared" si="27"/>
        <v>2</v>
      </c>
      <c r="DP9" s="134">
        <f t="shared" si="28"/>
        <v>0</v>
      </c>
      <c r="DQ9" s="134">
        <f t="shared" si="29"/>
        <v>2</v>
      </c>
    </row>
    <row r="10" spans="1:121" s="8" customFormat="1" x14ac:dyDescent="0.2">
      <c r="B10" s="39" t="s">
        <v>20</v>
      </c>
      <c r="C10" s="8" t="s">
        <v>21</v>
      </c>
      <c r="D10" s="15"/>
      <c r="F10" s="15"/>
      <c r="H10" s="15"/>
      <c r="J10" s="15">
        <v>1</v>
      </c>
      <c r="L10" s="15"/>
      <c r="N10" s="28">
        <f t="shared" si="0"/>
        <v>1</v>
      </c>
      <c r="O10" s="28">
        <f t="shared" si="1"/>
        <v>0</v>
      </c>
      <c r="P10" s="28">
        <f t="shared" si="2"/>
        <v>1</v>
      </c>
      <c r="Q10" s="15"/>
      <c r="S10" s="15"/>
      <c r="U10" s="15"/>
      <c r="W10" s="15"/>
      <c r="Y10" s="28">
        <f t="shared" si="3"/>
        <v>0</v>
      </c>
      <c r="Z10" s="28">
        <f t="shared" si="4"/>
        <v>0</v>
      </c>
      <c r="AA10" s="28">
        <f t="shared" si="5"/>
        <v>0</v>
      </c>
      <c r="AB10" s="80"/>
      <c r="AC10" s="78"/>
      <c r="AD10" s="80"/>
      <c r="AE10" s="78"/>
      <c r="AF10" s="80"/>
      <c r="AG10" s="78"/>
      <c r="AH10" s="80"/>
      <c r="AI10" s="78"/>
      <c r="AJ10" s="28">
        <f t="shared" si="6"/>
        <v>0</v>
      </c>
      <c r="AK10" s="28">
        <f t="shared" si="7"/>
        <v>0</v>
      </c>
      <c r="AL10" s="28">
        <f t="shared" si="8"/>
        <v>0</v>
      </c>
      <c r="AM10" s="80"/>
      <c r="AN10" s="78"/>
      <c r="AO10" s="80">
        <v>1</v>
      </c>
      <c r="AP10" s="78"/>
      <c r="AQ10" s="80"/>
      <c r="AR10" s="78"/>
      <c r="AS10" s="80"/>
      <c r="AT10" s="78"/>
      <c r="AU10" s="80"/>
      <c r="AV10" s="78"/>
      <c r="AW10" s="28">
        <f t="shared" si="9"/>
        <v>1</v>
      </c>
      <c r="AX10" s="28">
        <f t="shared" si="10"/>
        <v>0</v>
      </c>
      <c r="AY10" s="28">
        <f t="shared" si="11"/>
        <v>1</v>
      </c>
      <c r="AZ10" s="80"/>
      <c r="BA10" s="78"/>
      <c r="BB10" s="80"/>
      <c r="BC10" s="78"/>
      <c r="BD10" s="80"/>
      <c r="BE10" s="78"/>
      <c r="BF10" s="80"/>
      <c r="BG10" s="78"/>
      <c r="BH10" s="28">
        <f t="shared" si="12"/>
        <v>0</v>
      </c>
      <c r="BI10" s="28">
        <f t="shared" si="13"/>
        <v>0</v>
      </c>
      <c r="BJ10" s="28">
        <f t="shared" si="14"/>
        <v>0</v>
      </c>
      <c r="BK10" s="80"/>
      <c r="BL10" s="78"/>
      <c r="BM10" s="80">
        <v>1</v>
      </c>
      <c r="BN10" s="78"/>
      <c r="BO10" s="80"/>
      <c r="BP10" s="78"/>
      <c r="BQ10" s="80"/>
      <c r="BR10" s="78"/>
      <c r="BS10" s="28">
        <f t="shared" si="15"/>
        <v>1</v>
      </c>
      <c r="BT10" s="28">
        <f t="shared" si="16"/>
        <v>0</v>
      </c>
      <c r="BU10" s="28">
        <f t="shared" si="17"/>
        <v>1</v>
      </c>
      <c r="BV10" s="80"/>
      <c r="BW10" s="78"/>
      <c r="BX10" s="80"/>
      <c r="BY10" s="78"/>
      <c r="BZ10" s="80"/>
      <c r="CA10" s="78"/>
      <c r="CB10" s="80"/>
      <c r="CC10" s="78"/>
      <c r="CD10" s="80"/>
      <c r="CE10" s="78"/>
      <c r="CF10" s="28">
        <f t="shared" si="18"/>
        <v>0</v>
      </c>
      <c r="CG10" s="28">
        <f t="shared" si="19"/>
        <v>0</v>
      </c>
      <c r="CH10" s="28">
        <f t="shared" si="20"/>
        <v>0</v>
      </c>
      <c r="CI10" s="80"/>
      <c r="CJ10" s="78"/>
      <c r="CK10" s="80">
        <v>1</v>
      </c>
      <c r="CL10" s="78"/>
      <c r="CM10" s="80"/>
      <c r="CN10" s="78"/>
      <c r="CO10" s="80"/>
      <c r="CP10" s="78"/>
      <c r="CQ10" s="28">
        <f t="shared" si="21"/>
        <v>1</v>
      </c>
      <c r="CR10" s="28">
        <f t="shared" si="22"/>
        <v>0</v>
      </c>
      <c r="CS10" s="28">
        <f t="shared" si="23"/>
        <v>1</v>
      </c>
      <c r="CT10" s="80">
        <v>1</v>
      </c>
      <c r="CU10" s="78"/>
      <c r="CV10" s="80"/>
      <c r="CW10" s="78"/>
      <c r="CX10" s="80"/>
      <c r="CY10" s="78"/>
      <c r="DA10" s="78"/>
      <c r="DC10" s="78"/>
      <c r="DD10" s="28">
        <f t="shared" si="24"/>
        <v>1</v>
      </c>
      <c r="DE10" s="28">
        <f t="shared" si="25"/>
        <v>0</v>
      </c>
      <c r="DF10" s="28">
        <f t="shared" si="26"/>
        <v>1</v>
      </c>
      <c r="DH10" s="78"/>
      <c r="DI10" s="155"/>
      <c r="DJ10" s="155"/>
      <c r="DK10" s="80"/>
      <c r="DL10" s="78"/>
      <c r="DM10" s="80"/>
      <c r="DN10" s="78"/>
      <c r="DO10" s="134">
        <f t="shared" si="27"/>
        <v>0</v>
      </c>
      <c r="DP10" s="134">
        <f t="shared" si="28"/>
        <v>0</v>
      </c>
      <c r="DQ10" s="134">
        <f t="shared" si="29"/>
        <v>0</v>
      </c>
    </row>
    <row r="11" spans="1:121" s="8" customFormat="1" x14ac:dyDescent="0.2">
      <c r="B11" s="39" t="s">
        <v>22</v>
      </c>
      <c r="C11" s="8" t="s">
        <v>23</v>
      </c>
      <c r="D11" s="15">
        <v>3</v>
      </c>
      <c r="F11" s="15"/>
      <c r="H11" s="15"/>
      <c r="J11" s="15"/>
      <c r="L11" s="15">
        <v>1</v>
      </c>
      <c r="N11" s="28">
        <f t="shared" si="0"/>
        <v>4</v>
      </c>
      <c r="O11" s="28">
        <f t="shared" si="1"/>
        <v>0</v>
      </c>
      <c r="P11" s="28">
        <f t="shared" si="2"/>
        <v>4</v>
      </c>
      <c r="Q11" s="15">
        <v>1</v>
      </c>
      <c r="R11" s="8">
        <v>3</v>
      </c>
      <c r="S11" s="15"/>
      <c r="U11" s="15"/>
      <c r="W11" s="15"/>
      <c r="Y11" s="28">
        <f t="shared" si="3"/>
        <v>1</v>
      </c>
      <c r="Z11" s="28">
        <f t="shared" si="4"/>
        <v>3</v>
      </c>
      <c r="AA11" s="28">
        <f t="shared" si="5"/>
        <v>4</v>
      </c>
      <c r="AB11" s="80">
        <v>1</v>
      </c>
      <c r="AC11" s="78"/>
      <c r="AD11" s="80">
        <v>1</v>
      </c>
      <c r="AE11" s="78">
        <v>1</v>
      </c>
      <c r="AF11" s="80"/>
      <c r="AG11" s="78"/>
      <c r="AH11" s="80"/>
      <c r="AI11" s="78"/>
      <c r="AJ11" s="28">
        <f t="shared" si="6"/>
        <v>2</v>
      </c>
      <c r="AK11" s="28">
        <f t="shared" si="7"/>
        <v>1</v>
      </c>
      <c r="AL11" s="28">
        <f t="shared" si="8"/>
        <v>3</v>
      </c>
      <c r="AM11" s="80"/>
      <c r="AN11" s="78"/>
      <c r="AO11" s="80"/>
      <c r="AP11" s="78"/>
      <c r="AQ11" s="80"/>
      <c r="AR11" s="78">
        <v>1</v>
      </c>
      <c r="AS11" s="80"/>
      <c r="AT11" s="78">
        <v>1</v>
      </c>
      <c r="AU11" s="80">
        <v>1</v>
      </c>
      <c r="AV11" s="78"/>
      <c r="AW11" s="28">
        <f t="shared" si="9"/>
        <v>1</v>
      </c>
      <c r="AX11" s="28">
        <f t="shared" si="10"/>
        <v>2</v>
      </c>
      <c r="AY11" s="28">
        <f t="shared" si="11"/>
        <v>3</v>
      </c>
      <c r="AZ11" s="80">
        <v>1</v>
      </c>
      <c r="BA11" s="78"/>
      <c r="BB11" s="80">
        <v>4</v>
      </c>
      <c r="BC11" s="78"/>
      <c r="BD11" s="80"/>
      <c r="BE11" s="78">
        <v>2</v>
      </c>
      <c r="BF11" s="80">
        <v>1</v>
      </c>
      <c r="BG11" s="78"/>
      <c r="BH11" s="28">
        <f t="shared" si="12"/>
        <v>6</v>
      </c>
      <c r="BI11" s="28">
        <f t="shared" si="13"/>
        <v>2</v>
      </c>
      <c r="BJ11" s="28">
        <f t="shared" si="14"/>
        <v>8</v>
      </c>
      <c r="BK11" s="80">
        <v>1</v>
      </c>
      <c r="BL11" s="78"/>
      <c r="BM11" s="80">
        <v>1</v>
      </c>
      <c r="BN11" s="78">
        <v>1</v>
      </c>
      <c r="BO11" s="80"/>
      <c r="BP11" s="78"/>
      <c r="BQ11" s="80">
        <v>1</v>
      </c>
      <c r="BR11" s="78"/>
      <c r="BS11" s="28">
        <f t="shared" si="15"/>
        <v>3</v>
      </c>
      <c r="BT11" s="28">
        <f t="shared" si="16"/>
        <v>1</v>
      </c>
      <c r="BU11" s="28">
        <f t="shared" si="17"/>
        <v>4</v>
      </c>
      <c r="BV11" s="80"/>
      <c r="BW11" s="78">
        <v>2</v>
      </c>
      <c r="BX11" s="80">
        <v>1</v>
      </c>
      <c r="BY11" s="78"/>
      <c r="BZ11" s="80">
        <v>1</v>
      </c>
      <c r="CA11" s="78"/>
      <c r="CB11" s="80"/>
      <c r="CC11" s="78">
        <v>1</v>
      </c>
      <c r="CD11" s="80"/>
      <c r="CE11" s="78"/>
      <c r="CF11" s="28">
        <f t="shared" si="18"/>
        <v>2</v>
      </c>
      <c r="CG11" s="28">
        <f t="shared" si="19"/>
        <v>3</v>
      </c>
      <c r="CH11" s="28">
        <f t="shared" si="20"/>
        <v>5</v>
      </c>
      <c r="CI11" s="80"/>
      <c r="CJ11" s="78"/>
      <c r="CK11" s="80"/>
      <c r="CL11" s="78">
        <v>1</v>
      </c>
      <c r="CM11" s="80">
        <v>1</v>
      </c>
      <c r="CN11" s="78"/>
      <c r="CO11" s="80"/>
      <c r="CP11" s="78"/>
      <c r="CQ11" s="28">
        <f t="shared" si="21"/>
        <v>1</v>
      </c>
      <c r="CR11" s="28">
        <f t="shared" si="22"/>
        <v>1</v>
      </c>
      <c r="CS11" s="28">
        <f t="shared" si="23"/>
        <v>2</v>
      </c>
      <c r="CT11" s="80">
        <v>2</v>
      </c>
      <c r="CU11" s="78"/>
      <c r="CV11" s="80"/>
      <c r="CW11" s="78"/>
      <c r="CX11" s="80"/>
      <c r="CY11" s="78"/>
      <c r="DA11" s="78">
        <v>1</v>
      </c>
      <c r="DC11" s="78">
        <v>2</v>
      </c>
      <c r="DD11" s="28">
        <f t="shared" si="24"/>
        <v>2</v>
      </c>
      <c r="DE11" s="28">
        <f t="shared" si="25"/>
        <v>3</v>
      </c>
      <c r="DF11" s="28">
        <f t="shared" si="26"/>
        <v>5</v>
      </c>
      <c r="DH11" s="78"/>
      <c r="DI11" s="155"/>
      <c r="DJ11" s="155"/>
      <c r="DK11" s="80">
        <v>2</v>
      </c>
      <c r="DL11" s="78">
        <v>2</v>
      </c>
      <c r="DM11" s="80">
        <v>1</v>
      </c>
      <c r="DN11" s="78">
        <v>1</v>
      </c>
      <c r="DO11" s="134">
        <f t="shared" si="27"/>
        <v>3</v>
      </c>
      <c r="DP11" s="134">
        <f t="shared" si="28"/>
        <v>3</v>
      </c>
      <c r="DQ11" s="134">
        <f t="shared" si="29"/>
        <v>6</v>
      </c>
    </row>
    <row r="12" spans="1:121" s="8" customFormat="1" x14ac:dyDescent="0.2">
      <c r="B12" s="39" t="s">
        <v>24</v>
      </c>
      <c r="C12" s="8" t="s">
        <v>25</v>
      </c>
      <c r="D12" s="15">
        <v>1</v>
      </c>
      <c r="F12" s="15"/>
      <c r="H12" s="15"/>
      <c r="J12" s="15"/>
      <c r="L12" s="15"/>
      <c r="N12" s="28">
        <f t="shared" si="0"/>
        <v>1</v>
      </c>
      <c r="O12" s="28">
        <f t="shared" si="1"/>
        <v>0</v>
      </c>
      <c r="P12" s="28">
        <f t="shared" si="2"/>
        <v>1</v>
      </c>
      <c r="Q12" s="15">
        <v>1</v>
      </c>
      <c r="S12" s="15"/>
      <c r="U12" s="15"/>
      <c r="W12" s="15"/>
      <c r="Y12" s="28">
        <f t="shared" si="3"/>
        <v>1</v>
      </c>
      <c r="Z12" s="28">
        <f t="shared" si="4"/>
        <v>0</v>
      </c>
      <c r="AA12" s="28">
        <f t="shared" si="5"/>
        <v>1</v>
      </c>
      <c r="AB12" s="80"/>
      <c r="AC12" s="78"/>
      <c r="AD12" s="80">
        <v>2</v>
      </c>
      <c r="AE12" s="78"/>
      <c r="AF12" s="80"/>
      <c r="AG12" s="78"/>
      <c r="AH12" s="80">
        <v>1</v>
      </c>
      <c r="AI12" s="78"/>
      <c r="AJ12" s="28">
        <f t="shared" si="6"/>
        <v>3</v>
      </c>
      <c r="AK12" s="28">
        <f t="shared" si="7"/>
        <v>0</v>
      </c>
      <c r="AL12" s="28">
        <f t="shared" si="8"/>
        <v>3</v>
      </c>
      <c r="AM12" s="80"/>
      <c r="AN12" s="78">
        <v>1</v>
      </c>
      <c r="AO12" s="80"/>
      <c r="AP12" s="78">
        <v>2</v>
      </c>
      <c r="AQ12" s="80">
        <v>2</v>
      </c>
      <c r="AR12" s="78"/>
      <c r="AS12" s="80">
        <v>2</v>
      </c>
      <c r="AT12" s="78"/>
      <c r="AU12" s="80"/>
      <c r="AV12" s="78"/>
      <c r="AW12" s="28">
        <f t="shared" si="9"/>
        <v>4</v>
      </c>
      <c r="AX12" s="28">
        <f t="shared" si="10"/>
        <v>3</v>
      </c>
      <c r="AY12" s="28">
        <f t="shared" si="11"/>
        <v>7</v>
      </c>
      <c r="AZ12" s="80"/>
      <c r="BA12" s="78"/>
      <c r="BB12" s="80"/>
      <c r="BC12" s="78"/>
      <c r="BD12" s="80">
        <v>1</v>
      </c>
      <c r="BE12" s="78">
        <v>1</v>
      </c>
      <c r="BF12" s="80">
        <v>1</v>
      </c>
      <c r="BG12" s="78"/>
      <c r="BH12" s="28">
        <f t="shared" si="12"/>
        <v>2</v>
      </c>
      <c r="BI12" s="28">
        <f t="shared" si="13"/>
        <v>1</v>
      </c>
      <c r="BJ12" s="28">
        <f t="shared" si="14"/>
        <v>3</v>
      </c>
      <c r="BK12" s="80">
        <v>1</v>
      </c>
      <c r="BL12" s="78">
        <v>1</v>
      </c>
      <c r="BM12" s="80">
        <v>3</v>
      </c>
      <c r="BN12" s="78"/>
      <c r="BO12" s="80">
        <v>1</v>
      </c>
      <c r="BP12" s="78"/>
      <c r="BQ12" s="80">
        <v>2</v>
      </c>
      <c r="BR12" s="78">
        <v>1</v>
      </c>
      <c r="BS12" s="28">
        <f t="shared" si="15"/>
        <v>7</v>
      </c>
      <c r="BT12" s="28">
        <f t="shared" si="16"/>
        <v>2</v>
      </c>
      <c r="BU12" s="28">
        <f t="shared" si="17"/>
        <v>9</v>
      </c>
      <c r="BV12" s="80">
        <v>1</v>
      </c>
      <c r="BW12" s="78"/>
      <c r="BX12" s="80"/>
      <c r="BY12" s="78">
        <v>3</v>
      </c>
      <c r="BZ12" s="80">
        <v>1</v>
      </c>
      <c r="CA12" s="78">
        <v>1</v>
      </c>
      <c r="CB12" s="80"/>
      <c r="CC12" s="78">
        <v>2</v>
      </c>
      <c r="CD12" s="80"/>
      <c r="CE12" s="78"/>
      <c r="CF12" s="28">
        <f t="shared" si="18"/>
        <v>2</v>
      </c>
      <c r="CG12" s="28">
        <f t="shared" si="19"/>
        <v>6</v>
      </c>
      <c r="CH12" s="28">
        <f t="shared" si="20"/>
        <v>8</v>
      </c>
      <c r="CI12" s="80"/>
      <c r="CJ12" s="78">
        <v>1</v>
      </c>
      <c r="CK12" s="80"/>
      <c r="CL12" s="78">
        <v>1</v>
      </c>
      <c r="CM12" s="80"/>
      <c r="CN12" s="78">
        <v>2</v>
      </c>
      <c r="CO12" s="80"/>
      <c r="CP12" s="78">
        <v>1</v>
      </c>
      <c r="CQ12" s="28">
        <f t="shared" si="21"/>
        <v>0</v>
      </c>
      <c r="CR12" s="28">
        <f t="shared" si="22"/>
        <v>5</v>
      </c>
      <c r="CS12" s="28">
        <f t="shared" si="23"/>
        <v>5</v>
      </c>
      <c r="CT12" s="80">
        <v>2</v>
      </c>
      <c r="CU12" s="78"/>
      <c r="CV12" s="80"/>
      <c r="CW12" s="78"/>
      <c r="CX12" s="80"/>
      <c r="CY12" s="78"/>
      <c r="DA12" s="78">
        <v>1</v>
      </c>
      <c r="DC12" s="78">
        <v>2</v>
      </c>
      <c r="DD12" s="28">
        <f t="shared" si="24"/>
        <v>2</v>
      </c>
      <c r="DE12" s="28">
        <f t="shared" si="25"/>
        <v>3</v>
      </c>
      <c r="DF12" s="28">
        <f t="shared" si="26"/>
        <v>5</v>
      </c>
      <c r="DH12" s="78"/>
      <c r="DI12" s="155"/>
      <c r="DJ12" s="155"/>
      <c r="DK12" s="80">
        <v>5</v>
      </c>
      <c r="DL12" s="78"/>
      <c r="DM12" s="80">
        <v>9</v>
      </c>
      <c r="DN12" s="78"/>
      <c r="DO12" s="134">
        <f t="shared" si="27"/>
        <v>14</v>
      </c>
      <c r="DP12" s="134">
        <f t="shared" si="28"/>
        <v>0</v>
      </c>
      <c r="DQ12" s="134">
        <f t="shared" si="29"/>
        <v>14</v>
      </c>
    </row>
    <row r="13" spans="1:121" s="8" customFormat="1" x14ac:dyDescent="0.2">
      <c r="B13" s="39" t="s">
        <v>26</v>
      </c>
      <c r="C13" s="8" t="s">
        <v>27</v>
      </c>
      <c r="D13" s="15"/>
      <c r="F13" s="15"/>
      <c r="H13" s="15"/>
      <c r="J13" s="15"/>
      <c r="L13" s="15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S13" s="15"/>
      <c r="U13" s="15"/>
      <c r="W13" s="15"/>
      <c r="Y13" s="28">
        <f t="shared" si="3"/>
        <v>0</v>
      </c>
      <c r="Z13" s="28">
        <f t="shared" si="4"/>
        <v>0</v>
      </c>
      <c r="AA13" s="28">
        <f t="shared" si="5"/>
        <v>0</v>
      </c>
      <c r="AB13" s="80"/>
      <c r="AC13" s="78"/>
      <c r="AD13" s="80"/>
      <c r="AE13" s="78"/>
      <c r="AF13" s="80">
        <v>1</v>
      </c>
      <c r="AG13" s="78">
        <v>1</v>
      </c>
      <c r="AH13" s="80"/>
      <c r="AI13" s="78"/>
      <c r="AJ13" s="28">
        <f t="shared" si="6"/>
        <v>1</v>
      </c>
      <c r="AK13" s="28">
        <f t="shared" si="7"/>
        <v>1</v>
      </c>
      <c r="AL13" s="28">
        <f t="shared" si="8"/>
        <v>2</v>
      </c>
      <c r="AM13" s="80"/>
      <c r="AN13" s="78"/>
      <c r="AO13" s="80"/>
      <c r="AP13" s="78">
        <v>1</v>
      </c>
      <c r="AQ13" s="80"/>
      <c r="AR13" s="78"/>
      <c r="AS13" s="80"/>
      <c r="AT13" s="78"/>
      <c r="AU13" s="80"/>
      <c r="AV13" s="78">
        <v>1</v>
      </c>
      <c r="AW13" s="28">
        <f t="shared" si="9"/>
        <v>0</v>
      </c>
      <c r="AX13" s="28">
        <f t="shared" si="10"/>
        <v>2</v>
      </c>
      <c r="AY13" s="28">
        <f t="shared" si="11"/>
        <v>2</v>
      </c>
      <c r="AZ13" s="80"/>
      <c r="BA13" s="78"/>
      <c r="BB13" s="80"/>
      <c r="BC13" s="78"/>
      <c r="BD13" s="80"/>
      <c r="BE13" s="78"/>
      <c r="BF13" s="80"/>
      <c r="BG13" s="78"/>
      <c r="BH13" s="28">
        <f t="shared" si="12"/>
        <v>0</v>
      </c>
      <c r="BI13" s="28">
        <f t="shared" si="13"/>
        <v>0</v>
      </c>
      <c r="BJ13" s="28">
        <f t="shared" si="14"/>
        <v>0</v>
      </c>
      <c r="BK13" s="80"/>
      <c r="BL13" s="78"/>
      <c r="BM13" s="80"/>
      <c r="BN13" s="78"/>
      <c r="BO13" s="80"/>
      <c r="BP13" s="78"/>
      <c r="BQ13" s="80"/>
      <c r="BR13" s="78"/>
      <c r="BS13" s="28">
        <f t="shared" si="15"/>
        <v>0</v>
      </c>
      <c r="BT13" s="28">
        <f t="shared" si="16"/>
        <v>0</v>
      </c>
      <c r="BU13" s="28">
        <f t="shared" si="17"/>
        <v>0</v>
      </c>
      <c r="BV13" s="80"/>
      <c r="BW13" s="78"/>
      <c r="BX13" s="80"/>
      <c r="BY13" s="78"/>
      <c r="BZ13" s="80"/>
      <c r="CA13" s="78"/>
      <c r="CB13" s="80"/>
      <c r="CC13" s="78"/>
      <c r="CD13" s="80"/>
      <c r="CE13" s="78"/>
      <c r="CF13" s="28">
        <f t="shared" si="18"/>
        <v>0</v>
      </c>
      <c r="CG13" s="28">
        <f t="shared" si="19"/>
        <v>0</v>
      </c>
      <c r="CH13" s="28">
        <f t="shared" si="20"/>
        <v>0</v>
      </c>
      <c r="CI13" s="80"/>
      <c r="CJ13" s="78"/>
      <c r="CK13" s="80"/>
      <c r="CL13" s="78"/>
      <c r="CM13" s="80"/>
      <c r="CN13" s="78"/>
      <c r="CO13" s="80"/>
      <c r="CP13" s="78"/>
      <c r="CQ13" s="28">
        <f t="shared" si="21"/>
        <v>0</v>
      </c>
      <c r="CR13" s="28">
        <f t="shared" si="22"/>
        <v>0</v>
      </c>
      <c r="CS13" s="28">
        <f t="shared" si="23"/>
        <v>0</v>
      </c>
      <c r="CT13" s="80"/>
      <c r="CU13" s="78"/>
      <c r="CV13" s="80"/>
      <c r="CW13" s="78"/>
      <c r="CX13" s="80"/>
      <c r="CY13" s="78"/>
      <c r="DA13" s="78"/>
      <c r="DC13" s="78"/>
      <c r="DD13" s="28">
        <f t="shared" si="24"/>
        <v>0</v>
      </c>
      <c r="DE13" s="28">
        <f t="shared" si="25"/>
        <v>0</v>
      </c>
      <c r="DF13" s="28">
        <f t="shared" si="26"/>
        <v>0</v>
      </c>
      <c r="DH13" s="78"/>
      <c r="DI13" s="155"/>
      <c r="DJ13" s="155"/>
      <c r="DK13" s="80">
        <v>2</v>
      </c>
      <c r="DL13" s="78"/>
      <c r="DM13" s="80"/>
      <c r="DN13" s="78"/>
      <c r="DO13" s="134">
        <f t="shared" si="27"/>
        <v>2</v>
      </c>
      <c r="DP13" s="134">
        <f t="shared" si="28"/>
        <v>0</v>
      </c>
      <c r="DQ13" s="134">
        <f t="shared" si="29"/>
        <v>2</v>
      </c>
    </row>
    <row r="14" spans="1:121" s="8" customFormat="1" x14ac:dyDescent="0.2">
      <c r="B14" s="39" t="s">
        <v>28</v>
      </c>
      <c r="C14" s="8" t="s">
        <v>29</v>
      </c>
      <c r="D14" s="15"/>
      <c r="F14" s="15"/>
      <c r="H14" s="15"/>
      <c r="J14" s="15"/>
      <c r="K14" s="8">
        <v>2</v>
      </c>
      <c r="L14" s="15"/>
      <c r="N14" s="28">
        <f t="shared" si="0"/>
        <v>0</v>
      </c>
      <c r="O14" s="28">
        <f t="shared" si="1"/>
        <v>2</v>
      </c>
      <c r="P14" s="28">
        <f t="shared" si="2"/>
        <v>2</v>
      </c>
      <c r="Q14" s="15"/>
      <c r="S14" s="15"/>
      <c r="U14" s="15"/>
      <c r="W14" s="15"/>
      <c r="Y14" s="28">
        <f t="shared" si="3"/>
        <v>0</v>
      </c>
      <c r="Z14" s="28">
        <f t="shared" si="4"/>
        <v>0</v>
      </c>
      <c r="AA14" s="28">
        <f t="shared" si="5"/>
        <v>0</v>
      </c>
      <c r="AB14" s="80"/>
      <c r="AC14" s="78"/>
      <c r="AD14" s="80"/>
      <c r="AE14" s="78"/>
      <c r="AF14" s="80">
        <v>1</v>
      </c>
      <c r="AG14" s="78"/>
      <c r="AH14" s="80"/>
      <c r="AI14" s="78"/>
      <c r="AJ14" s="28">
        <f t="shared" si="6"/>
        <v>1</v>
      </c>
      <c r="AK14" s="28">
        <f t="shared" si="7"/>
        <v>0</v>
      </c>
      <c r="AL14" s="28">
        <f t="shared" si="8"/>
        <v>1</v>
      </c>
      <c r="AM14" s="80"/>
      <c r="AN14" s="78"/>
      <c r="AO14" s="80"/>
      <c r="AP14" s="78"/>
      <c r="AQ14" s="80"/>
      <c r="AR14" s="78"/>
      <c r="AS14" s="80"/>
      <c r="AT14" s="78"/>
      <c r="AU14" s="80"/>
      <c r="AV14" s="78"/>
      <c r="AW14" s="28">
        <f t="shared" si="9"/>
        <v>0</v>
      </c>
      <c r="AX14" s="28">
        <f t="shared" si="10"/>
        <v>0</v>
      </c>
      <c r="AY14" s="28">
        <f t="shared" si="11"/>
        <v>0</v>
      </c>
      <c r="AZ14" s="80"/>
      <c r="BA14" s="78"/>
      <c r="BB14" s="80"/>
      <c r="BC14" s="78"/>
      <c r="BD14" s="80"/>
      <c r="BE14" s="78"/>
      <c r="BF14" s="80"/>
      <c r="BG14" s="78"/>
      <c r="BH14" s="28">
        <f t="shared" si="12"/>
        <v>0</v>
      </c>
      <c r="BI14" s="28">
        <f t="shared" si="13"/>
        <v>0</v>
      </c>
      <c r="BJ14" s="28">
        <f t="shared" si="14"/>
        <v>0</v>
      </c>
      <c r="BK14" s="80"/>
      <c r="BL14" s="78"/>
      <c r="BM14" s="80"/>
      <c r="BN14" s="78"/>
      <c r="BO14" s="80"/>
      <c r="BP14" s="78"/>
      <c r="BQ14" s="80">
        <v>2</v>
      </c>
      <c r="BR14" s="78">
        <v>1</v>
      </c>
      <c r="BS14" s="28">
        <f t="shared" si="15"/>
        <v>2</v>
      </c>
      <c r="BT14" s="28">
        <f t="shared" si="16"/>
        <v>1</v>
      </c>
      <c r="BU14" s="28">
        <f t="shared" si="17"/>
        <v>3</v>
      </c>
      <c r="BV14" s="80">
        <v>1</v>
      </c>
      <c r="BW14" s="78"/>
      <c r="BX14" s="80"/>
      <c r="BY14" s="78"/>
      <c r="BZ14" s="80"/>
      <c r="CA14" s="78"/>
      <c r="CB14" s="80"/>
      <c r="CC14" s="78"/>
      <c r="CD14" s="80"/>
      <c r="CE14" s="78"/>
      <c r="CF14" s="28">
        <f t="shared" si="18"/>
        <v>1</v>
      </c>
      <c r="CG14" s="28">
        <f t="shared" si="19"/>
        <v>0</v>
      </c>
      <c r="CH14" s="28">
        <f t="shared" si="20"/>
        <v>1</v>
      </c>
      <c r="CI14" s="80"/>
      <c r="CJ14" s="78"/>
      <c r="CK14" s="80"/>
      <c r="CL14" s="78"/>
      <c r="CM14" s="80"/>
      <c r="CN14" s="78"/>
      <c r="CO14" s="80"/>
      <c r="CP14" s="78"/>
      <c r="CQ14" s="28">
        <f t="shared" si="21"/>
        <v>0</v>
      </c>
      <c r="CR14" s="28">
        <f t="shared" si="22"/>
        <v>0</v>
      </c>
      <c r="CS14" s="28">
        <f t="shared" si="23"/>
        <v>0</v>
      </c>
      <c r="CT14" s="80"/>
      <c r="CU14" s="78">
        <v>1</v>
      </c>
      <c r="CV14" s="80"/>
      <c r="CW14" s="78"/>
      <c r="CX14" s="80"/>
      <c r="CY14" s="78"/>
      <c r="DA14" s="78">
        <v>1</v>
      </c>
      <c r="DC14" s="78">
        <v>1</v>
      </c>
      <c r="DD14" s="28">
        <f t="shared" si="24"/>
        <v>0</v>
      </c>
      <c r="DE14" s="28">
        <f t="shared" si="25"/>
        <v>3</v>
      </c>
      <c r="DF14" s="28">
        <f t="shared" si="26"/>
        <v>3</v>
      </c>
      <c r="DH14" s="78">
        <v>1</v>
      </c>
      <c r="DI14" s="155"/>
      <c r="DJ14" s="155"/>
      <c r="DK14" s="80"/>
      <c r="DL14" s="78"/>
      <c r="DM14" s="80"/>
      <c r="DN14" s="78"/>
      <c r="DO14" s="134">
        <f t="shared" si="27"/>
        <v>0</v>
      </c>
      <c r="DP14" s="134">
        <f t="shared" si="28"/>
        <v>1</v>
      </c>
      <c r="DQ14" s="134">
        <f t="shared" si="29"/>
        <v>1</v>
      </c>
    </row>
    <row r="15" spans="1:121" s="8" customFormat="1" x14ac:dyDescent="0.2">
      <c r="B15" s="39" t="s">
        <v>30</v>
      </c>
      <c r="C15" s="8" t="s">
        <v>31</v>
      </c>
      <c r="D15" s="15"/>
      <c r="E15" s="8">
        <v>3</v>
      </c>
      <c r="F15" s="15"/>
      <c r="G15" s="8">
        <v>2</v>
      </c>
      <c r="H15" s="15">
        <v>1</v>
      </c>
      <c r="I15" s="8">
        <v>3</v>
      </c>
      <c r="J15" s="15"/>
      <c r="K15" s="8">
        <v>1</v>
      </c>
      <c r="L15" s="15"/>
      <c r="N15" s="28">
        <f t="shared" si="0"/>
        <v>1</v>
      </c>
      <c r="O15" s="28">
        <f t="shared" si="1"/>
        <v>9</v>
      </c>
      <c r="P15" s="28">
        <f t="shared" si="2"/>
        <v>10</v>
      </c>
      <c r="Q15" s="15"/>
      <c r="S15" s="15"/>
      <c r="U15" s="15"/>
      <c r="W15" s="15"/>
      <c r="X15" s="8">
        <v>3</v>
      </c>
      <c r="Y15" s="28">
        <f t="shared" si="3"/>
        <v>0</v>
      </c>
      <c r="Z15" s="28">
        <f t="shared" si="4"/>
        <v>3</v>
      </c>
      <c r="AA15" s="28">
        <f t="shared" si="5"/>
        <v>3</v>
      </c>
      <c r="AB15" s="80">
        <v>1</v>
      </c>
      <c r="AC15" s="78">
        <v>2</v>
      </c>
      <c r="AD15" s="80"/>
      <c r="AE15" s="78"/>
      <c r="AF15" s="80">
        <v>2</v>
      </c>
      <c r="AG15" s="78"/>
      <c r="AH15" s="80">
        <v>2</v>
      </c>
      <c r="AI15" s="78"/>
      <c r="AJ15" s="28">
        <f t="shared" si="6"/>
        <v>5</v>
      </c>
      <c r="AK15" s="28">
        <f t="shared" si="7"/>
        <v>2</v>
      </c>
      <c r="AL15" s="28">
        <f t="shared" si="8"/>
        <v>7</v>
      </c>
      <c r="AM15" s="80"/>
      <c r="AN15" s="78"/>
      <c r="AO15" s="80"/>
      <c r="AP15" s="78"/>
      <c r="AQ15" s="80"/>
      <c r="AR15" s="78"/>
      <c r="AS15" s="80"/>
      <c r="AT15" s="78"/>
      <c r="AU15" s="80"/>
      <c r="AV15" s="78"/>
      <c r="AW15" s="28">
        <f t="shared" si="9"/>
        <v>0</v>
      </c>
      <c r="AX15" s="28">
        <f t="shared" si="10"/>
        <v>0</v>
      </c>
      <c r="AY15" s="28">
        <f t="shared" si="11"/>
        <v>0</v>
      </c>
      <c r="AZ15" s="80">
        <v>1</v>
      </c>
      <c r="BA15" s="78"/>
      <c r="BB15" s="80"/>
      <c r="BC15" s="78">
        <v>1</v>
      </c>
      <c r="BD15" s="80">
        <v>1</v>
      </c>
      <c r="BE15" s="78">
        <v>1</v>
      </c>
      <c r="BF15" s="80"/>
      <c r="BG15" s="78"/>
      <c r="BH15" s="28">
        <f t="shared" si="12"/>
        <v>2</v>
      </c>
      <c r="BI15" s="28">
        <f t="shared" si="13"/>
        <v>2</v>
      </c>
      <c r="BJ15" s="28">
        <f t="shared" si="14"/>
        <v>4</v>
      </c>
      <c r="BK15" s="80"/>
      <c r="BL15" s="78"/>
      <c r="BM15" s="80"/>
      <c r="BN15" s="78"/>
      <c r="BO15" s="80"/>
      <c r="BP15" s="78"/>
      <c r="BQ15" s="80"/>
      <c r="BR15" s="78"/>
      <c r="BS15" s="28">
        <f t="shared" si="15"/>
        <v>0</v>
      </c>
      <c r="BT15" s="28">
        <f t="shared" si="16"/>
        <v>0</v>
      </c>
      <c r="BU15" s="28">
        <f t="shared" si="17"/>
        <v>0</v>
      </c>
      <c r="BV15" s="80">
        <v>1</v>
      </c>
      <c r="BW15" s="78"/>
      <c r="BX15" s="80"/>
      <c r="BY15" s="78"/>
      <c r="BZ15" s="80">
        <v>2</v>
      </c>
      <c r="CA15" s="78"/>
      <c r="CB15" s="80"/>
      <c r="CC15" s="78"/>
      <c r="CD15" s="80"/>
      <c r="CE15" s="78"/>
      <c r="CF15" s="28">
        <f t="shared" si="18"/>
        <v>3</v>
      </c>
      <c r="CG15" s="28">
        <f t="shared" si="19"/>
        <v>0</v>
      </c>
      <c r="CH15" s="28">
        <f t="shared" si="20"/>
        <v>3</v>
      </c>
      <c r="CI15" s="80"/>
      <c r="CJ15" s="78"/>
      <c r="CK15" s="80"/>
      <c r="CL15" s="78"/>
      <c r="CM15" s="80">
        <v>1</v>
      </c>
      <c r="CN15" s="78"/>
      <c r="CO15" s="80"/>
      <c r="CP15" s="78"/>
      <c r="CQ15" s="28">
        <f t="shared" si="21"/>
        <v>1</v>
      </c>
      <c r="CR15" s="28">
        <f t="shared" si="22"/>
        <v>0</v>
      </c>
      <c r="CS15" s="28">
        <f t="shared" si="23"/>
        <v>1</v>
      </c>
      <c r="CT15" s="80">
        <v>5</v>
      </c>
      <c r="CU15" s="78">
        <v>1</v>
      </c>
      <c r="CV15" s="80"/>
      <c r="CW15" s="78">
        <v>2</v>
      </c>
      <c r="CX15" s="80"/>
      <c r="CY15" s="78"/>
      <c r="DA15" s="78"/>
      <c r="DC15" s="78"/>
      <c r="DD15" s="28">
        <f t="shared" si="24"/>
        <v>5</v>
      </c>
      <c r="DE15" s="28">
        <f t="shared" si="25"/>
        <v>3</v>
      </c>
      <c r="DF15" s="28">
        <f t="shared" si="26"/>
        <v>8</v>
      </c>
      <c r="DH15" s="78"/>
      <c r="DI15" s="155"/>
      <c r="DJ15" s="155"/>
      <c r="DK15" s="80">
        <v>7</v>
      </c>
      <c r="DL15" s="78"/>
      <c r="DM15" s="80">
        <v>3</v>
      </c>
      <c r="DN15" s="78">
        <v>1</v>
      </c>
      <c r="DO15" s="134">
        <f t="shared" si="27"/>
        <v>10</v>
      </c>
      <c r="DP15" s="134">
        <f t="shared" si="28"/>
        <v>1</v>
      </c>
      <c r="DQ15" s="134">
        <f t="shared" si="29"/>
        <v>11</v>
      </c>
    </row>
    <row r="16" spans="1:121" s="8" customFormat="1" x14ac:dyDescent="0.2">
      <c r="B16" s="39" t="s">
        <v>32</v>
      </c>
      <c r="C16" s="8" t="s">
        <v>33</v>
      </c>
      <c r="D16" s="15"/>
      <c r="E16" s="8">
        <v>2</v>
      </c>
      <c r="F16" s="15"/>
      <c r="G16" s="8">
        <v>2</v>
      </c>
      <c r="H16" s="15"/>
      <c r="J16" s="15"/>
      <c r="K16" s="8">
        <v>1</v>
      </c>
      <c r="L16" s="15"/>
      <c r="N16" s="28">
        <f t="shared" si="0"/>
        <v>0</v>
      </c>
      <c r="O16" s="28">
        <f t="shared" si="1"/>
        <v>5</v>
      </c>
      <c r="P16" s="28">
        <f t="shared" si="2"/>
        <v>5</v>
      </c>
      <c r="Q16" s="15">
        <v>1</v>
      </c>
      <c r="S16" s="15"/>
      <c r="U16" s="15"/>
      <c r="V16" s="8">
        <v>1</v>
      </c>
      <c r="W16" s="15"/>
      <c r="Y16" s="28">
        <f t="shared" si="3"/>
        <v>1</v>
      </c>
      <c r="Z16" s="28">
        <f t="shared" si="4"/>
        <v>1</v>
      </c>
      <c r="AA16" s="28">
        <f t="shared" si="5"/>
        <v>2</v>
      </c>
      <c r="AB16" s="80"/>
      <c r="AC16" s="78"/>
      <c r="AD16" s="80"/>
      <c r="AE16" s="78"/>
      <c r="AF16" s="80"/>
      <c r="AG16" s="78"/>
      <c r="AH16" s="80"/>
      <c r="AI16" s="78"/>
      <c r="AJ16" s="28">
        <f t="shared" si="6"/>
        <v>0</v>
      </c>
      <c r="AK16" s="28">
        <f t="shared" si="7"/>
        <v>0</v>
      </c>
      <c r="AL16" s="28">
        <f t="shared" si="8"/>
        <v>0</v>
      </c>
      <c r="AM16" s="80"/>
      <c r="AN16" s="78"/>
      <c r="AO16" s="80"/>
      <c r="AP16" s="78"/>
      <c r="AQ16" s="80"/>
      <c r="AR16" s="78"/>
      <c r="AS16" s="80"/>
      <c r="AT16" s="78"/>
      <c r="AU16" s="80"/>
      <c r="AV16" s="78"/>
      <c r="AW16" s="28">
        <f t="shared" si="9"/>
        <v>0</v>
      </c>
      <c r="AX16" s="28">
        <f t="shared" si="10"/>
        <v>0</v>
      </c>
      <c r="AY16" s="28">
        <f t="shared" si="11"/>
        <v>0</v>
      </c>
      <c r="AZ16" s="80">
        <v>8</v>
      </c>
      <c r="BA16" s="78"/>
      <c r="BB16" s="80"/>
      <c r="BC16" s="78"/>
      <c r="BD16" s="80"/>
      <c r="BE16" s="78">
        <v>1</v>
      </c>
      <c r="BF16" s="80"/>
      <c r="BG16" s="78"/>
      <c r="BH16" s="28">
        <f t="shared" si="12"/>
        <v>8</v>
      </c>
      <c r="BI16" s="28">
        <f t="shared" si="13"/>
        <v>1</v>
      </c>
      <c r="BJ16" s="28">
        <f t="shared" si="14"/>
        <v>9</v>
      </c>
      <c r="BK16" s="80"/>
      <c r="BL16" s="78"/>
      <c r="BM16" s="80"/>
      <c r="BN16" s="78"/>
      <c r="BO16" s="80">
        <v>1</v>
      </c>
      <c r="BP16" s="78"/>
      <c r="BQ16" s="80">
        <v>1</v>
      </c>
      <c r="BR16" s="78">
        <v>1</v>
      </c>
      <c r="BS16" s="28">
        <f t="shared" si="15"/>
        <v>2</v>
      </c>
      <c r="BT16" s="28">
        <f t="shared" si="16"/>
        <v>1</v>
      </c>
      <c r="BU16" s="28">
        <f t="shared" si="17"/>
        <v>3</v>
      </c>
      <c r="BV16" s="80"/>
      <c r="BW16" s="78"/>
      <c r="BX16" s="80">
        <v>1</v>
      </c>
      <c r="BY16" s="78"/>
      <c r="BZ16" s="80">
        <v>1</v>
      </c>
      <c r="CA16" s="78"/>
      <c r="CB16" s="80"/>
      <c r="CC16" s="78"/>
      <c r="CD16" s="80"/>
      <c r="CE16" s="78"/>
      <c r="CF16" s="28">
        <f t="shared" si="18"/>
        <v>2</v>
      </c>
      <c r="CG16" s="28">
        <f t="shared" si="19"/>
        <v>0</v>
      </c>
      <c r="CH16" s="28">
        <f t="shared" si="20"/>
        <v>2</v>
      </c>
      <c r="CI16" s="80"/>
      <c r="CJ16" s="78"/>
      <c r="CK16" s="80"/>
      <c r="CL16" s="78"/>
      <c r="CM16" s="80"/>
      <c r="CN16" s="78"/>
      <c r="CO16" s="80"/>
      <c r="CP16" s="78"/>
      <c r="CQ16" s="28">
        <f t="shared" si="21"/>
        <v>0</v>
      </c>
      <c r="CR16" s="28">
        <f t="shared" si="22"/>
        <v>0</v>
      </c>
      <c r="CS16" s="28">
        <f t="shared" si="23"/>
        <v>0</v>
      </c>
      <c r="CT16" s="80"/>
      <c r="CU16" s="78"/>
      <c r="CV16" s="80"/>
      <c r="CW16" s="78"/>
      <c r="CX16" s="80"/>
      <c r="CY16" s="78"/>
      <c r="DA16" s="78"/>
      <c r="DC16" s="78"/>
      <c r="DD16" s="28">
        <f t="shared" si="24"/>
        <v>0</v>
      </c>
      <c r="DE16" s="28">
        <f t="shared" si="25"/>
        <v>0</v>
      </c>
      <c r="DF16" s="28">
        <f t="shared" si="26"/>
        <v>0</v>
      </c>
      <c r="DH16" s="78"/>
      <c r="DI16" s="155"/>
      <c r="DJ16" s="155"/>
      <c r="DK16" s="80"/>
      <c r="DL16" s="78"/>
      <c r="DM16" s="80"/>
      <c r="DN16" s="78"/>
      <c r="DO16" s="134">
        <f t="shared" si="27"/>
        <v>0</v>
      </c>
      <c r="DP16" s="134">
        <f t="shared" si="28"/>
        <v>0</v>
      </c>
      <c r="DQ16" s="134">
        <f t="shared" si="29"/>
        <v>0</v>
      </c>
    </row>
    <row r="17" spans="1:121" s="8" customFormat="1" x14ac:dyDescent="0.2">
      <c r="B17" s="39" t="s">
        <v>34</v>
      </c>
      <c r="C17" s="8" t="s">
        <v>35</v>
      </c>
      <c r="D17" s="15"/>
      <c r="F17" s="15"/>
      <c r="G17" s="8">
        <v>1</v>
      </c>
      <c r="H17" s="15"/>
      <c r="I17" s="8">
        <v>1</v>
      </c>
      <c r="J17" s="15"/>
      <c r="L17" s="15"/>
      <c r="N17" s="28">
        <f t="shared" si="0"/>
        <v>0</v>
      </c>
      <c r="O17" s="28">
        <f t="shared" si="1"/>
        <v>2</v>
      </c>
      <c r="P17" s="28">
        <f t="shared" si="2"/>
        <v>2</v>
      </c>
      <c r="Q17" s="15"/>
      <c r="R17" s="8">
        <v>1</v>
      </c>
      <c r="S17" s="15"/>
      <c r="U17" s="15"/>
      <c r="W17" s="15"/>
      <c r="Y17" s="28">
        <f t="shared" si="3"/>
        <v>0</v>
      </c>
      <c r="Z17" s="28">
        <f t="shared" si="4"/>
        <v>1</v>
      </c>
      <c r="AA17" s="28">
        <f t="shared" si="5"/>
        <v>1</v>
      </c>
      <c r="AB17" s="80"/>
      <c r="AC17" s="78"/>
      <c r="AD17" s="80"/>
      <c r="AE17" s="78">
        <v>1</v>
      </c>
      <c r="AF17" s="80"/>
      <c r="AG17" s="78"/>
      <c r="AH17" s="80"/>
      <c r="AI17" s="78">
        <v>1</v>
      </c>
      <c r="AJ17" s="28">
        <f t="shared" si="6"/>
        <v>0</v>
      </c>
      <c r="AK17" s="28">
        <f t="shared" si="7"/>
        <v>2</v>
      </c>
      <c r="AL17" s="28">
        <f t="shared" si="8"/>
        <v>2</v>
      </c>
      <c r="AM17" s="80"/>
      <c r="AN17" s="78"/>
      <c r="AO17" s="80"/>
      <c r="AP17" s="78">
        <v>2</v>
      </c>
      <c r="AQ17" s="80"/>
      <c r="AR17" s="78"/>
      <c r="AS17" s="80"/>
      <c r="AT17" s="78"/>
      <c r="AU17" s="80"/>
      <c r="AV17" s="78">
        <v>1</v>
      </c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80"/>
      <c r="BA17" s="78"/>
      <c r="BB17" s="80"/>
      <c r="BC17" s="78"/>
      <c r="BD17" s="80"/>
      <c r="BE17" s="78"/>
      <c r="BF17" s="80"/>
      <c r="BG17" s="78"/>
      <c r="BH17" s="28">
        <f t="shared" si="12"/>
        <v>0</v>
      </c>
      <c r="BI17" s="28">
        <f t="shared" si="13"/>
        <v>0</v>
      </c>
      <c r="BJ17" s="28">
        <f t="shared" si="14"/>
        <v>0</v>
      </c>
      <c r="BK17" s="80"/>
      <c r="BL17" s="78"/>
      <c r="BM17" s="80"/>
      <c r="BN17" s="78">
        <v>2</v>
      </c>
      <c r="BO17" s="80"/>
      <c r="BP17" s="78">
        <v>4</v>
      </c>
      <c r="BQ17" s="80"/>
      <c r="BR17" s="78">
        <v>3</v>
      </c>
      <c r="BS17" s="28">
        <f t="shared" si="15"/>
        <v>0</v>
      </c>
      <c r="BT17" s="28">
        <f t="shared" si="16"/>
        <v>9</v>
      </c>
      <c r="BU17" s="28">
        <f t="shared" si="17"/>
        <v>9</v>
      </c>
      <c r="BV17" s="80"/>
      <c r="BW17" s="78"/>
      <c r="BX17" s="80"/>
      <c r="BY17" s="78"/>
      <c r="BZ17" s="80"/>
      <c r="CA17" s="78">
        <v>3</v>
      </c>
      <c r="CB17" s="80"/>
      <c r="CC17" s="78">
        <v>3</v>
      </c>
      <c r="CD17" s="80"/>
      <c r="CE17" s="78">
        <v>2</v>
      </c>
      <c r="CF17" s="28">
        <f t="shared" si="18"/>
        <v>0</v>
      </c>
      <c r="CG17" s="28">
        <f t="shared" si="19"/>
        <v>8</v>
      </c>
      <c r="CH17" s="28">
        <f t="shared" si="20"/>
        <v>8</v>
      </c>
      <c r="CI17" s="80"/>
      <c r="CJ17" s="78">
        <v>1</v>
      </c>
      <c r="CK17" s="80"/>
      <c r="CL17" s="78">
        <v>1</v>
      </c>
      <c r="CM17" s="80"/>
      <c r="CN17" s="78"/>
      <c r="CO17" s="80"/>
      <c r="CP17" s="78"/>
      <c r="CQ17" s="28">
        <f t="shared" si="21"/>
        <v>0</v>
      </c>
      <c r="CR17" s="28">
        <f t="shared" si="22"/>
        <v>2</v>
      </c>
      <c r="CS17" s="28">
        <f t="shared" si="23"/>
        <v>2</v>
      </c>
      <c r="CT17" s="80"/>
      <c r="CU17" s="78"/>
      <c r="CV17" s="80"/>
      <c r="CW17" s="78"/>
      <c r="CX17" s="80"/>
      <c r="CY17" s="78"/>
      <c r="DA17" s="78"/>
      <c r="DC17" s="78"/>
      <c r="DD17" s="28">
        <f t="shared" si="24"/>
        <v>0</v>
      </c>
      <c r="DE17" s="28">
        <f t="shared" si="25"/>
        <v>0</v>
      </c>
      <c r="DF17" s="28">
        <f t="shared" si="26"/>
        <v>0</v>
      </c>
      <c r="DH17" s="78"/>
      <c r="DI17" s="155"/>
      <c r="DJ17" s="155"/>
      <c r="DK17" s="80"/>
      <c r="DL17" s="78"/>
      <c r="DM17" s="80"/>
      <c r="DN17" s="78"/>
      <c r="DO17" s="134">
        <f t="shared" si="27"/>
        <v>0</v>
      </c>
      <c r="DP17" s="134">
        <f t="shared" si="28"/>
        <v>0</v>
      </c>
      <c r="DQ17" s="134">
        <f t="shared" si="29"/>
        <v>0</v>
      </c>
    </row>
    <row r="18" spans="1:121" s="8" customFormat="1" x14ac:dyDescent="0.2">
      <c r="B18" s="39" t="s">
        <v>499</v>
      </c>
      <c r="C18" s="8" t="s">
        <v>537</v>
      </c>
      <c r="D18" s="15"/>
      <c r="F18" s="15">
        <v>1</v>
      </c>
      <c r="H18" s="15">
        <v>1</v>
      </c>
      <c r="J18" s="15">
        <v>4</v>
      </c>
      <c r="L18" s="15">
        <v>2</v>
      </c>
      <c r="N18" s="28">
        <f t="shared" si="0"/>
        <v>8</v>
      </c>
      <c r="O18" s="28">
        <f t="shared" si="1"/>
        <v>0</v>
      </c>
      <c r="P18" s="28">
        <f t="shared" si="2"/>
        <v>8</v>
      </c>
      <c r="Q18" s="15">
        <v>1</v>
      </c>
      <c r="R18" s="8">
        <v>3</v>
      </c>
      <c r="S18" s="15"/>
      <c r="T18" s="8">
        <v>1</v>
      </c>
      <c r="U18" s="15"/>
      <c r="V18" s="8">
        <v>1</v>
      </c>
      <c r="W18" s="15"/>
      <c r="Y18" s="28">
        <f t="shared" si="3"/>
        <v>1</v>
      </c>
      <c r="Z18" s="28">
        <f t="shared" si="4"/>
        <v>5</v>
      </c>
      <c r="AA18" s="28">
        <f t="shared" si="5"/>
        <v>6</v>
      </c>
      <c r="AB18" s="80"/>
      <c r="AC18" s="78"/>
      <c r="AD18" s="80">
        <v>1</v>
      </c>
      <c r="AE18" s="78"/>
      <c r="AF18" s="80"/>
      <c r="AG18" s="78"/>
      <c r="AH18" s="80">
        <v>1</v>
      </c>
      <c r="AI18" s="78"/>
      <c r="AJ18" s="28">
        <f t="shared" si="6"/>
        <v>2</v>
      </c>
      <c r="AK18" s="28">
        <f t="shared" si="7"/>
        <v>0</v>
      </c>
      <c r="AL18" s="28">
        <f t="shared" si="8"/>
        <v>2</v>
      </c>
      <c r="AM18" s="80">
        <v>1</v>
      </c>
      <c r="AN18" s="78"/>
      <c r="AO18" s="80"/>
      <c r="AP18" s="78"/>
      <c r="AQ18" s="80">
        <v>3</v>
      </c>
      <c r="AR18" s="78"/>
      <c r="AS18" s="80"/>
      <c r="AT18" s="78"/>
      <c r="AU18" s="80"/>
      <c r="AV18" s="78"/>
      <c r="AW18" s="28">
        <f t="shared" si="9"/>
        <v>4</v>
      </c>
      <c r="AX18" s="28">
        <f t="shared" si="10"/>
        <v>0</v>
      </c>
      <c r="AY18" s="28">
        <f t="shared" si="11"/>
        <v>4</v>
      </c>
      <c r="AZ18" s="80"/>
      <c r="BA18" s="78"/>
      <c r="BB18" s="80">
        <v>1</v>
      </c>
      <c r="BC18" s="78"/>
      <c r="BD18" s="80">
        <v>1</v>
      </c>
      <c r="BE18" s="78"/>
      <c r="BF18" s="80"/>
      <c r="BG18" s="78"/>
      <c r="BH18" s="28">
        <f t="shared" si="12"/>
        <v>2</v>
      </c>
      <c r="BI18" s="28">
        <f t="shared" si="13"/>
        <v>0</v>
      </c>
      <c r="BJ18" s="28">
        <f t="shared" si="14"/>
        <v>2</v>
      </c>
      <c r="BK18" s="80"/>
      <c r="BL18" s="78"/>
      <c r="BM18" s="80"/>
      <c r="BN18" s="78"/>
      <c r="BO18" s="80"/>
      <c r="BP18" s="78"/>
      <c r="BQ18" s="80">
        <v>2</v>
      </c>
      <c r="BR18" s="78"/>
      <c r="BS18" s="28">
        <f t="shared" si="15"/>
        <v>2</v>
      </c>
      <c r="BT18" s="28">
        <f t="shared" si="16"/>
        <v>0</v>
      </c>
      <c r="BU18" s="28">
        <f t="shared" si="17"/>
        <v>2</v>
      </c>
      <c r="BV18" s="80"/>
      <c r="BW18" s="78"/>
      <c r="BX18" s="80">
        <v>2</v>
      </c>
      <c r="BY18" s="78"/>
      <c r="BZ18" s="80">
        <v>1</v>
      </c>
      <c r="CA18" s="78"/>
      <c r="CB18" s="80">
        <v>1</v>
      </c>
      <c r="CC18" s="78"/>
      <c r="CD18" s="80">
        <v>3</v>
      </c>
      <c r="CE18" s="78"/>
      <c r="CF18" s="28">
        <f t="shared" si="18"/>
        <v>7</v>
      </c>
      <c r="CG18" s="28">
        <f t="shared" si="19"/>
        <v>0</v>
      </c>
      <c r="CH18" s="28">
        <f t="shared" si="20"/>
        <v>7</v>
      </c>
      <c r="CI18" s="80"/>
      <c r="CJ18" s="78">
        <v>3</v>
      </c>
      <c r="CK18" s="80">
        <v>1</v>
      </c>
      <c r="CL18" s="78"/>
      <c r="CM18" s="80">
        <v>4</v>
      </c>
      <c r="CN18" s="78"/>
      <c r="CO18" s="80">
        <v>1</v>
      </c>
      <c r="CP18" s="78"/>
      <c r="CQ18" s="28">
        <f t="shared" si="21"/>
        <v>6</v>
      </c>
      <c r="CR18" s="28">
        <f t="shared" si="22"/>
        <v>3</v>
      </c>
      <c r="CS18" s="28">
        <f t="shared" si="23"/>
        <v>9</v>
      </c>
      <c r="CT18" s="80">
        <v>6</v>
      </c>
      <c r="CU18" s="78">
        <v>1</v>
      </c>
      <c r="CV18" s="80">
        <v>5</v>
      </c>
      <c r="CW18" s="78"/>
      <c r="CX18" s="80"/>
      <c r="CY18" s="78"/>
      <c r="DA18" s="78">
        <v>1</v>
      </c>
      <c r="DC18" s="78">
        <v>1</v>
      </c>
      <c r="DD18" s="28">
        <f t="shared" si="24"/>
        <v>11</v>
      </c>
      <c r="DE18" s="28">
        <f t="shared" si="25"/>
        <v>3</v>
      </c>
      <c r="DF18" s="28">
        <f t="shared" si="26"/>
        <v>14</v>
      </c>
      <c r="DH18" s="78">
        <v>1</v>
      </c>
      <c r="DI18" s="155"/>
      <c r="DJ18" s="155"/>
      <c r="DK18" s="80">
        <v>4</v>
      </c>
      <c r="DL18" s="78">
        <v>3</v>
      </c>
      <c r="DM18" s="80">
        <v>3</v>
      </c>
      <c r="DN18" s="78"/>
      <c r="DO18" s="134">
        <f t="shared" si="27"/>
        <v>7</v>
      </c>
      <c r="DP18" s="134">
        <f t="shared" si="28"/>
        <v>4</v>
      </c>
      <c r="DQ18" s="134">
        <f t="shared" si="29"/>
        <v>11</v>
      </c>
    </row>
    <row r="19" spans="1:121" s="8" customFormat="1" x14ac:dyDescent="0.2">
      <c r="B19" s="39" t="s">
        <v>500</v>
      </c>
      <c r="C19" s="8" t="s">
        <v>564</v>
      </c>
      <c r="D19" s="15"/>
      <c r="F19" s="15"/>
      <c r="H19" s="15"/>
      <c r="J19" s="15"/>
      <c r="L19" s="15"/>
      <c r="N19" s="28">
        <f t="shared" si="0"/>
        <v>0</v>
      </c>
      <c r="O19" s="28">
        <f t="shared" si="1"/>
        <v>0</v>
      </c>
      <c r="P19" s="28">
        <f t="shared" si="2"/>
        <v>0</v>
      </c>
      <c r="Q19" s="15"/>
      <c r="S19" s="15"/>
      <c r="U19" s="15"/>
      <c r="W19" s="15"/>
      <c r="Y19" s="28">
        <f t="shared" si="3"/>
        <v>0</v>
      </c>
      <c r="Z19" s="28">
        <f t="shared" si="4"/>
        <v>0</v>
      </c>
      <c r="AA19" s="28">
        <f t="shared" si="5"/>
        <v>0</v>
      </c>
      <c r="AB19" s="80">
        <v>12</v>
      </c>
      <c r="AC19" s="78"/>
      <c r="AD19" s="80">
        <v>1</v>
      </c>
      <c r="AE19" s="78"/>
      <c r="AF19" s="80"/>
      <c r="AG19" s="78"/>
      <c r="AH19" s="80"/>
      <c r="AI19" s="78"/>
      <c r="AJ19" s="28">
        <f t="shared" si="6"/>
        <v>13</v>
      </c>
      <c r="AK19" s="28">
        <f t="shared" si="7"/>
        <v>0</v>
      </c>
      <c r="AL19" s="28">
        <f t="shared" si="8"/>
        <v>13</v>
      </c>
      <c r="AM19" s="80"/>
      <c r="AN19" s="78"/>
      <c r="AO19" s="80"/>
      <c r="AP19" s="78"/>
      <c r="AQ19" s="80"/>
      <c r="AR19" s="78"/>
      <c r="AS19" s="80"/>
      <c r="AT19" s="78"/>
      <c r="AU19" s="80"/>
      <c r="AV19" s="78"/>
      <c r="AW19" s="28">
        <f t="shared" si="9"/>
        <v>0</v>
      </c>
      <c r="AX19" s="28">
        <f t="shared" si="10"/>
        <v>0</v>
      </c>
      <c r="AY19" s="28">
        <f t="shared" si="11"/>
        <v>0</v>
      </c>
      <c r="AZ19" s="80"/>
      <c r="BA19" s="78"/>
      <c r="BB19" s="80"/>
      <c r="BC19" s="78"/>
      <c r="BD19" s="80"/>
      <c r="BE19" s="78"/>
      <c r="BF19" s="80"/>
      <c r="BG19" s="78"/>
      <c r="BH19" s="28">
        <f t="shared" si="12"/>
        <v>0</v>
      </c>
      <c r="BI19" s="28">
        <f t="shared" si="13"/>
        <v>0</v>
      </c>
      <c r="BJ19" s="28">
        <f t="shared" si="14"/>
        <v>0</v>
      </c>
      <c r="BK19" s="80"/>
      <c r="BL19" s="78"/>
      <c r="BM19" s="80"/>
      <c r="BN19" s="78"/>
      <c r="BO19" s="80"/>
      <c r="BP19" s="78"/>
      <c r="BQ19" s="80"/>
      <c r="BR19" s="78"/>
      <c r="BS19" s="28">
        <f t="shared" si="15"/>
        <v>0</v>
      </c>
      <c r="BT19" s="28">
        <f t="shared" si="16"/>
        <v>0</v>
      </c>
      <c r="BU19" s="28">
        <f t="shared" si="17"/>
        <v>0</v>
      </c>
      <c r="BV19" s="80"/>
      <c r="BW19" s="78"/>
      <c r="BX19" s="80"/>
      <c r="BY19" s="78"/>
      <c r="BZ19" s="80"/>
      <c r="CA19" s="78"/>
      <c r="CB19" s="80"/>
      <c r="CC19" s="78"/>
      <c r="CD19" s="80"/>
      <c r="CE19" s="78"/>
      <c r="CF19" s="28">
        <f t="shared" si="18"/>
        <v>0</v>
      </c>
      <c r="CG19" s="28">
        <f t="shared" si="19"/>
        <v>0</v>
      </c>
      <c r="CH19" s="28">
        <f t="shared" si="20"/>
        <v>0</v>
      </c>
      <c r="CI19" s="80"/>
      <c r="CJ19" s="78"/>
      <c r="CK19" s="80"/>
      <c r="CL19" s="78"/>
      <c r="CM19" s="80"/>
      <c r="CN19" s="78"/>
      <c r="CO19" s="80"/>
      <c r="CP19" s="78"/>
      <c r="CQ19" s="28">
        <f t="shared" si="21"/>
        <v>0</v>
      </c>
      <c r="CR19" s="28">
        <f t="shared" si="22"/>
        <v>0</v>
      </c>
      <c r="CS19" s="28">
        <f t="shared" si="23"/>
        <v>0</v>
      </c>
      <c r="CT19" s="80"/>
      <c r="CU19" s="78"/>
      <c r="CV19" s="80"/>
      <c r="CW19" s="78"/>
      <c r="CX19" s="80"/>
      <c r="CY19" s="78"/>
      <c r="DA19" s="78"/>
      <c r="DC19" s="78"/>
      <c r="DD19" s="28">
        <f t="shared" si="24"/>
        <v>0</v>
      </c>
      <c r="DE19" s="28">
        <f t="shared" si="25"/>
        <v>0</v>
      </c>
      <c r="DF19" s="28">
        <f t="shared" si="26"/>
        <v>0</v>
      </c>
      <c r="DH19" s="78"/>
      <c r="DI19" s="155"/>
      <c r="DJ19" s="155"/>
      <c r="DK19" s="80"/>
      <c r="DL19" s="78"/>
      <c r="DM19" s="80"/>
      <c r="DN19" s="78"/>
      <c r="DO19" s="134">
        <f t="shared" si="27"/>
        <v>0</v>
      </c>
      <c r="DP19" s="134">
        <f t="shared" si="28"/>
        <v>0</v>
      </c>
      <c r="DQ19" s="134">
        <f t="shared" si="29"/>
        <v>0</v>
      </c>
    </row>
    <row r="20" spans="1:121" s="8" customFormat="1" x14ac:dyDescent="0.2">
      <c r="B20" s="39" t="s">
        <v>598</v>
      </c>
      <c r="C20" s="8" t="s">
        <v>599</v>
      </c>
      <c r="D20" s="15"/>
      <c r="F20" s="15"/>
      <c r="H20" s="15"/>
      <c r="J20" s="15">
        <v>1</v>
      </c>
      <c r="L20" s="15"/>
      <c r="N20" s="28">
        <f t="shared" si="0"/>
        <v>1</v>
      </c>
      <c r="O20" s="28">
        <f t="shared" si="1"/>
        <v>0</v>
      </c>
      <c r="P20" s="28">
        <f t="shared" si="2"/>
        <v>1</v>
      </c>
      <c r="Q20" s="15"/>
      <c r="S20" s="15"/>
      <c r="U20" s="15"/>
      <c r="W20" s="15"/>
      <c r="Y20" s="28">
        <f t="shared" si="3"/>
        <v>0</v>
      </c>
      <c r="Z20" s="28">
        <f t="shared" si="4"/>
        <v>0</v>
      </c>
      <c r="AA20" s="28">
        <f t="shared" si="5"/>
        <v>0</v>
      </c>
      <c r="AB20" s="80"/>
      <c r="AC20" s="78"/>
      <c r="AD20" s="80"/>
      <c r="AE20" s="78"/>
      <c r="AF20" s="80"/>
      <c r="AG20" s="78"/>
      <c r="AH20" s="80"/>
      <c r="AI20" s="78"/>
      <c r="AJ20" s="28">
        <f t="shared" si="6"/>
        <v>0</v>
      </c>
      <c r="AK20" s="28">
        <f t="shared" si="7"/>
        <v>0</v>
      </c>
      <c r="AL20" s="28">
        <f t="shared" si="8"/>
        <v>0</v>
      </c>
      <c r="AM20" s="80"/>
      <c r="AN20" s="78"/>
      <c r="AO20" s="80"/>
      <c r="AP20" s="78"/>
      <c r="AQ20" s="80">
        <v>1</v>
      </c>
      <c r="AR20" s="78"/>
      <c r="AS20" s="80"/>
      <c r="AT20" s="78"/>
      <c r="AU20" s="80"/>
      <c r="AV20" s="78"/>
      <c r="AW20" s="28">
        <f t="shared" si="9"/>
        <v>1</v>
      </c>
      <c r="AX20" s="28">
        <f t="shared" si="10"/>
        <v>0</v>
      </c>
      <c r="AY20" s="28">
        <f t="shared" si="11"/>
        <v>1</v>
      </c>
      <c r="AZ20" s="80"/>
      <c r="BA20" s="78"/>
      <c r="BB20" s="80"/>
      <c r="BC20" s="78"/>
      <c r="BD20" s="80"/>
      <c r="BE20" s="78"/>
      <c r="BF20" s="80"/>
      <c r="BG20" s="78"/>
      <c r="BH20" s="28">
        <f t="shared" si="12"/>
        <v>0</v>
      </c>
      <c r="BI20" s="28">
        <f t="shared" si="13"/>
        <v>0</v>
      </c>
      <c r="BJ20" s="28">
        <f t="shared" si="14"/>
        <v>0</v>
      </c>
      <c r="BK20" s="80"/>
      <c r="BL20" s="78"/>
      <c r="BM20" s="80"/>
      <c r="BN20" s="78"/>
      <c r="BO20" s="80"/>
      <c r="BP20" s="78"/>
      <c r="BQ20" s="80"/>
      <c r="BR20" s="78"/>
      <c r="BS20" s="28">
        <f t="shared" si="15"/>
        <v>0</v>
      </c>
      <c r="BT20" s="28">
        <f t="shared" si="16"/>
        <v>0</v>
      </c>
      <c r="BU20" s="28">
        <f t="shared" si="17"/>
        <v>0</v>
      </c>
      <c r="BV20" s="80"/>
      <c r="BW20" s="78"/>
      <c r="BX20" s="80"/>
      <c r="BY20" s="78"/>
      <c r="BZ20" s="80"/>
      <c r="CA20" s="78"/>
      <c r="CB20" s="80"/>
      <c r="CC20" s="78"/>
      <c r="CD20" s="80"/>
      <c r="CE20" s="78"/>
      <c r="CF20" s="28">
        <f t="shared" si="18"/>
        <v>0</v>
      </c>
      <c r="CG20" s="28">
        <f t="shared" si="19"/>
        <v>0</v>
      </c>
      <c r="CH20" s="28">
        <f t="shared" si="20"/>
        <v>0</v>
      </c>
      <c r="CI20" s="80"/>
      <c r="CJ20" s="78"/>
      <c r="CK20" s="80">
        <v>1</v>
      </c>
      <c r="CL20" s="78"/>
      <c r="CM20" s="80"/>
      <c r="CN20" s="78"/>
      <c r="CO20" s="80"/>
      <c r="CP20" s="78"/>
      <c r="CQ20" s="28">
        <f t="shared" si="21"/>
        <v>1</v>
      </c>
      <c r="CR20" s="28">
        <f t="shared" si="22"/>
        <v>0</v>
      </c>
      <c r="CS20" s="28">
        <f t="shared" si="23"/>
        <v>1</v>
      </c>
      <c r="CT20" s="80"/>
      <c r="CU20" s="78"/>
      <c r="CV20" s="80"/>
      <c r="CW20" s="78"/>
      <c r="CX20" s="80"/>
      <c r="CY20" s="78"/>
      <c r="DA20" s="78"/>
      <c r="DC20" s="78"/>
      <c r="DD20" s="28">
        <f t="shared" si="24"/>
        <v>0</v>
      </c>
      <c r="DE20" s="28">
        <f t="shared" si="25"/>
        <v>0</v>
      </c>
      <c r="DF20" s="28">
        <f t="shared" si="26"/>
        <v>0</v>
      </c>
      <c r="DH20" s="78"/>
      <c r="DI20" s="155"/>
      <c r="DJ20" s="155"/>
      <c r="DK20" s="80"/>
      <c r="DL20" s="78"/>
      <c r="DM20" s="80"/>
      <c r="DN20" s="78"/>
      <c r="DO20" s="134">
        <f t="shared" si="27"/>
        <v>0</v>
      </c>
      <c r="DP20" s="134">
        <f t="shared" si="28"/>
        <v>0</v>
      </c>
      <c r="DQ20" s="134">
        <f t="shared" si="29"/>
        <v>0</v>
      </c>
    </row>
    <row r="21" spans="1:121" s="8" customFormat="1" ht="12.75" x14ac:dyDescent="0.2">
      <c r="A21" s="22">
        <v>2</v>
      </c>
      <c r="B21" s="38"/>
      <c r="C21" s="22" t="s">
        <v>36</v>
      </c>
      <c r="D21" s="15"/>
      <c r="F21" s="15"/>
      <c r="H21" s="15"/>
      <c r="J21" s="15"/>
      <c r="L21" s="15"/>
      <c r="N21" s="28">
        <f t="shared" si="0"/>
        <v>0</v>
      </c>
      <c r="O21" s="28">
        <f t="shared" si="1"/>
        <v>0</v>
      </c>
      <c r="P21" s="28">
        <f t="shared" si="2"/>
        <v>0</v>
      </c>
      <c r="Q21" s="15"/>
      <c r="S21" s="15"/>
      <c r="U21" s="15"/>
      <c r="W21" s="15"/>
      <c r="Y21" s="28">
        <f t="shared" si="3"/>
        <v>0</v>
      </c>
      <c r="Z21" s="28">
        <f t="shared" si="4"/>
        <v>0</v>
      </c>
      <c r="AA21" s="28">
        <f t="shared" si="5"/>
        <v>0</v>
      </c>
      <c r="AB21" s="80"/>
      <c r="AC21" s="78"/>
      <c r="AD21" s="80"/>
      <c r="AE21" s="78"/>
      <c r="AF21" s="80"/>
      <c r="AG21" s="78"/>
      <c r="AH21" s="80"/>
      <c r="AI21" s="78"/>
      <c r="AJ21" s="28">
        <f t="shared" si="6"/>
        <v>0</v>
      </c>
      <c r="AK21" s="28">
        <f t="shared" si="7"/>
        <v>0</v>
      </c>
      <c r="AL21" s="28">
        <f t="shared" si="8"/>
        <v>0</v>
      </c>
      <c r="AM21" s="80"/>
      <c r="AN21" s="94"/>
      <c r="AO21" s="80"/>
      <c r="AP21" s="94"/>
      <c r="AQ21" s="80"/>
      <c r="AR21" s="94"/>
      <c r="AS21" s="80"/>
      <c r="AT21" s="94"/>
      <c r="AU21" s="80"/>
      <c r="AV21" s="94"/>
      <c r="AW21" s="28">
        <f t="shared" si="9"/>
        <v>0</v>
      </c>
      <c r="AX21" s="28">
        <f t="shared" si="10"/>
        <v>0</v>
      </c>
      <c r="AY21" s="28">
        <f t="shared" si="11"/>
        <v>0</v>
      </c>
      <c r="AZ21" s="80"/>
      <c r="BA21" s="94"/>
      <c r="BB21" s="80"/>
      <c r="BC21" s="94"/>
      <c r="BD21" s="80"/>
      <c r="BE21" s="94"/>
      <c r="BF21" s="80"/>
      <c r="BG21" s="94"/>
      <c r="BH21" s="28">
        <f t="shared" si="12"/>
        <v>0</v>
      </c>
      <c r="BI21" s="28">
        <f t="shared" si="13"/>
        <v>0</v>
      </c>
      <c r="BJ21" s="28">
        <f t="shared" si="14"/>
        <v>0</v>
      </c>
      <c r="BK21" s="80"/>
      <c r="BL21" s="94"/>
      <c r="BM21" s="80"/>
      <c r="BN21" s="94"/>
      <c r="BO21" s="80"/>
      <c r="BP21" s="94"/>
      <c r="BQ21" s="80"/>
      <c r="BR21" s="94"/>
      <c r="BS21" s="28">
        <f t="shared" si="15"/>
        <v>0</v>
      </c>
      <c r="BT21" s="28">
        <f t="shared" si="16"/>
        <v>0</v>
      </c>
      <c r="BU21" s="28">
        <f t="shared" si="17"/>
        <v>0</v>
      </c>
      <c r="BV21" s="80"/>
      <c r="BW21" s="94"/>
      <c r="BX21" s="80"/>
      <c r="BY21" s="94"/>
      <c r="BZ21" s="80"/>
      <c r="CA21" s="94"/>
      <c r="CB21" s="80"/>
      <c r="CC21" s="94"/>
      <c r="CD21" s="80"/>
      <c r="CE21" s="94"/>
      <c r="CF21" s="28">
        <f t="shared" si="18"/>
        <v>0</v>
      </c>
      <c r="CG21" s="28">
        <f t="shared" si="19"/>
        <v>0</v>
      </c>
      <c r="CH21" s="28">
        <f t="shared" si="20"/>
        <v>0</v>
      </c>
      <c r="CI21" s="80"/>
      <c r="CJ21" s="94"/>
      <c r="CK21" s="80"/>
      <c r="CL21" s="94"/>
      <c r="CM21" s="80"/>
      <c r="CN21" s="94"/>
      <c r="CO21" s="80"/>
      <c r="CP21" s="94"/>
      <c r="CQ21" s="28">
        <f t="shared" si="21"/>
        <v>0</v>
      </c>
      <c r="CR21" s="28">
        <f t="shared" si="22"/>
        <v>0</v>
      </c>
      <c r="CS21" s="28">
        <f t="shared" si="23"/>
        <v>0</v>
      </c>
      <c r="CT21" s="80"/>
      <c r="CU21" s="94"/>
      <c r="CV21" s="80"/>
      <c r="CW21" s="94"/>
      <c r="CX21" s="80"/>
      <c r="CY21" s="94"/>
      <c r="DA21" s="94"/>
      <c r="DC21" s="116"/>
      <c r="DD21" s="28">
        <f t="shared" si="24"/>
        <v>0</v>
      </c>
      <c r="DE21" s="28">
        <f t="shared" si="25"/>
        <v>0</v>
      </c>
      <c r="DF21" s="28">
        <f t="shared" si="26"/>
        <v>0</v>
      </c>
      <c r="DH21" s="116"/>
      <c r="DI21" s="155"/>
      <c r="DJ21" s="155"/>
      <c r="DK21" s="80"/>
      <c r="DL21" s="116"/>
      <c r="DM21" s="80"/>
      <c r="DN21" s="116"/>
      <c r="DO21" s="134">
        <f t="shared" si="27"/>
        <v>0</v>
      </c>
      <c r="DP21" s="134">
        <f t="shared" si="28"/>
        <v>0</v>
      </c>
      <c r="DQ21" s="134">
        <f t="shared" si="29"/>
        <v>0</v>
      </c>
    </row>
    <row r="22" spans="1:121" s="8" customFormat="1" x14ac:dyDescent="0.2">
      <c r="A22" s="22"/>
      <c r="B22" s="39" t="s">
        <v>37</v>
      </c>
      <c r="C22" s="8" t="s">
        <v>38</v>
      </c>
      <c r="D22" s="15">
        <v>3</v>
      </c>
      <c r="E22" s="8">
        <v>8</v>
      </c>
      <c r="F22" s="15">
        <v>10</v>
      </c>
      <c r="G22" s="8">
        <v>3</v>
      </c>
      <c r="H22" s="15">
        <v>15</v>
      </c>
      <c r="I22" s="8">
        <v>3</v>
      </c>
      <c r="J22" s="15">
        <v>12</v>
      </c>
      <c r="K22" s="8">
        <v>8</v>
      </c>
      <c r="L22" s="15">
        <v>16</v>
      </c>
      <c r="N22" s="28">
        <f t="shared" si="0"/>
        <v>56</v>
      </c>
      <c r="O22" s="28">
        <f t="shared" si="1"/>
        <v>22</v>
      </c>
      <c r="P22" s="28">
        <f t="shared" si="2"/>
        <v>78</v>
      </c>
      <c r="Q22" s="15">
        <v>4</v>
      </c>
      <c r="R22" s="8">
        <v>13</v>
      </c>
      <c r="S22" s="15">
        <v>11</v>
      </c>
      <c r="T22" s="8">
        <v>11</v>
      </c>
      <c r="U22" s="15">
        <v>14</v>
      </c>
      <c r="V22" s="8">
        <v>9</v>
      </c>
      <c r="W22" s="15">
        <v>14</v>
      </c>
      <c r="X22" s="8">
        <v>10</v>
      </c>
      <c r="Y22" s="28">
        <f t="shared" si="3"/>
        <v>43</v>
      </c>
      <c r="Z22" s="28">
        <f t="shared" si="4"/>
        <v>43</v>
      </c>
      <c r="AA22" s="28">
        <f t="shared" si="5"/>
        <v>86</v>
      </c>
      <c r="AB22" s="80">
        <v>10</v>
      </c>
      <c r="AC22" s="78">
        <v>7</v>
      </c>
      <c r="AD22" s="80">
        <v>13</v>
      </c>
      <c r="AE22" s="78">
        <v>11</v>
      </c>
      <c r="AF22" s="80">
        <v>17</v>
      </c>
      <c r="AG22" s="78">
        <v>18</v>
      </c>
      <c r="AH22" s="80">
        <v>21</v>
      </c>
      <c r="AI22" s="78">
        <v>5</v>
      </c>
      <c r="AJ22" s="28">
        <f t="shared" si="6"/>
        <v>61</v>
      </c>
      <c r="AK22" s="28">
        <f t="shared" si="7"/>
        <v>41</v>
      </c>
      <c r="AL22" s="28">
        <f t="shared" si="8"/>
        <v>102</v>
      </c>
      <c r="AM22" s="80">
        <v>25</v>
      </c>
      <c r="AN22" s="78"/>
      <c r="AO22" s="80">
        <v>28</v>
      </c>
      <c r="AP22" s="78">
        <v>16</v>
      </c>
      <c r="AQ22" s="80">
        <v>27</v>
      </c>
      <c r="AR22" s="78">
        <v>14</v>
      </c>
      <c r="AS22" s="80">
        <v>22</v>
      </c>
      <c r="AT22" s="78">
        <v>10</v>
      </c>
      <c r="AU22" s="80">
        <v>22</v>
      </c>
      <c r="AV22" s="78">
        <v>6</v>
      </c>
      <c r="AW22" s="28">
        <f t="shared" si="9"/>
        <v>124</v>
      </c>
      <c r="AX22" s="28">
        <f t="shared" si="10"/>
        <v>46</v>
      </c>
      <c r="AY22" s="28">
        <f t="shared" si="11"/>
        <v>170</v>
      </c>
      <c r="AZ22" s="80">
        <v>37</v>
      </c>
      <c r="BA22" s="78">
        <v>8</v>
      </c>
      <c r="BB22" s="80">
        <v>50</v>
      </c>
      <c r="BC22" s="78">
        <v>5</v>
      </c>
      <c r="BD22" s="80">
        <v>38</v>
      </c>
      <c r="BE22" s="78">
        <v>14</v>
      </c>
      <c r="BF22" s="80">
        <v>23</v>
      </c>
      <c r="BG22" s="78">
        <v>4</v>
      </c>
      <c r="BH22" s="28">
        <f t="shared" si="12"/>
        <v>148</v>
      </c>
      <c r="BI22" s="28">
        <f t="shared" si="13"/>
        <v>31</v>
      </c>
      <c r="BJ22" s="28">
        <f t="shared" si="14"/>
        <v>179</v>
      </c>
      <c r="BK22" s="80">
        <v>26</v>
      </c>
      <c r="BL22" s="78">
        <v>7</v>
      </c>
      <c r="BM22" s="80">
        <v>48</v>
      </c>
      <c r="BN22" s="78">
        <v>9</v>
      </c>
      <c r="BO22" s="80">
        <v>27</v>
      </c>
      <c r="BP22" s="78">
        <v>13</v>
      </c>
      <c r="BQ22" s="80">
        <v>9</v>
      </c>
      <c r="BR22" s="78">
        <v>6</v>
      </c>
      <c r="BS22" s="28">
        <f t="shared" si="15"/>
        <v>110</v>
      </c>
      <c r="BT22" s="28">
        <f t="shared" si="16"/>
        <v>35</v>
      </c>
      <c r="BU22" s="28">
        <f t="shared" si="17"/>
        <v>145</v>
      </c>
      <c r="BV22" s="80">
        <v>23</v>
      </c>
      <c r="BW22" s="78">
        <v>12</v>
      </c>
      <c r="BX22" s="80">
        <v>14</v>
      </c>
      <c r="BY22" s="78">
        <v>16</v>
      </c>
      <c r="BZ22" s="80">
        <v>34</v>
      </c>
      <c r="CA22" s="78">
        <v>4</v>
      </c>
      <c r="CB22" s="80">
        <v>14</v>
      </c>
      <c r="CC22" s="78">
        <v>12</v>
      </c>
      <c r="CD22" s="80">
        <v>23</v>
      </c>
      <c r="CE22" s="78">
        <v>14</v>
      </c>
      <c r="CF22" s="28">
        <f t="shared" si="18"/>
        <v>108</v>
      </c>
      <c r="CG22" s="28">
        <f t="shared" si="19"/>
        <v>58</v>
      </c>
      <c r="CH22" s="28">
        <f t="shared" si="20"/>
        <v>166</v>
      </c>
      <c r="CI22" s="80">
        <v>3</v>
      </c>
      <c r="CJ22" s="78">
        <v>6</v>
      </c>
      <c r="CK22" s="80">
        <v>30</v>
      </c>
      <c r="CL22" s="78">
        <v>21</v>
      </c>
      <c r="CM22" s="80">
        <v>30</v>
      </c>
      <c r="CN22" s="78">
        <v>18</v>
      </c>
      <c r="CO22" s="80">
        <v>18</v>
      </c>
      <c r="CP22" s="78">
        <v>21</v>
      </c>
      <c r="CQ22" s="28">
        <f t="shared" si="21"/>
        <v>81</v>
      </c>
      <c r="CR22" s="28">
        <f t="shared" si="22"/>
        <v>66</v>
      </c>
      <c r="CS22" s="28">
        <f t="shared" si="23"/>
        <v>147</v>
      </c>
      <c r="CT22" s="80">
        <v>30</v>
      </c>
      <c r="CU22" s="78">
        <v>17</v>
      </c>
      <c r="CV22" s="80">
        <v>37</v>
      </c>
      <c r="CW22" s="78">
        <v>18</v>
      </c>
      <c r="CX22" s="80">
        <v>30</v>
      </c>
      <c r="CY22" s="78">
        <v>16</v>
      </c>
      <c r="DA22" s="78">
        <v>20</v>
      </c>
      <c r="DC22" s="78">
        <v>30</v>
      </c>
      <c r="DD22" s="28">
        <f t="shared" si="24"/>
        <v>97</v>
      </c>
      <c r="DE22" s="28">
        <f t="shared" si="25"/>
        <v>101</v>
      </c>
      <c r="DF22" s="28">
        <f t="shared" si="26"/>
        <v>198</v>
      </c>
      <c r="DH22" s="78">
        <v>4</v>
      </c>
      <c r="DI22" s="155"/>
      <c r="DJ22" s="155"/>
      <c r="DK22" s="80">
        <v>21</v>
      </c>
      <c r="DL22" s="78">
        <v>10</v>
      </c>
      <c r="DM22" s="80">
        <v>29</v>
      </c>
      <c r="DN22" s="78">
        <v>8</v>
      </c>
      <c r="DO22" s="134">
        <f t="shared" si="27"/>
        <v>50</v>
      </c>
      <c r="DP22" s="134">
        <f t="shared" si="28"/>
        <v>22</v>
      </c>
      <c r="DQ22" s="134">
        <f t="shared" si="29"/>
        <v>72</v>
      </c>
    </row>
    <row r="23" spans="1:121" s="8" customFormat="1" x14ac:dyDescent="0.2">
      <c r="A23" s="22"/>
      <c r="B23" s="39" t="s">
        <v>39</v>
      </c>
      <c r="C23" s="8" t="s">
        <v>40</v>
      </c>
      <c r="D23" s="15"/>
      <c r="E23" s="8">
        <v>1</v>
      </c>
      <c r="F23" s="15">
        <v>1</v>
      </c>
      <c r="H23" s="15"/>
      <c r="J23" s="15"/>
      <c r="L23" s="15">
        <v>3</v>
      </c>
      <c r="N23" s="28">
        <f t="shared" si="0"/>
        <v>4</v>
      </c>
      <c r="O23" s="28">
        <f t="shared" si="1"/>
        <v>1</v>
      </c>
      <c r="P23" s="28">
        <f t="shared" si="2"/>
        <v>5</v>
      </c>
      <c r="Q23" s="15"/>
      <c r="S23" s="15"/>
      <c r="T23" s="8">
        <v>2</v>
      </c>
      <c r="U23" s="15"/>
      <c r="V23" s="8">
        <v>1</v>
      </c>
      <c r="W23" s="15">
        <v>1</v>
      </c>
      <c r="X23" s="8">
        <v>3</v>
      </c>
      <c r="Y23" s="28">
        <f t="shared" si="3"/>
        <v>1</v>
      </c>
      <c r="Z23" s="28">
        <f t="shared" si="4"/>
        <v>6</v>
      </c>
      <c r="AA23" s="28">
        <f t="shared" si="5"/>
        <v>7</v>
      </c>
      <c r="AB23" s="80"/>
      <c r="AC23" s="78"/>
      <c r="AD23" s="80">
        <v>4</v>
      </c>
      <c r="AE23" s="78"/>
      <c r="AF23" s="80">
        <v>1</v>
      </c>
      <c r="AG23" s="78"/>
      <c r="AH23" s="80">
        <v>1</v>
      </c>
      <c r="AI23" s="78"/>
      <c r="AJ23" s="28">
        <f t="shared" si="6"/>
        <v>6</v>
      </c>
      <c r="AK23" s="28">
        <f t="shared" si="7"/>
        <v>0</v>
      </c>
      <c r="AL23" s="28">
        <f t="shared" si="8"/>
        <v>6</v>
      </c>
      <c r="AM23" s="80">
        <v>1</v>
      </c>
      <c r="AN23" s="78">
        <v>1</v>
      </c>
      <c r="AO23" s="80">
        <v>5</v>
      </c>
      <c r="AP23" s="78">
        <v>2</v>
      </c>
      <c r="AQ23" s="80">
        <v>3</v>
      </c>
      <c r="AR23" s="78">
        <v>1</v>
      </c>
      <c r="AS23" s="80">
        <v>3</v>
      </c>
      <c r="AT23" s="78"/>
      <c r="AU23" s="80">
        <v>3</v>
      </c>
      <c r="AV23" s="78"/>
      <c r="AW23" s="28">
        <f t="shared" si="9"/>
        <v>15</v>
      </c>
      <c r="AX23" s="28">
        <f t="shared" si="10"/>
        <v>4</v>
      </c>
      <c r="AY23" s="28">
        <f t="shared" si="11"/>
        <v>19</v>
      </c>
      <c r="AZ23" s="80"/>
      <c r="BA23" s="78"/>
      <c r="BB23" s="80">
        <v>5</v>
      </c>
      <c r="BC23" s="78"/>
      <c r="BD23" s="80">
        <v>5</v>
      </c>
      <c r="BE23" s="78">
        <v>1</v>
      </c>
      <c r="BF23" s="80"/>
      <c r="BG23" s="78"/>
      <c r="BH23" s="28">
        <f t="shared" si="12"/>
        <v>10</v>
      </c>
      <c r="BI23" s="28">
        <f t="shared" si="13"/>
        <v>1</v>
      </c>
      <c r="BJ23" s="28">
        <f t="shared" si="14"/>
        <v>11</v>
      </c>
      <c r="BK23" s="80">
        <v>9</v>
      </c>
      <c r="BL23" s="78">
        <v>1</v>
      </c>
      <c r="BM23" s="80">
        <v>7</v>
      </c>
      <c r="BN23" s="78">
        <v>4</v>
      </c>
      <c r="BO23" s="80">
        <v>4</v>
      </c>
      <c r="BP23" s="78"/>
      <c r="BQ23" s="80"/>
      <c r="BR23" s="78"/>
      <c r="BS23" s="28">
        <f t="shared" si="15"/>
        <v>20</v>
      </c>
      <c r="BT23" s="28">
        <f t="shared" si="16"/>
        <v>5</v>
      </c>
      <c r="BU23" s="28">
        <f t="shared" si="17"/>
        <v>25</v>
      </c>
      <c r="BV23" s="80">
        <v>1</v>
      </c>
      <c r="BW23" s="78">
        <v>4</v>
      </c>
      <c r="BX23" s="80">
        <v>3</v>
      </c>
      <c r="BY23" s="78"/>
      <c r="BZ23" s="80">
        <v>8</v>
      </c>
      <c r="CA23" s="78"/>
      <c r="CB23" s="80">
        <v>6</v>
      </c>
      <c r="CC23" s="78">
        <v>2</v>
      </c>
      <c r="CD23" s="80">
        <v>6</v>
      </c>
      <c r="CE23" s="78">
        <v>3</v>
      </c>
      <c r="CF23" s="28">
        <f t="shared" si="18"/>
        <v>24</v>
      </c>
      <c r="CG23" s="28">
        <f t="shared" si="19"/>
        <v>9</v>
      </c>
      <c r="CH23" s="28">
        <f t="shared" si="20"/>
        <v>33</v>
      </c>
      <c r="CI23" s="80">
        <v>8</v>
      </c>
      <c r="CJ23" s="78">
        <v>1</v>
      </c>
      <c r="CK23" s="80">
        <v>15</v>
      </c>
      <c r="CL23" s="78">
        <v>2</v>
      </c>
      <c r="CM23" s="80">
        <v>25</v>
      </c>
      <c r="CN23" s="78">
        <v>1</v>
      </c>
      <c r="CO23" s="80">
        <v>15</v>
      </c>
      <c r="CP23" s="78">
        <v>3</v>
      </c>
      <c r="CQ23" s="28">
        <f t="shared" si="21"/>
        <v>63</v>
      </c>
      <c r="CR23" s="28">
        <f t="shared" si="22"/>
        <v>7</v>
      </c>
      <c r="CS23" s="28">
        <f t="shared" si="23"/>
        <v>70</v>
      </c>
      <c r="CT23" s="80">
        <v>18</v>
      </c>
      <c r="CU23" s="78"/>
      <c r="CV23" s="80">
        <v>26</v>
      </c>
      <c r="CW23" s="78"/>
      <c r="CX23" s="80"/>
      <c r="CY23" s="78"/>
      <c r="DA23" s="78"/>
      <c r="DC23" s="78"/>
      <c r="DD23" s="28">
        <f t="shared" si="24"/>
        <v>44</v>
      </c>
      <c r="DE23" s="28">
        <f t="shared" si="25"/>
        <v>0</v>
      </c>
      <c r="DF23" s="28">
        <f t="shared" si="26"/>
        <v>44</v>
      </c>
      <c r="DH23" s="78">
        <v>1</v>
      </c>
      <c r="DI23" s="155"/>
      <c r="DJ23" s="155"/>
      <c r="DK23" s="80">
        <v>14</v>
      </c>
      <c r="DL23" s="78">
        <v>10</v>
      </c>
      <c r="DM23" s="80">
        <v>17</v>
      </c>
      <c r="DN23" s="78">
        <v>6</v>
      </c>
      <c r="DO23" s="134">
        <f t="shared" si="27"/>
        <v>31</v>
      </c>
      <c r="DP23" s="134">
        <f t="shared" si="28"/>
        <v>17</v>
      </c>
      <c r="DQ23" s="134">
        <f t="shared" si="29"/>
        <v>48</v>
      </c>
    </row>
    <row r="24" spans="1:121" s="8" customFormat="1" x14ac:dyDescent="0.2">
      <c r="A24" s="22"/>
      <c r="B24" s="39" t="s">
        <v>41</v>
      </c>
      <c r="C24" s="8" t="s">
        <v>476</v>
      </c>
      <c r="D24" s="15"/>
      <c r="F24" s="15"/>
      <c r="H24" s="15"/>
      <c r="J24" s="15"/>
      <c r="L24" s="15">
        <v>15</v>
      </c>
      <c r="N24" s="28">
        <f t="shared" si="0"/>
        <v>15</v>
      </c>
      <c r="O24" s="28">
        <f t="shared" si="1"/>
        <v>0</v>
      </c>
      <c r="P24" s="28">
        <f t="shared" si="2"/>
        <v>15</v>
      </c>
      <c r="Q24" s="15"/>
      <c r="S24" s="15"/>
      <c r="U24" s="15"/>
      <c r="W24" s="15"/>
      <c r="Y24" s="28">
        <f t="shared" si="3"/>
        <v>0</v>
      </c>
      <c r="Z24" s="28">
        <f t="shared" si="4"/>
        <v>0</v>
      </c>
      <c r="AA24" s="28">
        <f t="shared" si="5"/>
        <v>0</v>
      </c>
      <c r="AB24" s="80"/>
      <c r="AC24" s="78"/>
      <c r="AD24" s="80"/>
      <c r="AE24" s="78"/>
      <c r="AF24" s="80"/>
      <c r="AG24" s="78"/>
      <c r="AH24" s="80">
        <v>1</v>
      </c>
      <c r="AI24" s="78"/>
      <c r="AJ24" s="28">
        <f t="shared" si="6"/>
        <v>1</v>
      </c>
      <c r="AK24" s="28">
        <f t="shared" si="7"/>
        <v>0</v>
      </c>
      <c r="AL24" s="28">
        <f t="shared" si="8"/>
        <v>1</v>
      </c>
      <c r="AM24" s="80"/>
      <c r="AN24" s="78"/>
      <c r="AO24" s="80"/>
      <c r="AP24" s="78"/>
      <c r="AQ24" s="80"/>
      <c r="AR24" s="78"/>
      <c r="AS24" s="80"/>
      <c r="AT24" s="78"/>
      <c r="AU24" s="80"/>
      <c r="AV24" s="78"/>
      <c r="AW24" s="28">
        <f t="shared" si="9"/>
        <v>0</v>
      </c>
      <c r="AX24" s="28">
        <f t="shared" si="10"/>
        <v>0</v>
      </c>
      <c r="AY24" s="28">
        <f t="shared" si="11"/>
        <v>0</v>
      </c>
      <c r="AZ24" s="80">
        <v>3</v>
      </c>
      <c r="BA24" s="78"/>
      <c r="BB24" s="80"/>
      <c r="BC24" s="78"/>
      <c r="BD24" s="80"/>
      <c r="BE24" s="78"/>
      <c r="BF24" s="80"/>
      <c r="BG24" s="78"/>
      <c r="BH24" s="28">
        <f t="shared" si="12"/>
        <v>3</v>
      </c>
      <c r="BI24" s="28">
        <f t="shared" si="13"/>
        <v>0</v>
      </c>
      <c r="BJ24" s="28">
        <f t="shared" si="14"/>
        <v>3</v>
      </c>
      <c r="BK24" s="80"/>
      <c r="BL24" s="78"/>
      <c r="BM24" s="80"/>
      <c r="BN24" s="78"/>
      <c r="BO24" s="80"/>
      <c r="BP24" s="78"/>
      <c r="BQ24" s="80"/>
      <c r="BR24" s="78"/>
      <c r="BS24" s="28">
        <f t="shared" si="15"/>
        <v>0</v>
      </c>
      <c r="BT24" s="28">
        <f t="shared" si="16"/>
        <v>0</v>
      </c>
      <c r="BU24" s="28">
        <f t="shared" si="17"/>
        <v>0</v>
      </c>
      <c r="BV24" s="80"/>
      <c r="BW24" s="78"/>
      <c r="BX24" s="80"/>
      <c r="BY24" s="78"/>
      <c r="BZ24" s="80"/>
      <c r="CA24" s="78"/>
      <c r="CB24" s="80"/>
      <c r="CC24" s="78"/>
      <c r="CD24" s="80"/>
      <c r="CE24" s="78"/>
      <c r="CF24" s="28">
        <f t="shared" si="18"/>
        <v>0</v>
      </c>
      <c r="CG24" s="28">
        <f t="shared" si="19"/>
        <v>0</v>
      </c>
      <c r="CH24" s="28">
        <f t="shared" si="20"/>
        <v>0</v>
      </c>
      <c r="CI24" s="80">
        <v>1</v>
      </c>
      <c r="CJ24" s="78"/>
      <c r="CK24" s="80"/>
      <c r="CL24" s="78"/>
      <c r="CM24" s="80"/>
      <c r="CN24" s="78"/>
      <c r="CO24" s="80"/>
      <c r="CP24" s="78"/>
      <c r="CQ24" s="28">
        <f t="shared" si="21"/>
        <v>1</v>
      </c>
      <c r="CR24" s="28">
        <f t="shared" si="22"/>
        <v>0</v>
      </c>
      <c r="CS24" s="28">
        <f t="shared" si="23"/>
        <v>1</v>
      </c>
      <c r="CT24" s="80"/>
      <c r="CU24" s="78"/>
      <c r="CV24" s="80"/>
      <c r="CW24" s="78"/>
      <c r="CX24" s="80"/>
      <c r="CY24" s="78"/>
      <c r="DA24" s="78"/>
      <c r="DC24" s="78"/>
      <c r="DD24" s="28">
        <f t="shared" si="24"/>
        <v>0</v>
      </c>
      <c r="DE24" s="28">
        <f t="shared" si="25"/>
        <v>0</v>
      </c>
      <c r="DF24" s="28">
        <f t="shared" si="26"/>
        <v>0</v>
      </c>
      <c r="DH24" s="78"/>
      <c r="DI24" s="155"/>
      <c r="DJ24" s="155"/>
      <c r="DK24" s="80"/>
      <c r="DL24" s="78"/>
      <c r="DM24" s="80"/>
      <c r="DN24" s="78"/>
      <c r="DO24" s="134">
        <f t="shared" si="27"/>
        <v>0</v>
      </c>
      <c r="DP24" s="134">
        <f t="shared" si="28"/>
        <v>0</v>
      </c>
      <c r="DQ24" s="134">
        <f t="shared" si="29"/>
        <v>0</v>
      </c>
    </row>
    <row r="25" spans="1:121" s="8" customFormat="1" x14ac:dyDescent="0.2">
      <c r="A25" s="22"/>
      <c r="B25" s="39" t="s">
        <v>43</v>
      </c>
      <c r="C25" s="8" t="s">
        <v>42</v>
      </c>
      <c r="D25" s="15"/>
      <c r="F25" s="15"/>
      <c r="H25" s="15"/>
      <c r="J25" s="15"/>
      <c r="L25" s="15"/>
      <c r="N25" s="28">
        <f t="shared" si="0"/>
        <v>0</v>
      </c>
      <c r="O25" s="28">
        <f t="shared" si="1"/>
        <v>0</v>
      </c>
      <c r="P25" s="28">
        <f t="shared" si="2"/>
        <v>0</v>
      </c>
      <c r="Q25" s="15">
        <v>1</v>
      </c>
      <c r="S25" s="15"/>
      <c r="U25" s="15"/>
      <c r="W25" s="15"/>
      <c r="Y25" s="28">
        <f t="shared" si="3"/>
        <v>1</v>
      </c>
      <c r="Z25" s="28">
        <f t="shared" si="4"/>
        <v>0</v>
      </c>
      <c r="AA25" s="28">
        <f t="shared" si="5"/>
        <v>1</v>
      </c>
      <c r="AB25" s="80"/>
      <c r="AC25" s="78"/>
      <c r="AD25" s="80"/>
      <c r="AE25" s="78"/>
      <c r="AF25" s="80"/>
      <c r="AG25" s="78"/>
      <c r="AH25" s="80"/>
      <c r="AI25" s="78"/>
      <c r="AJ25" s="28">
        <f t="shared" si="6"/>
        <v>0</v>
      </c>
      <c r="AK25" s="28">
        <f t="shared" si="7"/>
        <v>0</v>
      </c>
      <c r="AL25" s="28">
        <f t="shared" si="8"/>
        <v>0</v>
      </c>
      <c r="AM25" s="80"/>
      <c r="AN25" s="78"/>
      <c r="AO25" s="80"/>
      <c r="AP25" s="78">
        <v>1</v>
      </c>
      <c r="AQ25" s="80"/>
      <c r="AR25" s="78"/>
      <c r="AS25" s="80"/>
      <c r="AT25" s="78"/>
      <c r="AU25" s="80"/>
      <c r="AV25" s="78"/>
      <c r="AW25" s="28">
        <f t="shared" si="9"/>
        <v>0</v>
      </c>
      <c r="AX25" s="28">
        <f t="shared" si="10"/>
        <v>1</v>
      </c>
      <c r="AY25" s="28">
        <f t="shared" si="11"/>
        <v>1</v>
      </c>
      <c r="AZ25" s="80"/>
      <c r="BA25" s="78"/>
      <c r="BB25" s="80"/>
      <c r="BC25" s="78"/>
      <c r="BD25" s="80">
        <v>2</v>
      </c>
      <c r="BE25" s="78"/>
      <c r="BF25" s="80"/>
      <c r="BG25" s="78"/>
      <c r="BH25" s="28">
        <f t="shared" si="12"/>
        <v>2</v>
      </c>
      <c r="BI25" s="28">
        <f t="shared" si="13"/>
        <v>0</v>
      </c>
      <c r="BJ25" s="28">
        <f t="shared" si="14"/>
        <v>2</v>
      </c>
      <c r="BK25" s="80"/>
      <c r="BL25" s="78"/>
      <c r="BM25" s="80"/>
      <c r="BN25" s="78">
        <v>1</v>
      </c>
      <c r="BO25" s="80">
        <v>1</v>
      </c>
      <c r="BP25" s="78"/>
      <c r="BQ25" s="80"/>
      <c r="BR25" s="78"/>
      <c r="BS25" s="28">
        <f t="shared" si="15"/>
        <v>1</v>
      </c>
      <c r="BT25" s="28">
        <f t="shared" si="16"/>
        <v>1</v>
      </c>
      <c r="BU25" s="28">
        <f t="shared" si="17"/>
        <v>2</v>
      </c>
      <c r="BV25" s="80"/>
      <c r="BW25" s="78"/>
      <c r="BX25" s="80"/>
      <c r="BY25" s="78"/>
      <c r="BZ25" s="80">
        <v>1</v>
      </c>
      <c r="CA25" s="78"/>
      <c r="CB25" s="80"/>
      <c r="CC25" s="78">
        <v>1</v>
      </c>
      <c r="CD25" s="80"/>
      <c r="CE25" s="78">
        <v>2</v>
      </c>
      <c r="CF25" s="28">
        <f t="shared" si="18"/>
        <v>1</v>
      </c>
      <c r="CG25" s="28">
        <f t="shared" si="19"/>
        <v>3</v>
      </c>
      <c r="CH25" s="28">
        <f t="shared" si="20"/>
        <v>4</v>
      </c>
      <c r="CI25" s="80"/>
      <c r="CJ25" s="78"/>
      <c r="CK25" s="80"/>
      <c r="CL25" s="78"/>
      <c r="CM25" s="80"/>
      <c r="CN25" s="78"/>
      <c r="CO25" s="80"/>
      <c r="CP25" s="78"/>
      <c r="CQ25" s="28">
        <f t="shared" si="21"/>
        <v>0</v>
      </c>
      <c r="CR25" s="28">
        <f t="shared" si="22"/>
        <v>0</v>
      </c>
      <c r="CS25" s="28">
        <f t="shared" si="23"/>
        <v>0</v>
      </c>
      <c r="CT25" s="80"/>
      <c r="CU25" s="78"/>
      <c r="CV25" s="80"/>
      <c r="CW25" s="78">
        <v>1</v>
      </c>
      <c r="CX25" s="80">
        <v>1</v>
      </c>
      <c r="CY25" s="78"/>
      <c r="DA25" s="78"/>
      <c r="DC25" s="78"/>
      <c r="DD25" s="28">
        <f t="shared" si="24"/>
        <v>1</v>
      </c>
      <c r="DE25" s="28">
        <f t="shared" si="25"/>
        <v>1</v>
      </c>
      <c r="DF25" s="28">
        <f t="shared" si="26"/>
        <v>2</v>
      </c>
      <c r="DH25" s="78"/>
      <c r="DI25" s="155"/>
      <c r="DJ25" s="155"/>
      <c r="DK25" s="80"/>
      <c r="DL25" s="78"/>
      <c r="DM25" s="80"/>
      <c r="DN25" s="78">
        <v>1</v>
      </c>
      <c r="DO25" s="134">
        <f t="shared" si="27"/>
        <v>0</v>
      </c>
      <c r="DP25" s="134">
        <f t="shared" si="28"/>
        <v>1</v>
      </c>
      <c r="DQ25" s="134">
        <f t="shared" si="29"/>
        <v>1</v>
      </c>
    </row>
    <row r="26" spans="1:121" s="8" customFormat="1" x14ac:dyDescent="0.2">
      <c r="A26" s="22"/>
      <c r="B26" s="39" t="s">
        <v>45</v>
      </c>
      <c r="C26" s="8" t="s">
        <v>44</v>
      </c>
      <c r="D26" s="15">
        <v>1</v>
      </c>
      <c r="F26" s="15"/>
      <c r="H26" s="15"/>
      <c r="J26" s="15">
        <v>1</v>
      </c>
      <c r="L26" s="15">
        <v>2</v>
      </c>
      <c r="N26" s="28">
        <f t="shared" si="0"/>
        <v>4</v>
      </c>
      <c r="O26" s="28">
        <f t="shared" si="1"/>
        <v>0</v>
      </c>
      <c r="P26" s="28">
        <f t="shared" si="2"/>
        <v>4</v>
      </c>
      <c r="Q26" s="15"/>
      <c r="S26" s="15">
        <v>7</v>
      </c>
      <c r="T26" s="8">
        <v>2</v>
      </c>
      <c r="U26" s="15">
        <v>5</v>
      </c>
      <c r="W26" s="15">
        <v>2</v>
      </c>
      <c r="Y26" s="28">
        <f t="shared" si="3"/>
        <v>14</v>
      </c>
      <c r="Z26" s="28">
        <f t="shared" si="4"/>
        <v>2</v>
      </c>
      <c r="AA26" s="28">
        <f t="shared" si="5"/>
        <v>16</v>
      </c>
      <c r="AB26" s="80">
        <v>4</v>
      </c>
      <c r="AC26" s="78">
        <v>1</v>
      </c>
      <c r="AD26" s="80"/>
      <c r="AE26" s="78">
        <v>1</v>
      </c>
      <c r="AF26" s="80"/>
      <c r="AG26" s="78">
        <v>1</v>
      </c>
      <c r="AH26" s="80">
        <v>1</v>
      </c>
      <c r="AI26" s="78"/>
      <c r="AJ26" s="28">
        <f t="shared" si="6"/>
        <v>5</v>
      </c>
      <c r="AK26" s="28">
        <f t="shared" si="7"/>
        <v>3</v>
      </c>
      <c r="AL26" s="28">
        <f t="shared" si="8"/>
        <v>8</v>
      </c>
      <c r="AM26" s="80"/>
      <c r="AN26" s="78"/>
      <c r="AO26" s="80">
        <v>5</v>
      </c>
      <c r="AP26" s="78">
        <v>1</v>
      </c>
      <c r="AQ26" s="80">
        <v>4</v>
      </c>
      <c r="AR26" s="78">
        <v>1</v>
      </c>
      <c r="AS26" s="80">
        <v>2</v>
      </c>
      <c r="AT26" s="78"/>
      <c r="AU26" s="80">
        <v>2</v>
      </c>
      <c r="AV26" s="78"/>
      <c r="AW26" s="28">
        <f t="shared" si="9"/>
        <v>13</v>
      </c>
      <c r="AX26" s="28">
        <f t="shared" si="10"/>
        <v>2</v>
      </c>
      <c r="AY26" s="28">
        <f t="shared" si="11"/>
        <v>15</v>
      </c>
      <c r="AZ26" s="80"/>
      <c r="BA26" s="78"/>
      <c r="BB26" s="80"/>
      <c r="BC26" s="78"/>
      <c r="BD26" s="80">
        <v>1</v>
      </c>
      <c r="BE26" s="78"/>
      <c r="BF26" s="80"/>
      <c r="BG26" s="78"/>
      <c r="BH26" s="28">
        <f t="shared" si="12"/>
        <v>1</v>
      </c>
      <c r="BI26" s="28">
        <f t="shared" si="13"/>
        <v>0</v>
      </c>
      <c r="BJ26" s="28">
        <f t="shared" si="14"/>
        <v>1</v>
      </c>
      <c r="BK26" s="80"/>
      <c r="BL26" s="78"/>
      <c r="BM26" s="80"/>
      <c r="BN26" s="78"/>
      <c r="BO26" s="80"/>
      <c r="BP26" s="78"/>
      <c r="BQ26" s="80"/>
      <c r="BR26" s="78"/>
      <c r="BS26" s="28">
        <f t="shared" si="15"/>
        <v>0</v>
      </c>
      <c r="BT26" s="28">
        <f t="shared" si="16"/>
        <v>0</v>
      </c>
      <c r="BU26" s="28">
        <f t="shared" si="17"/>
        <v>0</v>
      </c>
      <c r="BV26" s="80">
        <v>5</v>
      </c>
      <c r="BW26" s="78"/>
      <c r="BX26" s="80"/>
      <c r="BY26" s="78"/>
      <c r="BZ26" s="80">
        <v>4</v>
      </c>
      <c r="CA26" s="78"/>
      <c r="CB26" s="80">
        <v>2</v>
      </c>
      <c r="CC26" s="78"/>
      <c r="CD26" s="80">
        <v>1</v>
      </c>
      <c r="CE26" s="78"/>
      <c r="CF26" s="28">
        <f t="shared" si="18"/>
        <v>12</v>
      </c>
      <c r="CG26" s="28">
        <f t="shared" si="19"/>
        <v>0</v>
      </c>
      <c r="CH26" s="28">
        <f t="shared" si="20"/>
        <v>12</v>
      </c>
      <c r="CI26" s="80"/>
      <c r="CJ26" s="78"/>
      <c r="CK26" s="80"/>
      <c r="CL26" s="78"/>
      <c r="CM26" s="80">
        <v>2</v>
      </c>
      <c r="CN26" s="78"/>
      <c r="CO26" s="80"/>
      <c r="CP26" s="78"/>
      <c r="CQ26" s="28">
        <f t="shared" si="21"/>
        <v>2</v>
      </c>
      <c r="CR26" s="28">
        <f t="shared" si="22"/>
        <v>0</v>
      </c>
      <c r="CS26" s="28">
        <f t="shared" si="23"/>
        <v>2</v>
      </c>
      <c r="CT26" s="80"/>
      <c r="CU26" s="78"/>
      <c r="CV26" s="80"/>
      <c r="CW26" s="78"/>
      <c r="CX26" s="80">
        <v>3</v>
      </c>
      <c r="CY26" s="78"/>
      <c r="DA26" s="78"/>
      <c r="DC26" s="78"/>
      <c r="DD26" s="28">
        <f t="shared" si="24"/>
        <v>3</v>
      </c>
      <c r="DE26" s="28">
        <f t="shared" si="25"/>
        <v>0</v>
      </c>
      <c r="DF26" s="28">
        <f t="shared" si="26"/>
        <v>3</v>
      </c>
      <c r="DH26" s="78"/>
      <c r="DI26" s="155"/>
      <c r="DJ26" s="155"/>
      <c r="DK26" s="80">
        <v>8</v>
      </c>
      <c r="DL26" s="78"/>
      <c r="DM26" s="80">
        <v>6</v>
      </c>
      <c r="DN26" s="78">
        <v>1</v>
      </c>
      <c r="DO26" s="134">
        <f t="shared" si="27"/>
        <v>14</v>
      </c>
      <c r="DP26" s="134">
        <f t="shared" si="28"/>
        <v>1</v>
      </c>
      <c r="DQ26" s="134">
        <f t="shared" si="29"/>
        <v>15</v>
      </c>
    </row>
    <row r="27" spans="1:121" s="8" customFormat="1" x14ac:dyDescent="0.2">
      <c r="A27" s="22"/>
      <c r="B27" s="39" t="s">
        <v>47</v>
      </c>
      <c r="C27" s="8" t="s">
        <v>46</v>
      </c>
      <c r="D27" s="15"/>
      <c r="F27" s="15"/>
      <c r="H27" s="15"/>
      <c r="J27" s="15"/>
      <c r="L27" s="15"/>
      <c r="N27" s="28">
        <f t="shared" si="0"/>
        <v>0</v>
      </c>
      <c r="O27" s="28">
        <f t="shared" si="1"/>
        <v>0</v>
      </c>
      <c r="P27" s="28">
        <f t="shared" si="2"/>
        <v>0</v>
      </c>
      <c r="Q27" s="15"/>
      <c r="S27" s="15"/>
      <c r="U27" s="15"/>
      <c r="W27" s="15"/>
      <c r="Y27" s="28">
        <f t="shared" si="3"/>
        <v>0</v>
      </c>
      <c r="Z27" s="28">
        <f t="shared" si="4"/>
        <v>0</v>
      </c>
      <c r="AA27" s="28">
        <f t="shared" si="5"/>
        <v>0</v>
      </c>
      <c r="AB27" s="80"/>
      <c r="AC27" s="78"/>
      <c r="AD27" s="80"/>
      <c r="AE27" s="78"/>
      <c r="AF27" s="80"/>
      <c r="AG27" s="78"/>
      <c r="AH27" s="80"/>
      <c r="AI27" s="78"/>
      <c r="AJ27" s="28">
        <f t="shared" si="6"/>
        <v>0</v>
      </c>
      <c r="AK27" s="28">
        <f t="shared" si="7"/>
        <v>0</v>
      </c>
      <c r="AL27" s="28">
        <f t="shared" si="8"/>
        <v>0</v>
      </c>
      <c r="AM27" s="80"/>
      <c r="AN27" s="78"/>
      <c r="AO27" s="80"/>
      <c r="AP27" s="78"/>
      <c r="AQ27" s="80"/>
      <c r="AR27" s="78"/>
      <c r="AS27" s="80"/>
      <c r="AT27" s="78"/>
      <c r="AU27" s="80"/>
      <c r="AV27" s="78"/>
      <c r="AW27" s="28">
        <f t="shared" si="9"/>
        <v>0</v>
      </c>
      <c r="AX27" s="28">
        <f t="shared" si="10"/>
        <v>0</v>
      </c>
      <c r="AY27" s="28">
        <f t="shared" si="11"/>
        <v>0</v>
      </c>
      <c r="AZ27" s="80"/>
      <c r="BA27" s="78"/>
      <c r="BB27" s="80"/>
      <c r="BC27" s="78"/>
      <c r="BD27" s="80"/>
      <c r="BE27" s="78"/>
      <c r="BF27" s="80"/>
      <c r="BG27" s="78"/>
      <c r="BH27" s="28">
        <f t="shared" si="12"/>
        <v>0</v>
      </c>
      <c r="BI27" s="28">
        <f t="shared" si="13"/>
        <v>0</v>
      </c>
      <c r="BJ27" s="28">
        <f t="shared" si="14"/>
        <v>0</v>
      </c>
      <c r="BK27" s="80"/>
      <c r="BL27" s="78"/>
      <c r="BM27" s="80"/>
      <c r="BN27" s="78">
        <v>4</v>
      </c>
      <c r="BO27" s="80"/>
      <c r="BP27" s="78"/>
      <c r="BQ27" s="80"/>
      <c r="BR27" s="78"/>
      <c r="BS27" s="28">
        <f t="shared" si="15"/>
        <v>0</v>
      </c>
      <c r="BT27" s="28">
        <f t="shared" si="16"/>
        <v>4</v>
      </c>
      <c r="BU27" s="28">
        <f t="shared" si="17"/>
        <v>4</v>
      </c>
      <c r="BV27" s="80"/>
      <c r="BW27" s="78"/>
      <c r="BX27" s="80"/>
      <c r="BY27" s="78"/>
      <c r="BZ27" s="80"/>
      <c r="CA27" s="78"/>
      <c r="CB27" s="80"/>
      <c r="CC27" s="78"/>
      <c r="CD27" s="80"/>
      <c r="CE27" s="78"/>
      <c r="CF27" s="28">
        <f t="shared" si="18"/>
        <v>0</v>
      </c>
      <c r="CG27" s="28">
        <f t="shared" si="19"/>
        <v>0</v>
      </c>
      <c r="CH27" s="28">
        <f t="shared" si="20"/>
        <v>0</v>
      </c>
      <c r="CI27" s="80"/>
      <c r="CJ27" s="78"/>
      <c r="CK27" s="80"/>
      <c r="CL27" s="78"/>
      <c r="CM27" s="80"/>
      <c r="CN27" s="78"/>
      <c r="CO27" s="80"/>
      <c r="CP27" s="78"/>
      <c r="CQ27" s="28">
        <f t="shared" si="21"/>
        <v>0</v>
      </c>
      <c r="CR27" s="28">
        <f t="shared" si="22"/>
        <v>0</v>
      </c>
      <c r="CS27" s="28">
        <f t="shared" si="23"/>
        <v>0</v>
      </c>
      <c r="CT27" s="80"/>
      <c r="CU27" s="78"/>
      <c r="CV27" s="80">
        <v>12</v>
      </c>
      <c r="CW27" s="78"/>
      <c r="CX27" s="80"/>
      <c r="CY27" s="78"/>
      <c r="DA27" s="78"/>
      <c r="DC27" s="78"/>
      <c r="DD27" s="28">
        <f t="shared" si="24"/>
        <v>12</v>
      </c>
      <c r="DE27" s="28">
        <f t="shared" si="25"/>
        <v>0</v>
      </c>
      <c r="DF27" s="28">
        <f t="shared" si="26"/>
        <v>12</v>
      </c>
      <c r="DH27" s="78"/>
      <c r="DI27" s="155"/>
      <c r="DJ27" s="155"/>
      <c r="DK27" s="80">
        <v>5</v>
      </c>
      <c r="DL27" s="78"/>
      <c r="DM27" s="80">
        <v>4</v>
      </c>
      <c r="DN27" s="78"/>
      <c r="DO27" s="134">
        <f t="shared" si="27"/>
        <v>9</v>
      </c>
      <c r="DP27" s="134">
        <f t="shared" si="28"/>
        <v>0</v>
      </c>
      <c r="DQ27" s="134">
        <f t="shared" si="29"/>
        <v>9</v>
      </c>
    </row>
    <row r="28" spans="1:121" s="8" customFormat="1" x14ac:dyDescent="0.2">
      <c r="A28" s="22"/>
      <c r="B28" s="39" t="s">
        <v>49</v>
      </c>
      <c r="C28" s="36" t="s">
        <v>477</v>
      </c>
      <c r="D28" s="15">
        <v>1</v>
      </c>
      <c r="F28" s="15"/>
      <c r="H28" s="15"/>
      <c r="J28" s="15"/>
      <c r="L28" s="15"/>
      <c r="N28" s="28">
        <f t="shared" si="0"/>
        <v>1</v>
      </c>
      <c r="O28" s="28">
        <f t="shared" si="1"/>
        <v>0</v>
      </c>
      <c r="P28" s="28">
        <f t="shared" si="2"/>
        <v>1</v>
      </c>
      <c r="Q28" s="15"/>
      <c r="S28" s="15"/>
      <c r="U28" s="15">
        <v>3</v>
      </c>
      <c r="W28" s="15">
        <v>2</v>
      </c>
      <c r="Y28" s="28">
        <f t="shared" si="3"/>
        <v>5</v>
      </c>
      <c r="Z28" s="28">
        <f t="shared" si="4"/>
        <v>0</v>
      </c>
      <c r="AA28" s="28">
        <f t="shared" si="5"/>
        <v>5</v>
      </c>
      <c r="AB28" s="80"/>
      <c r="AC28" s="78"/>
      <c r="AD28" s="80"/>
      <c r="AE28" s="78"/>
      <c r="AF28" s="80"/>
      <c r="AG28" s="78"/>
      <c r="AH28" s="80"/>
      <c r="AI28" s="78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80"/>
      <c r="AN28" s="78"/>
      <c r="AO28" s="80"/>
      <c r="AP28" s="78"/>
      <c r="AQ28" s="80"/>
      <c r="AR28" s="78"/>
      <c r="AS28" s="80"/>
      <c r="AT28" s="78"/>
      <c r="AU28" s="80"/>
      <c r="AV28" s="78"/>
      <c r="AW28" s="28">
        <f t="shared" si="9"/>
        <v>0</v>
      </c>
      <c r="AX28" s="28">
        <f t="shared" si="10"/>
        <v>0</v>
      </c>
      <c r="AY28" s="28">
        <f t="shared" si="11"/>
        <v>0</v>
      </c>
      <c r="AZ28" s="80"/>
      <c r="BA28" s="78"/>
      <c r="BB28" s="80"/>
      <c r="BC28" s="78"/>
      <c r="BD28" s="80"/>
      <c r="BE28" s="78"/>
      <c r="BF28" s="80"/>
      <c r="BG28" s="78"/>
      <c r="BH28" s="28">
        <f t="shared" si="12"/>
        <v>0</v>
      </c>
      <c r="BI28" s="28">
        <f t="shared" si="13"/>
        <v>0</v>
      </c>
      <c r="BJ28" s="28">
        <f t="shared" si="14"/>
        <v>0</v>
      </c>
      <c r="BK28" s="80">
        <v>1</v>
      </c>
      <c r="BL28" s="78"/>
      <c r="BM28" s="80"/>
      <c r="BN28" s="78"/>
      <c r="BO28" s="80"/>
      <c r="BP28" s="78"/>
      <c r="BQ28" s="80"/>
      <c r="BR28" s="78"/>
      <c r="BS28" s="28">
        <f t="shared" si="15"/>
        <v>1</v>
      </c>
      <c r="BT28" s="28">
        <f t="shared" si="16"/>
        <v>0</v>
      </c>
      <c r="BU28" s="28">
        <f t="shared" si="17"/>
        <v>1</v>
      </c>
      <c r="BV28" s="80"/>
      <c r="BW28" s="78"/>
      <c r="BX28" s="80"/>
      <c r="BY28" s="78"/>
      <c r="BZ28" s="80"/>
      <c r="CA28" s="78"/>
      <c r="CB28" s="80"/>
      <c r="CC28" s="78"/>
      <c r="CD28" s="80"/>
      <c r="CE28" s="78"/>
      <c r="CF28" s="28">
        <f t="shared" si="18"/>
        <v>0</v>
      </c>
      <c r="CG28" s="28">
        <f t="shared" si="19"/>
        <v>0</v>
      </c>
      <c r="CH28" s="28">
        <f t="shared" si="20"/>
        <v>0</v>
      </c>
      <c r="CI28" s="80"/>
      <c r="CJ28" s="78"/>
      <c r="CK28" s="80"/>
      <c r="CL28" s="78"/>
      <c r="CM28" s="80"/>
      <c r="CN28" s="78"/>
      <c r="CO28" s="80"/>
      <c r="CP28" s="78"/>
      <c r="CQ28" s="28">
        <f t="shared" si="21"/>
        <v>0</v>
      </c>
      <c r="CR28" s="28">
        <f t="shared" si="22"/>
        <v>0</v>
      </c>
      <c r="CS28" s="28">
        <f t="shared" si="23"/>
        <v>0</v>
      </c>
      <c r="CT28" s="80"/>
      <c r="CU28" s="78"/>
      <c r="CV28" s="80"/>
      <c r="CW28" s="78"/>
      <c r="CX28" s="80">
        <v>1</v>
      </c>
      <c r="CY28" s="78"/>
      <c r="DA28" s="78"/>
      <c r="DC28" s="78"/>
      <c r="DD28" s="28">
        <f t="shared" si="24"/>
        <v>1</v>
      </c>
      <c r="DE28" s="28">
        <f t="shared" si="25"/>
        <v>0</v>
      </c>
      <c r="DF28" s="28">
        <f t="shared" si="26"/>
        <v>1</v>
      </c>
      <c r="DH28" s="78"/>
      <c r="DI28" s="155"/>
      <c r="DJ28" s="155"/>
      <c r="DK28" s="80"/>
      <c r="DL28" s="78"/>
      <c r="DM28" s="80"/>
      <c r="DN28" s="78"/>
      <c r="DO28" s="134">
        <f t="shared" si="27"/>
        <v>0</v>
      </c>
      <c r="DP28" s="134">
        <f t="shared" si="28"/>
        <v>0</v>
      </c>
      <c r="DQ28" s="134">
        <f t="shared" si="29"/>
        <v>0</v>
      </c>
    </row>
    <row r="29" spans="1:121" s="8" customFormat="1" x14ac:dyDescent="0.2">
      <c r="A29" s="22"/>
      <c r="B29" s="39" t="s">
        <v>50</v>
      </c>
      <c r="C29" s="8" t="s">
        <v>48</v>
      </c>
      <c r="D29" s="15"/>
      <c r="F29" s="15"/>
      <c r="H29" s="15"/>
      <c r="J29" s="15"/>
      <c r="L29" s="15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S29" s="15"/>
      <c r="U29" s="15"/>
      <c r="W29" s="15"/>
      <c r="Y29" s="28">
        <f t="shared" si="3"/>
        <v>0</v>
      </c>
      <c r="Z29" s="28">
        <f t="shared" si="4"/>
        <v>0</v>
      </c>
      <c r="AA29" s="28">
        <f t="shared" si="5"/>
        <v>0</v>
      </c>
      <c r="AB29" s="80"/>
      <c r="AC29" s="78"/>
      <c r="AD29" s="80"/>
      <c r="AE29" s="78"/>
      <c r="AF29" s="80"/>
      <c r="AG29" s="78"/>
      <c r="AH29" s="80"/>
      <c r="AI29" s="78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80"/>
      <c r="AN29" s="78"/>
      <c r="AO29" s="80"/>
      <c r="AP29" s="78"/>
      <c r="AQ29" s="80"/>
      <c r="AR29" s="78"/>
      <c r="AS29" s="80"/>
      <c r="AT29" s="78"/>
      <c r="AU29" s="80"/>
      <c r="AV29" s="78"/>
      <c r="AW29" s="28">
        <f t="shared" si="9"/>
        <v>0</v>
      </c>
      <c r="AX29" s="28">
        <f t="shared" si="10"/>
        <v>0</v>
      </c>
      <c r="AY29" s="28">
        <f t="shared" si="11"/>
        <v>0</v>
      </c>
      <c r="AZ29" s="80"/>
      <c r="BA29" s="78"/>
      <c r="BB29" s="80"/>
      <c r="BC29" s="78"/>
      <c r="BD29" s="80"/>
      <c r="BE29" s="78"/>
      <c r="BF29" s="80"/>
      <c r="BG29" s="78"/>
      <c r="BH29" s="28">
        <f t="shared" si="12"/>
        <v>0</v>
      </c>
      <c r="BI29" s="28">
        <f t="shared" si="13"/>
        <v>0</v>
      </c>
      <c r="BJ29" s="28">
        <f t="shared" si="14"/>
        <v>0</v>
      </c>
      <c r="BK29" s="80"/>
      <c r="BL29" s="78"/>
      <c r="BM29" s="80"/>
      <c r="BN29" s="78"/>
      <c r="BO29" s="80">
        <v>1</v>
      </c>
      <c r="BP29" s="78"/>
      <c r="BQ29" s="80">
        <v>1</v>
      </c>
      <c r="BR29" s="78"/>
      <c r="BS29" s="28">
        <f t="shared" si="15"/>
        <v>2</v>
      </c>
      <c r="BT29" s="28">
        <f t="shared" si="16"/>
        <v>0</v>
      </c>
      <c r="BU29" s="28">
        <f t="shared" si="17"/>
        <v>2</v>
      </c>
      <c r="BV29" s="80"/>
      <c r="BW29" s="78"/>
      <c r="BX29" s="80"/>
      <c r="BY29" s="78"/>
      <c r="BZ29" s="80">
        <v>1</v>
      </c>
      <c r="CA29" s="78"/>
      <c r="CB29" s="80"/>
      <c r="CC29" s="78"/>
      <c r="CD29" s="80"/>
      <c r="CE29" s="78"/>
      <c r="CF29" s="28">
        <f t="shared" si="18"/>
        <v>1</v>
      </c>
      <c r="CG29" s="28">
        <f t="shared" si="19"/>
        <v>0</v>
      </c>
      <c r="CH29" s="28">
        <f t="shared" si="20"/>
        <v>1</v>
      </c>
      <c r="CI29" s="80"/>
      <c r="CJ29" s="78"/>
      <c r="CK29" s="80"/>
      <c r="CL29" s="78"/>
      <c r="CM29" s="80"/>
      <c r="CN29" s="78"/>
      <c r="CO29" s="80"/>
      <c r="CP29" s="78"/>
      <c r="CQ29" s="28">
        <f t="shared" si="21"/>
        <v>0</v>
      </c>
      <c r="CR29" s="28">
        <f t="shared" si="22"/>
        <v>0</v>
      </c>
      <c r="CS29" s="28">
        <f t="shared" si="23"/>
        <v>0</v>
      </c>
      <c r="CT29" s="80"/>
      <c r="CU29" s="78"/>
      <c r="CV29" s="80"/>
      <c r="CW29" s="78"/>
      <c r="CX29" s="80">
        <v>1</v>
      </c>
      <c r="CY29" s="78">
        <v>2</v>
      </c>
      <c r="DA29" s="78"/>
      <c r="DC29" s="78"/>
      <c r="DD29" s="28">
        <f t="shared" si="24"/>
        <v>1</v>
      </c>
      <c r="DE29" s="28">
        <f t="shared" si="25"/>
        <v>2</v>
      </c>
      <c r="DF29" s="28">
        <f t="shared" si="26"/>
        <v>3</v>
      </c>
      <c r="DH29" s="78"/>
      <c r="DI29" s="155"/>
      <c r="DJ29" s="155"/>
      <c r="DK29" s="80"/>
      <c r="DL29" s="78"/>
      <c r="DM29" s="80"/>
      <c r="DN29" s="78">
        <v>1</v>
      </c>
      <c r="DO29" s="134">
        <f t="shared" si="27"/>
        <v>0</v>
      </c>
      <c r="DP29" s="134">
        <f t="shared" si="28"/>
        <v>1</v>
      </c>
      <c r="DQ29" s="134">
        <f t="shared" si="29"/>
        <v>1</v>
      </c>
    </row>
    <row r="30" spans="1:121" s="8" customFormat="1" x14ac:dyDescent="0.2">
      <c r="A30" s="22"/>
      <c r="B30" s="39" t="s">
        <v>52</v>
      </c>
      <c r="C30" s="8" t="s">
        <v>15</v>
      </c>
      <c r="D30" s="15"/>
      <c r="F30" s="15"/>
      <c r="H30" s="15"/>
      <c r="J30" s="15">
        <v>1</v>
      </c>
      <c r="K30" s="8">
        <v>1</v>
      </c>
      <c r="L30" s="15"/>
      <c r="N30" s="28">
        <f t="shared" si="0"/>
        <v>1</v>
      </c>
      <c r="O30" s="28">
        <f t="shared" si="1"/>
        <v>1</v>
      </c>
      <c r="P30" s="28">
        <f t="shared" si="2"/>
        <v>2</v>
      </c>
      <c r="Q30" s="15"/>
      <c r="R30" s="8">
        <v>3</v>
      </c>
      <c r="S30" s="15"/>
      <c r="U30" s="15"/>
      <c r="V30" s="8">
        <v>1</v>
      </c>
      <c r="W30" s="15"/>
      <c r="Y30" s="28">
        <f t="shared" si="3"/>
        <v>0</v>
      </c>
      <c r="Z30" s="28">
        <f t="shared" si="4"/>
        <v>4</v>
      </c>
      <c r="AA30" s="28">
        <f t="shared" si="5"/>
        <v>4</v>
      </c>
      <c r="AB30" s="80">
        <v>1</v>
      </c>
      <c r="AC30" s="78"/>
      <c r="AD30" s="80"/>
      <c r="AE30" s="78">
        <v>1</v>
      </c>
      <c r="AF30" s="80"/>
      <c r="AG30" s="78">
        <v>2</v>
      </c>
      <c r="AH30" s="80"/>
      <c r="AI30" s="78"/>
      <c r="AJ30" s="28">
        <f t="shared" si="6"/>
        <v>1</v>
      </c>
      <c r="AK30" s="28">
        <f t="shared" si="7"/>
        <v>3</v>
      </c>
      <c r="AL30" s="28">
        <f t="shared" si="8"/>
        <v>4</v>
      </c>
      <c r="AM30" s="80"/>
      <c r="AN30" s="78"/>
      <c r="AO30" s="80"/>
      <c r="AP30" s="78"/>
      <c r="AQ30" s="80"/>
      <c r="AR30" s="78"/>
      <c r="AS30" s="80"/>
      <c r="AT30" s="78">
        <v>1</v>
      </c>
      <c r="AU30" s="80"/>
      <c r="AV30" s="78"/>
      <c r="AW30" s="28">
        <f t="shared" si="9"/>
        <v>0</v>
      </c>
      <c r="AX30" s="28">
        <f t="shared" si="10"/>
        <v>1</v>
      </c>
      <c r="AY30" s="28">
        <f t="shared" si="11"/>
        <v>1</v>
      </c>
      <c r="AZ30" s="80"/>
      <c r="BA30" s="78">
        <v>2</v>
      </c>
      <c r="BB30" s="80"/>
      <c r="BC30" s="78"/>
      <c r="BD30" s="80"/>
      <c r="BE30" s="78">
        <v>1</v>
      </c>
      <c r="BF30" s="80"/>
      <c r="BG30" s="78"/>
      <c r="BH30" s="28">
        <f t="shared" si="12"/>
        <v>0</v>
      </c>
      <c r="BI30" s="28">
        <f t="shared" si="13"/>
        <v>3</v>
      </c>
      <c r="BJ30" s="28">
        <f t="shared" si="14"/>
        <v>3</v>
      </c>
      <c r="BK30" s="80"/>
      <c r="BL30" s="78"/>
      <c r="BM30" s="80">
        <v>1</v>
      </c>
      <c r="BN30" s="78"/>
      <c r="BO30" s="80"/>
      <c r="BP30" s="78"/>
      <c r="BQ30" s="80">
        <v>2</v>
      </c>
      <c r="BR30" s="78"/>
      <c r="BS30" s="28">
        <f t="shared" si="15"/>
        <v>3</v>
      </c>
      <c r="BT30" s="28">
        <f t="shared" si="16"/>
        <v>0</v>
      </c>
      <c r="BU30" s="28">
        <f t="shared" si="17"/>
        <v>3</v>
      </c>
      <c r="BV30" s="80"/>
      <c r="BW30" s="78"/>
      <c r="BX30" s="80"/>
      <c r="BY30" s="78">
        <v>1</v>
      </c>
      <c r="BZ30" s="80"/>
      <c r="CA30" s="78"/>
      <c r="CB30" s="80"/>
      <c r="CC30" s="78"/>
      <c r="CD30" s="80"/>
      <c r="CE30" s="78">
        <v>1</v>
      </c>
      <c r="CF30" s="28">
        <f t="shared" si="18"/>
        <v>0</v>
      </c>
      <c r="CG30" s="28">
        <f t="shared" si="19"/>
        <v>2</v>
      </c>
      <c r="CH30" s="28">
        <f t="shared" si="20"/>
        <v>2</v>
      </c>
      <c r="CI30" s="80">
        <v>2</v>
      </c>
      <c r="CJ30" s="78"/>
      <c r="CK30" s="80"/>
      <c r="CL30" s="78"/>
      <c r="CM30" s="80"/>
      <c r="CN30" s="78"/>
      <c r="CO30" s="80"/>
      <c r="CP30" s="78"/>
      <c r="CQ30" s="28">
        <f t="shared" si="21"/>
        <v>2</v>
      </c>
      <c r="CR30" s="28">
        <f t="shared" si="22"/>
        <v>0</v>
      </c>
      <c r="CS30" s="28">
        <f t="shared" si="23"/>
        <v>2</v>
      </c>
      <c r="CT30" s="80"/>
      <c r="CU30" s="78">
        <v>1</v>
      </c>
      <c r="CV30" s="80"/>
      <c r="CW30" s="78">
        <v>1</v>
      </c>
      <c r="CX30" s="80"/>
      <c r="CY30" s="78"/>
      <c r="DA30" s="78">
        <v>2</v>
      </c>
      <c r="DC30" s="78"/>
      <c r="DD30" s="28">
        <f t="shared" si="24"/>
        <v>0</v>
      </c>
      <c r="DE30" s="28">
        <f t="shared" si="25"/>
        <v>4</v>
      </c>
      <c r="DF30" s="28">
        <f t="shared" si="26"/>
        <v>4</v>
      </c>
      <c r="DH30" s="78"/>
      <c r="DI30" s="155"/>
      <c r="DJ30" s="155"/>
      <c r="DK30" s="80"/>
      <c r="DL30" s="78">
        <v>1</v>
      </c>
      <c r="DM30" s="80"/>
      <c r="DN30" s="78">
        <v>1</v>
      </c>
      <c r="DO30" s="134">
        <f t="shared" si="27"/>
        <v>0</v>
      </c>
      <c r="DP30" s="134">
        <f t="shared" si="28"/>
        <v>2</v>
      </c>
      <c r="DQ30" s="134">
        <f t="shared" si="29"/>
        <v>2</v>
      </c>
    </row>
    <row r="31" spans="1:121" s="8" customFormat="1" x14ac:dyDescent="0.2">
      <c r="A31" s="22"/>
      <c r="B31" s="39" t="s">
        <v>54</v>
      </c>
      <c r="C31" s="8" t="s">
        <v>51</v>
      </c>
      <c r="D31" s="15"/>
      <c r="E31" s="8">
        <v>15</v>
      </c>
      <c r="F31" s="15">
        <v>3</v>
      </c>
      <c r="G31" s="8">
        <v>2</v>
      </c>
      <c r="H31" s="15"/>
      <c r="J31" s="15">
        <v>4</v>
      </c>
      <c r="L31" s="15">
        <v>5</v>
      </c>
      <c r="N31" s="28">
        <f t="shared" si="0"/>
        <v>12</v>
      </c>
      <c r="O31" s="28">
        <f t="shared" si="1"/>
        <v>17</v>
      </c>
      <c r="P31" s="28">
        <f t="shared" si="2"/>
        <v>29</v>
      </c>
      <c r="Q31" s="15"/>
      <c r="R31" s="8">
        <v>1</v>
      </c>
      <c r="S31" s="15"/>
      <c r="T31" s="8">
        <v>2</v>
      </c>
      <c r="U31" s="15">
        <v>1</v>
      </c>
      <c r="V31" s="8">
        <v>1</v>
      </c>
      <c r="W31" s="15">
        <v>2</v>
      </c>
      <c r="X31" s="8">
        <v>2</v>
      </c>
      <c r="Y31" s="28">
        <f t="shared" si="3"/>
        <v>3</v>
      </c>
      <c r="Z31" s="28">
        <f t="shared" si="4"/>
        <v>6</v>
      </c>
      <c r="AA31" s="28">
        <f t="shared" si="5"/>
        <v>9</v>
      </c>
      <c r="AB31" s="80">
        <v>1</v>
      </c>
      <c r="AC31" s="78">
        <v>1</v>
      </c>
      <c r="AD31" s="80">
        <v>1</v>
      </c>
      <c r="AE31" s="78">
        <v>2</v>
      </c>
      <c r="AF31" s="80">
        <v>4</v>
      </c>
      <c r="AG31" s="78"/>
      <c r="AH31" s="80">
        <v>9</v>
      </c>
      <c r="AI31" s="78">
        <v>4</v>
      </c>
      <c r="AJ31" s="28">
        <f t="shared" si="6"/>
        <v>15</v>
      </c>
      <c r="AK31" s="28">
        <f t="shared" si="7"/>
        <v>7</v>
      </c>
      <c r="AL31" s="28">
        <f t="shared" si="8"/>
        <v>22</v>
      </c>
      <c r="AM31" s="80">
        <v>1</v>
      </c>
      <c r="AN31" s="78"/>
      <c r="AO31" s="80">
        <v>6</v>
      </c>
      <c r="AP31" s="78"/>
      <c r="AQ31" s="80">
        <v>2</v>
      </c>
      <c r="AR31" s="78">
        <v>1</v>
      </c>
      <c r="AS31" s="80">
        <v>7</v>
      </c>
      <c r="AT31" s="78">
        <v>2</v>
      </c>
      <c r="AU31" s="80">
        <v>3</v>
      </c>
      <c r="AV31" s="78">
        <v>1</v>
      </c>
      <c r="AW31" s="28">
        <f t="shared" si="9"/>
        <v>19</v>
      </c>
      <c r="AX31" s="28">
        <f t="shared" si="10"/>
        <v>4</v>
      </c>
      <c r="AY31" s="28">
        <f t="shared" si="11"/>
        <v>23</v>
      </c>
      <c r="AZ31" s="80"/>
      <c r="BA31" s="78"/>
      <c r="BB31" s="80">
        <v>1</v>
      </c>
      <c r="BC31" s="78">
        <v>1</v>
      </c>
      <c r="BD31" s="80">
        <v>2</v>
      </c>
      <c r="BE31" s="78">
        <v>2</v>
      </c>
      <c r="BF31" s="80">
        <v>5</v>
      </c>
      <c r="BG31" s="78">
        <v>1</v>
      </c>
      <c r="BH31" s="28">
        <f t="shared" si="12"/>
        <v>8</v>
      </c>
      <c r="BI31" s="28">
        <f t="shared" si="13"/>
        <v>4</v>
      </c>
      <c r="BJ31" s="28">
        <f t="shared" si="14"/>
        <v>12</v>
      </c>
      <c r="BK31" s="80">
        <v>6</v>
      </c>
      <c r="BL31" s="78"/>
      <c r="BM31" s="80">
        <v>3</v>
      </c>
      <c r="BN31" s="78"/>
      <c r="BO31" s="80">
        <v>6</v>
      </c>
      <c r="BP31" s="78">
        <v>1</v>
      </c>
      <c r="BQ31" s="80">
        <v>1</v>
      </c>
      <c r="BR31" s="78">
        <v>2</v>
      </c>
      <c r="BS31" s="28">
        <f t="shared" si="15"/>
        <v>16</v>
      </c>
      <c r="BT31" s="28">
        <f t="shared" si="16"/>
        <v>3</v>
      </c>
      <c r="BU31" s="28">
        <f t="shared" si="17"/>
        <v>19</v>
      </c>
      <c r="BV31" s="80"/>
      <c r="BW31" s="78"/>
      <c r="BX31" s="80"/>
      <c r="BY31" s="78">
        <v>4</v>
      </c>
      <c r="BZ31" s="80">
        <v>8</v>
      </c>
      <c r="CA31" s="78"/>
      <c r="CB31" s="80">
        <v>2</v>
      </c>
      <c r="CC31" s="78">
        <v>5</v>
      </c>
      <c r="CD31" s="80">
        <v>3</v>
      </c>
      <c r="CE31" s="78"/>
      <c r="CF31" s="28">
        <f t="shared" si="18"/>
        <v>13</v>
      </c>
      <c r="CG31" s="28">
        <f t="shared" si="19"/>
        <v>9</v>
      </c>
      <c r="CH31" s="28">
        <f t="shared" si="20"/>
        <v>22</v>
      </c>
      <c r="CI31" s="80"/>
      <c r="CJ31" s="78">
        <v>1</v>
      </c>
      <c r="CK31" s="80"/>
      <c r="CL31" s="78">
        <v>1</v>
      </c>
      <c r="CM31" s="80">
        <v>2</v>
      </c>
      <c r="CN31" s="78">
        <v>3</v>
      </c>
      <c r="CO31" s="80"/>
      <c r="CP31" s="78">
        <v>1</v>
      </c>
      <c r="CQ31" s="28">
        <f t="shared" si="21"/>
        <v>2</v>
      </c>
      <c r="CR31" s="28">
        <f t="shared" si="22"/>
        <v>6</v>
      </c>
      <c r="CS31" s="28">
        <f t="shared" si="23"/>
        <v>8</v>
      </c>
      <c r="CT31" s="80"/>
      <c r="CU31" s="78">
        <v>2</v>
      </c>
      <c r="CV31" s="80">
        <v>1</v>
      </c>
      <c r="CW31" s="78">
        <v>2</v>
      </c>
      <c r="CX31" s="80"/>
      <c r="CY31" s="78"/>
      <c r="DA31" s="78">
        <v>1</v>
      </c>
      <c r="DC31" s="78">
        <v>5</v>
      </c>
      <c r="DD31" s="28">
        <f t="shared" si="24"/>
        <v>1</v>
      </c>
      <c r="DE31" s="28">
        <f t="shared" si="25"/>
        <v>10</v>
      </c>
      <c r="DF31" s="28">
        <f t="shared" si="26"/>
        <v>11</v>
      </c>
      <c r="DH31" s="78"/>
      <c r="DI31" s="155"/>
      <c r="DJ31" s="155"/>
      <c r="DK31" s="80">
        <v>5</v>
      </c>
      <c r="DL31" s="78">
        <v>4</v>
      </c>
      <c r="DM31" s="80">
        <v>7</v>
      </c>
      <c r="DN31" s="78">
        <v>5</v>
      </c>
      <c r="DO31" s="134">
        <f t="shared" si="27"/>
        <v>12</v>
      </c>
      <c r="DP31" s="134">
        <f t="shared" si="28"/>
        <v>9</v>
      </c>
      <c r="DQ31" s="134">
        <f t="shared" si="29"/>
        <v>21</v>
      </c>
    </row>
    <row r="32" spans="1:121" s="8" customFormat="1" x14ac:dyDescent="0.2">
      <c r="A32" s="22"/>
      <c r="B32" s="39" t="s">
        <v>56</v>
      </c>
      <c r="C32" s="8" t="s">
        <v>53</v>
      </c>
      <c r="D32" s="15"/>
      <c r="F32" s="15">
        <v>1</v>
      </c>
      <c r="H32" s="15"/>
      <c r="J32" s="15"/>
      <c r="L32" s="15"/>
      <c r="N32" s="28">
        <f t="shared" si="0"/>
        <v>1</v>
      </c>
      <c r="O32" s="28">
        <f t="shared" si="1"/>
        <v>0</v>
      </c>
      <c r="P32" s="28">
        <f t="shared" si="2"/>
        <v>1</v>
      </c>
      <c r="Q32" s="15">
        <v>1</v>
      </c>
      <c r="S32" s="15"/>
      <c r="U32" s="15"/>
      <c r="W32" s="15"/>
      <c r="Y32" s="28">
        <f t="shared" si="3"/>
        <v>1</v>
      </c>
      <c r="Z32" s="28">
        <f t="shared" si="4"/>
        <v>0</v>
      </c>
      <c r="AA32" s="28">
        <f t="shared" si="5"/>
        <v>1</v>
      </c>
      <c r="AB32" s="80"/>
      <c r="AC32" s="78"/>
      <c r="AD32" s="80"/>
      <c r="AE32" s="78"/>
      <c r="AF32" s="80"/>
      <c r="AG32" s="78"/>
      <c r="AH32" s="80"/>
      <c r="AI32" s="78"/>
      <c r="AJ32" s="28">
        <f t="shared" si="6"/>
        <v>0</v>
      </c>
      <c r="AK32" s="28">
        <f t="shared" si="7"/>
        <v>0</v>
      </c>
      <c r="AL32" s="28">
        <f t="shared" si="8"/>
        <v>0</v>
      </c>
      <c r="AM32" s="80"/>
      <c r="AN32" s="78"/>
      <c r="AO32" s="80"/>
      <c r="AP32" s="78"/>
      <c r="AQ32" s="80"/>
      <c r="AR32" s="78"/>
      <c r="AS32" s="80"/>
      <c r="AT32" s="78">
        <v>1</v>
      </c>
      <c r="AU32" s="80"/>
      <c r="AV32" s="78"/>
      <c r="AW32" s="28">
        <f t="shared" si="9"/>
        <v>0</v>
      </c>
      <c r="AX32" s="28">
        <f t="shared" si="10"/>
        <v>1</v>
      </c>
      <c r="AY32" s="28">
        <f t="shared" si="11"/>
        <v>1</v>
      </c>
      <c r="AZ32" s="80"/>
      <c r="BA32" s="78"/>
      <c r="BB32" s="80"/>
      <c r="BC32" s="78"/>
      <c r="BD32" s="80">
        <v>2</v>
      </c>
      <c r="BE32" s="78"/>
      <c r="BF32" s="80"/>
      <c r="BG32" s="78"/>
      <c r="BH32" s="28">
        <f t="shared" si="12"/>
        <v>2</v>
      </c>
      <c r="BI32" s="28">
        <f t="shared" si="13"/>
        <v>0</v>
      </c>
      <c r="BJ32" s="28">
        <f t="shared" si="14"/>
        <v>2</v>
      </c>
      <c r="BK32" s="80"/>
      <c r="BL32" s="78"/>
      <c r="BM32" s="80"/>
      <c r="BN32" s="78"/>
      <c r="BO32" s="80"/>
      <c r="BP32" s="78"/>
      <c r="BQ32" s="80">
        <v>1</v>
      </c>
      <c r="BR32" s="78"/>
      <c r="BS32" s="28">
        <f t="shared" si="15"/>
        <v>1</v>
      </c>
      <c r="BT32" s="28">
        <f t="shared" si="16"/>
        <v>0</v>
      </c>
      <c r="BU32" s="28">
        <f t="shared" si="17"/>
        <v>1</v>
      </c>
      <c r="BV32" s="80"/>
      <c r="BW32" s="78"/>
      <c r="BX32" s="80"/>
      <c r="BY32" s="78"/>
      <c r="BZ32" s="80"/>
      <c r="CA32" s="78"/>
      <c r="CB32" s="80"/>
      <c r="CC32" s="78"/>
      <c r="CD32" s="80"/>
      <c r="CE32" s="78"/>
      <c r="CF32" s="28">
        <f t="shared" si="18"/>
        <v>0</v>
      </c>
      <c r="CG32" s="28">
        <f t="shared" si="19"/>
        <v>0</v>
      </c>
      <c r="CH32" s="28">
        <f t="shared" si="20"/>
        <v>0</v>
      </c>
      <c r="CI32" s="80"/>
      <c r="CJ32" s="78">
        <v>1</v>
      </c>
      <c r="CK32" s="80">
        <v>2</v>
      </c>
      <c r="CL32" s="78"/>
      <c r="CM32" s="80"/>
      <c r="CN32" s="78"/>
      <c r="CO32" s="80"/>
      <c r="CP32" s="78"/>
      <c r="CQ32" s="28">
        <f t="shared" si="21"/>
        <v>2</v>
      </c>
      <c r="CR32" s="28">
        <f t="shared" si="22"/>
        <v>1</v>
      </c>
      <c r="CS32" s="28">
        <f t="shared" si="23"/>
        <v>3</v>
      </c>
      <c r="CT32" s="80"/>
      <c r="CU32" s="78"/>
      <c r="CV32" s="80"/>
      <c r="CW32" s="78"/>
      <c r="CX32" s="80"/>
      <c r="CY32" s="78"/>
      <c r="DA32" s="78"/>
      <c r="DC32" s="78"/>
      <c r="DD32" s="28">
        <f t="shared" si="24"/>
        <v>0</v>
      </c>
      <c r="DE32" s="28">
        <f t="shared" si="25"/>
        <v>0</v>
      </c>
      <c r="DF32" s="28">
        <f t="shared" si="26"/>
        <v>0</v>
      </c>
      <c r="DH32" s="78"/>
      <c r="DI32" s="155"/>
      <c r="DJ32" s="155"/>
      <c r="DK32" s="80"/>
      <c r="DL32" s="78"/>
      <c r="DM32" s="80"/>
      <c r="DN32" s="78"/>
      <c r="DO32" s="134">
        <f t="shared" si="27"/>
        <v>0</v>
      </c>
      <c r="DP32" s="134">
        <f t="shared" si="28"/>
        <v>0</v>
      </c>
      <c r="DQ32" s="134">
        <f t="shared" si="29"/>
        <v>0</v>
      </c>
    </row>
    <row r="33" spans="1:121" s="8" customFormat="1" x14ac:dyDescent="0.2">
      <c r="A33" s="22"/>
      <c r="B33" s="39" t="s">
        <v>58</v>
      </c>
      <c r="C33" s="8" t="s">
        <v>55</v>
      </c>
      <c r="D33" s="15"/>
      <c r="F33" s="15"/>
      <c r="H33" s="15"/>
      <c r="J33" s="15"/>
      <c r="L33" s="15"/>
      <c r="N33" s="28">
        <f t="shared" si="0"/>
        <v>0</v>
      </c>
      <c r="O33" s="28">
        <f t="shared" si="1"/>
        <v>0</v>
      </c>
      <c r="P33" s="28">
        <f t="shared" si="2"/>
        <v>0</v>
      </c>
      <c r="Q33" s="15"/>
      <c r="S33" s="15"/>
      <c r="U33" s="15"/>
      <c r="W33" s="15"/>
      <c r="Y33" s="28">
        <f t="shared" si="3"/>
        <v>0</v>
      </c>
      <c r="Z33" s="28">
        <f t="shared" si="4"/>
        <v>0</v>
      </c>
      <c r="AA33" s="28">
        <f t="shared" si="5"/>
        <v>0</v>
      </c>
      <c r="AB33" s="80"/>
      <c r="AC33" s="78"/>
      <c r="AD33" s="80"/>
      <c r="AE33" s="78"/>
      <c r="AF33" s="80"/>
      <c r="AG33" s="78"/>
      <c r="AH33" s="80"/>
      <c r="AI33" s="78"/>
      <c r="AJ33" s="28">
        <f t="shared" si="6"/>
        <v>0</v>
      </c>
      <c r="AK33" s="28">
        <f t="shared" si="7"/>
        <v>0</v>
      </c>
      <c r="AL33" s="28">
        <f t="shared" si="8"/>
        <v>0</v>
      </c>
      <c r="AM33" s="80"/>
      <c r="AN33" s="78"/>
      <c r="AO33" s="80"/>
      <c r="AP33" s="78"/>
      <c r="AQ33" s="80"/>
      <c r="AR33" s="78"/>
      <c r="AS33" s="80"/>
      <c r="AT33" s="78"/>
      <c r="AU33" s="80"/>
      <c r="AV33" s="78"/>
      <c r="AW33" s="28">
        <f t="shared" si="9"/>
        <v>0</v>
      </c>
      <c r="AX33" s="28">
        <f t="shared" si="10"/>
        <v>0</v>
      </c>
      <c r="AY33" s="28">
        <f t="shared" si="11"/>
        <v>0</v>
      </c>
      <c r="AZ33" s="80"/>
      <c r="BA33" s="78"/>
      <c r="BB33" s="80"/>
      <c r="BC33" s="78"/>
      <c r="BD33" s="80"/>
      <c r="BE33" s="78"/>
      <c r="BF33" s="80"/>
      <c r="BG33" s="78"/>
      <c r="BH33" s="28">
        <f t="shared" si="12"/>
        <v>0</v>
      </c>
      <c r="BI33" s="28">
        <f t="shared" si="13"/>
        <v>0</v>
      </c>
      <c r="BJ33" s="28">
        <f t="shared" si="14"/>
        <v>0</v>
      </c>
      <c r="BK33" s="80"/>
      <c r="BL33" s="78"/>
      <c r="BM33" s="80"/>
      <c r="BN33" s="78"/>
      <c r="BO33" s="80"/>
      <c r="BP33" s="78"/>
      <c r="BQ33" s="80"/>
      <c r="BR33" s="78"/>
      <c r="BS33" s="28">
        <f t="shared" si="15"/>
        <v>0</v>
      </c>
      <c r="BT33" s="28">
        <f t="shared" si="16"/>
        <v>0</v>
      </c>
      <c r="BU33" s="28">
        <f t="shared" si="17"/>
        <v>0</v>
      </c>
      <c r="BV33" s="80"/>
      <c r="BW33" s="78"/>
      <c r="BX33" s="80"/>
      <c r="BY33" s="78"/>
      <c r="BZ33" s="80"/>
      <c r="CA33" s="78"/>
      <c r="CB33" s="80"/>
      <c r="CC33" s="78"/>
      <c r="CD33" s="80"/>
      <c r="CE33" s="78"/>
      <c r="CF33" s="28">
        <f t="shared" si="18"/>
        <v>0</v>
      </c>
      <c r="CG33" s="28">
        <f t="shared" si="19"/>
        <v>0</v>
      </c>
      <c r="CH33" s="28">
        <f t="shared" si="20"/>
        <v>0</v>
      </c>
      <c r="CI33" s="80"/>
      <c r="CJ33" s="78"/>
      <c r="CK33" s="80"/>
      <c r="CL33" s="78"/>
      <c r="CM33" s="80"/>
      <c r="CN33" s="78"/>
      <c r="CO33" s="80"/>
      <c r="CP33" s="78"/>
      <c r="CQ33" s="28">
        <f t="shared" si="21"/>
        <v>0</v>
      </c>
      <c r="CR33" s="28">
        <f t="shared" si="22"/>
        <v>0</v>
      </c>
      <c r="CS33" s="28">
        <f t="shared" si="23"/>
        <v>0</v>
      </c>
      <c r="CT33" s="80"/>
      <c r="CU33" s="78"/>
      <c r="CV33" s="80"/>
      <c r="CW33" s="78"/>
      <c r="CX33" s="80"/>
      <c r="CY33" s="78"/>
      <c r="DA33" s="78"/>
      <c r="DC33" s="78"/>
      <c r="DD33" s="28">
        <f t="shared" si="24"/>
        <v>0</v>
      </c>
      <c r="DE33" s="28">
        <f t="shared" si="25"/>
        <v>0</v>
      </c>
      <c r="DF33" s="28">
        <f t="shared" si="26"/>
        <v>0</v>
      </c>
      <c r="DH33" s="78"/>
      <c r="DI33" s="155"/>
      <c r="DJ33" s="155"/>
      <c r="DK33" s="80"/>
      <c r="DL33" s="78"/>
      <c r="DM33" s="80"/>
      <c r="DN33" s="78"/>
      <c r="DO33" s="134">
        <f t="shared" si="27"/>
        <v>0</v>
      </c>
      <c r="DP33" s="134">
        <f t="shared" si="28"/>
        <v>0</v>
      </c>
      <c r="DQ33" s="134">
        <f t="shared" si="29"/>
        <v>0</v>
      </c>
    </row>
    <row r="34" spans="1:121" s="8" customFormat="1" x14ac:dyDescent="0.2">
      <c r="A34" s="22"/>
      <c r="B34" s="39" t="s">
        <v>60</v>
      </c>
      <c r="C34" s="8" t="s">
        <v>57</v>
      </c>
      <c r="D34" s="15"/>
      <c r="F34" s="15"/>
      <c r="H34" s="15"/>
      <c r="J34" s="15"/>
      <c r="L34" s="15"/>
      <c r="N34" s="28">
        <f t="shared" si="0"/>
        <v>0</v>
      </c>
      <c r="O34" s="28">
        <f t="shared" si="1"/>
        <v>0</v>
      </c>
      <c r="P34" s="28">
        <f t="shared" si="2"/>
        <v>0</v>
      </c>
      <c r="Q34" s="15"/>
      <c r="S34" s="15"/>
      <c r="U34" s="15">
        <v>1</v>
      </c>
      <c r="W34" s="15"/>
      <c r="Y34" s="28">
        <f t="shared" si="3"/>
        <v>1</v>
      </c>
      <c r="Z34" s="28">
        <f t="shared" si="4"/>
        <v>0</v>
      </c>
      <c r="AA34" s="28">
        <f t="shared" si="5"/>
        <v>1</v>
      </c>
      <c r="AB34" s="80"/>
      <c r="AC34" s="78"/>
      <c r="AD34" s="80"/>
      <c r="AE34" s="78"/>
      <c r="AF34" s="80"/>
      <c r="AG34" s="78"/>
      <c r="AH34" s="80"/>
      <c r="AI34" s="78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80"/>
      <c r="AN34" s="78"/>
      <c r="AO34" s="80"/>
      <c r="AP34" s="78"/>
      <c r="AQ34" s="80"/>
      <c r="AR34" s="78"/>
      <c r="AS34" s="80"/>
      <c r="AT34" s="78"/>
      <c r="AU34" s="80"/>
      <c r="AV34" s="78"/>
      <c r="AW34" s="28">
        <f t="shared" si="9"/>
        <v>0</v>
      </c>
      <c r="AX34" s="28">
        <f t="shared" si="10"/>
        <v>0</v>
      </c>
      <c r="AY34" s="28">
        <f t="shared" si="11"/>
        <v>0</v>
      </c>
      <c r="AZ34" s="80"/>
      <c r="BA34" s="78"/>
      <c r="BB34" s="80"/>
      <c r="BC34" s="78"/>
      <c r="BD34" s="80"/>
      <c r="BE34" s="78"/>
      <c r="BF34" s="80"/>
      <c r="BG34" s="78"/>
      <c r="BH34" s="28">
        <f t="shared" si="12"/>
        <v>0</v>
      </c>
      <c r="BI34" s="28">
        <f t="shared" si="13"/>
        <v>0</v>
      </c>
      <c r="BJ34" s="28">
        <f t="shared" si="14"/>
        <v>0</v>
      </c>
      <c r="BK34" s="80"/>
      <c r="BL34" s="78"/>
      <c r="BM34" s="80"/>
      <c r="BN34" s="78"/>
      <c r="BO34" s="80"/>
      <c r="BP34" s="78"/>
      <c r="BQ34" s="80"/>
      <c r="BR34" s="78"/>
      <c r="BS34" s="28">
        <f t="shared" si="15"/>
        <v>0</v>
      </c>
      <c r="BT34" s="28">
        <f t="shared" si="16"/>
        <v>0</v>
      </c>
      <c r="BU34" s="28">
        <f t="shared" si="17"/>
        <v>0</v>
      </c>
      <c r="BV34" s="80"/>
      <c r="BW34" s="78"/>
      <c r="BX34" s="80"/>
      <c r="BY34" s="78"/>
      <c r="BZ34" s="80"/>
      <c r="CA34" s="78"/>
      <c r="CB34" s="80"/>
      <c r="CC34" s="78">
        <v>5</v>
      </c>
      <c r="CD34" s="80"/>
      <c r="CE34" s="78"/>
      <c r="CF34" s="28">
        <f t="shared" si="18"/>
        <v>0</v>
      </c>
      <c r="CG34" s="28">
        <f t="shared" si="19"/>
        <v>5</v>
      </c>
      <c r="CH34" s="28">
        <f t="shared" si="20"/>
        <v>5</v>
      </c>
      <c r="CI34" s="80"/>
      <c r="CJ34" s="78"/>
      <c r="CK34" s="80"/>
      <c r="CL34" s="78"/>
      <c r="CM34" s="80"/>
      <c r="CN34" s="78"/>
      <c r="CO34" s="80"/>
      <c r="CP34" s="78"/>
      <c r="CQ34" s="28">
        <f t="shared" si="21"/>
        <v>0</v>
      </c>
      <c r="CR34" s="28">
        <f t="shared" si="22"/>
        <v>0</v>
      </c>
      <c r="CS34" s="28">
        <f t="shared" si="23"/>
        <v>0</v>
      </c>
      <c r="CT34" s="80"/>
      <c r="CU34" s="78"/>
      <c r="CV34" s="80"/>
      <c r="CW34" s="78"/>
      <c r="CX34" s="80"/>
      <c r="CY34" s="78"/>
      <c r="DA34" s="78"/>
      <c r="DC34" s="78"/>
      <c r="DD34" s="28">
        <f t="shared" si="24"/>
        <v>0</v>
      </c>
      <c r="DE34" s="28">
        <f t="shared" si="25"/>
        <v>0</v>
      </c>
      <c r="DF34" s="28">
        <f t="shared" si="26"/>
        <v>0</v>
      </c>
      <c r="DH34" s="78"/>
      <c r="DI34" s="155"/>
      <c r="DJ34" s="155"/>
      <c r="DK34" s="80"/>
      <c r="DL34" s="78"/>
      <c r="DM34" s="80"/>
      <c r="DN34" s="78"/>
      <c r="DO34" s="134">
        <f t="shared" si="27"/>
        <v>0</v>
      </c>
      <c r="DP34" s="134">
        <f t="shared" si="28"/>
        <v>0</v>
      </c>
      <c r="DQ34" s="134">
        <f t="shared" si="29"/>
        <v>0</v>
      </c>
    </row>
    <row r="35" spans="1:121" s="8" customFormat="1" x14ac:dyDescent="0.2">
      <c r="A35" s="22"/>
      <c r="B35" s="39" t="s">
        <v>505</v>
      </c>
      <c r="C35" s="8" t="s">
        <v>59</v>
      </c>
      <c r="D35" s="15"/>
      <c r="F35" s="15"/>
      <c r="H35" s="15"/>
      <c r="J35" s="15"/>
      <c r="L35" s="15"/>
      <c r="N35" s="28">
        <f t="shared" si="0"/>
        <v>0</v>
      </c>
      <c r="O35" s="28">
        <f t="shared" si="1"/>
        <v>0</v>
      </c>
      <c r="P35" s="28">
        <f t="shared" si="2"/>
        <v>0</v>
      </c>
      <c r="Q35" s="15"/>
      <c r="S35" s="15">
        <v>1</v>
      </c>
      <c r="U35" s="15">
        <v>1</v>
      </c>
      <c r="V35" s="8">
        <v>1</v>
      </c>
      <c r="W35" s="15"/>
      <c r="Y35" s="28">
        <f t="shared" si="3"/>
        <v>2</v>
      </c>
      <c r="Z35" s="28">
        <f t="shared" si="4"/>
        <v>1</v>
      </c>
      <c r="AA35" s="28">
        <f t="shared" si="5"/>
        <v>3</v>
      </c>
      <c r="AB35" s="80"/>
      <c r="AC35" s="78"/>
      <c r="AD35" s="80"/>
      <c r="AE35" s="78"/>
      <c r="AF35" s="80"/>
      <c r="AG35" s="78"/>
      <c r="AH35" s="80">
        <v>1</v>
      </c>
      <c r="AI35" s="78">
        <v>1</v>
      </c>
      <c r="AJ35" s="28">
        <f t="shared" si="6"/>
        <v>1</v>
      </c>
      <c r="AK35" s="28">
        <f t="shared" si="7"/>
        <v>1</v>
      </c>
      <c r="AL35" s="28">
        <f t="shared" si="8"/>
        <v>2</v>
      </c>
      <c r="AM35" s="80"/>
      <c r="AN35" s="78"/>
      <c r="AO35" s="80"/>
      <c r="AP35" s="78"/>
      <c r="AQ35" s="80"/>
      <c r="AR35" s="78"/>
      <c r="AS35" s="80"/>
      <c r="AT35" s="78"/>
      <c r="AU35" s="80"/>
      <c r="AV35" s="78"/>
      <c r="AW35" s="28">
        <f t="shared" si="9"/>
        <v>0</v>
      </c>
      <c r="AX35" s="28">
        <f t="shared" si="10"/>
        <v>0</v>
      </c>
      <c r="AY35" s="28">
        <f t="shared" si="11"/>
        <v>0</v>
      </c>
      <c r="AZ35" s="80"/>
      <c r="BA35" s="78"/>
      <c r="BB35" s="80"/>
      <c r="BC35" s="78"/>
      <c r="BD35" s="80">
        <v>1</v>
      </c>
      <c r="BE35" s="78"/>
      <c r="BF35" s="80"/>
      <c r="BG35" s="78">
        <v>1</v>
      </c>
      <c r="BH35" s="28">
        <f t="shared" si="12"/>
        <v>1</v>
      </c>
      <c r="BI35" s="28">
        <f t="shared" si="13"/>
        <v>1</v>
      </c>
      <c r="BJ35" s="28">
        <f t="shared" si="14"/>
        <v>2</v>
      </c>
      <c r="BK35" s="80"/>
      <c r="BL35" s="78"/>
      <c r="BM35" s="80"/>
      <c r="BN35" s="78"/>
      <c r="BO35" s="80"/>
      <c r="BP35" s="78"/>
      <c r="BQ35" s="80"/>
      <c r="BR35" s="78"/>
      <c r="BS35" s="28">
        <f t="shared" si="15"/>
        <v>0</v>
      </c>
      <c r="BT35" s="28">
        <f t="shared" si="16"/>
        <v>0</v>
      </c>
      <c r="BU35" s="28">
        <f t="shared" si="17"/>
        <v>0</v>
      </c>
      <c r="BV35" s="80"/>
      <c r="BW35" s="78">
        <v>2</v>
      </c>
      <c r="BX35" s="80">
        <v>1</v>
      </c>
      <c r="BY35" s="78"/>
      <c r="BZ35" s="80">
        <v>1</v>
      </c>
      <c r="CA35" s="78"/>
      <c r="CB35" s="80">
        <v>1</v>
      </c>
      <c r="CC35" s="78"/>
      <c r="CD35" s="80"/>
      <c r="CE35" s="78"/>
      <c r="CF35" s="28">
        <f t="shared" si="18"/>
        <v>3</v>
      </c>
      <c r="CG35" s="28">
        <f t="shared" si="19"/>
        <v>2</v>
      </c>
      <c r="CH35" s="28">
        <f t="shared" si="20"/>
        <v>5</v>
      </c>
      <c r="CI35" s="80"/>
      <c r="CJ35" s="78"/>
      <c r="CK35" s="80"/>
      <c r="CL35" s="78"/>
      <c r="CM35" s="80"/>
      <c r="CN35" s="78"/>
      <c r="CO35" s="80"/>
      <c r="CP35" s="78"/>
      <c r="CQ35" s="28">
        <f t="shared" si="21"/>
        <v>0</v>
      </c>
      <c r="CR35" s="28">
        <f t="shared" si="22"/>
        <v>0</v>
      </c>
      <c r="CS35" s="28">
        <f t="shared" si="23"/>
        <v>0</v>
      </c>
      <c r="CT35" s="80"/>
      <c r="CU35" s="78"/>
      <c r="CV35" s="80"/>
      <c r="CW35" s="78"/>
      <c r="CX35" s="80"/>
      <c r="CY35" s="78"/>
      <c r="DA35" s="78"/>
      <c r="DC35" s="78"/>
      <c r="DD35" s="28">
        <f t="shared" si="24"/>
        <v>0</v>
      </c>
      <c r="DE35" s="28">
        <f t="shared" si="25"/>
        <v>0</v>
      </c>
      <c r="DF35" s="28">
        <f t="shared" si="26"/>
        <v>0</v>
      </c>
      <c r="DH35" s="78"/>
      <c r="DI35" s="155"/>
      <c r="DJ35" s="155"/>
      <c r="DK35" s="80"/>
      <c r="DL35" s="78">
        <v>1</v>
      </c>
      <c r="DM35" s="80"/>
      <c r="DN35" s="78"/>
      <c r="DO35" s="134">
        <f t="shared" si="27"/>
        <v>0</v>
      </c>
      <c r="DP35" s="134">
        <f t="shared" si="28"/>
        <v>1</v>
      </c>
      <c r="DQ35" s="134">
        <f t="shared" si="29"/>
        <v>1</v>
      </c>
    </row>
    <row r="36" spans="1:121" s="8" customFormat="1" x14ac:dyDescent="0.2">
      <c r="A36" s="22"/>
      <c r="B36" s="39" t="s">
        <v>506</v>
      </c>
      <c r="C36" s="8" t="s">
        <v>61</v>
      </c>
      <c r="D36" s="15"/>
      <c r="F36" s="15"/>
      <c r="H36" s="15"/>
      <c r="I36" s="8">
        <v>1</v>
      </c>
      <c r="J36" s="15"/>
      <c r="L36" s="15"/>
      <c r="N36" s="28">
        <f t="shared" si="0"/>
        <v>0</v>
      </c>
      <c r="O36" s="28">
        <f t="shared" si="1"/>
        <v>1</v>
      </c>
      <c r="P36" s="28">
        <f t="shared" si="2"/>
        <v>1</v>
      </c>
      <c r="Q36" s="15"/>
      <c r="R36" s="8">
        <v>2</v>
      </c>
      <c r="S36" s="15"/>
      <c r="U36" s="15"/>
      <c r="W36" s="15"/>
      <c r="Y36" s="28">
        <f t="shared" si="3"/>
        <v>0</v>
      </c>
      <c r="Z36" s="28">
        <f t="shared" si="4"/>
        <v>2</v>
      </c>
      <c r="AA36" s="28">
        <f t="shared" si="5"/>
        <v>2</v>
      </c>
      <c r="AB36" s="80"/>
      <c r="AC36" s="78"/>
      <c r="AD36" s="80"/>
      <c r="AE36" s="78">
        <v>1</v>
      </c>
      <c r="AF36" s="80"/>
      <c r="AG36" s="78"/>
      <c r="AH36" s="80"/>
      <c r="AI36" s="78">
        <v>2</v>
      </c>
      <c r="AJ36" s="28">
        <f t="shared" si="6"/>
        <v>0</v>
      </c>
      <c r="AK36" s="28">
        <f t="shared" si="7"/>
        <v>3</v>
      </c>
      <c r="AL36" s="28">
        <f t="shared" si="8"/>
        <v>3</v>
      </c>
      <c r="AM36" s="80"/>
      <c r="AN36" s="78"/>
      <c r="AO36" s="80"/>
      <c r="AP36" s="78"/>
      <c r="AQ36" s="80"/>
      <c r="AR36" s="78"/>
      <c r="AS36" s="80"/>
      <c r="AT36" s="78"/>
      <c r="AU36" s="80"/>
      <c r="AV36" s="78"/>
      <c r="AW36" s="28">
        <f t="shared" si="9"/>
        <v>0</v>
      </c>
      <c r="AX36" s="28">
        <f t="shared" si="10"/>
        <v>0</v>
      </c>
      <c r="AY36" s="28">
        <f t="shared" si="11"/>
        <v>0</v>
      </c>
      <c r="AZ36" s="80"/>
      <c r="BA36" s="78">
        <v>1</v>
      </c>
      <c r="BB36" s="80"/>
      <c r="BC36" s="78"/>
      <c r="BD36" s="80"/>
      <c r="BE36" s="78"/>
      <c r="BF36" s="80"/>
      <c r="BG36" s="78"/>
      <c r="BH36" s="28">
        <f t="shared" si="12"/>
        <v>0</v>
      </c>
      <c r="BI36" s="28">
        <f t="shared" si="13"/>
        <v>1</v>
      </c>
      <c r="BJ36" s="28">
        <f t="shared" si="14"/>
        <v>1</v>
      </c>
      <c r="BK36" s="80"/>
      <c r="BL36" s="78"/>
      <c r="BM36" s="80"/>
      <c r="BN36" s="78"/>
      <c r="BO36" s="80"/>
      <c r="BP36" s="78"/>
      <c r="BQ36" s="80"/>
      <c r="BR36" s="78"/>
      <c r="BS36" s="28">
        <f t="shared" si="15"/>
        <v>0</v>
      </c>
      <c r="BT36" s="28">
        <f t="shared" si="16"/>
        <v>0</v>
      </c>
      <c r="BU36" s="28">
        <f t="shared" si="17"/>
        <v>0</v>
      </c>
      <c r="BV36" s="80">
        <v>5</v>
      </c>
      <c r="BW36" s="78">
        <v>2</v>
      </c>
      <c r="BX36" s="80"/>
      <c r="BY36" s="78"/>
      <c r="BZ36" s="80">
        <v>1</v>
      </c>
      <c r="CA36" s="78"/>
      <c r="CB36" s="80">
        <v>13</v>
      </c>
      <c r="CC36" s="78"/>
      <c r="CD36" s="80">
        <v>1</v>
      </c>
      <c r="CE36" s="78"/>
      <c r="CF36" s="28">
        <f t="shared" si="18"/>
        <v>20</v>
      </c>
      <c r="CG36" s="28">
        <f t="shared" si="19"/>
        <v>2</v>
      </c>
      <c r="CH36" s="28">
        <f t="shared" si="20"/>
        <v>22</v>
      </c>
      <c r="CI36" s="80"/>
      <c r="CJ36" s="78"/>
      <c r="CK36" s="80">
        <v>5</v>
      </c>
      <c r="CL36" s="78"/>
      <c r="CM36" s="80"/>
      <c r="CN36" s="78"/>
      <c r="CO36" s="80"/>
      <c r="CP36" s="78"/>
      <c r="CQ36" s="28">
        <f t="shared" si="21"/>
        <v>5</v>
      </c>
      <c r="CR36" s="28">
        <f t="shared" si="22"/>
        <v>0</v>
      </c>
      <c r="CS36" s="28">
        <f t="shared" si="23"/>
        <v>5</v>
      </c>
      <c r="CT36" s="80"/>
      <c r="CU36" s="78"/>
      <c r="CV36" s="80"/>
      <c r="CW36" s="78"/>
      <c r="CX36" s="80"/>
      <c r="CY36" s="78"/>
      <c r="DA36" s="78"/>
      <c r="DC36" s="78"/>
      <c r="DD36" s="28">
        <f t="shared" si="24"/>
        <v>0</v>
      </c>
      <c r="DE36" s="28">
        <f t="shared" si="25"/>
        <v>0</v>
      </c>
      <c r="DF36" s="28">
        <f t="shared" si="26"/>
        <v>0</v>
      </c>
      <c r="DH36" s="78"/>
      <c r="DI36" s="155"/>
      <c r="DJ36" s="155"/>
      <c r="DK36" s="80"/>
      <c r="DL36" s="78"/>
      <c r="DM36" s="80"/>
      <c r="DN36" s="78"/>
      <c r="DO36" s="134">
        <f t="shared" si="27"/>
        <v>0</v>
      </c>
      <c r="DP36" s="134">
        <f t="shared" si="28"/>
        <v>0</v>
      </c>
      <c r="DQ36" s="134">
        <f t="shared" si="29"/>
        <v>0</v>
      </c>
    </row>
    <row r="37" spans="1:121" s="8" customFormat="1" ht="12.75" x14ac:dyDescent="0.2">
      <c r="A37" s="22">
        <v>3</v>
      </c>
      <c r="B37" s="38"/>
      <c r="C37" s="22" t="s">
        <v>62</v>
      </c>
      <c r="D37" s="15"/>
      <c r="F37" s="15"/>
      <c r="H37" s="15"/>
      <c r="J37" s="15"/>
      <c r="L37" s="15"/>
      <c r="N37" s="28">
        <f t="shared" si="0"/>
        <v>0</v>
      </c>
      <c r="O37" s="28">
        <f t="shared" si="1"/>
        <v>0</v>
      </c>
      <c r="P37" s="28">
        <f t="shared" si="2"/>
        <v>0</v>
      </c>
      <c r="Q37" s="15"/>
      <c r="S37" s="15"/>
      <c r="U37" s="15"/>
      <c r="W37" s="15"/>
      <c r="Y37" s="28">
        <f t="shared" si="3"/>
        <v>0</v>
      </c>
      <c r="Z37" s="28">
        <f t="shared" si="4"/>
        <v>0</v>
      </c>
      <c r="AA37" s="28">
        <f t="shared" si="5"/>
        <v>0</v>
      </c>
      <c r="AB37" s="80"/>
      <c r="AC37" s="78"/>
      <c r="AD37" s="80"/>
      <c r="AE37" s="78"/>
      <c r="AF37" s="80"/>
      <c r="AG37" s="78"/>
      <c r="AH37" s="80"/>
      <c r="AI37" s="78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80"/>
      <c r="AN37" s="94"/>
      <c r="AO37" s="80"/>
      <c r="AP37" s="94"/>
      <c r="AQ37" s="80"/>
      <c r="AR37" s="94"/>
      <c r="AS37" s="80"/>
      <c r="AT37" s="94"/>
      <c r="AU37" s="80"/>
      <c r="AV37" s="94"/>
      <c r="AW37" s="28">
        <f t="shared" si="9"/>
        <v>0</v>
      </c>
      <c r="AX37" s="28">
        <f t="shared" si="10"/>
        <v>0</v>
      </c>
      <c r="AY37" s="28">
        <f t="shared" si="11"/>
        <v>0</v>
      </c>
      <c r="AZ37" s="80"/>
      <c r="BA37" s="94"/>
      <c r="BB37" s="80"/>
      <c r="BC37" s="94"/>
      <c r="BD37" s="80"/>
      <c r="BE37" s="94"/>
      <c r="BF37" s="80"/>
      <c r="BG37" s="94"/>
      <c r="BH37" s="28">
        <f t="shared" si="12"/>
        <v>0</v>
      </c>
      <c r="BI37" s="28">
        <f t="shared" si="13"/>
        <v>0</v>
      </c>
      <c r="BJ37" s="28">
        <f t="shared" si="14"/>
        <v>0</v>
      </c>
      <c r="BK37" s="80"/>
      <c r="BL37" s="94"/>
      <c r="BM37" s="80"/>
      <c r="BN37" s="94"/>
      <c r="BO37" s="80"/>
      <c r="BP37" s="94"/>
      <c r="BQ37" s="80"/>
      <c r="BR37" s="94"/>
      <c r="BS37" s="28">
        <f t="shared" si="15"/>
        <v>0</v>
      </c>
      <c r="BT37" s="28">
        <f t="shared" si="16"/>
        <v>0</v>
      </c>
      <c r="BU37" s="28">
        <f t="shared" si="17"/>
        <v>0</v>
      </c>
      <c r="BV37" s="80"/>
      <c r="BW37" s="94"/>
      <c r="BX37" s="80"/>
      <c r="BY37" s="94"/>
      <c r="BZ37" s="80"/>
      <c r="CA37" s="94"/>
      <c r="CB37" s="80"/>
      <c r="CC37" s="94"/>
      <c r="CD37" s="80"/>
      <c r="CE37" s="94"/>
      <c r="CF37" s="28">
        <f t="shared" si="18"/>
        <v>0</v>
      </c>
      <c r="CG37" s="28">
        <f t="shared" si="19"/>
        <v>0</v>
      </c>
      <c r="CH37" s="28">
        <f t="shared" si="20"/>
        <v>0</v>
      </c>
      <c r="CI37" s="80"/>
      <c r="CJ37" s="94"/>
      <c r="CK37" s="80"/>
      <c r="CL37" s="94"/>
      <c r="CM37" s="80"/>
      <c r="CN37" s="94"/>
      <c r="CO37" s="80"/>
      <c r="CP37" s="94"/>
      <c r="CQ37" s="28">
        <f t="shared" si="21"/>
        <v>0</v>
      </c>
      <c r="CR37" s="28">
        <f t="shared" si="22"/>
        <v>0</v>
      </c>
      <c r="CS37" s="28">
        <f t="shared" si="23"/>
        <v>0</v>
      </c>
      <c r="CT37" s="80"/>
      <c r="CU37" s="94"/>
      <c r="CV37" s="80"/>
      <c r="CW37" s="94"/>
      <c r="CX37" s="80"/>
      <c r="CY37" s="94"/>
      <c r="DA37" s="94"/>
      <c r="DC37" s="116"/>
      <c r="DD37" s="28">
        <f t="shared" si="24"/>
        <v>0</v>
      </c>
      <c r="DE37" s="28">
        <f t="shared" si="25"/>
        <v>0</v>
      </c>
      <c r="DF37" s="28">
        <f t="shared" si="26"/>
        <v>0</v>
      </c>
      <c r="DH37" s="116"/>
      <c r="DI37" s="155"/>
      <c r="DJ37" s="155"/>
      <c r="DK37" s="80"/>
      <c r="DL37" s="116"/>
      <c r="DM37" s="80"/>
      <c r="DN37" s="116"/>
      <c r="DO37" s="134">
        <f t="shared" si="27"/>
        <v>0</v>
      </c>
      <c r="DP37" s="134">
        <f t="shared" si="28"/>
        <v>0</v>
      </c>
      <c r="DQ37" s="134">
        <f t="shared" si="29"/>
        <v>0</v>
      </c>
    </row>
    <row r="38" spans="1:121" s="8" customFormat="1" x14ac:dyDescent="0.2">
      <c r="B38" s="39" t="s">
        <v>63</v>
      </c>
      <c r="C38" s="8" t="s">
        <v>64</v>
      </c>
      <c r="D38" s="15"/>
      <c r="F38" s="15"/>
      <c r="H38" s="15"/>
      <c r="J38" s="15">
        <v>1</v>
      </c>
      <c r="K38" s="8">
        <v>1</v>
      </c>
      <c r="L38" s="15"/>
      <c r="M38" s="37"/>
      <c r="N38" s="28">
        <f t="shared" si="0"/>
        <v>1</v>
      </c>
      <c r="O38" s="28">
        <f t="shared" si="1"/>
        <v>1</v>
      </c>
      <c r="P38" s="28">
        <f t="shared" si="2"/>
        <v>2</v>
      </c>
      <c r="Q38" s="15"/>
      <c r="S38" s="15"/>
      <c r="U38" s="15"/>
      <c r="W38" s="15"/>
      <c r="Y38" s="28">
        <f t="shared" si="3"/>
        <v>0</v>
      </c>
      <c r="Z38" s="28">
        <f t="shared" si="4"/>
        <v>0</v>
      </c>
      <c r="AA38" s="28">
        <f t="shared" si="5"/>
        <v>0</v>
      </c>
      <c r="AB38" s="80"/>
      <c r="AC38" s="78"/>
      <c r="AD38" s="80"/>
      <c r="AE38" s="78"/>
      <c r="AF38" s="80"/>
      <c r="AG38" s="78"/>
      <c r="AH38" s="80"/>
      <c r="AI38" s="78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80"/>
      <c r="AN38" s="78"/>
      <c r="AO38" s="80"/>
      <c r="AP38" s="78"/>
      <c r="AQ38" s="80"/>
      <c r="AR38" s="78">
        <v>1</v>
      </c>
      <c r="AS38" s="80"/>
      <c r="AT38" s="78"/>
      <c r="AU38" s="80"/>
      <c r="AV38" s="78">
        <v>2</v>
      </c>
      <c r="AW38" s="28">
        <f t="shared" si="9"/>
        <v>0</v>
      </c>
      <c r="AX38" s="28">
        <f t="shared" si="10"/>
        <v>3</v>
      </c>
      <c r="AY38" s="28">
        <f t="shared" si="11"/>
        <v>3</v>
      </c>
      <c r="AZ38" s="80">
        <v>3</v>
      </c>
      <c r="BA38" s="78">
        <v>1</v>
      </c>
      <c r="BB38" s="80">
        <v>1</v>
      </c>
      <c r="BC38" s="78">
        <v>4</v>
      </c>
      <c r="BD38" s="80"/>
      <c r="BE38" s="78"/>
      <c r="BF38" s="80">
        <v>6</v>
      </c>
      <c r="BG38" s="78">
        <v>1</v>
      </c>
      <c r="BH38" s="28">
        <f t="shared" si="12"/>
        <v>10</v>
      </c>
      <c r="BI38" s="28">
        <f t="shared" si="13"/>
        <v>6</v>
      </c>
      <c r="BJ38" s="28">
        <f t="shared" si="14"/>
        <v>16</v>
      </c>
      <c r="BK38" s="80"/>
      <c r="BL38" s="78">
        <v>7</v>
      </c>
      <c r="BM38" s="80"/>
      <c r="BN38" s="78">
        <v>2</v>
      </c>
      <c r="BO38" s="80">
        <v>3</v>
      </c>
      <c r="BP38" s="78">
        <v>8</v>
      </c>
      <c r="BQ38" s="80">
        <v>1</v>
      </c>
      <c r="BR38" s="78"/>
      <c r="BS38" s="28">
        <f t="shared" si="15"/>
        <v>4</v>
      </c>
      <c r="BT38" s="28">
        <f t="shared" si="16"/>
        <v>17</v>
      </c>
      <c r="BU38" s="28">
        <f t="shared" si="17"/>
        <v>21</v>
      </c>
      <c r="BV38" s="80">
        <v>1</v>
      </c>
      <c r="BW38" s="78">
        <v>2</v>
      </c>
      <c r="BX38" s="80">
        <v>1</v>
      </c>
      <c r="BY38" s="78">
        <v>1</v>
      </c>
      <c r="BZ38" s="80"/>
      <c r="CA38" s="78"/>
      <c r="CB38" s="80">
        <v>1</v>
      </c>
      <c r="CC38" s="78"/>
      <c r="CD38" s="80"/>
      <c r="CE38" s="78"/>
      <c r="CF38" s="28">
        <f t="shared" si="18"/>
        <v>3</v>
      </c>
      <c r="CG38" s="28">
        <f t="shared" si="19"/>
        <v>3</v>
      </c>
      <c r="CH38" s="28">
        <f t="shared" si="20"/>
        <v>6</v>
      </c>
      <c r="CI38" s="80"/>
      <c r="CJ38" s="78"/>
      <c r="CK38" s="80"/>
      <c r="CL38" s="78"/>
      <c r="CM38" s="80"/>
      <c r="CN38" s="78">
        <v>6</v>
      </c>
      <c r="CO38" s="80">
        <v>3</v>
      </c>
      <c r="CP38" s="78"/>
      <c r="CQ38" s="28">
        <f t="shared" si="21"/>
        <v>3</v>
      </c>
      <c r="CR38" s="28">
        <f t="shared" si="22"/>
        <v>6</v>
      </c>
      <c r="CS38" s="28">
        <f t="shared" si="23"/>
        <v>9</v>
      </c>
      <c r="CT38" s="80">
        <v>5</v>
      </c>
      <c r="CU38" s="78">
        <v>6</v>
      </c>
      <c r="CV38" s="80">
        <v>7</v>
      </c>
      <c r="CW38" s="78">
        <v>6</v>
      </c>
      <c r="CX38" s="80">
        <v>10</v>
      </c>
      <c r="CY38" s="78"/>
      <c r="DA38" s="78"/>
      <c r="DC38" s="78"/>
      <c r="DD38" s="28">
        <f t="shared" si="24"/>
        <v>22</v>
      </c>
      <c r="DE38" s="28">
        <f t="shared" si="25"/>
        <v>12</v>
      </c>
      <c r="DF38" s="28">
        <f t="shared" si="26"/>
        <v>34</v>
      </c>
      <c r="DH38" s="78"/>
      <c r="DI38" s="155"/>
      <c r="DJ38" s="155"/>
      <c r="DK38" s="80">
        <v>5</v>
      </c>
      <c r="DL38" s="78"/>
      <c r="DM38" s="80">
        <v>4</v>
      </c>
      <c r="DN38" s="78"/>
      <c r="DO38" s="134">
        <f t="shared" si="27"/>
        <v>9</v>
      </c>
      <c r="DP38" s="134">
        <f t="shared" si="28"/>
        <v>0</v>
      </c>
      <c r="DQ38" s="134">
        <f t="shared" si="29"/>
        <v>9</v>
      </c>
    </row>
    <row r="39" spans="1:121" s="8" customFormat="1" ht="14.25" x14ac:dyDescent="0.2">
      <c r="B39" s="39" t="s">
        <v>65</v>
      </c>
      <c r="C39" s="8" t="s">
        <v>66</v>
      </c>
      <c r="D39" s="52"/>
      <c r="F39" s="52">
        <v>2</v>
      </c>
      <c r="H39" s="52"/>
      <c r="J39" s="52"/>
      <c r="K39" s="37"/>
      <c r="L39" s="52"/>
      <c r="M39" s="37"/>
      <c r="N39" s="28">
        <f t="shared" si="0"/>
        <v>2</v>
      </c>
      <c r="O39" s="28">
        <f t="shared" si="1"/>
        <v>0</v>
      </c>
      <c r="P39" s="28">
        <f t="shared" si="2"/>
        <v>2</v>
      </c>
      <c r="Q39" s="15"/>
      <c r="R39" s="37"/>
      <c r="S39" s="15"/>
      <c r="T39" s="37"/>
      <c r="U39" s="15"/>
      <c r="V39" s="37"/>
      <c r="W39" s="15"/>
      <c r="X39" s="37"/>
      <c r="Y39" s="28">
        <f t="shared" si="3"/>
        <v>0</v>
      </c>
      <c r="Z39" s="28">
        <f t="shared" si="4"/>
        <v>0</v>
      </c>
      <c r="AA39" s="28">
        <f t="shared" si="5"/>
        <v>0</v>
      </c>
      <c r="AB39" s="80"/>
      <c r="AC39" s="79"/>
      <c r="AD39" s="80"/>
      <c r="AE39" s="79"/>
      <c r="AF39" s="80"/>
      <c r="AG39" s="79"/>
      <c r="AH39" s="80"/>
      <c r="AI39" s="79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93"/>
      <c r="AN39" s="79"/>
      <c r="AO39" s="93"/>
      <c r="AP39" s="79"/>
      <c r="AQ39" s="93"/>
      <c r="AR39" s="79"/>
      <c r="AS39" s="93">
        <v>1</v>
      </c>
      <c r="AT39" s="79"/>
      <c r="AU39" s="93"/>
      <c r="AV39" s="79"/>
      <c r="AW39" s="28">
        <f t="shared" si="9"/>
        <v>1</v>
      </c>
      <c r="AX39" s="28">
        <f t="shared" si="10"/>
        <v>0</v>
      </c>
      <c r="AY39" s="28">
        <f t="shared" si="11"/>
        <v>1</v>
      </c>
      <c r="AZ39" s="80"/>
      <c r="BA39" s="79"/>
      <c r="BB39" s="80"/>
      <c r="BC39" s="79"/>
      <c r="BD39" s="80"/>
      <c r="BE39" s="79"/>
      <c r="BF39" s="80">
        <v>1</v>
      </c>
      <c r="BG39" s="79"/>
      <c r="BH39" s="28">
        <f t="shared" si="12"/>
        <v>1</v>
      </c>
      <c r="BI39" s="28">
        <f t="shared" si="13"/>
        <v>0</v>
      </c>
      <c r="BJ39" s="28">
        <f t="shared" si="14"/>
        <v>1</v>
      </c>
      <c r="BK39" s="80"/>
      <c r="BL39" s="79"/>
      <c r="BM39" s="80"/>
      <c r="BN39" s="79"/>
      <c r="BO39" s="80"/>
      <c r="BP39" s="79"/>
      <c r="BQ39" s="80">
        <v>1</v>
      </c>
      <c r="BR39" s="79"/>
      <c r="BS39" s="28">
        <f t="shared" si="15"/>
        <v>1</v>
      </c>
      <c r="BT39" s="28">
        <f t="shared" si="16"/>
        <v>0</v>
      </c>
      <c r="BU39" s="28">
        <f t="shared" si="17"/>
        <v>1</v>
      </c>
      <c r="BV39" s="93"/>
      <c r="BW39" s="79">
        <v>1</v>
      </c>
      <c r="BX39" s="93"/>
      <c r="BY39" s="79"/>
      <c r="BZ39" s="93"/>
      <c r="CA39" s="79"/>
      <c r="CB39" s="93"/>
      <c r="CC39" s="79"/>
      <c r="CD39" s="93"/>
      <c r="CE39" s="79"/>
      <c r="CF39" s="28">
        <f t="shared" si="18"/>
        <v>0</v>
      </c>
      <c r="CG39" s="28">
        <f t="shared" si="19"/>
        <v>1</v>
      </c>
      <c r="CH39" s="28">
        <f t="shared" si="20"/>
        <v>1</v>
      </c>
      <c r="CI39" s="80"/>
      <c r="CJ39" s="79"/>
      <c r="CK39" s="80"/>
      <c r="CL39" s="79">
        <v>1</v>
      </c>
      <c r="CM39" s="80"/>
      <c r="CN39" s="79"/>
      <c r="CO39" s="80"/>
      <c r="CP39" s="79"/>
      <c r="CQ39" s="28">
        <f t="shared" si="21"/>
        <v>0</v>
      </c>
      <c r="CR39" s="28">
        <f t="shared" si="22"/>
        <v>1</v>
      </c>
      <c r="CS39" s="28">
        <f t="shared" si="23"/>
        <v>1</v>
      </c>
      <c r="CT39" s="80"/>
      <c r="CU39" s="79"/>
      <c r="CV39" s="80"/>
      <c r="CW39" s="79"/>
      <c r="CX39" s="80"/>
      <c r="CY39" s="79"/>
      <c r="DA39" s="79"/>
      <c r="DC39" s="79"/>
      <c r="DD39" s="28">
        <f t="shared" si="24"/>
        <v>0</v>
      </c>
      <c r="DE39" s="28">
        <f t="shared" si="25"/>
        <v>0</v>
      </c>
      <c r="DF39" s="28">
        <f t="shared" si="26"/>
        <v>0</v>
      </c>
      <c r="DH39" s="79"/>
      <c r="DI39" s="155"/>
      <c r="DJ39" s="155"/>
      <c r="DK39" s="93">
        <v>3</v>
      </c>
      <c r="DL39" s="79"/>
      <c r="DM39" s="93">
        <v>1</v>
      </c>
      <c r="DN39" s="79"/>
      <c r="DO39" s="134">
        <f t="shared" si="27"/>
        <v>4</v>
      </c>
      <c r="DP39" s="134">
        <f t="shared" si="28"/>
        <v>0</v>
      </c>
      <c r="DQ39" s="134">
        <f t="shared" si="29"/>
        <v>4</v>
      </c>
    </row>
    <row r="40" spans="1:121" s="8" customFormat="1" ht="13.5" x14ac:dyDescent="0.2">
      <c r="B40" s="39" t="s">
        <v>67</v>
      </c>
      <c r="C40" s="8" t="s">
        <v>68</v>
      </c>
      <c r="D40" s="15"/>
      <c r="F40" s="15"/>
      <c r="H40" s="52"/>
      <c r="J40" s="52"/>
      <c r="K40" s="37"/>
      <c r="L40" s="52"/>
      <c r="N40" s="28">
        <f t="shared" si="0"/>
        <v>0</v>
      </c>
      <c r="O40" s="28">
        <f t="shared" si="1"/>
        <v>0</v>
      </c>
      <c r="P40" s="28">
        <f t="shared" si="2"/>
        <v>0</v>
      </c>
      <c r="Q40" s="15">
        <v>1</v>
      </c>
      <c r="R40" s="37"/>
      <c r="S40" s="15"/>
      <c r="T40" s="37"/>
      <c r="U40" s="15"/>
      <c r="V40" s="37"/>
      <c r="W40" s="15"/>
      <c r="X40" s="37"/>
      <c r="Y40" s="28">
        <f t="shared" si="3"/>
        <v>1</v>
      </c>
      <c r="Z40" s="28">
        <f t="shared" si="4"/>
        <v>0</v>
      </c>
      <c r="AA40" s="28">
        <f t="shared" si="5"/>
        <v>1</v>
      </c>
      <c r="AB40" s="80"/>
      <c r="AC40" s="79"/>
      <c r="AD40" s="80"/>
      <c r="AE40" s="79"/>
      <c r="AF40" s="80"/>
      <c r="AG40" s="79"/>
      <c r="AH40" s="80"/>
      <c r="AI40" s="79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80"/>
      <c r="AN40" s="79"/>
      <c r="AO40" s="80"/>
      <c r="AP40" s="79"/>
      <c r="AQ40" s="93"/>
      <c r="AR40" s="79"/>
      <c r="AS40" s="93"/>
      <c r="AT40" s="79"/>
      <c r="AU40" s="93"/>
      <c r="AV40" s="79"/>
      <c r="AW40" s="28">
        <f t="shared" si="9"/>
        <v>0</v>
      </c>
      <c r="AX40" s="28">
        <f t="shared" si="10"/>
        <v>0</v>
      </c>
      <c r="AY40" s="28">
        <f t="shared" si="11"/>
        <v>0</v>
      </c>
      <c r="AZ40" s="80"/>
      <c r="BA40" s="79"/>
      <c r="BB40" s="80"/>
      <c r="BC40" s="79"/>
      <c r="BD40" s="80"/>
      <c r="BE40" s="79"/>
      <c r="BF40" s="80"/>
      <c r="BG40" s="79"/>
      <c r="BH40" s="28">
        <f t="shared" si="12"/>
        <v>0</v>
      </c>
      <c r="BI40" s="28">
        <f t="shared" si="13"/>
        <v>0</v>
      </c>
      <c r="BJ40" s="28">
        <f t="shared" si="14"/>
        <v>0</v>
      </c>
      <c r="BK40" s="80"/>
      <c r="BL40" s="79"/>
      <c r="BM40" s="80">
        <v>1</v>
      </c>
      <c r="BN40" s="79"/>
      <c r="BO40" s="80"/>
      <c r="BP40" s="79"/>
      <c r="BQ40" s="80"/>
      <c r="BR40" s="79"/>
      <c r="BS40" s="28">
        <f t="shared" si="15"/>
        <v>1</v>
      </c>
      <c r="BT40" s="28">
        <f t="shared" si="16"/>
        <v>0</v>
      </c>
      <c r="BU40" s="28">
        <f t="shared" si="17"/>
        <v>1</v>
      </c>
      <c r="BV40" s="80"/>
      <c r="BW40" s="79"/>
      <c r="BX40" s="80"/>
      <c r="BY40" s="79">
        <v>1</v>
      </c>
      <c r="BZ40" s="93"/>
      <c r="CA40" s="79"/>
      <c r="CB40" s="93"/>
      <c r="CC40" s="79"/>
      <c r="CD40" s="93"/>
      <c r="CE40" s="79"/>
      <c r="CF40" s="28">
        <f t="shared" si="18"/>
        <v>0</v>
      </c>
      <c r="CG40" s="28">
        <f t="shared" si="19"/>
        <v>1</v>
      </c>
      <c r="CH40" s="28">
        <f t="shared" si="20"/>
        <v>1</v>
      </c>
      <c r="CI40" s="80"/>
      <c r="CJ40" s="79"/>
      <c r="CK40" s="80"/>
      <c r="CL40" s="79"/>
      <c r="CM40" s="80">
        <v>3</v>
      </c>
      <c r="CN40" s="79"/>
      <c r="CO40" s="80"/>
      <c r="CP40" s="79"/>
      <c r="CQ40" s="28">
        <f t="shared" si="21"/>
        <v>3</v>
      </c>
      <c r="CR40" s="28">
        <f t="shared" si="22"/>
        <v>0</v>
      </c>
      <c r="CS40" s="28">
        <f t="shared" si="23"/>
        <v>3</v>
      </c>
      <c r="CT40" s="80"/>
      <c r="CU40" s="79"/>
      <c r="CV40" s="80"/>
      <c r="CW40" s="79"/>
      <c r="CX40" s="80"/>
      <c r="CY40" s="79"/>
      <c r="DA40" s="79"/>
      <c r="DC40" s="79"/>
      <c r="DD40" s="28">
        <f t="shared" si="24"/>
        <v>0</v>
      </c>
      <c r="DE40" s="28">
        <f t="shared" si="25"/>
        <v>0</v>
      </c>
      <c r="DF40" s="28">
        <f t="shared" si="26"/>
        <v>0</v>
      </c>
      <c r="DH40" s="79"/>
      <c r="DI40" s="155"/>
      <c r="DJ40" s="155"/>
      <c r="DK40" s="93">
        <v>4</v>
      </c>
      <c r="DL40" s="79"/>
      <c r="DM40" s="93">
        <v>3</v>
      </c>
      <c r="DN40" s="79"/>
      <c r="DO40" s="134">
        <f t="shared" si="27"/>
        <v>7</v>
      </c>
      <c r="DP40" s="134">
        <f t="shared" si="28"/>
        <v>0</v>
      </c>
      <c r="DQ40" s="134">
        <f t="shared" si="29"/>
        <v>7</v>
      </c>
    </row>
    <row r="41" spans="1:121" s="8" customFormat="1" x14ac:dyDescent="0.2">
      <c r="B41" s="39" t="s">
        <v>69</v>
      </c>
      <c r="C41" s="8" t="s">
        <v>70</v>
      </c>
      <c r="D41" s="15"/>
      <c r="F41" s="52"/>
      <c r="H41" s="15">
        <v>1</v>
      </c>
      <c r="J41" s="15"/>
      <c r="L41" s="15"/>
      <c r="N41" s="28">
        <f t="shared" si="0"/>
        <v>1</v>
      </c>
      <c r="O41" s="28">
        <f t="shared" si="1"/>
        <v>0</v>
      </c>
      <c r="P41" s="28">
        <f t="shared" si="2"/>
        <v>1</v>
      </c>
      <c r="Q41" s="15"/>
      <c r="S41" s="15"/>
      <c r="U41" s="15"/>
      <c r="W41" s="15"/>
      <c r="Y41" s="28">
        <f t="shared" si="3"/>
        <v>0</v>
      </c>
      <c r="Z41" s="28">
        <f t="shared" si="4"/>
        <v>0</v>
      </c>
      <c r="AA41" s="28">
        <f t="shared" si="5"/>
        <v>0</v>
      </c>
      <c r="AB41" s="80"/>
      <c r="AC41" s="78"/>
      <c r="AD41" s="80"/>
      <c r="AE41" s="78"/>
      <c r="AF41" s="80"/>
      <c r="AG41" s="78"/>
      <c r="AH41" s="80"/>
      <c r="AI41" s="78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80"/>
      <c r="AN41" s="78"/>
      <c r="AO41" s="93"/>
      <c r="AP41" s="78"/>
      <c r="AQ41" s="80"/>
      <c r="AR41" s="78"/>
      <c r="AS41" s="80"/>
      <c r="AT41" s="78"/>
      <c r="AU41" s="80"/>
      <c r="AV41" s="78"/>
      <c r="AW41" s="28">
        <f t="shared" si="9"/>
        <v>0</v>
      </c>
      <c r="AX41" s="28">
        <f t="shared" si="10"/>
        <v>0</v>
      </c>
      <c r="AY41" s="28">
        <f t="shared" si="11"/>
        <v>0</v>
      </c>
      <c r="AZ41" s="80"/>
      <c r="BA41" s="78"/>
      <c r="BB41" s="80"/>
      <c r="BC41" s="78"/>
      <c r="BD41" s="80"/>
      <c r="BE41" s="78"/>
      <c r="BF41" s="80"/>
      <c r="BG41" s="78"/>
      <c r="BH41" s="28">
        <f t="shared" si="12"/>
        <v>0</v>
      </c>
      <c r="BI41" s="28">
        <f t="shared" si="13"/>
        <v>0</v>
      </c>
      <c r="BJ41" s="28">
        <f t="shared" si="14"/>
        <v>0</v>
      </c>
      <c r="BK41" s="80"/>
      <c r="BL41" s="78"/>
      <c r="BM41" s="80"/>
      <c r="BN41" s="78"/>
      <c r="BO41" s="80"/>
      <c r="BP41" s="78"/>
      <c r="BQ41" s="80"/>
      <c r="BR41" s="78"/>
      <c r="BS41" s="28">
        <f t="shared" si="15"/>
        <v>0</v>
      </c>
      <c r="BT41" s="28">
        <f t="shared" si="16"/>
        <v>0</v>
      </c>
      <c r="BU41" s="28">
        <f t="shared" si="17"/>
        <v>0</v>
      </c>
      <c r="BV41" s="80"/>
      <c r="BW41" s="78"/>
      <c r="BX41" s="93"/>
      <c r="BY41" s="78"/>
      <c r="BZ41" s="80"/>
      <c r="CA41" s="78"/>
      <c r="CB41" s="80"/>
      <c r="CC41" s="78"/>
      <c r="CD41" s="80"/>
      <c r="CE41" s="78"/>
      <c r="CF41" s="28">
        <f t="shared" si="18"/>
        <v>0</v>
      </c>
      <c r="CG41" s="28">
        <f t="shared" si="19"/>
        <v>0</v>
      </c>
      <c r="CH41" s="28">
        <f t="shared" si="20"/>
        <v>0</v>
      </c>
      <c r="CI41" s="80"/>
      <c r="CJ41" s="78">
        <v>2</v>
      </c>
      <c r="CK41" s="80"/>
      <c r="CL41" s="78"/>
      <c r="CM41" s="80"/>
      <c r="CN41" s="78"/>
      <c r="CO41" s="80"/>
      <c r="CP41" s="78"/>
      <c r="CQ41" s="28">
        <f t="shared" si="21"/>
        <v>0</v>
      </c>
      <c r="CR41" s="28">
        <f t="shared" si="22"/>
        <v>2</v>
      </c>
      <c r="CS41" s="28">
        <f t="shared" si="23"/>
        <v>2</v>
      </c>
      <c r="CT41" s="80"/>
      <c r="CU41" s="78"/>
      <c r="CV41" s="80"/>
      <c r="CW41" s="78"/>
      <c r="CX41" s="80"/>
      <c r="CY41" s="78"/>
      <c r="DA41" s="78"/>
      <c r="DC41" s="78"/>
      <c r="DD41" s="28">
        <f t="shared" si="24"/>
        <v>0</v>
      </c>
      <c r="DE41" s="28">
        <f t="shared" si="25"/>
        <v>0</v>
      </c>
      <c r="DF41" s="28">
        <f t="shared" si="26"/>
        <v>0</v>
      </c>
      <c r="DH41" s="78"/>
      <c r="DI41" s="155"/>
      <c r="DJ41" s="155"/>
      <c r="DK41" s="80">
        <v>1</v>
      </c>
      <c r="DL41" s="78"/>
      <c r="DM41" s="80"/>
      <c r="DN41" s="78"/>
      <c r="DO41" s="134">
        <f t="shared" si="27"/>
        <v>1</v>
      </c>
      <c r="DP41" s="134">
        <f t="shared" si="28"/>
        <v>0</v>
      </c>
      <c r="DQ41" s="134">
        <f t="shared" si="29"/>
        <v>1</v>
      </c>
    </row>
    <row r="42" spans="1:121" s="8" customFormat="1" x14ac:dyDescent="0.2">
      <c r="B42" s="39" t="s">
        <v>653</v>
      </c>
      <c r="C42" s="8" t="s">
        <v>654</v>
      </c>
      <c r="D42" s="15"/>
      <c r="F42" s="52"/>
      <c r="H42" s="15"/>
      <c r="J42" s="15"/>
      <c r="L42" s="15"/>
      <c r="N42" s="28"/>
      <c r="O42" s="28"/>
      <c r="P42" s="28"/>
      <c r="Q42" s="15"/>
      <c r="S42" s="15"/>
      <c r="U42" s="15"/>
      <c r="W42" s="15"/>
      <c r="Y42" s="28"/>
      <c r="Z42" s="28"/>
      <c r="AA42" s="28"/>
      <c r="AB42" s="80"/>
      <c r="AC42" s="78"/>
      <c r="AD42" s="80"/>
      <c r="AE42" s="78">
        <v>1</v>
      </c>
      <c r="AF42" s="80"/>
      <c r="AG42" s="78"/>
      <c r="AH42" s="80"/>
      <c r="AI42" s="78"/>
      <c r="AJ42" s="28"/>
      <c r="AK42" s="28"/>
      <c r="AL42" s="28"/>
      <c r="AM42" s="80"/>
      <c r="AN42" s="78"/>
      <c r="AO42" s="93"/>
      <c r="AP42" s="78"/>
      <c r="AQ42" s="80"/>
      <c r="AR42" s="78"/>
      <c r="AS42" s="80"/>
      <c r="AT42" s="78"/>
      <c r="AU42" s="80"/>
      <c r="AV42" s="78"/>
      <c r="AW42" s="28">
        <f t="shared" si="9"/>
        <v>0</v>
      </c>
      <c r="AX42" s="28">
        <f t="shared" si="10"/>
        <v>0</v>
      </c>
      <c r="AY42" s="28">
        <f t="shared" si="11"/>
        <v>0</v>
      </c>
      <c r="AZ42" s="80"/>
      <c r="BA42" s="78"/>
      <c r="BB42" s="80"/>
      <c r="BC42" s="78"/>
      <c r="BD42" s="80"/>
      <c r="BE42" s="78"/>
      <c r="BF42" s="80"/>
      <c r="BG42" s="78"/>
      <c r="BH42" s="28">
        <f t="shared" si="12"/>
        <v>0</v>
      </c>
      <c r="BI42" s="28">
        <f t="shared" si="13"/>
        <v>0</v>
      </c>
      <c r="BJ42" s="28">
        <f t="shared" si="14"/>
        <v>0</v>
      </c>
      <c r="BK42" s="80"/>
      <c r="BL42" s="78"/>
      <c r="BM42" s="80"/>
      <c r="BN42" s="78"/>
      <c r="BO42" s="80"/>
      <c r="BP42" s="78"/>
      <c r="BQ42" s="80"/>
      <c r="BR42" s="78"/>
      <c r="BS42" s="28">
        <f t="shared" si="15"/>
        <v>0</v>
      </c>
      <c r="BT42" s="28">
        <f t="shared" si="16"/>
        <v>0</v>
      </c>
      <c r="BU42" s="28">
        <f t="shared" si="17"/>
        <v>0</v>
      </c>
      <c r="BV42" s="80"/>
      <c r="BW42" s="78"/>
      <c r="BX42" s="93"/>
      <c r="BY42" s="78"/>
      <c r="BZ42" s="80"/>
      <c r="CA42" s="78"/>
      <c r="CB42" s="80"/>
      <c r="CC42" s="78"/>
      <c r="CD42" s="80"/>
      <c r="CE42" s="78"/>
      <c r="CF42" s="28">
        <f t="shared" si="18"/>
        <v>0</v>
      </c>
      <c r="CG42" s="28">
        <f t="shared" si="19"/>
        <v>0</v>
      </c>
      <c r="CH42" s="28">
        <f t="shared" si="20"/>
        <v>0</v>
      </c>
      <c r="CI42" s="80"/>
      <c r="CJ42" s="78">
        <v>4</v>
      </c>
      <c r="CK42" s="80"/>
      <c r="CL42" s="78"/>
      <c r="CM42" s="80"/>
      <c r="CN42" s="78">
        <v>2</v>
      </c>
      <c r="CO42" s="80"/>
      <c r="CP42" s="78"/>
      <c r="CQ42" s="28">
        <f t="shared" si="21"/>
        <v>0</v>
      </c>
      <c r="CR42" s="28">
        <f t="shared" si="22"/>
        <v>6</v>
      </c>
      <c r="CS42" s="28">
        <f t="shared" si="23"/>
        <v>6</v>
      </c>
      <c r="CT42" s="80">
        <v>2</v>
      </c>
      <c r="CU42" s="78"/>
      <c r="CV42" s="80">
        <v>4</v>
      </c>
      <c r="CW42" s="78"/>
      <c r="CX42" s="80"/>
      <c r="CY42" s="78"/>
      <c r="DA42" s="78"/>
      <c r="DC42" s="78"/>
      <c r="DD42" s="28">
        <f t="shared" si="24"/>
        <v>6</v>
      </c>
      <c r="DE42" s="28">
        <f t="shared" si="25"/>
        <v>0</v>
      </c>
      <c r="DF42" s="28">
        <f t="shared" si="26"/>
        <v>6</v>
      </c>
      <c r="DH42" s="78"/>
      <c r="DI42" s="155"/>
      <c r="DJ42" s="155"/>
      <c r="DK42" s="80">
        <v>4</v>
      </c>
      <c r="DL42" s="78"/>
      <c r="DM42" s="80"/>
      <c r="DN42" s="78"/>
      <c r="DO42" s="134">
        <f t="shared" si="27"/>
        <v>4</v>
      </c>
      <c r="DP42" s="134">
        <f t="shared" si="28"/>
        <v>0</v>
      </c>
      <c r="DQ42" s="134">
        <f t="shared" si="29"/>
        <v>4</v>
      </c>
    </row>
    <row r="43" spans="1:121" s="8" customFormat="1" ht="15" x14ac:dyDescent="0.25">
      <c r="B43" s="97" t="s">
        <v>304</v>
      </c>
      <c r="C43" s="98" t="s">
        <v>670</v>
      </c>
      <c r="D43" s="15"/>
      <c r="F43" s="52"/>
      <c r="H43" s="15"/>
      <c r="J43" s="15"/>
      <c r="L43" s="15"/>
      <c r="N43" s="28"/>
      <c r="O43" s="28"/>
      <c r="P43" s="28"/>
      <c r="Q43" s="15"/>
      <c r="S43" s="15"/>
      <c r="U43" s="15"/>
      <c r="W43" s="15"/>
      <c r="Y43" s="28"/>
      <c r="Z43" s="28"/>
      <c r="AA43" s="28"/>
      <c r="AB43" s="80"/>
      <c r="AC43" s="78"/>
      <c r="AD43" s="80"/>
      <c r="AE43" s="78"/>
      <c r="AF43" s="80"/>
      <c r="AG43" s="78"/>
      <c r="AH43" s="80"/>
      <c r="AI43" s="78"/>
      <c r="AJ43" s="28"/>
      <c r="AK43" s="28"/>
      <c r="AL43" s="28"/>
      <c r="AM43" s="80"/>
      <c r="AN43" s="78"/>
      <c r="AO43" s="93"/>
      <c r="AP43" s="78"/>
      <c r="AQ43" s="80"/>
      <c r="AR43" s="78"/>
      <c r="AS43" s="80"/>
      <c r="AT43" s="78"/>
      <c r="AU43" s="80"/>
      <c r="AV43" s="78"/>
      <c r="AW43" s="28"/>
      <c r="AX43" s="28"/>
      <c r="AY43" s="28"/>
      <c r="AZ43" s="80"/>
      <c r="BA43" s="78"/>
      <c r="BB43" s="80">
        <v>2</v>
      </c>
      <c r="BC43" s="78"/>
      <c r="BD43" s="80"/>
      <c r="BE43" s="78"/>
      <c r="BF43" s="80"/>
      <c r="BG43" s="78"/>
      <c r="BH43" s="28">
        <f t="shared" si="12"/>
        <v>2</v>
      </c>
      <c r="BI43" s="28">
        <f t="shared" si="13"/>
        <v>0</v>
      </c>
      <c r="BJ43" s="28">
        <f t="shared" si="14"/>
        <v>2</v>
      </c>
      <c r="BK43" s="80"/>
      <c r="BL43" s="78"/>
      <c r="BM43" s="80"/>
      <c r="BN43" s="78"/>
      <c r="BO43" s="80"/>
      <c r="BP43" s="78"/>
      <c r="BQ43" s="80"/>
      <c r="BR43" s="78"/>
      <c r="BS43" s="28">
        <f t="shared" si="15"/>
        <v>0</v>
      </c>
      <c r="BT43" s="28">
        <f t="shared" si="16"/>
        <v>0</v>
      </c>
      <c r="BU43" s="28">
        <f t="shared" si="17"/>
        <v>0</v>
      </c>
      <c r="BV43" s="80"/>
      <c r="BW43" s="78"/>
      <c r="BX43" s="93"/>
      <c r="BY43" s="78"/>
      <c r="BZ43" s="80"/>
      <c r="CA43" s="78"/>
      <c r="CB43" s="80"/>
      <c r="CC43" s="78"/>
      <c r="CD43" s="80"/>
      <c r="CE43" s="78"/>
      <c r="CF43" s="28">
        <f t="shared" si="18"/>
        <v>0</v>
      </c>
      <c r="CG43" s="28">
        <f t="shared" si="19"/>
        <v>0</v>
      </c>
      <c r="CH43" s="28">
        <f t="shared" si="20"/>
        <v>0</v>
      </c>
      <c r="CI43" s="80"/>
      <c r="CJ43" s="78"/>
      <c r="CK43" s="80"/>
      <c r="CL43" s="78"/>
      <c r="CM43" s="80"/>
      <c r="CN43" s="78"/>
      <c r="CO43" s="80"/>
      <c r="CP43" s="78"/>
      <c r="CQ43" s="28">
        <f t="shared" si="21"/>
        <v>0</v>
      </c>
      <c r="CR43" s="28">
        <f t="shared" si="22"/>
        <v>0</v>
      </c>
      <c r="CS43" s="28">
        <f t="shared" si="23"/>
        <v>0</v>
      </c>
      <c r="CT43" s="80"/>
      <c r="CU43" s="78"/>
      <c r="CV43" s="80"/>
      <c r="CW43" s="78"/>
      <c r="CX43" s="80"/>
      <c r="CY43" s="78"/>
      <c r="DA43" s="78"/>
      <c r="DC43" s="78"/>
      <c r="DD43" s="28">
        <f t="shared" si="24"/>
        <v>0</v>
      </c>
      <c r="DE43" s="28">
        <f t="shared" si="25"/>
        <v>0</v>
      </c>
      <c r="DF43" s="28">
        <f t="shared" si="26"/>
        <v>0</v>
      </c>
      <c r="DH43" s="78"/>
      <c r="DI43" s="155"/>
      <c r="DJ43" s="155"/>
      <c r="DK43" s="80"/>
      <c r="DL43" s="78"/>
      <c r="DM43" s="80"/>
      <c r="DN43" s="78"/>
      <c r="DO43" s="134">
        <f t="shared" si="27"/>
        <v>0</v>
      </c>
      <c r="DP43" s="134">
        <f t="shared" si="28"/>
        <v>0</v>
      </c>
      <c r="DQ43" s="134">
        <f t="shared" si="29"/>
        <v>0</v>
      </c>
    </row>
    <row r="44" spans="1:121" s="8" customFormat="1" ht="15" x14ac:dyDescent="0.25">
      <c r="B44" s="97" t="s">
        <v>305</v>
      </c>
      <c r="C44" s="98" t="s">
        <v>671</v>
      </c>
      <c r="D44" s="15"/>
      <c r="F44" s="52"/>
      <c r="H44" s="15"/>
      <c r="J44" s="15"/>
      <c r="L44" s="15"/>
      <c r="N44" s="28"/>
      <c r="O44" s="28"/>
      <c r="P44" s="28"/>
      <c r="Q44" s="15"/>
      <c r="S44" s="15"/>
      <c r="U44" s="15"/>
      <c r="W44" s="15"/>
      <c r="Y44" s="28"/>
      <c r="Z44" s="28"/>
      <c r="AA44" s="28"/>
      <c r="AB44" s="80"/>
      <c r="AC44" s="78"/>
      <c r="AD44" s="80"/>
      <c r="AE44" s="78"/>
      <c r="AF44" s="80"/>
      <c r="AG44" s="78"/>
      <c r="AH44" s="80"/>
      <c r="AI44" s="78"/>
      <c r="AJ44" s="28"/>
      <c r="AK44" s="28"/>
      <c r="AL44" s="28"/>
      <c r="AM44" s="80"/>
      <c r="AN44" s="78"/>
      <c r="AO44" s="93"/>
      <c r="AP44" s="78"/>
      <c r="AQ44" s="80"/>
      <c r="AR44" s="78"/>
      <c r="AS44" s="80"/>
      <c r="AT44" s="78"/>
      <c r="AU44" s="80"/>
      <c r="AV44" s="78"/>
      <c r="AW44" s="28"/>
      <c r="AX44" s="28"/>
      <c r="AY44" s="28"/>
      <c r="AZ44" s="80"/>
      <c r="BA44" s="78"/>
      <c r="BB44" s="80"/>
      <c r="BC44" s="78"/>
      <c r="BD44" s="80"/>
      <c r="BE44" s="78"/>
      <c r="BF44" s="80"/>
      <c r="BG44" s="78"/>
      <c r="BH44" s="28">
        <f t="shared" si="12"/>
        <v>0</v>
      </c>
      <c r="BI44" s="28">
        <f t="shared" si="13"/>
        <v>0</v>
      </c>
      <c r="BJ44" s="28">
        <f t="shared" si="14"/>
        <v>0</v>
      </c>
      <c r="BK44" s="80"/>
      <c r="BL44" s="78"/>
      <c r="BM44" s="80"/>
      <c r="BN44" s="78"/>
      <c r="BO44" s="80"/>
      <c r="BP44" s="78"/>
      <c r="BQ44" s="80"/>
      <c r="BR44" s="78"/>
      <c r="BS44" s="28">
        <f t="shared" si="15"/>
        <v>0</v>
      </c>
      <c r="BT44" s="28">
        <f t="shared" si="16"/>
        <v>0</v>
      </c>
      <c r="BU44" s="28">
        <f t="shared" si="17"/>
        <v>0</v>
      </c>
      <c r="BV44" s="80"/>
      <c r="BW44" s="78"/>
      <c r="BX44" s="93"/>
      <c r="BY44" s="78"/>
      <c r="BZ44" s="80"/>
      <c r="CA44" s="78"/>
      <c r="CB44" s="80"/>
      <c r="CC44" s="78"/>
      <c r="CD44" s="80"/>
      <c r="CE44" s="78"/>
      <c r="CF44" s="28">
        <f t="shared" si="18"/>
        <v>0</v>
      </c>
      <c r="CG44" s="28">
        <f t="shared" si="19"/>
        <v>0</v>
      </c>
      <c r="CH44" s="28">
        <f t="shared" si="20"/>
        <v>0</v>
      </c>
      <c r="CI44" s="80"/>
      <c r="CJ44" s="78"/>
      <c r="CK44" s="80"/>
      <c r="CL44" s="78"/>
      <c r="CM44" s="80"/>
      <c r="CN44" s="78"/>
      <c r="CO44" s="80"/>
      <c r="CP44" s="78"/>
      <c r="CQ44" s="28">
        <f t="shared" si="21"/>
        <v>0</v>
      </c>
      <c r="CR44" s="28">
        <f t="shared" si="22"/>
        <v>0</v>
      </c>
      <c r="CS44" s="28">
        <f t="shared" si="23"/>
        <v>0</v>
      </c>
      <c r="CT44" s="80"/>
      <c r="CU44" s="78"/>
      <c r="CV44" s="80"/>
      <c r="CW44" s="78"/>
      <c r="CX44" s="80"/>
      <c r="CY44" s="78"/>
      <c r="DA44" s="78"/>
      <c r="DC44" s="78"/>
      <c r="DD44" s="28">
        <f t="shared" si="24"/>
        <v>0</v>
      </c>
      <c r="DE44" s="28">
        <f t="shared" si="25"/>
        <v>0</v>
      </c>
      <c r="DF44" s="28">
        <f t="shared" si="26"/>
        <v>0</v>
      </c>
      <c r="DH44" s="78"/>
      <c r="DI44" s="155"/>
      <c r="DJ44" s="155"/>
      <c r="DK44" s="80"/>
      <c r="DL44" s="78"/>
      <c r="DM44" s="80"/>
      <c r="DN44" s="78"/>
      <c r="DO44" s="134">
        <f t="shared" si="27"/>
        <v>0</v>
      </c>
      <c r="DP44" s="134">
        <f t="shared" si="28"/>
        <v>0</v>
      </c>
      <c r="DQ44" s="134">
        <f t="shared" si="29"/>
        <v>0</v>
      </c>
    </row>
    <row r="45" spans="1:121" s="8" customFormat="1" ht="12.75" x14ac:dyDescent="0.2">
      <c r="A45" s="22">
        <v>4</v>
      </c>
      <c r="B45" s="38"/>
      <c r="C45" s="22" t="s">
        <v>71</v>
      </c>
      <c r="D45" s="15"/>
      <c r="F45" s="15"/>
      <c r="H45" s="15"/>
      <c r="J45" s="15"/>
      <c r="L45" s="15"/>
      <c r="N45" s="28">
        <f t="shared" si="0"/>
        <v>0</v>
      </c>
      <c r="O45" s="28">
        <f t="shared" si="1"/>
        <v>0</v>
      </c>
      <c r="P45" s="28">
        <f t="shared" si="2"/>
        <v>0</v>
      </c>
      <c r="Q45" s="15"/>
      <c r="S45" s="15"/>
      <c r="U45" s="15"/>
      <c r="W45" s="15"/>
      <c r="Y45" s="28">
        <f t="shared" si="3"/>
        <v>0</v>
      </c>
      <c r="Z45" s="28">
        <f t="shared" si="4"/>
        <v>0</v>
      </c>
      <c r="AA45" s="28">
        <f t="shared" si="5"/>
        <v>0</v>
      </c>
      <c r="AB45" s="80"/>
      <c r="AC45" s="78"/>
      <c r="AD45" s="80"/>
      <c r="AE45" s="78"/>
      <c r="AF45" s="80"/>
      <c r="AG45" s="78"/>
      <c r="AH45" s="80"/>
      <c r="AI45" s="78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80"/>
      <c r="AN45" s="78">
        <v>1</v>
      </c>
      <c r="AO45" s="80"/>
      <c r="AP45" s="94"/>
      <c r="AQ45" s="80"/>
      <c r="AR45" s="94"/>
      <c r="AS45" s="80"/>
      <c r="AT45" s="94"/>
      <c r="AU45" s="80"/>
      <c r="AV45" s="94"/>
      <c r="AW45" s="28">
        <f t="shared" si="9"/>
        <v>0</v>
      </c>
      <c r="AX45" s="28">
        <f t="shared" si="10"/>
        <v>1</v>
      </c>
      <c r="AY45" s="28">
        <f t="shared" si="11"/>
        <v>1</v>
      </c>
      <c r="AZ45" s="80"/>
      <c r="BA45" s="94"/>
      <c r="BB45" s="80"/>
      <c r="BC45" s="94"/>
      <c r="BD45" s="80"/>
      <c r="BE45" s="94"/>
      <c r="BF45" s="80"/>
      <c r="BG45" s="94"/>
      <c r="BH45" s="28">
        <f t="shared" si="12"/>
        <v>0</v>
      </c>
      <c r="BI45" s="28">
        <f t="shared" si="13"/>
        <v>0</v>
      </c>
      <c r="BJ45" s="28">
        <f t="shared" si="14"/>
        <v>0</v>
      </c>
      <c r="BK45" s="80"/>
      <c r="BL45" s="94"/>
      <c r="BM45" s="80"/>
      <c r="BN45" s="94"/>
      <c r="BO45" s="80"/>
      <c r="BP45" s="94"/>
      <c r="BQ45" s="80"/>
      <c r="BR45" s="94"/>
      <c r="BS45" s="28">
        <f t="shared" si="15"/>
        <v>0</v>
      </c>
      <c r="BT45" s="28">
        <f t="shared" si="16"/>
        <v>0</v>
      </c>
      <c r="BU45" s="28">
        <f t="shared" si="17"/>
        <v>0</v>
      </c>
      <c r="BV45" s="80"/>
      <c r="BW45" s="94"/>
      <c r="BX45" s="80"/>
      <c r="BY45" s="94"/>
      <c r="BZ45" s="80"/>
      <c r="CA45" s="94"/>
      <c r="CB45" s="80"/>
      <c r="CC45" s="94"/>
      <c r="CD45" s="80"/>
      <c r="CE45" s="94"/>
      <c r="CF45" s="28">
        <f t="shared" si="18"/>
        <v>0</v>
      </c>
      <c r="CG45" s="28">
        <f t="shared" si="19"/>
        <v>0</v>
      </c>
      <c r="CH45" s="28">
        <f t="shared" si="20"/>
        <v>0</v>
      </c>
      <c r="CI45" s="80"/>
      <c r="CJ45" s="94"/>
      <c r="CK45" s="80"/>
      <c r="CL45" s="94"/>
      <c r="CM45" s="80"/>
      <c r="CN45" s="94"/>
      <c r="CO45" s="80"/>
      <c r="CP45" s="94"/>
      <c r="CQ45" s="28">
        <f t="shared" si="21"/>
        <v>0</v>
      </c>
      <c r="CR45" s="28">
        <f t="shared" si="22"/>
        <v>0</v>
      </c>
      <c r="CS45" s="28">
        <f t="shared" si="23"/>
        <v>0</v>
      </c>
      <c r="CT45" s="80">
        <v>2</v>
      </c>
      <c r="CU45" s="94"/>
      <c r="CV45" s="80"/>
      <c r="CW45" s="94"/>
      <c r="CX45" s="80"/>
      <c r="CY45" s="94"/>
      <c r="DA45" s="94"/>
      <c r="DC45" s="116"/>
      <c r="DD45" s="28">
        <f t="shared" si="24"/>
        <v>2</v>
      </c>
      <c r="DE45" s="28">
        <f t="shared" si="25"/>
        <v>0</v>
      </c>
      <c r="DF45" s="28">
        <f t="shared" si="26"/>
        <v>2</v>
      </c>
      <c r="DH45" s="116"/>
      <c r="DI45" s="155"/>
      <c r="DJ45" s="155"/>
      <c r="DK45" s="80"/>
      <c r="DL45" s="116"/>
      <c r="DM45" s="80"/>
      <c r="DN45" s="116"/>
      <c r="DO45" s="134">
        <f t="shared" si="27"/>
        <v>0</v>
      </c>
      <c r="DP45" s="134">
        <f t="shared" si="28"/>
        <v>0</v>
      </c>
      <c r="DQ45" s="134">
        <f t="shared" si="29"/>
        <v>0</v>
      </c>
    </row>
    <row r="46" spans="1:121" s="8" customFormat="1" x14ac:dyDescent="0.2">
      <c r="B46" s="39" t="s">
        <v>72</v>
      </c>
      <c r="C46" s="8" t="s">
        <v>73</v>
      </c>
      <c r="D46" s="15"/>
      <c r="E46" s="8">
        <v>1</v>
      </c>
      <c r="F46" s="15">
        <v>1</v>
      </c>
      <c r="G46" s="8">
        <v>2</v>
      </c>
      <c r="H46" s="15"/>
      <c r="I46" s="8">
        <v>1</v>
      </c>
      <c r="J46" s="15"/>
      <c r="L46" s="15"/>
      <c r="N46" s="28">
        <f t="shared" si="0"/>
        <v>1</v>
      </c>
      <c r="O46" s="28">
        <f t="shared" si="1"/>
        <v>4</v>
      </c>
      <c r="P46" s="28">
        <f t="shared" si="2"/>
        <v>5</v>
      </c>
      <c r="Q46" s="15"/>
      <c r="R46" s="8">
        <v>2</v>
      </c>
      <c r="S46" s="15"/>
      <c r="U46" s="15"/>
      <c r="W46" s="15">
        <v>1</v>
      </c>
      <c r="X46" s="8">
        <v>2</v>
      </c>
      <c r="Y46" s="28">
        <f t="shared" si="3"/>
        <v>1</v>
      </c>
      <c r="Z46" s="28">
        <f t="shared" si="4"/>
        <v>4</v>
      </c>
      <c r="AA46" s="28">
        <f t="shared" si="5"/>
        <v>5</v>
      </c>
      <c r="AB46" s="80"/>
      <c r="AC46" s="78"/>
      <c r="AD46" s="80"/>
      <c r="AE46" s="78">
        <v>1</v>
      </c>
      <c r="AF46" s="80"/>
      <c r="AG46" s="78"/>
      <c r="AH46" s="80"/>
      <c r="AI46" s="78"/>
      <c r="AJ46" s="28">
        <f t="shared" si="6"/>
        <v>0</v>
      </c>
      <c r="AK46" s="28">
        <f t="shared" si="7"/>
        <v>1</v>
      </c>
      <c r="AL46" s="28">
        <f t="shared" si="8"/>
        <v>1</v>
      </c>
      <c r="AM46" s="80"/>
      <c r="AN46" s="94"/>
      <c r="AO46" s="80"/>
      <c r="AP46" s="78"/>
      <c r="AQ46" s="80"/>
      <c r="AR46" s="78"/>
      <c r="AS46" s="80"/>
      <c r="AT46" s="78"/>
      <c r="AU46" s="80"/>
      <c r="AV46" s="78"/>
      <c r="AW46" s="28">
        <f t="shared" si="9"/>
        <v>0</v>
      </c>
      <c r="AX46" s="28">
        <f t="shared" si="10"/>
        <v>0</v>
      </c>
      <c r="AY46" s="28">
        <f t="shared" si="11"/>
        <v>0</v>
      </c>
      <c r="AZ46" s="80"/>
      <c r="BA46" s="78"/>
      <c r="BB46" s="80"/>
      <c r="BC46" s="78"/>
      <c r="BD46" s="80"/>
      <c r="BE46" s="78"/>
      <c r="BF46" s="80"/>
      <c r="BG46" s="78"/>
      <c r="BH46" s="28">
        <f t="shared" si="12"/>
        <v>0</v>
      </c>
      <c r="BI46" s="28">
        <f t="shared" si="13"/>
        <v>0</v>
      </c>
      <c r="BJ46" s="28">
        <f t="shared" si="14"/>
        <v>0</v>
      </c>
      <c r="BK46" s="80"/>
      <c r="BL46" s="78">
        <v>1</v>
      </c>
      <c r="BM46" s="80"/>
      <c r="BN46" s="78"/>
      <c r="BO46" s="80">
        <v>1</v>
      </c>
      <c r="BP46" s="78"/>
      <c r="BQ46" s="80"/>
      <c r="BR46" s="78"/>
      <c r="BS46" s="28">
        <f t="shared" si="15"/>
        <v>1</v>
      </c>
      <c r="BT46" s="28">
        <f t="shared" si="16"/>
        <v>1</v>
      </c>
      <c r="BU46" s="28">
        <f t="shared" si="17"/>
        <v>2</v>
      </c>
      <c r="BV46" s="80">
        <v>1</v>
      </c>
      <c r="BW46" s="78"/>
      <c r="BX46" s="80"/>
      <c r="BY46" s="78"/>
      <c r="BZ46" s="80"/>
      <c r="CA46" s="78"/>
      <c r="CB46" s="80"/>
      <c r="CC46" s="78"/>
      <c r="CD46" s="80"/>
      <c r="CE46" s="78">
        <v>1</v>
      </c>
      <c r="CF46" s="28">
        <f t="shared" si="18"/>
        <v>1</v>
      </c>
      <c r="CG46" s="28">
        <f t="shared" si="19"/>
        <v>1</v>
      </c>
      <c r="CH46" s="28">
        <f t="shared" si="20"/>
        <v>2</v>
      </c>
      <c r="CI46" s="80"/>
      <c r="CJ46" s="78"/>
      <c r="CK46" s="80"/>
      <c r="CL46" s="78"/>
      <c r="CM46" s="80"/>
      <c r="CN46" s="78"/>
      <c r="CO46" s="80"/>
      <c r="CP46" s="78"/>
      <c r="CQ46" s="28">
        <f t="shared" si="21"/>
        <v>0</v>
      </c>
      <c r="CR46" s="28">
        <f t="shared" si="22"/>
        <v>0</v>
      </c>
      <c r="CS46" s="28">
        <f t="shared" si="23"/>
        <v>0</v>
      </c>
      <c r="CT46" s="80"/>
      <c r="CU46" s="78">
        <v>1</v>
      </c>
      <c r="CV46" s="80"/>
      <c r="CW46" s="78"/>
      <c r="CX46" s="80"/>
      <c r="CY46" s="78"/>
      <c r="DA46" s="78"/>
      <c r="DC46" s="78"/>
      <c r="DD46" s="28">
        <f t="shared" si="24"/>
        <v>0</v>
      </c>
      <c r="DE46" s="28">
        <f t="shared" si="25"/>
        <v>1</v>
      </c>
      <c r="DF46" s="28">
        <f t="shared" si="26"/>
        <v>1</v>
      </c>
      <c r="DH46" s="78"/>
      <c r="DI46" s="155"/>
      <c r="DJ46" s="155"/>
      <c r="DK46" s="80">
        <v>5</v>
      </c>
      <c r="DL46" s="78"/>
      <c r="DM46" s="80">
        <v>4</v>
      </c>
      <c r="DN46" s="78"/>
      <c r="DO46" s="134">
        <f t="shared" si="27"/>
        <v>9</v>
      </c>
      <c r="DP46" s="134">
        <f t="shared" si="28"/>
        <v>0</v>
      </c>
      <c r="DQ46" s="134">
        <f t="shared" si="29"/>
        <v>9</v>
      </c>
    </row>
    <row r="47" spans="1:121" s="8" customFormat="1" x14ac:dyDescent="0.2">
      <c r="B47" s="39" t="s">
        <v>74</v>
      </c>
      <c r="C47" s="8" t="s">
        <v>75</v>
      </c>
      <c r="D47" s="15"/>
      <c r="E47" s="8">
        <v>7</v>
      </c>
      <c r="F47" s="15"/>
      <c r="G47" s="8">
        <v>2</v>
      </c>
      <c r="H47" s="15"/>
      <c r="I47" s="8">
        <v>1</v>
      </c>
      <c r="J47" s="15"/>
      <c r="K47" s="8">
        <v>2</v>
      </c>
      <c r="L47" s="15"/>
      <c r="N47" s="28">
        <f t="shared" si="0"/>
        <v>0</v>
      </c>
      <c r="O47" s="28">
        <f t="shared" si="1"/>
        <v>12</v>
      </c>
      <c r="P47" s="28">
        <f t="shared" si="2"/>
        <v>12</v>
      </c>
      <c r="Q47" s="15"/>
      <c r="R47" s="8">
        <v>19</v>
      </c>
      <c r="S47" s="15"/>
      <c r="T47" s="8">
        <v>1</v>
      </c>
      <c r="U47" s="15"/>
      <c r="W47" s="15"/>
      <c r="X47" s="8">
        <v>1</v>
      </c>
      <c r="Y47" s="28">
        <f t="shared" si="3"/>
        <v>0</v>
      </c>
      <c r="Z47" s="28">
        <f t="shared" si="4"/>
        <v>21</v>
      </c>
      <c r="AA47" s="28">
        <f t="shared" si="5"/>
        <v>21</v>
      </c>
      <c r="AB47" s="80"/>
      <c r="AC47" s="78">
        <v>2</v>
      </c>
      <c r="AD47" s="80"/>
      <c r="AE47" s="78">
        <v>1</v>
      </c>
      <c r="AF47" s="80"/>
      <c r="AG47" s="78"/>
      <c r="AH47" s="80"/>
      <c r="AI47" s="78"/>
      <c r="AJ47" s="28">
        <f t="shared" si="6"/>
        <v>0</v>
      </c>
      <c r="AK47" s="28">
        <f t="shared" si="7"/>
        <v>3</v>
      </c>
      <c r="AL47" s="28">
        <f t="shared" si="8"/>
        <v>3</v>
      </c>
      <c r="AM47" s="80"/>
      <c r="AN47" s="78"/>
      <c r="AO47" s="80"/>
      <c r="AP47" s="78"/>
      <c r="AQ47" s="80"/>
      <c r="AR47" s="78">
        <v>3</v>
      </c>
      <c r="AS47" s="80"/>
      <c r="AT47" s="78">
        <v>1</v>
      </c>
      <c r="AU47" s="80"/>
      <c r="AV47" s="78">
        <v>1</v>
      </c>
      <c r="AW47" s="28">
        <f t="shared" si="9"/>
        <v>0</v>
      </c>
      <c r="AX47" s="28">
        <f t="shared" si="10"/>
        <v>5</v>
      </c>
      <c r="AY47" s="28">
        <f t="shared" si="11"/>
        <v>5</v>
      </c>
      <c r="AZ47" s="80"/>
      <c r="BA47" s="78"/>
      <c r="BB47" s="80"/>
      <c r="BC47" s="78"/>
      <c r="BD47" s="80"/>
      <c r="BE47" s="78"/>
      <c r="BF47" s="80"/>
      <c r="BG47" s="78"/>
      <c r="BH47" s="28">
        <f t="shared" si="12"/>
        <v>0</v>
      </c>
      <c r="BI47" s="28">
        <f t="shared" si="13"/>
        <v>0</v>
      </c>
      <c r="BJ47" s="28">
        <f t="shared" si="14"/>
        <v>0</v>
      </c>
      <c r="BK47" s="80"/>
      <c r="BL47" s="78">
        <v>1</v>
      </c>
      <c r="BM47" s="80"/>
      <c r="BN47" s="78">
        <v>11</v>
      </c>
      <c r="BO47" s="80"/>
      <c r="BP47" s="78"/>
      <c r="BQ47" s="80"/>
      <c r="BR47" s="78"/>
      <c r="BS47" s="28">
        <f t="shared" si="15"/>
        <v>0</v>
      </c>
      <c r="BT47" s="28">
        <f t="shared" si="16"/>
        <v>12</v>
      </c>
      <c r="BU47" s="28">
        <f t="shared" si="17"/>
        <v>12</v>
      </c>
      <c r="BV47" s="80"/>
      <c r="BW47" s="78">
        <v>1</v>
      </c>
      <c r="BX47" s="80"/>
      <c r="BY47" s="78"/>
      <c r="BZ47" s="80">
        <v>1</v>
      </c>
      <c r="CA47" s="78"/>
      <c r="CB47" s="80"/>
      <c r="CC47" s="78"/>
      <c r="CD47" s="80"/>
      <c r="CE47" s="78">
        <v>1</v>
      </c>
      <c r="CF47" s="28">
        <f t="shared" si="18"/>
        <v>1</v>
      </c>
      <c r="CG47" s="28">
        <f t="shared" si="19"/>
        <v>2</v>
      </c>
      <c r="CH47" s="28">
        <f t="shared" si="20"/>
        <v>3</v>
      </c>
      <c r="CI47" s="80"/>
      <c r="CJ47" s="78">
        <v>1</v>
      </c>
      <c r="CK47" s="80"/>
      <c r="CL47" s="78">
        <v>2</v>
      </c>
      <c r="CM47" s="80"/>
      <c r="CN47" s="78">
        <v>3</v>
      </c>
      <c r="CO47" s="80"/>
      <c r="CP47" s="78">
        <v>6</v>
      </c>
      <c r="CQ47" s="28">
        <f t="shared" si="21"/>
        <v>0</v>
      </c>
      <c r="CR47" s="28">
        <f t="shared" si="22"/>
        <v>12</v>
      </c>
      <c r="CS47" s="28">
        <f t="shared" si="23"/>
        <v>12</v>
      </c>
      <c r="CT47" s="80">
        <v>2</v>
      </c>
      <c r="CU47" s="78">
        <v>6</v>
      </c>
      <c r="CV47" s="80">
        <v>3</v>
      </c>
      <c r="CW47" s="78">
        <v>6</v>
      </c>
      <c r="CX47" s="80">
        <v>3</v>
      </c>
      <c r="CY47" s="78"/>
      <c r="DA47" s="78"/>
      <c r="DC47" s="78"/>
      <c r="DD47" s="28">
        <f t="shared" si="24"/>
        <v>8</v>
      </c>
      <c r="DE47" s="28">
        <f t="shared" si="25"/>
        <v>12</v>
      </c>
      <c r="DF47" s="28">
        <f t="shared" si="26"/>
        <v>20</v>
      </c>
      <c r="DH47" s="78">
        <v>1</v>
      </c>
      <c r="DI47" s="155"/>
      <c r="DJ47" s="155"/>
      <c r="DK47" s="80"/>
      <c r="DL47" s="78"/>
      <c r="DM47" s="80"/>
      <c r="DN47" s="78"/>
      <c r="DO47" s="134">
        <f t="shared" si="27"/>
        <v>0</v>
      </c>
      <c r="DP47" s="134">
        <f t="shared" si="28"/>
        <v>1</v>
      </c>
      <c r="DQ47" s="134">
        <f t="shared" si="29"/>
        <v>1</v>
      </c>
    </row>
    <row r="48" spans="1:121" s="8" customFormat="1" x14ac:dyDescent="0.2">
      <c r="B48" s="39" t="s">
        <v>76</v>
      </c>
      <c r="C48" s="8" t="s">
        <v>64</v>
      </c>
      <c r="D48" s="15"/>
      <c r="E48" s="8">
        <v>8</v>
      </c>
      <c r="F48" s="15"/>
      <c r="G48" s="8">
        <v>1</v>
      </c>
      <c r="H48" s="15"/>
      <c r="I48" s="8">
        <v>1</v>
      </c>
      <c r="J48" s="15">
        <v>1</v>
      </c>
      <c r="K48" s="8">
        <v>1</v>
      </c>
      <c r="L48" s="15"/>
      <c r="N48" s="28">
        <f t="shared" si="0"/>
        <v>1</v>
      </c>
      <c r="O48" s="28">
        <f t="shared" si="1"/>
        <v>11</v>
      </c>
      <c r="P48" s="28">
        <f t="shared" si="2"/>
        <v>12</v>
      </c>
      <c r="Q48" s="15">
        <v>1</v>
      </c>
      <c r="R48" s="8">
        <v>5</v>
      </c>
      <c r="S48" s="15"/>
      <c r="T48" s="8">
        <v>1</v>
      </c>
      <c r="U48" s="15"/>
      <c r="V48" s="8">
        <v>2</v>
      </c>
      <c r="W48" s="15">
        <v>2</v>
      </c>
      <c r="Y48" s="28">
        <f t="shared" si="3"/>
        <v>3</v>
      </c>
      <c r="Z48" s="28">
        <f t="shared" si="4"/>
        <v>8</v>
      </c>
      <c r="AA48" s="28">
        <f t="shared" si="5"/>
        <v>11</v>
      </c>
      <c r="AB48" s="80"/>
      <c r="AC48" s="78">
        <v>3</v>
      </c>
      <c r="AD48" s="80"/>
      <c r="AE48" s="78">
        <v>1</v>
      </c>
      <c r="AF48" s="80"/>
      <c r="AG48" s="78">
        <v>3</v>
      </c>
      <c r="AH48" s="80"/>
      <c r="AI48" s="78"/>
      <c r="AJ48" s="28">
        <f t="shared" si="6"/>
        <v>0</v>
      </c>
      <c r="AK48" s="28">
        <f t="shared" si="7"/>
        <v>7</v>
      </c>
      <c r="AL48" s="28">
        <f t="shared" si="8"/>
        <v>7</v>
      </c>
      <c r="AM48" s="80"/>
      <c r="AN48" s="78"/>
      <c r="AO48" s="80"/>
      <c r="AP48" s="78">
        <v>4</v>
      </c>
      <c r="AQ48" s="80"/>
      <c r="AR48" s="78">
        <v>2</v>
      </c>
      <c r="AS48" s="80"/>
      <c r="AT48" s="78"/>
      <c r="AU48" s="80"/>
      <c r="AV48" s="78">
        <v>2</v>
      </c>
      <c r="AW48" s="28">
        <f t="shared" si="9"/>
        <v>0</v>
      </c>
      <c r="AX48" s="28">
        <f t="shared" si="10"/>
        <v>8</v>
      </c>
      <c r="AY48" s="28">
        <f t="shared" si="11"/>
        <v>8</v>
      </c>
      <c r="AZ48" s="80"/>
      <c r="BA48" s="78"/>
      <c r="BB48" s="80"/>
      <c r="BC48" s="78"/>
      <c r="BD48" s="80"/>
      <c r="BE48" s="78">
        <v>1</v>
      </c>
      <c r="BF48" s="80"/>
      <c r="BG48" s="78"/>
      <c r="BH48" s="28">
        <f t="shared" si="12"/>
        <v>0</v>
      </c>
      <c r="BI48" s="28">
        <f t="shared" si="13"/>
        <v>1</v>
      </c>
      <c r="BJ48" s="28">
        <f t="shared" si="14"/>
        <v>1</v>
      </c>
      <c r="BK48" s="80"/>
      <c r="BL48" s="78">
        <v>1</v>
      </c>
      <c r="BM48" s="80"/>
      <c r="BN48" s="78">
        <v>1</v>
      </c>
      <c r="BO48" s="80"/>
      <c r="BP48" s="78">
        <v>4</v>
      </c>
      <c r="BQ48" s="80"/>
      <c r="BR48" s="78">
        <v>1</v>
      </c>
      <c r="BS48" s="28">
        <f t="shared" si="15"/>
        <v>0</v>
      </c>
      <c r="BT48" s="28">
        <f t="shared" si="16"/>
        <v>7</v>
      </c>
      <c r="BU48" s="28">
        <f t="shared" si="17"/>
        <v>7</v>
      </c>
      <c r="BV48" s="80"/>
      <c r="BW48" s="78">
        <v>7</v>
      </c>
      <c r="BX48" s="80"/>
      <c r="BY48" s="78"/>
      <c r="BZ48" s="80">
        <v>2</v>
      </c>
      <c r="CA48" s="78"/>
      <c r="CB48" s="80"/>
      <c r="CC48" s="78">
        <v>2</v>
      </c>
      <c r="CD48" s="80"/>
      <c r="CE48" s="78">
        <v>1</v>
      </c>
      <c r="CF48" s="28">
        <f t="shared" si="18"/>
        <v>2</v>
      </c>
      <c r="CG48" s="28">
        <f t="shared" si="19"/>
        <v>10</v>
      </c>
      <c r="CH48" s="28">
        <f t="shared" si="20"/>
        <v>12</v>
      </c>
      <c r="CI48" s="80"/>
      <c r="CJ48" s="78">
        <v>3</v>
      </c>
      <c r="CK48" s="80"/>
      <c r="CL48" s="78">
        <v>1</v>
      </c>
      <c r="CM48" s="80"/>
      <c r="CN48" s="78">
        <v>1</v>
      </c>
      <c r="CO48" s="80"/>
      <c r="CP48" s="78"/>
      <c r="CQ48" s="28">
        <f t="shared" si="21"/>
        <v>0</v>
      </c>
      <c r="CR48" s="28">
        <f t="shared" si="22"/>
        <v>5</v>
      </c>
      <c r="CS48" s="28">
        <f t="shared" si="23"/>
        <v>5</v>
      </c>
      <c r="CT48" s="80"/>
      <c r="CU48" s="78"/>
      <c r="CV48" s="80">
        <v>5</v>
      </c>
      <c r="CW48" s="78"/>
      <c r="CX48" s="80"/>
      <c r="CY48" s="78"/>
      <c r="DA48" s="78"/>
      <c r="DC48" s="78"/>
      <c r="DD48" s="28">
        <f t="shared" si="24"/>
        <v>5</v>
      </c>
      <c r="DE48" s="28">
        <f t="shared" si="25"/>
        <v>0</v>
      </c>
      <c r="DF48" s="28">
        <f t="shared" si="26"/>
        <v>5</v>
      </c>
      <c r="DH48" s="78"/>
      <c r="DI48" s="155"/>
      <c r="DJ48" s="155"/>
      <c r="DK48" s="80">
        <v>5</v>
      </c>
      <c r="DL48" s="78"/>
      <c r="DM48" s="80">
        <v>4</v>
      </c>
      <c r="DN48" s="78"/>
      <c r="DO48" s="134">
        <f t="shared" si="27"/>
        <v>9</v>
      </c>
      <c r="DP48" s="134">
        <f t="shared" si="28"/>
        <v>0</v>
      </c>
      <c r="DQ48" s="134">
        <f t="shared" si="29"/>
        <v>9</v>
      </c>
    </row>
    <row r="49" spans="2:121" s="8" customFormat="1" x14ac:dyDescent="0.2">
      <c r="B49" s="39" t="s">
        <v>77</v>
      </c>
      <c r="C49" s="8" t="s">
        <v>78</v>
      </c>
      <c r="D49" s="15"/>
      <c r="E49" s="8">
        <v>2</v>
      </c>
      <c r="F49" s="15"/>
      <c r="G49" s="8">
        <v>2</v>
      </c>
      <c r="H49" s="15"/>
      <c r="I49" s="8">
        <v>1</v>
      </c>
      <c r="J49" s="15"/>
      <c r="L49" s="15"/>
      <c r="N49" s="28">
        <f t="shared" si="0"/>
        <v>0</v>
      </c>
      <c r="O49" s="28">
        <f t="shared" si="1"/>
        <v>5</v>
      </c>
      <c r="P49" s="28">
        <f t="shared" si="2"/>
        <v>5</v>
      </c>
      <c r="Q49" s="15">
        <v>1</v>
      </c>
      <c r="R49" s="8">
        <v>5</v>
      </c>
      <c r="S49" s="15"/>
      <c r="T49" s="8">
        <v>1</v>
      </c>
      <c r="U49" s="15"/>
      <c r="V49" s="8">
        <v>2</v>
      </c>
      <c r="W49" s="15">
        <v>2</v>
      </c>
      <c r="Y49" s="28">
        <f t="shared" si="3"/>
        <v>3</v>
      </c>
      <c r="Z49" s="28">
        <f t="shared" si="4"/>
        <v>8</v>
      </c>
      <c r="AA49" s="28">
        <f t="shared" si="5"/>
        <v>11</v>
      </c>
      <c r="AB49" s="80"/>
      <c r="AC49" s="78">
        <v>2</v>
      </c>
      <c r="AD49" s="80"/>
      <c r="AE49" s="78">
        <v>2</v>
      </c>
      <c r="AF49" s="80"/>
      <c r="AG49" s="78">
        <v>3</v>
      </c>
      <c r="AH49" s="80"/>
      <c r="AI49" s="78"/>
      <c r="AJ49" s="28">
        <f t="shared" si="6"/>
        <v>0</v>
      </c>
      <c r="AK49" s="28">
        <f t="shared" si="7"/>
        <v>7</v>
      </c>
      <c r="AL49" s="28">
        <f t="shared" si="8"/>
        <v>7</v>
      </c>
      <c r="AM49" s="80"/>
      <c r="AN49" s="78"/>
      <c r="AO49" s="80"/>
      <c r="AP49" s="78">
        <v>4</v>
      </c>
      <c r="AQ49" s="80"/>
      <c r="AR49" s="78"/>
      <c r="AS49" s="80"/>
      <c r="AT49" s="78"/>
      <c r="AU49" s="80"/>
      <c r="AV49" s="78">
        <v>1</v>
      </c>
      <c r="AW49" s="28">
        <f t="shared" si="9"/>
        <v>0</v>
      </c>
      <c r="AX49" s="28">
        <f t="shared" si="10"/>
        <v>5</v>
      </c>
      <c r="AY49" s="28">
        <f t="shared" si="11"/>
        <v>5</v>
      </c>
      <c r="AZ49" s="80"/>
      <c r="BA49" s="78"/>
      <c r="BB49" s="80"/>
      <c r="BC49" s="78"/>
      <c r="BD49" s="80"/>
      <c r="BE49" s="78">
        <v>1</v>
      </c>
      <c r="BF49" s="80"/>
      <c r="BG49" s="78"/>
      <c r="BH49" s="28">
        <f t="shared" si="12"/>
        <v>0</v>
      </c>
      <c r="BI49" s="28">
        <f t="shared" si="13"/>
        <v>1</v>
      </c>
      <c r="BJ49" s="28">
        <f t="shared" si="14"/>
        <v>1</v>
      </c>
      <c r="BK49" s="80"/>
      <c r="BL49" s="78">
        <v>1</v>
      </c>
      <c r="BM49" s="80"/>
      <c r="BN49" s="78">
        <v>1</v>
      </c>
      <c r="BO49" s="80"/>
      <c r="BP49" s="78">
        <v>4</v>
      </c>
      <c r="BQ49" s="80"/>
      <c r="BR49" s="78">
        <v>1</v>
      </c>
      <c r="BS49" s="28">
        <f t="shared" si="15"/>
        <v>0</v>
      </c>
      <c r="BT49" s="28">
        <f t="shared" si="16"/>
        <v>7</v>
      </c>
      <c r="BU49" s="28">
        <f t="shared" si="17"/>
        <v>7</v>
      </c>
      <c r="BV49" s="80"/>
      <c r="BW49" s="78">
        <v>5</v>
      </c>
      <c r="BX49" s="80"/>
      <c r="BY49" s="78"/>
      <c r="BZ49" s="80"/>
      <c r="CA49" s="78"/>
      <c r="CB49" s="80"/>
      <c r="CC49" s="78">
        <v>1</v>
      </c>
      <c r="CD49" s="80"/>
      <c r="CE49" s="78">
        <v>1</v>
      </c>
      <c r="CF49" s="28">
        <f t="shared" si="18"/>
        <v>0</v>
      </c>
      <c r="CG49" s="28">
        <f t="shared" si="19"/>
        <v>7</v>
      </c>
      <c r="CH49" s="28">
        <f t="shared" si="20"/>
        <v>7</v>
      </c>
      <c r="CI49" s="80"/>
      <c r="CJ49" s="78">
        <v>3</v>
      </c>
      <c r="CK49" s="80"/>
      <c r="CL49" s="78"/>
      <c r="CM49" s="80"/>
      <c r="CN49" s="78"/>
      <c r="CO49" s="80"/>
      <c r="CP49" s="78"/>
      <c r="CQ49" s="28">
        <f t="shared" si="21"/>
        <v>0</v>
      </c>
      <c r="CR49" s="28">
        <f t="shared" si="22"/>
        <v>3</v>
      </c>
      <c r="CS49" s="28">
        <f t="shared" si="23"/>
        <v>3</v>
      </c>
      <c r="CT49" s="80"/>
      <c r="CU49" s="78">
        <v>6</v>
      </c>
      <c r="CV49" s="80">
        <v>3</v>
      </c>
      <c r="CW49" s="78">
        <v>6</v>
      </c>
      <c r="CX49" s="80">
        <v>4</v>
      </c>
      <c r="CY49" s="78"/>
      <c r="DA49" s="78"/>
      <c r="DC49" s="78"/>
      <c r="DD49" s="28">
        <f t="shared" si="24"/>
        <v>7</v>
      </c>
      <c r="DE49" s="28">
        <f t="shared" si="25"/>
        <v>12</v>
      </c>
      <c r="DF49" s="28">
        <f t="shared" si="26"/>
        <v>19</v>
      </c>
      <c r="DH49" s="78"/>
      <c r="DI49" s="155"/>
      <c r="DJ49" s="155"/>
      <c r="DK49" s="80">
        <v>2</v>
      </c>
      <c r="DL49" s="78"/>
      <c r="DM49" s="80">
        <v>1</v>
      </c>
      <c r="DN49" s="78"/>
      <c r="DO49" s="134">
        <f t="shared" si="27"/>
        <v>3</v>
      </c>
      <c r="DP49" s="134">
        <f t="shared" si="28"/>
        <v>0</v>
      </c>
      <c r="DQ49" s="134">
        <f t="shared" si="29"/>
        <v>3</v>
      </c>
    </row>
    <row r="50" spans="2:121" s="8" customFormat="1" x14ac:dyDescent="0.2">
      <c r="B50" s="39" t="s">
        <v>79</v>
      </c>
      <c r="C50" s="8" t="s">
        <v>80</v>
      </c>
      <c r="D50" s="15"/>
      <c r="F50" s="15"/>
      <c r="H50" s="15"/>
      <c r="J50" s="15"/>
      <c r="L50" s="15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S50" s="15"/>
      <c r="U50" s="15"/>
      <c r="W50" s="15"/>
      <c r="Y50" s="28">
        <f t="shared" si="3"/>
        <v>0</v>
      </c>
      <c r="Z50" s="28">
        <f t="shared" si="4"/>
        <v>0</v>
      </c>
      <c r="AA50" s="28">
        <f t="shared" si="5"/>
        <v>0</v>
      </c>
      <c r="AB50" s="80"/>
      <c r="AC50" s="78"/>
      <c r="AD50" s="80"/>
      <c r="AE50" s="78"/>
      <c r="AF50" s="80"/>
      <c r="AG50" s="78"/>
      <c r="AH50" s="80">
        <v>1</v>
      </c>
      <c r="AI50" s="78"/>
      <c r="AJ50" s="28">
        <f t="shared" si="6"/>
        <v>1</v>
      </c>
      <c r="AK50" s="28">
        <f t="shared" si="7"/>
        <v>0</v>
      </c>
      <c r="AL50" s="28">
        <f t="shared" si="8"/>
        <v>1</v>
      </c>
      <c r="AM50" s="80"/>
      <c r="AN50" s="78"/>
      <c r="AO50" s="80">
        <v>1</v>
      </c>
      <c r="AP50" s="78"/>
      <c r="AQ50" s="80"/>
      <c r="AR50" s="78"/>
      <c r="AS50" s="80"/>
      <c r="AT50" s="78">
        <v>1</v>
      </c>
      <c r="AU50" s="80"/>
      <c r="AV50" s="78"/>
      <c r="AW50" s="28">
        <f t="shared" si="9"/>
        <v>1</v>
      </c>
      <c r="AX50" s="28">
        <f t="shared" si="10"/>
        <v>1</v>
      </c>
      <c r="AY50" s="28">
        <f t="shared" si="11"/>
        <v>2</v>
      </c>
      <c r="AZ50" s="80"/>
      <c r="BA50" s="78"/>
      <c r="BB50" s="80"/>
      <c r="BC50" s="78"/>
      <c r="BD50" s="80"/>
      <c r="BE50" s="78"/>
      <c r="BF50" s="80"/>
      <c r="BG50" s="78"/>
      <c r="BH50" s="28">
        <f t="shared" si="12"/>
        <v>0</v>
      </c>
      <c r="BI50" s="28">
        <f t="shared" si="13"/>
        <v>0</v>
      </c>
      <c r="BJ50" s="28">
        <f t="shared" si="14"/>
        <v>0</v>
      </c>
      <c r="BK50" s="80"/>
      <c r="BL50" s="78"/>
      <c r="BM50" s="80"/>
      <c r="BN50" s="78"/>
      <c r="BO50" s="80"/>
      <c r="BP50" s="78"/>
      <c r="BQ50" s="80"/>
      <c r="BR50" s="78"/>
      <c r="BS50" s="28">
        <f t="shared" si="15"/>
        <v>0</v>
      </c>
      <c r="BT50" s="28">
        <f t="shared" si="16"/>
        <v>0</v>
      </c>
      <c r="BU50" s="28">
        <f t="shared" si="17"/>
        <v>0</v>
      </c>
      <c r="BV50" s="80"/>
      <c r="BW50" s="78"/>
      <c r="BX50" s="80">
        <v>3</v>
      </c>
      <c r="BY50" s="78"/>
      <c r="BZ50" s="80">
        <v>2</v>
      </c>
      <c r="CA50" s="78"/>
      <c r="CB50" s="80"/>
      <c r="CC50" s="78"/>
      <c r="CD50" s="80"/>
      <c r="CE50" s="78">
        <v>1</v>
      </c>
      <c r="CF50" s="28">
        <f t="shared" si="18"/>
        <v>5</v>
      </c>
      <c r="CG50" s="28">
        <f t="shared" si="19"/>
        <v>1</v>
      </c>
      <c r="CH50" s="28">
        <f t="shared" si="20"/>
        <v>6</v>
      </c>
      <c r="CI50" s="80"/>
      <c r="CJ50" s="78"/>
      <c r="CK50" s="80"/>
      <c r="CL50" s="78"/>
      <c r="CM50" s="80"/>
      <c r="CN50" s="78"/>
      <c r="CO50" s="80"/>
      <c r="CP50" s="78"/>
      <c r="CQ50" s="28">
        <f t="shared" si="21"/>
        <v>0</v>
      </c>
      <c r="CR50" s="28">
        <f t="shared" si="22"/>
        <v>0</v>
      </c>
      <c r="CS50" s="28">
        <f t="shared" si="23"/>
        <v>0</v>
      </c>
      <c r="CT50" s="80"/>
      <c r="CU50" s="78"/>
      <c r="CV50" s="80">
        <v>5</v>
      </c>
      <c r="CW50" s="78"/>
      <c r="CX50" s="80"/>
      <c r="CY50" s="78"/>
      <c r="DA50" s="78"/>
      <c r="DC50" s="78"/>
      <c r="DD50" s="28">
        <f t="shared" si="24"/>
        <v>5</v>
      </c>
      <c r="DE50" s="28">
        <f t="shared" si="25"/>
        <v>0</v>
      </c>
      <c r="DF50" s="28">
        <f t="shared" si="26"/>
        <v>5</v>
      </c>
      <c r="DH50" s="78"/>
      <c r="DI50" s="155"/>
      <c r="DJ50" s="155"/>
      <c r="DK50" s="80"/>
      <c r="DL50" s="78"/>
      <c r="DM50" s="80"/>
      <c r="DN50" s="78"/>
      <c r="DO50" s="134">
        <f t="shared" si="27"/>
        <v>0</v>
      </c>
      <c r="DP50" s="134">
        <f t="shared" si="28"/>
        <v>0</v>
      </c>
      <c r="DQ50" s="134">
        <f t="shared" si="29"/>
        <v>0</v>
      </c>
    </row>
    <row r="51" spans="2:121" s="8" customFormat="1" x14ac:dyDescent="0.2">
      <c r="B51" s="39" t="s">
        <v>81</v>
      </c>
      <c r="C51" s="8" t="s">
        <v>82</v>
      </c>
      <c r="D51" s="15">
        <v>4</v>
      </c>
      <c r="F51" s="15">
        <v>1</v>
      </c>
      <c r="G51" s="8">
        <v>2</v>
      </c>
      <c r="H51" s="15">
        <v>2</v>
      </c>
      <c r="J51" s="15">
        <v>14</v>
      </c>
      <c r="L51" s="15">
        <v>6</v>
      </c>
      <c r="N51" s="28">
        <f t="shared" si="0"/>
        <v>27</v>
      </c>
      <c r="O51" s="28">
        <f t="shared" si="1"/>
        <v>2</v>
      </c>
      <c r="P51" s="28">
        <f t="shared" si="2"/>
        <v>29</v>
      </c>
      <c r="Q51" s="15">
        <v>6</v>
      </c>
      <c r="S51" s="15">
        <v>2</v>
      </c>
      <c r="U51" s="15">
        <v>5</v>
      </c>
      <c r="W51" s="15">
        <v>1</v>
      </c>
      <c r="Y51" s="28">
        <f t="shared" si="3"/>
        <v>14</v>
      </c>
      <c r="Z51" s="28">
        <f t="shared" si="4"/>
        <v>0</v>
      </c>
      <c r="AA51" s="28">
        <f t="shared" si="5"/>
        <v>14</v>
      </c>
      <c r="AB51" s="80">
        <v>2</v>
      </c>
      <c r="AC51" s="78"/>
      <c r="AD51" s="80"/>
      <c r="AE51" s="78"/>
      <c r="AF51" s="80">
        <v>1</v>
      </c>
      <c r="AG51" s="78"/>
      <c r="AH51" s="80">
        <v>1</v>
      </c>
      <c r="AI51" s="78">
        <v>1</v>
      </c>
      <c r="AJ51" s="28">
        <f t="shared" si="6"/>
        <v>4</v>
      </c>
      <c r="AK51" s="28">
        <f t="shared" si="7"/>
        <v>1</v>
      </c>
      <c r="AL51" s="28">
        <f t="shared" si="8"/>
        <v>5</v>
      </c>
      <c r="AM51" s="80">
        <v>1</v>
      </c>
      <c r="AN51" s="78"/>
      <c r="AO51" s="80"/>
      <c r="AP51" s="78"/>
      <c r="AQ51" s="80">
        <v>1</v>
      </c>
      <c r="AR51" s="78">
        <v>1</v>
      </c>
      <c r="AS51" s="80">
        <v>3</v>
      </c>
      <c r="AT51" s="78">
        <v>1</v>
      </c>
      <c r="AU51" s="80"/>
      <c r="AV51" s="78"/>
      <c r="AW51" s="28">
        <f t="shared" si="9"/>
        <v>5</v>
      </c>
      <c r="AX51" s="28">
        <f t="shared" si="10"/>
        <v>2</v>
      </c>
      <c r="AY51" s="28">
        <f t="shared" si="11"/>
        <v>7</v>
      </c>
      <c r="AZ51" s="80"/>
      <c r="BA51" s="78"/>
      <c r="BB51" s="80">
        <v>8</v>
      </c>
      <c r="BC51" s="78">
        <v>1</v>
      </c>
      <c r="BD51" s="80">
        <v>1</v>
      </c>
      <c r="BE51" s="78">
        <v>4</v>
      </c>
      <c r="BF51" s="80">
        <v>3</v>
      </c>
      <c r="BG51" s="78"/>
      <c r="BH51" s="28">
        <f t="shared" si="12"/>
        <v>12</v>
      </c>
      <c r="BI51" s="28">
        <f t="shared" si="13"/>
        <v>5</v>
      </c>
      <c r="BJ51" s="28">
        <f t="shared" si="14"/>
        <v>17</v>
      </c>
      <c r="BK51" s="80">
        <v>1</v>
      </c>
      <c r="BL51" s="78">
        <v>2</v>
      </c>
      <c r="BM51" s="80">
        <v>1</v>
      </c>
      <c r="BN51" s="78"/>
      <c r="BO51" s="80"/>
      <c r="BP51" s="78"/>
      <c r="BQ51" s="80">
        <v>2</v>
      </c>
      <c r="BR51" s="78"/>
      <c r="BS51" s="28">
        <f t="shared" si="15"/>
        <v>4</v>
      </c>
      <c r="BT51" s="28">
        <f t="shared" si="16"/>
        <v>2</v>
      </c>
      <c r="BU51" s="28">
        <f t="shared" si="17"/>
        <v>6</v>
      </c>
      <c r="BV51" s="80">
        <v>2</v>
      </c>
      <c r="BW51" s="78">
        <v>1</v>
      </c>
      <c r="BX51" s="80"/>
      <c r="BY51" s="78">
        <v>1</v>
      </c>
      <c r="BZ51" s="80">
        <v>1</v>
      </c>
      <c r="CA51" s="78"/>
      <c r="CB51" s="80"/>
      <c r="CC51" s="78"/>
      <c r="CD51" s="80"/>
      <c r="CE51" s="78"/>
      <c r="CF51" s="28">
        <f t="shared" si="18"/>
        <v>3</v>
      </c>
      <c r="CG51" s="28">
        <f t="shared" si="19"/>
        <v>2</v>
      </c>
      <c r="CH51" s="28">
        <f t="shared" si="20"/>
        <v>5</v>
      </c>
      <c r="CI51" s="80"/>
      <c r="CJ51" s="78"/>
      <c r="CK51" s="80">
        <v>2</v>
      </c>
      <c r="CL51" s="78"/>
      <c r="CM51" s="80"/>
      <c r="CN51" s="78"/>
      <c r="CO51" s="80"/>
      <c r="CP51" s="78"/>
      <c r="CQ51" s="28">
        <f t="shared" si="21"/>
        <v>2</v>
      </c>
      <c r="CR51" s="28">
        <f t="shared" si="22"/>
        <v>0</v>
      </c>
      <c r="CS51" s="28">
        <f t="shared" si="23"/>
        <v>2</v>
      </c>
      <c r="CT51" s="80"/>
      <c r="CU51" s="78">
        <v>6</v>
      </c>
      <c r="CV51" s="80"/>
      <c r="CW51" s="78">
        <v>6</v>
      </c>
      <c r="CX51" s="80">
        <v>7</v>
      </c>
      <c r="CY51" s="78"/>
      <c r="DA51" s="78">
        <v>6</v>
      </c>
      <c r="DC51" s="78">
        <v>2</v>
      </c>
      <c r="DD51" s="28">
        <f t="shared" si="24"/>
        <v>7</v>
      </c>
      <c r="DE51" s="28">
        <f t="shared" si="25"/>
        <v>20</v>
      </c>
      <c r="DF51" s="28">
        <f t="shared" si="26"/>
        <v>27</v>
      </c>
      <c r="DH51" s="78"/>
      <c r="DI51" s="155"/>
      <c r="DJ51" s="155"/>
      <c r="DK51" s="80">
        <v>2</v>
      </c>
      <c r="DL51" s="78"/>
      <c r="DM51" s="80">
        <v>1</v>
      </c>
      <c r="DN51" s="78"/>
      <c r="DO51" s="134">
        <f t="shared" si="27"/>
        <v>3</v>
      </c>
      <c r="DP51" s="134">
        <f t="shared" si="28"/>
        <v>0</v>
      </c>
      <c r="DQ51" s="134">
        <f t="shared" si="29"/>
        <v>3</v>
      </c>
    </row>
    <row r="52" spans="2:121" s="8" customFormat="1" x14ac:dyDescent="0.2">
      <c r="B52" s="39" t="s">
        <v>83</v>
      </c>
      <c r="C52" s="8" t="s">
        <v>84</v>
      </c>
      <c r="D52" s="15">
        <v>4</v>
      </c>
      <c r="F52" s="15">
        <v>1</v>
      </c>
      <c r="G52" s="8">
        <v>2</v>
      </c>
      <c r="H52" s="15">
        <v>4</v>
      </c>
      <c r="J52" s="15">
        <v>14</v>
      </c>
      <c r="L52" s="15">
        <v>6</v>
      </c>
      <c r="N52" s="28">
        <f t="shared" si="0"/>
        <v>29</v>
      </c>
      <c r="O52" s="28">
        <f t="shared" si="1"/>
        <v>2</v>
      </c>
      <c r="P52" s="28">
        <f t="shared" si="2"/>
        <v>31</v>
      </c>
      <c r="Q52" s="15">
        <v>6</v>
      </c>
      <c r="S52" s="15">
        <v>2</v>
      </c>
      <c r="U52" s="15">
        <v>5</v>
      </c>
      <c r="W52" s="15">
        <v>1</v>
      </c>
      <c r="X52" s="8">
        <v>1</v>
      </c>
      <c r="Y52" s="28">
        <f t="shared" si="3"/>
        <v>14</v>
      </c>
      <c r="Z52" s="28">
        <f t="shared" si="4"/>
        <v>1</v>
      </c>
      <c r="AA52" s="28">
        <f t="shared" si="5"/>
        <v>15</v>
      </c>
      <c r="AB52" s="80">
        <v>2</v>
      </c>
      <c r="AC52" s="78"/>
      <c r="AD52" s="80"/>
      <c r="AE52" s="78"/>
      <c r="AF52" s="80">
        <v>1</v>
      </c>
      <c r="AG52" s="78"/>
      <c r="AH52" s="80">
        <v>1</v>
      </c>
      <c r="AI52" s="78">
        <v>1</v>
      </c>
      <c r="AJ52" s="28">
        <f t="shared" si="6"/>
        <v>4</v>
      </c>
      <c r="AK52" s="28">
        <f t="shared" si="7"/>
        <v>1</v>
      </c>
      <c r="AL52" s="28">
        <f t="shared" si="8"/>
        <v>5</v>
      </c>
      <c r="AM52" s="80">
        <v>1</v>
      </c>
      <c r="AN52" s="78">
        <v>1</v>
      </c>
      <c r="AO52" s="80"/>
      <c r="AP52" s="78"/>
      <c r="AQ52" s="80">
        <v>1</v>
      </c>
      <c r="AR52" s="78">
        <v>1</v>
      </c>
      <c r="AS52" s="80">
        <v>3</v>
      </c>
      <c r="AT52" s="78"/>
      <c r="AU52" s="80"/>
      <c r="AV52" s="78"/>
      <c r="AW52" s="28">
        <f t="shared" si="9"/>
        <v>5</v>
      </c>
      <c r="AX52" s="28">
        <f t="shared" si="10"/>
        <v>2</v>
      </c>
      <c r="AY52" s="28">
        <f t="shared" si="11"/>
        <v>7</v>
      </c>
      <c r="AZ52" s="80">
        <v>1</v>
      </c>
      <c r="BA52" s="78"/>
      <c r="BB52" s="80">
        <v>8</v>
      </c>
      <c r="BC52" s="78">
        <v>1</v>
      </c>
      <c r="BD52" s="80">
        <v>1</v>
      </c>
      <c r="BE52" s="78">
        <v>4</v>
      </c>
      <c r="BF52" s="80">
        <v>3</v>
      </c>
      <c r="BG52" s="78"/>
      <c r="BH52" s="28">
        <f t="shared" si="12"/>
        <v>13</v>
      </c>
      <c r="BI52" s="28">
        <f t="shared" si="13"/>
        <v>5</v>
      </c>
      <c r="BJ52" s="28">
        <f t="shared" si="14"/>
        <v>18</v>
      </c>
      <c r="BK52" s="80">
        <v>1</v>
      </c>
      <c r="BL52" s="78">
        <v>2</v>
      </c>
      <c r="BM52" s="80">
        <v>1</v>
      </c>
      <c r="BN52" s="78"/>
      <c r="BO52" s="80"/>
      <c r="BP52" s="78"/>
      <c r="BQ52" s="80">
        <v>2</v>
      </c>
      <c r="BR52" s="78"/>
      <c r="BS52" s="28">
        <f t="shared" si="15"/>
        <v>4</v>
      </c>
      <c r="BT52" s="28">
        <f t="shared" si="16"/>
        <v>2</v>
      </c>
      <c r="BU52" s="28">
        <f t="shared" si="17"/>
        <v>6</v>
      </c>
      <c r="BV52" s="80"/>
      <c r="BW52" s="78">
        <v>1</v>
      </c>
      <c r="BX52" s="80"/>
      <c r="BY52" s="78">
        <v>1</v>
      </c>
      <c r="BZ52" s="80"/>
      <c r="CA52" s="78"/>
      <c r="CB52" s="80"/>
      <c r="CC52" s="78"/>
      <c r="CD52" s="80"/>
      <c r="CE52" s="78">
        <v>1</v>
      </c>
      <c r="CF52" s="28">
        <f t="shared" si="18"/>
        <v>0</v>
      </c>
      <c r="CG52" s="28">
        <f t="shared" si="19"/>
        <v>3</v>
      </c>
      <c r="CH52" s="28">
        <f t="shared" si="20"/>
        <v>3</v>
      </c>
      <c r="CI52" s="80"/>
      <c r="CJ52" s="78"/>
      <c r="CK52" s="80"/>
      <c r="CL52" s="78"/>
      <c r="CM52" s="80"/>
      <c r="CN52" s="78"/>
      <c r="CO52" s="80"/>
      <c r="CP52" s="78"/>
      <c r="CQ52" s="28">
        <f t="shared" si="21"/>
        <v>0</v>
      </c>
      <c r="CR52" s="28">
        <f t="shared" si="22"/>
        <v>0</v>
      </c>
      <c r="CS52" s="28">
        <f t="shared" si="23"/>
        <v>0</v>
      </c>
      <c r="CT52" s="80"/>
      <c r="CU52" s="78"/>
      <c r="CV52" s="80"/>
      <c r="CW52" s="78"/>
      <c r="CX52" s="80"/>
      <c r="CY52" s="78"/>
      <c r="DA52" s="78">
        <v>6</v>
      </c>
      <c r="DC52" s="78">
        <v>2</v>
      </c>
      <c r="DD52" s="28">
        <f t="shared" si="24"/>
        <v>0</v>
      </c>
      <c r="DE52" s="28">
        <f t="shared" si="25"/>
        <v>8</v>
      </c>
      <c r="DF52" s="28">
        <f t="shared" si="26"/>
        <v>8</v>
      </c>
      <c r="DH52" s="78"/>
      <c r="DI52" s="155"/>
      <c r="DJ52" s="155"/>
      <c r="DK52" s="80"/>
      <c r="DL52" s="78"/>
      <c r="DM52" s="80"/>
      <c r="DN52" s="78"/>
      <c r="DO52" s="134">
        <f t="shared" si="27"/>
        <v>0</v>
      </c>
      <c r="DP52" s="134">
        <f t="shared" si="28"/>
        <v>0</v>
      </c>
      <c r="DQ52" s="134">
        <f t="shared" si="29"/>
        <v>0</v>
      </c>
    </row>
    <row r="53" spans="2:121" s="8" customFormat="1" x14ac:dyDescent="0.2">
      <c r="B53" s="39" t="s">
        <v>85</v>
      </c>
      <c r="C53" s="8" t="s">
        <v>86</v>
      </c>
      <c r="D53" s="15"/>
      <c r="F53" s="15"/>
      <c r="H53" s="15"/>
      <c r="J53" s="15"/>
      <c r="L53" s="15"/>
      <c r="N53" s="28">
        <f t="shared" si="0"/>
        <v>0</v>
      </c>
      <c r="O53" s="28">
        <f t="shared" si="1"/>
        <v>0</v>
      </c>
      <c r="P53" s="28">
        <f t="shared" si="2"/>
        <v>0</v>
      </c>
      <c r="Q53" s="15"/>
      <c r="S53" s="15"/>
      <c r="U53" s="15"/>
      <c r="W53" s="15"/>
      <c r="Y53" s="28">
        <f t="shared" si="3"/>
        <v>0</v>
      </c>
      <c r="Z53" s="28">
        <f t="shared" si="4"/>
        <v>0</v>
      </c>
      <c r="AA53" s="28">
        <f t="shared" si="5"/>
        <v>0</v>
      </c>
      <c r="AB53" s="80"/>
      <c r="AC53" s="78"/>
      <c r="AD53" s="80"/>
      <c r="AE53" s="78"/>
      <c r="AF53" s="80"/>
      <c r="AG53" s="78"/>
      <c r="AH53" s="80"/>
      <c r="AI53" s="78"/>
      <c r="AJ53" s="28">
        <f t="shared" si="6"/>
        <v>0</v>
      </c>
      <c r="AK53" s="28">
        <f t="shared" si="7"/>
        <v>0</v>
      </c>
      <c r="AL53" s="28">
        <f t="shared" si="8"/>
        <v>0</v>
      </c>
      <c r="AM53" s="80"/>
      <c r="AN53" s="78">
        <v>1</v>
      </c>
      <c r="AO53" s="80"/>
      <c r="AP53" s="78"/>
      <c r="AQ53" s="80"/>
      <c r="AR53" s="78"/>
      <c r="AS53" s="80"/>
      <c r="AT53" s="78"/>
      <c r="AU53" s="80"/>
      <c r="AV53" s="78"/>
      <c r="AW53" s="28">
        <f t="shared" si="9"/>
        <v>0</v>
      </c>
      <c r="AX53" s="28">
        <f t="shared" si="10"/>
        <v>1</v>
      </c>
      <c r="AY53" s="28">
        <f t="shared" si="11"/>
        <v>1</v>
      </c>
      <c r="AZ53" s="80"/>
      <c r="BA53" s="78"/>
      <c r="BB53" s="80"/>
      <c r="BC53" s="78"/>
      <c r="BD53" s="80"/>
      <c r="BE53" s="78"/>
      <c r="BF53" s="80"/>
      <c r="BG53" s="78"/>
      <c r="BH53" s="28">
        <f t="shared" si="12"/>
        <v>0</v>
      </c>
      <c r="BI53" s="28">
        <f t="shared" si="13"/>
        <v>0</v>
      </c>
      <c r="BJ53" s="28">
        <f t="shared" si="14"/>
        <v>0</v>
      </c>
      <c r="BK53" s="80"/>
      <c r="BL53" s="78"/>
      <c r="BM53" s="80"/>
      <c r="BN53" s="78"/>
      <c r="BO53" s="80"/>
      <c r="BP53" s="78"/>
      <c r="BQ53" s="80"/>
      <c r="BR53" s="78"/>
      <c r="BS53" s="28">
        <f t="shared" si="15"/>
        <v>0</v>
      </c>
      <c r="BT53" s="28">
        <f t="shared" si="16"/>
        <v>0</v>
      </c>
      <c r="BU53" s="28">
        <f t="shared" si="17"/>
        <v>0</v>
      </c>
      <c r="BV53" s="80"/>
      <c r="BW53" s="78"/>
      <c r="BX53" s="80"/>
      <c r="BY53" s="78"/>
      <c r="BZ53" s="80"/>
      <c r="CA53" s="78"/>
      <c r="CB53" s="80"/>
      <c r="CC53" s="78"/>
      <c r="CD53" s="80"/>
      <c r="CE53" s="78"/>
      <c r="CF53" s="28">
        <f t="shared" si="18"/>
        <v>0</v>
      </c>
      <c r="CG53" s="28">
        <f t="shared" si="19"/>
        <v>0</v>
      </c>
      <c r="CH53" s="28">
        <f t="shared" si="20"/>
        <v>0</v>
      </c>
      <c r="CI53" s="80"/>
      <c r="CJ53" s="78"/>
      <c r="CK53" s="80"/>
      <c r="CL53" s="78"/>
      <c r="CM53" s="80"/>
      <c r="CN53" s="78"/>
      <c r="CO53" s="80"/>
      <c r="CP53" s="78"/>
      <c r="CQ53" s="28">
        <f t="shared" si="21"/>
        <v>0</v>
      </c>
      <c r="CR53" s="28">
        <f t="shared" si="22"/>
        <v>0</v>
      </c>
      <c r="CS53" s="28">
        <f t="shared" si="23"/>
        <v>0</v>
      </c>
      <c r="CT53" s="80">
        <v>2</v>
      </c>
      <c r="CU53" s="78"/>
      <c r="CV53" s="80"/>
      <c r="CW53" s="78"/>
      <c r="CX53" s="80"/>
      <c r="CY53" s="78"/>
      <c r="DA53" s="78"/>
      <c r="DC53" s="78"/>
      <c r="DD53" s="28">
        <f t="shared" si="24"/>
        <v>2</v>
      </c>
      <c r="DE53" s="28">
        <f t="shared" si="25"/>
        <v>0</v>
      </c>
      <c r="DF53" s="28">
        <f t="shared" si="26"/>
        <v>2</v>
      </c>
      <c r="DH53" s="78"/>
      <c r="DI53" s="155"/>
      <c r="DJ53" s="155"/>
      <c r="DK53" s="80"/>
      <c r="DL53" s="78"/>
      <c r="DM53" s="80"/>
      <c r="DN53" s="78"/>
      <c r="DO53" s="134">
        <f t="shared" si="27"/>
        <v>0</v>
      </c>
      <c r="DP53" s="134">
        <f t="shared" si="28"/>
        <v>0</v>
      </c>
      <c r="DQ53" s="134">
        <f t="shared" si="29"/>
        <v>0</v>
      </c>
    </row>
    <row r="54" spans="2:121" s="8" customFormat="1" x14ac:dyDescent="0.2">
      <c r="B54" s="39" t="s">
        <v>87</v>
      </c>
      <c r="C54" s="8" t="s">
        <v>88</v>
      </c>
      <c r="D54" s="15"/>
      <c r="F54" s="15"/>
      <c r="H54" s="15"/>
      <c r="J54" s="15"/>
      <c r="L54" s="15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S54" s="15"/>
      <c r="U54" s="15"/>
      <c r="W54" s="15"/>
      <c r="Y54" s="28">
        <f t="shared" si="3"/>
        <v>0</v>
      </c>
      <c r="Z54" s="28">
        <f t="shared" si="4"/>
        <v>0</v>
      </c>
      <c r="AA54" s="28">
        <f t="shared" si="5"/>
        <v>0</v>
      </c>
      <c r="AB54" s="80"/>
      <c r="AC54" s="78"/>
      <c r="AD54" s="80"/>
      <c r="AE54" s="78"/>
      <c r="AF54" s="80"/>
      <c r="AG54" s="78"/>
      <c r="AH54" s="80"/>
      <c r="AI54" s="78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80"/>
      <c r="AN54" s="78"/>
      <c r="AO54" s="80"/>
      <c r="AP54" s="78"/>
      <c r="AQ54" s="80"/>
      <c r="AR54" s="78"/>
      <c r="AS54" s="80"/>
      <c r="AT54" s="78"/>
      <c r="AU54" s="80"/>
      <c r="AV54" s="78"/>
      <c r="AW54" s="28">
        <f t="shared" si="9"/>
        <v>0</v>
      </c>
      <c r="AX54" s="28">
        <f t="shared" si="10"/>
        <v>0</v>
      </c>
      <c r="AY54" s="28">
        <f t="shared" si="11"/>
        <v>0</v>
      </c>
      <c r="AZ54" s="80"/>
      <c r="BA54" s="78"/>
      <c r="BB54" s="80"/>
      <c r="BC54" s="78">
        <v>1</v>
      </c>
      <c r="BD54" s="80"/>
      <c r="BE54" s="78"/>
      <c r="BF54" s="80"/>
      <c r="BG54" s="78"/>
      <c r="BH54" s="28">
        <f t="shared" si="12"/>
        <v>0</v>
      </c>
      <c r="BI54" s="28">
        <f t="shared" si="13"/>
        <v>1</v>
      </c>
      <c r="BJ54" s="28">
        <f t="shared" si="14"/>
        <v>1</v>
      </c>
      <c r="BK54" s="80"/>
      <c r="BL54" s="78"/>
      <c r="BM54" s="80"/>
      <c r="BN54" s="78"/>
      <c r="BO54" s="80"/>
      <c r="BP54" s="78"/>
      <c r="BQ54" s="80"/>
      <c r="BR54" s="78"/>
      <c r="BS54" s="28">
        <f t="shared" si="15"/>
        <v>0</v>
      </c>
      <c r="BT54" s="28">
        <f t="shared" si="16"/>
        <v>0</v>
      </c>
      <c r="BU54" s="28">
        <f t="shared" si="17"/>
        <v>0</v>
      </c>
      <c r="BV54" s="80"/>
      <c r="BW54" s="78"/>
      <c r="BX54" s="80"/>
      <c r="BY54" s="78"/>
      <c r="BZ54" s="80"/>
      <c r="CA54" s="78"/>
      <c r="CB54" s="80"/>
      <c r="CC54" s="78"/>
      <c r="CD54" s="80"/>
      <c r="CE54" s="78"/>
      <c r="CF54" s="28">
        <f t="shared" si="18"/>
        <v>0</v>
      </c>
      <c r="CG54" s="28">
        <f t="shared" si="19"/>
        <v>0</v>
      </c>
      <c r="CH54" s="28">
        <f t="shared" si="20"/>
        <v>0</v>
      </c>
      <c r="CI54" s="80"/>
      <c r="CJ54" s="78"/>
      <c r="CK54" s="80"/>
      <c r="CL54" s="78"/>
      <c r="CM54" s="80"/>
      <c r="CN54" s="78"/>
      <c r="CO54" s="80"/>
      <c r="CP54" s="78"/>
      <c r="CQ54" s="28">
        <f t="shared" si="21"/>
        <v>0</v>
      </c>
      <c r="CR54" s="28">
        <f t="shared" si="22"/>
        <v>0</v>
      </c>
      <c r="CS54" s="28">
        <f t="shared" si="23"/>
        <v>0</v>
      </c>
      <c r="CT54" s="80">
        <v>2</v>
      </c>
      <c r="CU54" s="78"/>
      <c r="CV54" s="80"/>
      <c r="CW54" s="78"/>
      <c r="CX54" s="80"/>
      <c r="CY54" s="78"/>
      <c r="DA54" s="78"/>
      <c r="DC54" s="78"/>
      <c r="DD54" s="28">
        <f t="shared" si="24"/>
        <v>2</v>
      </c>
      <c r="DE54" s="28">
        <f t="shared" si="25"/>
        <v>0</v>
      </c>
      <c r="DF54" s="28">
        <f t="shared" si="26"/>
        <v>2</v>
      </c>
      <c r="DH54" s="78"/>
      <c r="DI54" s="155"/>
      <c r="DJ54" s="155"/>
      <c r="DK54" s="80">
        <v>3</v>
      </c>
      <c r="DL54" s="78"/>
      <c r="DM54" s="80">
        <v>2</v>
      </c>
      <c r="DN54" s="78"/>
      <c r="DO54" s="134">
        <f t="shared" si="27"/>
        <v>5</v>
      </c>
      <c r="DP54" s="134">
        <f t="shared" si="28"/>
        <v>0</v>
      </c>
      <c r="DQ54" s="134">
        <f t="shared" si="29"/>
        <v>5</v>
      </c>
    </row>
    <row r="55" spans="2:121" s="8" customFormat="1" x14ac:dyDescent="0.2">
      <c r="B55" s="39" t="s">
        <v>89</v>
      </c>
      <c r="C55" s="8" t="s">
        <v>90</v>
      </c>
      <c r="D55" s="15"/>
      <c r="F55" s="15"/>
      <c r="H55" s="15"/>
      <c r="J55" s="15"/>
      <c r="L55" s="15"/>
      <c r="N55" s="28">
        <f t="shared" si="0"/>
        <v>0</v>
      </c>
      <c r="O55" s="28">
        <f t="shared" si="1"/>
        <v>0</v>
      </c>
      <c r="P55" s="28">
        <f t="shared" si="2"/>
        <v>0</v>
      </c>
      <c r="Q55" s="15"/>
      <c r="S55" s="15"/>
      <c r="U55" s="15"/>
      <c r="W55" s="15"/>
      <c r="Y55" s="28">
        <f t="shared" si="3"/>
        <v>0</v>
      </c>
      <c r="Z55" s="28">
        <f t="shared" si="4"/>
        <v>0</v>
      </c>
      <c r="AA55" s="28">
        <f t="shared" si="5"/>
        <v>0</v>
      </c>
      <c r="AB55" s="80"/>
      <c r="AC55" s="78">
        <v>1</v>
      </c>
      <c r="AD55" s="80"/>
      <c r="AE55" s="78"/>
      <c r="AF55" s="80"/>
      <c r="AG55" s="78"/>
      <c r="AH55" s="80"/>
      <c r="AI55" s="78"/>
      <c r="AJ55" s="28">
        <f t="shared" si="6"/>
        <v>0</v>
      </c>
      <c r="AK55" s="28">
        <f t="shared" si="7"/>
        <v>1</v>
      </c>
      <c r="AL55" s="28">
        <f t="shared" si="8"/>
        <v>1</v>
      </c>
      <c r="AM55" s="80"/>
      <c r="AN55" s="78"/>
      <c r="AO55" s="80"/>
      <c r="AP55" s="78"/>
      <c r="AQ55" s="80"/>
      <c r="AR55" s="78"/>
      <c r="AS55" s="80"/>
      <c r="AT55" s="78"/>
      <c r="AU55" s="80"/>
      <c r="AV55" s="78"/>
      <c r="AW55" s="28">
        <f t="shared" si="9"/>
        <v>0</v>
      </c>
      <c r="AX55" s="28">
        <f t="shared" si="10"/>
        <v>0</v>
      </c>
      <c r="AY55" s="28">
        <f t="shared" si="11"/>
        <v>0</v>
      </c>
      <c r="AZ55" s="80"/>
      <c r="BA55" s="78"/>
      <c r="BB55" s="80">
        <v>1</v>
      </c>
      <c r="BC55" s="78"/>
      <c r="BD55" s="80"/>
      <c r="BE55" s="78"/>
      <c r="BF55" s="80">
        <v>2</v>
      </c>
      <c r="BG55" s="78"/>
      <c r="BH55" s="28">
        <f t="shared" si="12"/>
        <v>3</v>
      </c>
      <c r="BI55" s="28">
        <f t="shared" si="13"/>
        <v>0</v>
      </c>
      <c r="BJ55" s="28">
        <f t="shared" si="14"/>
        <v>3</v>
      </c>
      <c r="BK55" s="80">
        <v>1</v>
      </c>
      <c r="BL55" s="78"/>
      <c r="BM55" s="80"/>
      <c r="BN55" s="78"/>
      <c r="BO55" s="80"/>
      <c r="BP55" s="78">
        <v>2</v>
      </c>
      <c r="BQ55" s="80">
        <v>1</v>
      </c>
      <c r="BR55" s="78"/>
      <c r="BS55" s="28">
        <f t="shared" si="15"/>
        <v>2</v>
      </c>
      <c r="BT55" s="28">
        <f t="shared" si="16"/>
        <v>2</v>
      </c>
      <c r="BU55" s="28">
        <f t="shared" si="17"/>
        <v>4</v>
      </c>
      <c r="BV55" s="80">
        <v>2</v>
      </c>
      <c r="BW55" s="78">
        <v>1</v>
      </c>
      <c r="BX55" s="80"/>
      <c r="BY55" s="78"/>
      <c r="BZ55" s="80">
        <v>1</v>
      </c>
      <c r="CA55" s="78"/>
      <c r="CB55" s="80"/>
      <c r="CC55" s="78"/>
      <c r="CD55" s="80"/>
      <c r="CE55" s="78"/>
      <c r="CF55" s="28">
        <f t="shared" si="18"/>
        <v>3</v>
      </c>
      <c r="CG55" s="28">
        <f t="shared" si="19"/>
        <v>1</v>
      </c>
      <c r="CH55" s="28">
        <f t="shared" si="20"/>
        <v>4</v>
      </c>
      <c r="CI55" s="80"/>
      <c r="CJ55" s="78"/>
      <c r="CK55" s="80"/>
      <c r="CL55" s="78"/>
      <c r="CM55" s="80"/>
      <c r="CN55" s="78"/>
      <c r="CO55" s="80"/>
      <c r="CP55" s="78"/>
      <c r="CQ55" s="28">
        <f t="shared" si="21"/>
        <v>0</v>
      </c>
      <c r="CR55" s="28">
        <f t="shared" si="22"/>
        <v>0</v>
      </c>
      <c r="CS55" s="28">
        <f t="shared" si="23"/>
        <v>0</v>
      </c>
      <c r="CT55" s="80"/>
      <c r="CU55" s="78"/>
      <c r="CV55" s="80"/>
      <c r="CW55" s="78"/>
      <c r="CX55" s="80"/>
      <c r="CY55" s="78"/>
      <c r="DA55" s="78"/>
      <c r="DC55" s="78"/>
      <c r="DD55" s="28">
        <f t="shared" si="24"/>
        <v>0</v>
      </c>
      <c r="DE55" s="28">
        <f t="shared" si="25"/>
        <v>0</v>
      </c>
      <c r="DF55" s="28">
        <f t="shared" si="26"/>
        <v>0</v>
      </c>
      <c r="DH55" s="78"/>
      <c r="DI55" s="155"/>
      <c r="DJ55" s="155"/>
      <c r="DK55" s="80"/>
      <c r="DL55" s="78"/>
      <c r="DM55" s="80"/>
      <c r="DN55" s="78"/>
      <c r="DO55" s="134">
        <f t="shared" si="27"/>
        <v>0</v>
      </c>
      <c r="DP55" s="134">
        <f t="shared" si="28"/>
        <v>0</v>
      </c>
      <c r="DQ55" s="134">
        <f t="shared" si="29"/>
        <v>0</v>
      </c>
    </row>
    <row r="56" spans="2:121" s="8" customFormat="1" x14ac:dyDescent="0.2">
      <c r="B56" s="39" t="s">
        <v>91</v>
      </c>
      <c r="C56" s="8" t="s">
        <v>92</v>
      </c>
      <c r="D56" s="15"/>
      <c r="F56" s="15"/>
      <c r="H56" s="15"/>
      <c r="J56" s="15"/>
      <c r="L56" s="15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S56" s="15"/>
      <c r="U56" s="15"/>
      <c r="W56" s="15"/>
      <c r="Y56" s="28">
        <f t="shared" si="3"/>
        <v>0</v>
      </c>
      <c r="Z56" s="28">
        <f t="shared" si="4"/>
        <v>0</v>
      </c>
      <c r="AA56" s="28">
        <f t="shared" si="5"/>
        <v>0</v>
      </c>
      <c r="AB56" s="80"/>
      <c r="AC56" s="78">
        <v>1</v>
      </c>
      <c r="AD56" s="80"/>
      <c r="AE56" s="78"/>
      <c r="AF56" s="80"/>
      <c r="AG56" s="78"/>
      <c r="AH56" s="80"/>
      <c r="AI56" s="78"/>
      <c r="AJ56" s="28">
        <f t="shared" si="6"/>
        <v>0</v>
      </c>
      <c r="AK56" s="28">
        <f t="shared" si="7"/>
        <v>1</v>
      </c>
      <c r="AL56" s="28">
        <f t="shared" si="8"/>
        <v>1</v>
      </c>
      <c r="AM56" s="80"/>
      <c r="AN56" s="78"/>
      <c r="AO56" s="80"/>
      <c r="AP56" s="78"/>
      <c r="AQ56" s="80"/>
      <c r="AR56" s="78"/>
      <c r="AS56" s="80"/>
      <c r="AT56" s="78"/>
      <c r="AU56" s="80"/>
      <c r="AV56" s="78"/>
      <c r="AW56" s="28">
        <f t="shared" si="9"/>
        <v>0</v>
      </c>
      <c r="AX56" s="28">
        <f t="shared" si="10"/>
        <v>0</v>
      </c>
      <c r="AY56" s="28">
        <f t="shared" si="11"/>
        <v>0</v>
      </c>
      <c r="AZ56" s="80"/>
      <c r="BA56" s="78"/>
      <c r="BB56" s="80"/>
      <c r="BC56" s="78"/>
      <c r="BD56" s="80"/>
      <c r="BE56" s="78"/>
      <c r="BF56" s="80"/>
      <c r="BG56" s="78"/>
      <c r="BH56" s="28">
        <f t="shared" si="12"/>
        <v>0</v>
      </c>
      <c r="BI56" s="28">
        <f t="shared" si="13"/>
        <v>0</v>
      </c>
      <c r="BJ56" s="28">
        <f t="shared" si="14"/>
        <v>0</v>
      </c>
      <c r="BK56" s="80"/>
      <c r="BL56" s="78"/>
      <c r="BM56" s="80"/>
      <c r="BN56" s="78"/>
      <c r="BO56" s="80"/>
      <c r="BP56" s="78"/>
      <c r="BQ56" s="80"/>
      <c r="BR56" s="78"/>
      <c r="BS56" s="28">
        <f t="shared" si="15"/>
        <v>0</v>
      </c>
      <c r="BT56" s="28">
        <f t="shared" si="16"/>
        <v>0</v>
      </c>
      <c r="BU56" s="28">
        <f t="shared" si="17"/>
        <v>0</v>
      </c>
      <c r="BV56" s="80"/>
      <c r="BW56" s="78"/>
      <c r="BX56" s="80"/>
      <c r="BY56" s="78"/>
      <c r="BZ56" s="80"/>
      <c r="CA56" s="78"/>
      <c r="CB56" s="80"/>
      <c r="CC56" s="78"/>
      <c r="CD56" s="80"/>
      <c r="CE56" s="78"/>
      <c r="CF56" s="28">
        <f t="shared" si="18"/>
        <v>0</v>
      </c>
      <c r="CG56" s="28">
        <f t="shared" si="19"/>
        <v>0</v>
      </c>
      <c r="CH56" s="28">
        <f t="shared" si="20"/>
        <v>0</v>
      </c>
      <c r="CI56" s="80"/>
      <c r="CJ56" s="78"/>
      <c r="CK56" s="80">
        <v>1</v>
      </c>
      <c r="CL56" s="78"/>
      <c r="CM56" s="80">
        <v>1</v>
      </c>
      <c r="CN56" s="78"/>
      <c r="CO56" s="80"/>
      <c r="CP56" s="78"/>
      <c r="CQ56" s="28">
        <f t="shared" si="21"/>
        <v>2</v>
      </c>
      <c r="CR56" s="28">
        <f t="shared" si="22"/>
        <v>0</v>
      </c>
      <c r="CS56" s="28">
        <f t="shared" si="23"/>
        <v>2</v>
      </c>
      <c r="CT56" s="80"/>
      <c r="CU56" s="78"/>
      <c r="CV56" s="80"/>
      <c r="CW56" s="78"/>
      <c r="CX56" s="80"/>
      <c r="CY56" s="78"/>
      <c r="DA56" s="78"/>
      <c r="DC56" s="78"/>
      <c r="DD56" s="28">
        <f t="shared" si="24"/>
        <v>0</v>
      </c>
      <c r="DE56" s="28">
        <f t="shared" si="25"/>
        <v>0</v>
      </c>
      <c r="DF56" s="28">
        <f t="shared" si="26"/>
        <v>0</v>
      </c>
      <c r="DH56" s="78"/>
      <c r="DI56" s="155"/>
      <c r="DJ56" s="155"/>
      <c r="DK56" s="80"/>
      <c r="DL56" s="78"/>
      <c r="DM56" s="80"/>
      <c r="DN56" s="78"/>
      <c r="DO56" s="134">
        <f t="shared" si="27"/>
        <v>0</v>
      </c>
      <c r="DP56" s="134">
        <f t="shared" si="28"/>
        <v>0</v>
      </c>
      <c r="DQ56" s="134">
        <f t="shared" si="29"/>
        <v>0</v>
      </c>
    </row>
    <row r="57" spans="2:121" s="8" customFormat="1" x14ac:dyDescent="0.2">
      <c r="B57" s="39" t="s">
        <v>93</v>
      </c>
      <c r="C57" s="8" t="s">
        <v>94</v>
      </c>
      <c r="D57" s="15"/>
      <c r="F57" s="15"/>
      <c r="H57" s="15"/>
      <c r="J57" s="15"/>
      <c r="L57" s="15"/>
      <c r="N57" s="28">
        <f t="shared" si="0"/>
        <v>0</v>
      </c>
      <c r="O57" s="28">
        <f t="shared" si="1"/>
        <v>0</v>
      </c>
      <c r="P57" s="28">
        <f t="shared" si="2"/>
        <v>0</v>
      </c>
      <c r="Q57" s="15"/>
      <c r="S57" s="15"/>
      <c r="U57" s="15"/>
      <c r="W57" s="15"/>
      <c r="Y57" s="28">
        <f t="shared" si="3"/>
        <v>0</v>
      </c>
      <c r="Z57" s="28">
        <f t="shared" si="4"/>
        <v>0</v>
      </c>
      <c r="AA57" s="28">
        <f t="shared" si="5"/>
        <v>0</v>
      </c>
      <c r="AB57" s="80"/>
      <c r="AC57" s="78"/>
      <c r="AD57" s="80"/>
      <c r="AE57" s="78"/>
      <c r="AF57" s="80"/>
      <c r="AG57" s="78"/>
      <c r="AH57" s="80"/>
      <c r="AI57" s="78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80"/>
      <c r="AN57" s="78"/>
      <c r="AO57" s="80"/>
      <c r="AP57" s="78"/>
      <c r="AQ57" s="80"/>
      <c r="AR57" s="78"/>
      <c r="AS57" s="80"/>
      <c r="AT57" s="78"/>
      <c r="AU57" s="80"/>
      <c r="AV57" s="78"/>
      <c r="AW57" s="28">
        <f t="shared" si="9"/>
        <v>0</v>
      </c>
      <c r="AX57" s="28">
        <f t="shared" si="10"/>
        <v>0</v>
      </c>
      <c r="AY57" s="28">
        <f t="shared" si="11"/>
        <v>0</v>
      </c>
      <c r="AZ57" s="80"/>
      <c r="BA57" s="78"/>
      <c r="BB57" s="80"/>
      <c r="BC57" s="78"/>
      <c r="BD57" s="80"/>
      <c r="BE57" s="78"/>
      <c r="BF57" s="80"/>
      <c r="BG57" s="78"/>
      <c r="BH57" s="28">
        <f t="shared" si="12"/>
        <v>0</v>
      </c>
      <c r="BI57" s="28">
        <f t="shared" si="13"/>
        <v>0</v>
      </c>
      <c r="BJ57" s="28">
        <f t="shared" si="14"/>
        <v>0</v>
      </c>
      <c r="BK57" s="80"/>
      <c r="BL57" s="78"/>
      <c r="BM57" s="80"/>
      <c r="BN57" s="78"/>
      <c r="BO57" s="80"/>
      <c r="BP57" s="78"/>
      <c r="BQ57" s="80"/>
      <c r="BR57" s="78"/>
      <c r="BS57" s="28">
        <f t="shared" si="15"/>
        <v>0</v>
      </c>
      <c r="BT57" s="28">
        <f t="shared" si="16"/>
        <v>0</v>
      </c>
      <c r="BU57" s="28">
        <f t="shared" si="17"/>
        <v>0</v>
      </c>
      <c r="BV57" s="80"/>
      <c r="BW57" s="78"/>
      <c r="BX57" s="80"/>
      <c r="BY57" s="78"/>
      <c r="BZ57" s="80"/>
      <c r="CA57" s="78"/>
      <c r="CB57" s="80"/>
      <c r="CC57" s="78"/>
      <c r="CD57" s="80"/>
      <c r="CE57" s="78"/>
      <c r="CF57" s="28">
        <f t="shared" si="18"/>
        <v>0</v>
      </c>
      <c r="CG57" s="28">
        <f t="shared" si="19"/>
        <v>0</v>
      </c>
      <c r="CH57" s="28">
        <f t="shared" si="20"/>
        <v>0</v>
      </c>
      <c r="CI57" s="80"/>
      <c r="CJ57" s="78"/>
      <c r="CK57" s="80"/>
      <c r="CL57" s="78"/>
      <c r="CM57" s="80"/>
      <c r="CN57" s="78"/>
      <c r="CO57" s="80"/>
      <c r="CP57" s="78"/>
      <c r="CQ57" s="28">
        <f t="shared" si="21"/>
        <v>0</v>
      </c>
      <c r="CR57" s="28">
        <f t="shared" si="22"/>
        <v>0</v>
      </c>
      <c r="CS57" s="28">
        <f t="shared" si="23"/>
        <v>0</v>
      </c>
      <c r="CT57" s="80"/>
      <c r="CU57" s="78"/>
      <c r="CV57" s="80"/>
      <c r="CW57" s="78"/>
      <c r="CX57" s="80"/>
      <c r="CY57" s="78"/>
      <c r="DA57" s="78"/>
      <c r="DC57" s="78"/>
      <c r="DD57" s="28">
        <f t="shared" si="24"/>
        <v>0</v>
      </c>
      <c r="DE57" s="28">
        <f t="shared" si="25"/>
        <v>0</v>
      </c>
      <c r="DF57" s="28">
        <f t="shared" si="26"/>
        <v>0</v>
      </c>
      <c r="DH57" s="78"/>
      <c r="DI57" s="155"/>
      <c r="DJ57" s="155"/>
      <c r="DK57" s="80"/>
      <c r="DL57" s="78"/>
      <c r="DM57" s="80"/>
      <c r="DN57" s="78"/>
      <c r="DO57" s="134">
        <f t="shared" si="27"/>
        <v>0</v>
      </c>
      <c r="DP57" s="134">
        <f t="shared" si="28"/>
        <v>0</v>
      </c>
      <c r="DQ57" s="134">
        <f t="shared" si="29"/>
        <v>0</v>
      </c>
    </row>
    <row r="58" spans="2:121" s="8" customFormat="1" x14ac:dyDescent="0.2">
      <c r="B58" s="39" t="s">
        <v>95</v>
      </c>
      <c r="C58" s="8" t="s">
        <v>96</v>
      </c>
      <c r="D58" s="15"/>
      <c r="F58" s="15"/>
      <c r="H58" s="15"/>
      <c r="J58" s="15"/>
      <c r="L58" s="15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S58" s="15"/>
      <c r="U58" s="15"/>
      <c r="W58" s="15"/>
      <c r="Y58" s="28">
        <f t="shared" si="3"/>
        <v>0</v>
      </c>
      <c r="Z58" s="28">
        <f t="shared" si="4"/>
        <v>0</v>
      </c>
      <c r="AA58" s="28">
        <f t="shared" si="5"/>
        <v>0</v>
      </c>
      <c r="AB58" s="80"/>
      <c r="AC58" s="78"/>
      <c r="AD58" s="80"/>
      <c r="AE58" s="78"/>
      <c r="AF58" s="80"/>
      <c r="AG58" s="78"/>
      <c r="AH58" s="80"/>
      <c r="AI58" s="78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80"/>
      <c r="AN58" s="78"/>
      <c r="AO58" s="80"/>
      <c r="AP58" s="78"/>
      <c r="AQ58" s="80"/>
      <c r="AR58" s="78"/>
      <c r="AS58" s="80"/>
      <c r="AT58" s="78"/>
      <c r="AU58" s="80"/>
      <c r="AV58" s="78"/>
      <c r="AW58" s="28">
        <f t="shared" si="9"/>
        <v>0</v>
      </c>
      <c r="AX58" s="28">
        <f t="shared" si="10"/>
        <v>0</v>
      </c>
      <c r="AY58" s="28">
        <f t="shared" si="11"/>
        <v>0</v>
      </c>
      <c r="AZ58" s="80"/>
      <c r="BA58" s="78"/>
      <c r="BB58" s="80"/>
      <c r="BC58" s="78"/>
      <c r="BD58" s="80"/>
      <c r="BE58" s="78"/>
      <c r="BF58" s="80"/>
      <c r="BG58" s="78"/>
      <c r="BH58" s="28">
        <f t="shared" si="12"/>
        <v>0</v>
      </c>
      <c r="BI58" s="28">
        <f t="shared" si="13"/>
        <v>0</v>
      </c>
      <c r="BJ58" s="28">
        <f t="shared" si="14"/>
        <v>0</v>
      </c>
      <c r="BK58" s="80"/>
      <c r="BL58" s="78"/>
      <c r="BM58" s="80"/>
      <c r="BN58" s="78"/>
      <c r="BO58" s="80"/>
      <c r="BP58" s="78"/>
      <c r="BQ58" s="80"/>
      <c r="BR58" s="78"/>
      <c r="BS58" s="28">
        <f t="shared" si="15"/>
        <v>0</v>
      </c>
      <c r="BT58" s="28">
        <f t="shared" si="16"/>
        <v>0</v>
      </c>
      <c r="BU58" s="28">
        <f t="shared" si="17"/>
        <v>0</v>
      </c>
      <c r="BV58" s="80"/>
      <c r="BW58" s="78"/>
      <c r="BX58" s="80"/>
      <c r="BY58" s="78"/>
      <c r="BZ58" s="80"/>
      <c r="CA58" s="78"/>
      <c r="CB58" s="80"/>
      <c r="CC58" s="78"/>
      <c r="CD58" s="80"/>
      <c r="CE58" s="78"/>
      <c r="CF58" s="28">
        <f t="shared" si="18"/>
        <v>0</v>
      </c>
      <c r="CG58" s="28">
        <f t="shared" si="19"/>
        <v>0</v>
      </c>
      <c r="CH58" s="28">
        <f t="shared" si="20"/>
        <v>0</v>
      </c>
      <c r="CI58" s="80"/>
      <c r="CJ58" s="78"/>
      <c r="CK58" s="80"/>
      <c r="CL58" s="78"/>
      <c r="CM58" s="80"/>
      <c r="CN58" s="78"/>
      <c r="CO58" s="80"/>
      <c r="CP58" s="78"/>
      <c r="CQ58" s="28">
        <f t="shared" si="21"/>
        <v>0</v>
      </c>
      <c r="CR58" s="28">
        <f t="shared" si="22"/>
        <v>0</v>
      </c>
      <c r="CS58" s="28">
        <f t="shared" si="23"/>
        <v>0</v>
      </c>
      <c r="CT58" s="80"/>
      <c r="CU58" s="78"/>
      <c r="CV58" s="80"/>
      <c r="CW58" s="78"/>
      <c r="CX58" s="80"/>
      <c r="CY58" s="78"/>
      <c r="DA58" s="78"/>
      <c r="DC58" s="78"/>
      <c r="DD58" s="28">
        <f t="shared" si="24"/>
        <v>0</v>
      </c>
      <c r="DE58" s="28">
        <f t="shared" si="25"/>
        <v>0</v>
      </c>
      <c r="DF58" s="28">
        <f t="shared" si="26"/>
        <v>0</v>
      </c>
      <c r="DH58" s="78"/>
      <c r="DI58" s="155"/>
      <c r="DJ58" s="155"/>
      <c r="DK58" s="80"/>
      <c r="DL58" s="78"/>
      <c r="DM58" s="80"/>
      <c r="DN58" s="78"/>
      <c r="DO58" s="134">
        <f t="shared" si="27"/>
        <v>0</v>
      </c>
      <c r="DP58" s="134">
        <f t="shared" si="28"/>
        <v>0</v>
      </c>
      <c r="DQ58" s="134">
        <f t="shared" si="29"/>
        <v>0</v>
      </c>
    </row>
    <row r="59" spans="2:121" s="8" customFormat="1" x14ac:dyDescent="0.2">
      <c r="B59" s="39" t="s">
        <v>97</v>
      </c>
      <c r="C59" s="8" t="s">
        <v>70</v>
      </c>
      <c r="D59" s="15"/>
      <c r="F59" s="15"/>
      <c r="H59" s="15"/>
      <c r="J59" s="15"/>
      <c r="L59" s="15"/>
      <c r="N59" s="28">
        <f t="shared" si="0"/>
        <v>0</v>
      </c>
      <c r="O59" s="28">
        <f t="shared" si="1"/>
        <v>0</v>
      </c>
      <c r="P59" s="28">
        <f t="shared" si="2"/>
        <v>0</v>
      </c>
      <c r="Q59" s="15"/>
      <c r="S59" s="15"/>
      <c r="U59" s="15"/>
      <c r="W59" s="15"/>
      <c r="Y59" s="28">
        <f t="shared" si="3"/>
        <v>0</v>
      </c>
      <c r="Z59" s="28">
        <f t="shared" si="4"/>
        <v>0</v>
      </c>
      <c r="AA59" s="28">
        <f t="shared" si="5"/>
        <v>0</v>
      </c>
      <c r="AB59" s="80"/>
      <c r="AC59" s="78"/>
      <c r="AD59" s="80"/>
      <c r="AE59" s="78"/>
      <c r="AF59" s="80"/>
      <c r="AG59" s="78"/>
      <c r="AH59" s="80"/>
      <c r="AI59" s="78"/>
      <c r="AJ59" s="28">
        <f t="shared" si="6"/>
        <v>0</v>
      </c>
      <c r="AK59" s="28">
        <f t="shared" si="7"/>
        <v>0</v>
      </c>
      <c r="AL59" s="28">
        <f t="shared" si="8"/>
        <v>0</v>
      </c>
      <c r="AM59" s="80"/>
      <c r="AN59" s="78"/>
      <c r="AO59" s="80"/>
      <c r="AP59" s="78"/>
      <c r="AQ59" s="80"/>
      <c r="AR59" s="78"/>
      <c r="AS59" s="80"/>
      <c r="AT59" s="78"/>
      <c r="AU59" s="80"/>
      <c r="AV59" s="78"/>
      <c r="AW59" s="28">
        <f t="shared" si="9"/>
        <v>0</v>
      </c>
      <c r="AX59" s="28">
        <f t="shared" si="10"/>
        <v>0</v>
      </c>
      <c r="AY59" s="28">
        <f t="shared" si="11"/>
        <v>0</v>
      </c>
      <c r="AZ59" s="80"/>
      <c r="BA59" s="78"/>
      <c r="BB59" s="80"/>
      <c r="BC59" s="78"/>
      <c r="BD59" s="80"/>
      <c r="BE59" s="78"/>
      <c r="BF59" s="80"/>
      <c r="BG59" s="78"/>
      <c r="BH59" s="28">
        <f t="shared" si="12"/>
        <v>0</v>
      </c>
      <c r="BI59" s="28">
        <f t="shared" si="13"/>
        <v>0</v>
      </c>
      <c r="BJ59" s="28">
        <f t="shared" si="14"/>
        <v>0</v>
      </c>
      <c r="BK59" s="80"/>
      <c r="BL59" s="78"/>
      <c r="BM59" s="80">
        <v>1</v>
      </c>
      <c r="BN59" s="78"/>
      <c r="BO59" s="80"/>
      <c r="BP59" s="78"/>
      <c r="BQ59" s="80"/>
      <c r="BR59" s="78"/>
      <c r="BS59" s="28">
        <f t="shared" si="15"/>
        <v>1</v>
      </c>
      <c r="BT59" s="28">
        <f t="shared" si="16"/>
        <v>0</v>
      </c>
      <c r="BU59" s="28">
        <f t="shared" si="17"/>
        <v>1</v>
      </c>
      <c r="BV59" s="80"/>
      <c r="BW59" s="78"/>
      <c r="BX59" s="80"/>
      <c r="BY59" s="78"/>
      <c r="BZ59" s="80"/>
      <c r="CA59" s="78"/>
      <c r="CB59" s="80"/>
      <c r="CC59" s="78"/>
      <c r="CD59" s="80"/>
      <c r="CE59" s="78"/>
      <c r="CF59" s="28">
        <f t="shared" si="18"/>
        <v>0</v>
      </c>
      <c r="CG59" s="28">
        <f t="shared" si="19"/>
        <v>0</v>
      </c>
      <c r="CH59" s="28">
        <f t="shared" si="20"/>
        <v>0</v>
      </c>
      <c r="CI59" s="80"/>
      <c r="CJ59" s="78"/>
      <c r="CK59" s="80"/>
      <c r="CL59" s="78"/>
      <c r="CM59" s="80"/>
      <c r="CN59" s="78"/>
      <c r="CO59" s="80"/>
      <c r="CP59" s="78"/>
      <c r="CQ59" s="28">
        <f t="shared" si="21"/>
        <v>0</v>
      </c>
      <c r="CR59" s="28">
        <f t="shared" si="22"/>
        <v>0</v>
      </c>
      <c r="CS59" s="28">
        <f t="shared" si="23"/>
        <v>0</v>
      </c>
      <c r="CT59" s="80"/>
      <c r="CU59" s="78"/>
      <c r="CV59" s="80"/>
      <c r="CW59" s="78"/>
      <c r="CX59" s="80"/>
      <c r="CY59" s="78"/>
      <c r="DA59" s="78"/>
      <c r="DC59" s="78"/>
      <c r="DD59" s="28">
        <f t="shared" si="24"/>
        <v>0</v>
      </c>
      <c r="DE59" s="28">
        <f t="shared" si="25"/>
        <v>0</v>
      </c>
      <c r="DF59" s="28">
        <f t="shared" si="26"/>
        <v>0</v>
      </c>
      <c r="DH59" s="78"/>
      <c r="DI59" s="155"/>
      <c r="DJ59" s="155"/>
      <c r="DK59" s="80"/>
      <c r="DL59" s="78"/>
      <c r="DM59" s="80"/>
      <c r="DN59" s="78"/>
      <c r="DO59" s="134">
        <f t="shared" si="27"/>
        <v>0</v>
      </c>
      <c r="DP59" s="134">
        <f t="shared" si="28"/>
        <v>0</v>
      </c>
      <c r="DQ59" s="134">
        <f t="shared" si="29"/>
        <v>0</v>
      </c>
    </row>
    <row r="60" spans="2:121" s="8" customFormat="1" x14ac:dyDescent="0.2">
      <c r="B60" s="39" t="s">
        <v>98</v>
      </c>
      <c r="C60" s="8" t="s">
        <v>99</v>
      </c>
      <c r="D60" s="15"/>
      <c r="F60" s="15"/>
      <c r="H60" s="15"/>
      <c r="J60" s="15"/>
      <c r="L60" s="15"/>
      <c r="N60" s="28">
        <f t="shared" si="0"/>
        <v>0</v>
      </c>
      <c r="O60" s="28">
        <f t="shared" si="1"/>
        <v>0</v>
      </c>
      <c r="P60" s="28">
        <f t="shared" si="2"/>
        <v>0</v>
      </c>
      <c r="Q60" s="15"/>
      <c r="S60" s="15"/>
      <c r="U60" s="15"/>
      <c r="W60" s="15"/>
      <c r="Y60" s="28">
        <f t="shared" si="3"/>
        <v>0</v>
      </c>
      <c r="Z60" s="28">
        <f t="shared" si="4"/>
        <v>0</v>
      </c>
      <c r="AA60" s="28">
        <f t="shared" si="5"/>
        <v>0</v>
      </c>
      <c r="AB60" s="80"/>
      <c r="AC60" s="78"/>
      <c r="AD60" s="80"/>
      <c r="AE60" s="78"/>
      <c r="AF60" s="80"/>
      <c r="AG60" s="78"/>
      <c r="AH60" s="80"/>
      <c r="AI60" s="78"/>
      <c r="AJ60" s="28">
        <f t="shared" si="6"/>
        <v>0</v>
      </c>
      <c r="AK60" s="28">
        <f t="shared" si="7"/>
        <v>0</v>
      </c>
      <c r="AL60" s="28">
        <f t="shared" si="8"/>
        <v>0</v>
      </c>
      <c r="AM60" s="80"/>
      <c r="AN60" s="78"/>
      <c r="AO60" s="80"/>
      <c r="AP60" s="78"/>
      <c r="AQ60" s="80"/>
      <c r="AR60" s="78"/>
      <c r="AS60" s="80"/>
      <c r="AT60" s="78"/>
      <c r="AU60" s="80"/>
      <c r="AV60" s="78"/>
      <c r="AW60" s="28">
        <f t="shared" si="9"/>
        <v>0</v>
      </c>
      <c r="AX60" s="28">
        <f t="shared" si="10"/>
        <v>0</v>
      </c>
      <c r="AY60" s="28">
        <f t="shared" si="11"/>
        <v>0</v>
      </c>
      <c r="AZ60" s="80"/>
      <c r="BA60" s="78"/>
      <c r="BB60" s="80"/>
      <c r="BC60" s="78"/>
      <c r="BD60" s="80"/>
      <c r="BE60" s="78"/>
      <c r="BF60" s="80"/>
      <c r="BG60" s="78"/>
      <c r="BH60" s="28">
        <f t="shared" si="12"/>
        <v>0</v>
      </c>
      <c r="BI60" s="28">
        <f t="shared" si="13"/>
        <v>0</v>
      </c>
      <c r="BJ60" s="28">
        <f t="shared" si="14"/>
        <v>0</v>
      </c>
      <c r="BK60" s="80"/>
      <c r="BL60" s="78"/>
      <c r="BM60" s="80">
        <v>1</v>
      </c>
      <c r="BN60" s="78"/>
      <c r="BO60" s="80"/>
      <c r="BP60" s="78"/>
      <c r="BQ60" s="80"/>
      <c r="BR60" s="78"/>
      <c r="BS60" s="28">
        <f t="shared" si="15"/>
        <v>1</v>
      </c>
      <c r="BT60" s="28">
        <f t="shared" si="16"/>
        <v>0</v>
      </c>
      <c r="BU60" s="28">
        <f t="shared" si="17"/>
        <v>1</v>
      </c>
      <c r="BV60" s="80"/>
      <c r="BW60" s="78"/>
      <c r="BX60" s="80"/>
      <c r="BY60" s="78"/>
      <c r="BZ60" s="80"/>
      <c r="CA60" s="78"/>
      <c r="CB60" s="80"/>
      <c r="CC60" s="78"/>
      <c r="CD60" s="80"/>
      <c r="CE60" s="78"/>
      <c r="CF60" s="28">
        <f t="shared" si="18"/>
        <v>0</v>
      </c>
      <c r="CG60" s="28">
        <f t="shared" si="19"/>
        <v>0</v>
      </c>
      <c r="CH60" s="28">
        <f t="shared" si="20"/>
        <v>0</v>
      </c>
      <c r="CI60" s="80"/>
      <c r="CJ60" s="78"/>
      <c r="CK60" s="80"/>
      <c r="CL60" s="78"/>
      <c r="CM60" s="80"/>
      <c r="CN60" s="78"/>
      <c r="CO60" s="80"/>
      <c r="CP60" s="78"/>
      <c r="CQ60" s="28">
        <f t="shared" si="21"/>
        <v>0</v>
      </c>
      <c r="CR60" s="28">
        <f t="shared" si="22"/>
        <v>0</v>
      </c>
      <c r="CS60" s="28">
        <f t="shared" si="23"/>
        <v>0</v>
      </c>
      <c r="CT60" s="80"/>
      <c r="CU60" s="78"/>
      <c r="CV60" s="80"/>
      <c r="CW60" s="78"/>
      <c r="CX60" s="80"/>
      <c r="CY60" s="78"/>
      <c r="DA60" s="78"/>
      <c r="DC60" s="78"/>
      <c r="DD60" s="28">
        <f t="shared" si="24"/>
        <v>0</v>
      </c>
      <c r="DE60" s="28">
        <f t="shared" si="25"/>
        <v>0</v>
      </c>
      <c r="DF60" s="28">
        <f t="shared" si="26"/>
        <v>0</v>
      </c>
      <c r="DH60" s="78"/>
      <c r="DI60" s="155"/>
      <c r="DJ60" s="155"/>
      <c r="DK60" s="80"/>
      <c r="DL60" s="78"/>
      <c r="DM60" s="80"/>
      <c r="DN60" s="78"/>
      <c r="DO60" s="134">
        <f t="shared" si="27"/>
        <v>0</v>
      </c>
      <c r="DP60" s="134">
        <f t="shared" si="28"/>
        <v>0</v>
      </c>
      <c r="DQ60" s="134">
        <f t="shared" si="29"/>
        <v>0</v>
      </c>
    </row>
    <row r="61" spans="2:121" s="8" customFormat="1" x14ac:dyDescent="0.2">
      <c r="B61" s="39" t="s">
        <v>100</v>
      </c>
      <c r="C61" s="8" t="s">
        <v>101</v>
      </c>
      <c r="D61" s="15"/>
      <c r="F61" s="15"/>
      <c r="H61" s="15"/>
      <c r="J61" s="15"/>
      <c r="L61" s="15"/>
      <c r="N61" s="28">
        <f t="shared" si="0"/>
        <v>0</v>
      </c>
      <c r="O61" s="28">
        <f t="shared" si="1"/>
        <v>0</v>
      </c>
      <c r="P61" s="28">
        <f t="shared" si="2"/>
        <v>0</v>
      </c>
      <c r="Q61" s="15"/>
      <c r="S61" s="15"/>
      <c r="U61" s="15"/>
      <c r="W61" s="15"/>
      <c r="Y61" s="28">
        <f t="shared" si="3"/>
        <v>0</v>
      </c>
      <c r="Z61" s="28">
        <f t="shared" si="4"/>
        <v>0</v>
      </c>
      <c r="AA61" s="28">
        <f t="shared" si="5"/>
        <v>0</v>
      </c>
      <c r="AB61" s="80"/>
      <c r="AC61" s="78"/>
      <c r="AD61" s="80"/>
      <c r="AE61" s="78"/>
      <c r="AF61" s="80"/>
      <c r="AG61" s="78"/>
      <c r="AH61" s="80"/>
      <c r="AI61" s="78"/>
      <c r="AJ61" s="28">
        <f t="shared" si="6"/>
        <v>0</v>
      </c>
      <c r="AK61" s="28">
        <f t="shared" si="7"/>
        <v>0</v>
      </c>
      <c r="AL61" s="28">
        <f t="shared" si="8"/>
        <v>0</v>
      </c>
      <c r="AM61" s="80"/>
      <c r="AN61" s="78"/>
      <c r="AO61" s="80"/>
      <c r="AP61" s="78"/>
      <c r="AQ61" s="80"/>
      <c r="AR61" s="78"/>
      <c r="AS61" s="80"/>
      <c r="AT61" s="78"/>
      <c r="AU61" s="80"/>
      <c r="AV61" s="78"/>
      <c r="AW61" s="28">
        <f t="shared" si="9"/>
        <v>0</v>
      </c>
      <c r="AX61" s="28">
        <f t="shared" si="10"/>
        <v>0</v>
      </c>
      <c r="AY61" s="28">
        <f t="shared" si="11"/>
        <v>0</v>
      </c>
      <c r="AZ61" s="80"/>
      <c r="BA61" s="78"/>
      <c r="BB61" s="80"/>
      <c r="BC61" s="78"/>
      <c r="BD61" s="80"/>
      <c r="BE61" s="78"/>
      <c r="BF61" s="80"/>
      <c r="BG61" s="78"/>
      <c r="BH61" s="28">
        <f t="shared" si="12"/>
        <v>0</v>
      </c>
      <c r="BI61" s="28">
        <f t="shared" si="13"/>
        <v>0</v>
      </c>
      <c r="BJ61" s="28">
        <f t="shared" si="14"/>
        <v>0</v>
      </c>
      <c r="BK61" s="80"/>
      <c r="BL61" s="78"/>
      <c r="BM61" s="80"/>
      <c r="BN61" s="78"/>
      <c r="BO61" s="80"/>
      <c r="BP61" s="78"/>
      <c r="BQ61" s="80"/>
      <c r="BR61" s="78"/>
      <c r="BS61" s="28">
        <f t="shared" si="15"/>
        <v>0</v>
      </c>
      <c r="BT61" s="28">
        <f t="shared" si="16"/>
        <v>0</v>
      </c>
      <c r="BU61" s="28">
        <f t="shared" si="17"/>
        <v>0</v>
      </c>
      <c r="BV61" s="80"/>
      <c r="BW61" s="78"/>
      <c r="BX61" s="80"/>
      <c r="BY61" s="78"/>
      <c r="BZ61" s="80"/>
      <c r="CA61" s="78"/>
      <c r="CB61" s="80"/>
      <c r="CC61" s="78"/>
      <c r="CD61" s="80"/>
      <c r="CE61" s="78"/>
      <c r="CF61" s="28">
        <f t="shared" si="18"/>
        <v>0</v>
      </c>
      <c r="CG61" s="28">
        <f t="shared" si="19"/>
        <v>0</v>
      </c>
      <c r="CH61" s="28">
        <f t="shared" si="20"/>
        <v>0</v>
      </c>
      <c r="CI61" s="80"/>
      <c r="CJ61" s="78"/>
      <c r="CK61" s="80"/>
      <c r="CL61" s="78"/>
      <c r="CM61" s="80"/>
      <c r="CN61" s="78"/>
      <c r="CO61" s="80"/>
      <c r="CP61" s="78"/>
      <c r="CQ61" s="28">
        <f t="shared" si="21"/>
        <v>0</v>
      </c>
      <c r="CR61" s="28">
        <f t="shared" si="22"/>
        <v>0</v>
      </c>
      <c r="CS61" s="28">
        <f t="shared" si="23"/>
        <v>0</v>
      </c>
      <c r="CT61" s="80"/>
      <c r="CU61" s="78"/>
      <c r="CV61" s="80"/>
      <c r="CW61" s="78"/>
      <c r="CX61" s="80"/>
      <c r="CY61" s="78"/>
      <c r="DA61" s="78"/>
      <c r="DC61" s="78"/>
      <c r="DD61" s="28">
        <f t="shared" si="24"/>
        <v>0</v>
      </c>
      <c r="DE61" s="28">
        <f t="shared" si="25"/>
        <v>0</v>
      </c>
      <c r="DF61" s="28">
        <f t="shared" si="26"/>
        <v>0</v>
      </c>
      <c r="DH61" s="78"/>
      <c r="DI61" s="155"/>
      <c r="DJ61" s="155"/>
      <c r="DK61" s="80"/>
      <c r="DL61" s="78"/>
      <c r="DM61" s="80"/>
      <c r="DN61" s="78"/>
      <c r="DO61" s="134">
        <f t="shared" si="27"/>
        <v>0</v>
      </c>
      <c r="DP61" s="134">
        <f t="shared" si="28"/>
        <v>0</v>
      </c>
      <c r="DQ61" s="134">
        <f t="shared" si="29"/>
        <v>0</v>
      </c>
    </row>
    <row r="62" spans="2:121" s="8" customFormat="1" x14ac:dyDescent="0.2">
      <c r="B62" s="39" t="s">
        <v>102</v>
      </c>
      <c r="C62" s="8" t="s">
        <v>103</v>
      </c>
      <c r="D62" s="15"/>
      <c r="F62" s="15"/>
      <c r="H62" s="15"/>
      <c r="J62" s="15"/>
      <c r="L62" s="15"/>
      <c r="N62" s="28">
        <f t="shared" si="0"/>
        <v>0</v>
      </c>
      <c r="O62" s="28">
        <f t="shared" si="1"/>
        <v>0</v>
      </c>
      <c r="P62" s="28">
        <f t="shared" si="2"/>
        <v>0</v>
      </c>
      <c r="Q62" s="15"/>
      <c r="S62" s="15"/>
      <c r="U62" s="15"/>
      <c r="W62" s="15"/>
      <c r="Y62" s="28">
        <f t="shared" si="3"/>
        <v>0</v>
      </c>
      <c r="Z62" s="28">
        <f t="shared" si="4"/>
        <v>0</v>
      </c>
      <c r="AA62" s="28">
        <f t="shared" si="5"/>
        <v>0</v>
      </c>
      <c r="AB62" s="80"/>
      <c r="AC62" s="78"/>
      <c r="AD62" s="80"/>
      <c r="AE62" s="78"/>
      <c r="AF62" s="80"/>
      <c r="AG62" s="78"/>
      <c r="AH62" s="80"/>
      <c r="AI62" s="78"/>
      <c r="AJ62" s="28">
        <f t="shared" si="6"/>
        <v>0</v>
      </c>
      <c r="AK62" s="28">
        <f t="shared" si="7"/>
        <v>0</v>
      </c>
      <c r="AL62" s="28">
        <f t="shared" si="8"/>
        <v>0</v>
      </c>
      <c r="AM62" s="80"/>
      <c r="AN62" s="78"/>
      <c r="AO62" s="80"/>
      <c r="AP62" s="78"/>
      <c r="AQ62" s="80"/>
      <c r="AR62" s="78"/>
      <c r="AS62" s="80"/>
      <c r="AT62" s="78">
        <v>1</v>
      </c>
      <c r="AU62" s="80"/>
      <c r="AV62" s="78"/>
      <c r="AW62" s="28">
        <f t="shared" si="9"/>
        <v>0</v>
      </c>
      <c r="AX62" s="28">
        <f t="shared" si="10"/>
        <v>1</v>
      </c>
      <c r="AY62" s="28">
        <f t="shared" si="11"/>
        <v>1</v>
      </c>
      <c r="AZ62" s="80"/>
      <c r="BA62" s="78"/>
      <c r="BB62" s="80"/>
      <c r="BC62" s="78"/>
      <c r="BD62" s="80"/>
      <c r="BE62" s="78"/>
      <c r="BF62" s="80"/>
      <c r="BG62" s="78"/>
      <c r="BH62" s="28">
        <f t="shared" si="12"/>
        <v>0</v>
      </c>
      <c r="BI62" s="28">
        <f t="shared" si="13"/>
        <v>0</v>
      </c>
      <c r="BJ62" s="28">
        <f t="shared" si="14"/>
        <v>0</v>
      </c>
      <c r="BK62" s="80"/>
      <c r="BL62" s="78"/>
      <c r="BM62" s="80"/>
      <c r="BN62" s="78"/>
      <c r="BO62" s="80"/>
      <c r="BP62" s="78"/>
      <c r="BQ62" s="80"/>
      <c r="BR62" s="78"/>
      <c r="BS62" s="28">
        <f t="shared" si="15"/>
        <v>0</v>
      </c>
      <c r="BT62" s="28">
        <f t="shared" si="16"/>
        <v>0</v>
      </c>
      <c r="BU62" s="28">
        <f t="shared" si="17"/>
        <v>0</v>
      </c>
      <c r="BV62" s="80"/>
      <c r="BW62" s="78"/>
      <c r="BX62" s="80"/>
      <c r="BY62" s="78"/>
      <c r="BZ62" s="80"/>
      <c r="CA62" s="78"/>
      <c r="CB62" s="80"/>
      <c r="CC62" s="78"/>
      <c r="CD62" s="80"/>
      <c r="CE62" s="78"/>
      <c r="CF62" s="28">
        <f t="shared" si="18"/>
        <v>0</v>
      </c>
      <c r="CG62" s="28">
        <f t="shared" si="19"/>
        <v>0</v>
      </c>
      <c r="CH62" s="28">
        <f t="shared" si="20"/>
        <v>0</v>
      </c>
      <c r="CI62" s="80"/>
      <c r="CJ62" s="78"/>
      <c r="CK62" s="80"/>
      <c r="CL62" s="78"/>
      <c r="CM62" s="80"/>
      <c r="CN62" s="78"/>
      <c r="CO62" s="80"/>
      <c r="CP62" s="78"/>
      <c r="CQ62" s="28">
        <f t="shared" si="21"/>
        <v>0</v>
      </c>
      <c r="CR62" s="28">
        <f t="shared" si="22"/>
        <v>0</v>
      </c>
      <c r="CS62" s="28">
        <f t="shared" si="23"/>
        <v>0</v>
      </c>
      <c r="CT62" s="80"/>
      <c r="CU62" s="78"/>
      <c r="CV62" s="80"/>
      <c r="CW62" s="78"/>
      <c r="CX62" s="80"/>
      <c r="CY62" s="78"/>
      <c r="DA62" s="78"/>
      <c r="DC62" s="78"/>
      <c r="DD62" s="28">
        <f t="shared" si="24"/>
        <v>0</v>
      </c>
      <c r="DE62" s="28">
        <f t="shared" si="25"/>
        <v>0</v>
      </c>
      <c r="DF62" s="28">
        <f t="shared" si="26"/>
        <v>0</v>
      </c>
      <c r="DH62" s="78"/>
      <c r="DI62" s="155"/>
      <c r="DJ62" s="155"/>
      <c r="DK62" s="80"/>
      <c r="DL62" s="78"/>
      <c r="DM62" s="80"/>
      <c r="DN62" s="78"/>
      <c r="DO62" s="134">
        <f t="shared" si="27"/>
        <v>0</v>
      </c>
      <c r="DP62" s="134">
        <f t="shared" si="28"/>
        <v>0</v>
      </c>
      <c r="DQ62" s="134">
        <f t="shared" si="29"/>
        <v>0</v>
      </c>
    </row>
    <row r="63" spans="2:121" s="8" customFormat="1" x14ac:dyDescent="0.2">
      <c r="B63" s="39" t="s">
        <v>104</v>
      </c>
      <c r="C63" s="8" t="s">
        <v>68</v>
      </c>
      <c r="D63" s="15"/>
      <c r="F63" s="15"/>
      <c r="H63" s="15"/>
      <c r="J63" s="15"/>
      <c r="L63" s="15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S63" s="15"/>
      <c r="U63" s="15"/>
      <c r="W63" s="15"/>
      <c r="Y63" s="28">
        <f t="shared" si="3"/>
        <v>0</v>
      </c>
      <c r="Z63" s="28">
        <f t="shared" si="4"/>
        <v>0</v>
      </c>
      <c r="AA63" s="28">
        <f t="shared" si="5"/>
        <v>0</v>
      </c>
      <c r="AB63" s="80"/>
      <c r="AC63" s="78"/>
      <c r="AD63" s="80"/>
      <c r="AE63" s="78"/>
      <c r="AF63" s="80"/>
      <c r="AG63" s="78"/>
      <c r="AH63" s="80"/>
      <c r="AI63" s="78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80"/>
      <c r="AN63" s="78"/>
      <c r="AO63" s="80"/>
      <c r="AP63" s="78"/>
      <c r="AQ63" s="80"/>
      <c r="AR63" s="78">
        <v>1</v>
      </c>
      <c r="AS63" s="80"/>
      <c r="AT63" s="78"/>
      <c r="AU63" s="80"/>
      <c r="AV63" s="78"/>
      <c r="AW63" s="28">
        <f t="shared" si="9"/>
        <v>0</v>
      </c>
      <c r="AX63" s="28">
        <f t="shared" si="10"/>
        <v>1</v>
      </c>
      <c r="AY63" s="28">
        <f t="shared" si="11"/>
        <v>1</v>
      </c>
      <c r="AZ63" s="80"/>
      <c r="BA63" s="78"/>
      <c r="BB63" s="80"/>
      <c r="BC63" s="78"/>
      <c r="BD63" s="80"/>
      <c r="BE63" s="78"/>
      <c r="BF63" s="80"/>
      <c r="BG63" s="78"/>
      <c r="BH63" s="28">
        <f t="shared" si="12"/>
        <v>0</v>
      </c>
      <c r="BI63" s="28">
        <f t="shared" si="13"/>
        <v>0</v>
      </c>
      <c r="BJ63" s="28">
        <f t="shared" si="14"/>
        <v>0</v>
      </c>
      <c r="BK63" s="80"/>
      <c r="BL63" s="78"/>
      <c r="BM63" s="80"/>
      <c r="BN63" s="78"/>
      <c r="BO63" s="80"/>
      <c r="BP63" s="78">
        <v>1</v>
      </c>
      <c r="BQ63" s="80"/>
      <c r="BR63" s="78"/>
      <c r="BS63" s="28">
        <f t="shared" si="15"/>
        <v>0</v>
      </c>
      <c r="BT63" s="28">
        <f t="shared" si="16"/>
        <v>1</v>
      </c>
      <c r="BU63" s="28">
        <f t="shared" si="17"/>
        <v>1</v>
      </c>
      <c r="BV63" s="80"/>
      <c r="BW63" s="78"/>
      <c r="BX63" s="80"/>
      <c r="BY63" s="78"/>
      <c r="BZ63" s="80"/>
      <c r="CA63" s="78"/>
      <c r="CB63" s="80"/>
      <c r="CC63" s="78"/>
      <c r="CD63" s="80"/>
      <c r="CE63" s="78"/>
      <c r="CF63" s="28">
        <f t="shared" si="18"/>
        <v>0</v>
      </c>
      <c r="CG63" s="28">
        <f t="shared" si="19"/>
        <v>0</v>
      </c>
      <c r="CH63" s="28">
        <f t="shared" si="20"/>
        <v>0</v>
      </c>
      <c r="CI63" s="80"/>
      <c r="CJ63" s="78"/>
      <c r="CK63" s="80"/>
      <c r="CL63" s="78"/>
      <c r="CM63" s="80"/>
      <c r="CN63" s="78"/>
      <c r="CO63" s="80"/>
      <c r="CP63" s="78"/>
      <c r="CQ63" s="28">
        <f t="shared" si="21"/>
        <v>0</v>
      </c>
      <c r="CR63" s="28">
        <f t="shared" si="22"/>
        <v>0</v>
      </c>
      <c r="CS63" s="28">
        <f t="shared" si="23"/>
        <v>0</v>
      </c>
      <c r="CT63" s="80"/>
      <c r="CU63" s="78"/>
      <c r="CV63" s="80"/>
      <c r="CW63" s="78"/>
      <c r="CX63" s="80"/>
      <c r="CY63" s="78"/>
      <c r="DA63" s="78"/>
      <c r="DC63" s="78"/>
      <c r="DD63" s="28">
        <f t="shared" si="24"/>
        <v>0</v>
      </c>
      <c r="DE63" s="28">
        <f t="shared" si="25"/>
        <v>0</v>
      </c>
      <c r="DF63" s="28">
        <f t="shared" si="26"/>
        <v>0</v>
      </c>
      <c r="DH63" s="78"/>
      <c r="DI63" s="155"/>
      <c r="DJ63" s="155"/>
      <c r="DK63" s="80"/>
      <c r="DL63" s="78"/>
      <c r="DM63" s="80"/>
      <c r="DN63" s="78"/>
      <c r="DO63" s="134">
        <f t="shared" si="27"/>
        <v>0</v>
      </c>
      <c r="DP63" s="134">
        <f t="shared" si="28"/>
        <v>0</v>
      </c>
      <c r="DQ63" s="134">
        <f t="shared" si="29"/>
        <v>0</v>
      </c>
    </row>
    <row r="64" spans="2:121" s="8" customFormat="1" x14ac:dyDescent="0.2">
      <c r="B64" s="39" t="s">
        <v>105</v>
      </c>
      <c r="C64" s="8" t="s">
        <v>106</v>
      </c>
      <c r="D64" s="15"/>
      <c r="F64" s="15"/>
      <c r="H64" s="15"/>
      <c r="J64" s="15"/>
      <c r="L64" s="15"/>
      <c r="M64" s="37"/>
      <c r="N64" s="28">
        <f t="shared" si="0"/>
        <v>0</v>
      </c>
      <c r="O64" s="28">
        <f t="shared" si="1"/>
        <v>0</v>
      </c>
      <c r="P64" s="28">
        <f t="shared" si="2"/>
        <v>0</v>
      </c>
      <c r="Q64" s="15"/>
      <c r="S64" s="15"/>
      <c r="U64" s="15"/>
      <c r="W64" s="15"/>
      <c r="Y64" s="28">
        <f t="shared" si="3"/>
        <v>0</v>
      </c>
      <c r="Z64" s="28">
        <f t="shared" si="4"/>
        <v>0</v>
      </c>
      <c r="AA64" s="28">
        <f t="shared" si="5"/>
        <v>0</v>
      </c>
      <c r="AB64" s="80"/>
      <c r="AC64" s="78"/>
      <c r="AD64" s="80"/>
      <c r="AE64" s="78"/>
      <c r="AF64" s="80"/>
      <c r="AG64" s="78"/>
      <c r="AH64" s="80"/>
      <c r="AI64" s="78"/>
      <c r="AJ64" s="28">
        <f t="shared" si="6"/>
        <v>0</v>
      </c>
      <c r="AK64" s="28">
        <f t="shared" si="7"/>
        <v>0</v>
      </c>
      <c r="AL64" s="28">
        <f t="shared" si="8"/>
        <v>0</v>
      </c>
      <c r="AM64" s="80"/>
      <c r="AN64" s="78">
        <v>1</v>
      </c>
      <c r="AO64" s="80"/>
      <c r="AP64" s="78"/>
      <c r="AQ64" s="80"/>
      <c r="AR64" s="78">
        <v>1</v>
      </c>
      <c r="AS64" s="80"/>
      <c r="AT64" s="78"/>
      <c r="AU64" s="80"/>
      <c r="AV64" s="78"/>
      <c r="AW64" s="28">
        <f t="shared" si="9"/>
        <v>0</v>
      </c>
      <c r="AX64" s="28">
        <f t="shared" si="10"/>
        <v>2</v>
      </c>
      <c r="AY64" s="28">
        <f t="shared" si="11"/>
        <v>2</v>
      </c>
      <c r="AZ64" s="80"/>
      <c r="BA64" s="78"/>
      <c r="BB64" s="80"/>
      <c r="BC64" s="78"/>
      <c r="BD64" s="80"/>
      <c r="BE64" s="78"/>
      <c r="BF64" s="80"/>
      <c r="BG64" s="78"/>
      <c r="BH64" s="28">
        <f t="shared" si="12"/>
        <v>0</v>
      </c>
      <c r="BI64" s="28">
        <f t="shared" si="13"/>
        <v>0</v>
      </c>
      <c r="BJ64" s="28">
        <f t="shared" si="14"/>
        <v>0</v>
      </c>
      <c r="BK64" s="80"/>
      <c r="BL64" s="78"/>
      <c r="BM64" s="80"/>
      <c r="BN64" s="78"/>
      <c r="BO64" s="80"/>
      <c r="BP64" s="78">
        <v>1</v>
      </c>
      <c r="BQ64" s="80"/>
      <c r="BR64" s="78"/>
      <c r="BS64" s="28">
        <f t="shared" si="15"/>
        <v>0</v>
      </c>
      <c r="BT64" s="28">
        <f t="shared" si="16"/>
        <v>1</v>
      </c>
      <c r="BU64" s="28">
        <f t="shared" si="17"/>
        <v>1</v>
      </c>
      <c r="BV64" s="80"/>
      <c r="BW64" s="78"/>
      <c r="BX64" s="80"/>
      <c r="BY64" s="78"/>
      <c r="BZ64" s="80"/>
      <c r="CA64" s="78"/>
      <c r="CB64" s="80"/>
      <c r="CC64" s="78"/>
      <c r="CD64" s="80"/>
      <c r="CE64" s="78"/>
      <c r="CF64" s="28">
        <f t="shared" si="18"/>
        <v>0</v>
      </c>
      <c r="CG64" s="28">
        <f t="shared" si="19"/>
        <v>0</v>
      </c>
      <c r="CH64" s="28">
        <f t="shared" si="20"/>
        <v>0</v>
      </c>
      <c r="CI64" s="80"/>
      <c r="CJ64" s="78"/>
      <c r="CK64" s="80"/>
      <c r="CL64" s="78"/>
      <c r="CM64" s="80"/>
      <c r="CN64" s="78"/>
      <c r="CO64" s="80"/>
      <c r="CP64" s="78"/>
      <c r="CQ64" s="28">
        <f t="shared" si="21"/>
        <v>0</v>
      </c>
      <c r="CR64" s="28">
        <f t="shared" si="22"/>
        <v>0</v>
      </c>
      <c r="CS64" s="28">
        <f t="shared" si="23"/>
        <v>0</v>
      </c>
      <c r="CT64" s="80"/>
      <c r="CU64" s="78"/>
      <c r="CV64" s="80"/>
      <c r="CW64" s="78"/>
      <c r="CX64" s="80"/>
      <c r="CY64" s="78"/>
      <c r="DA64" s="78"/>
      <c r="DC64" s="78"/>
      <c r="DD64" s="28">
        <f t="shared" si="24"/>
        <v>0</v>
      </c>
      <c r="DE64" s="28">
        <f t="shared" si="25"/>
        <v>0</v>
      </c>
      <c r="DF64" s="28">
        <f t="shared" si="26"/>
        <v>0</v>
      </c>
      <c r="DH64" s="78"/>
      <c r="DI64" s="155"/>
      <c r="DJ64" s="155"/>
      <c r="DK64" s="80"/>
      <c r="DL64" s="78"/>
      <c r="DM64" s="80"/>
      <c r="DN64" s="78"/>
      <c r="DO64" s="134">
        <f t="shared" si="27"/>
        <v>0</v>
      </c>
      <c r="DP64" s="134">
        <f t="shared" si="28"/>
        <v>0</v>
      </c>
      <c r="DQ64" s="134">
        <f t="shared" si="29"/>
        <v>0</v>
      </c>
    </row>
    <row r="65" spans="1:121" s="8" customFormat="1" x14ac:dyDescent="0.2">
      <c r="B65" s="39" t="s">
        <v>107</v>
      </c>
      <c r="C65" s="8" t="s">
        <v>108</v>
      </c>
      <c r="D65" s="52"/>
      <c r="F65" s="52"/>
      <c r="H65" s="52"/>
      <c r="J65" s="52"/>
      <c r="K65" s="37"/>
      <c r="L65" s="52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37"/>
      <c r="S65" s="15">
        <v>1</v>
      </c>
      <c r="T65" s="37"/>
      <c r="U65" s="15"/>
      <c r="V65" s="37"/>
      <c r="W65" s="15"/>
      <c r="X65" s="37"/>
      <c r="Y65" s="28">
        <f t="shared" si="3"/>
        <v>1</v>
      </c>
      <c r="Z65" s="28">
        <f t="shared" si="4"/>
        <v>0</v>
      </c>
      <c r="AA65" s="28">
        <f t="shared" si="5"/>
        <v>1</v>
      </c>
      <c r="AB65" s="80"/>
      <c r="AC65" s="79"/>
      <c r="AD65" s="80">
        <v>1</v>
      </c>
      <c r="AE65" s="79"/>
      <c r="AF65" s="80"/>
      <c r="AG65" s="79"/>
      <c r="AH65" s="80"/>
      <c r="AI65" s="79"/>
      <c r="AJ65" s="28">
        <f t="shared" si="6"/>
        <v>1</v>
      </c>
      <c r="AK65" s="28">
        <f t="shared" si="7"/>
        <v>0</v>
      </c>
      <c r="AL65" s="28">
        <f t="shared" si="8"/>
        <v>1</v>
      </c>
      <c r="AM65" s="93"/>
      <c r="AN65" s="78"/>
      <c r="AO65" s="93"/>
      <c r="AP65" s="79"/>
      <c r="AQ65" s="93"/>
      <c r="AR65" s="79"/>
      <c r="AS65" s="93"/>
      <c r="AT65" s="79"/>
      <c r="AU65" s="93"/>
      <c r="AV65" s="79"/>
      <c r="AW65" s="28">
        <f t="shared" si="9"/>
        <v>0</v>
      </c>
      <c r="AX65" s="28">
        <f t="shared" si="10"/>
        <v>0</v>
      </c>
      <c r="AY65" s="28">
        <f t="shared" si="11"/>
        <v>0</v>
      </c>
      <c r="AZ65" s="80"/>
      <c r="BA65" s="79"/>
      <c r="BB65" s="80"/>
      <c r="BC65" s="79"/>
      <c r="BD65" s="80"/>
      <c r="BE65" s="79"/>
      <c r="BF65" s="80"/>
      <c r="BG65" s="79"/>
      <c r="BH65" s="28">
        <f t="shared" si="12"/>
        <v>0</v>
      </c>
      <c r="BI65" s="28">
        <f t="shared" si="13"/>
        <v>0</v>
      </c>
      <c r="BJ65" s="28">
        <f t="shared" si="14"/>
        <v>0</v>
      </c>
      <c r="BK65" s="80"/>
      <c r="BL65" s="79"/>
      <c r="BM65" s="80"/>
      <c r="BN65" s="79"/>
      <c r="BO65" s="80"/>
      <c r="BP65" s="79"/>
      <c r="BQ65" s="80"/>
      <c r="BR65" s="79"/>
      <c r="BS65" s="28">
        <f t="shared" si="15"/>
        <v>0</v>
      </c>
      <c r="BT65" s="28">
        <f t="shared" si="16"/>
        <v>0</v>
      </c>
      <c r="BU65" s="28">
        <f t="shared" si="17"/>
        <v>0</v>
      </c>
      <c r="BV65" s="93"/>
      <c r="BW65" s="79"/>
      <c r="BX65" s="93"/>
      <c r="BY65" s="79"/>
      <c r="BZ65" s="93"/>
      <c r="CA65" s="79"/>
      <c r="CB65" s="93"/>
      <c r="CC65" s="79"/>
      <c r="CD65" s="93"/>
      <c r="CE65" s="79"/>
      <c r="CF65" s="28">
        <f t="shared" si="18"/>
        <v>0</v>
      </c>
      <c r="CG65" s="28">
        <f t="shared" si="19"/>
        <v>0</v>
      </c>
      <c r="CH65" s="28">
        <f t="shared" si="20"/>
        <v>0</v>
      </c>
      <c r="CI65" s="80"/>
      <c r="CJ65" s="79"/>
      <c r="CK65" s="80"/>
      <c r="CL65" s="79"/>
      <c r="CM65" s="80"/>
      <c r="CN65" s="79"/>
      <c r="CO65" s="80"/>
      <c r="CP65" s="79"/>
      <c r="CQ65" s="28">
        <f t="shared" si="21"/>
        <v>0</v>
      </c>
      <c r="CR65" s="28">
        <f t="shared" si="22"/>
        <v>0</v>
      </c>
      <c r="CS65" s="28">
        <f t="shared" si="23"/>
        <v>0</v>
      </c>
      <c r="CT65" s="80"/>
      <c r="CU65" s="79"/>
      <c r="CV65" s="80"/>
      <c r="CW65" s="79"/>
      <c r="CX65" s="80"/>
      <c r="CY65" s="79"/>
      <c r="DA65" s="79"/>
      <c r="DC65" s="79"/>
      <c r="DD65" s="28">
        <f t="shared" si="24"/>
        <v>0</v>
      </c>
      <c r="DE65" s="28">
        <f t="shared" si="25"/>
        <v>0</v>
      </c>
      <c r="DF65" s="28">
        <f t="shared" si="26"/>
        <v>0</v>
      </c>
      <c r="DH65" s="79"/>
      <c r="DI65" s="155"/>
      <c r="DJ65" s="155"/>
      <c r="DK65" s="93"/>
      <c r="DL65" s="79"/>
      <c r="DM65" s="93"/>
      <c r="DN65" s="79"/>
      <c r="DO65" s="134">
        <f t="shared" si="27"/>
        <v>0</v>
      </c>
      <c r="DP65" s="134">
        <f t="shared" si="28"/>
        <v>0</v>
      </c>
      <c r="DQ65" s="134">
        <f t="shared" si="29"/>
        <v>0</v>
      </c>
    </row>
    <row r="66" spans="1:121" s="8" customFormat="1" x14ac:dyDescent="0.2">
      <c r="B66" s="39" t="s">
        <v>109</v>
      </c>
      <c r="C66" s="8" t="s">
        <v>110</v>
      </c>
      <c r="D66" s="15"/>
      <c r="E66" s="8">
        <v>1</v>
      </c>
      <c r="F66" s="15"/>
      <c r="G66" s="8">
        <v>3</v>
      </c>
      <c r="H66" s="15"/>
      <c r="J66" s="15"/>
      <c r="L66" s="15"/>
      <c r="N66" s="28">
        <f t="shared" si="0"/>
        <v>0</v>
      </c>
      <c r="O66" s="28">
        <f t="shared" si="1"/>
        <v>4</v>
      </c>
      <c r="P66" s="28">
        <f t="shared" si="2"/>
        <v>4</v>
      </c>
      <c r="Q66" s="15">
        <v>1</v>
      </c>
      <c r="S66" s="15">
        <v>1</v>
      </c>
      <c r="U66" s="15"/>
      <c r="W66" s="15"/>
      <c r="X66" s="8">
        <v>1</v>
      </c>
      <c r="Y66" s="28">
        <f t="shared" si="3"/>
        <v>2</v>
      </c>
      <c r="Z66" s="28">
        <f t="shared" si="4"/>
        <v>1</v>
      </c>
      <c r="AA66" s="28">
        <f t="shared" si="5"/>
        <v>3</v>
      </c>
      <c r="AB66" s="80"/>
      <c r="AC66" s="78"/>
      <c r="AD66" s="80">
        <v>1</v>
      </c>
      <c r="AE66" s="78"/>
      <c r="AF66" s="80"/>
      <c r="AG66" s="78"/>
      <c r="AH66" s="80"/>
      <c r="AI66" s="78"/>
      <c r="AJ66" s="28">
        <f t="shared" si="6"/>
        <v>1</v>
      </c>
      <c r="AK66" s="28">
        <f t="shared" si="7"/>
        <v>0</v>
      </c>
      <c r="AL66" s="28">
        <f t="shared" si="8"/>
        <v>1</v>
      </c>
      <c r="AM66" s="80"/>
      <c r="AN66" s="79"/>
      <c r="AO66" s="80"/>
      <c r="AP66" s="78"/>
      <c r="AQ66" s="80"/>
      <c r="AR66" s="78"/>
      <c r="AS66" s="80"/>
      <c r="AT66" s="78">
        <v>3</v>
      </c>
      <c r="AU66" s="80"/>
      <c r="AV66" s="78"/>
      <c r="AW66" s="28">
        <f t="shared" si="9"/>
        <v>0</v>
      </c>
      <c r="AX66" s="28">
        <f t="shared" si="10"/>
        <v>3</v>
      </c>
      <c r="AY66" s="28">
        <f t="shared" si="11"/>
        <v>3</v>
      </c>
      <c r="AZ66" s="80"/>
      <c r="BA66" s="78"/>
      <c r="BB66" s="80"/>
      <c r="BC66" s="78">
        <v>1</v>
      </c>
      <c r="BD66" s="80"/>
      <c r="BE66" s="78"/>
      <c r="BF66" s="80"/>
      <c r="BG66" s="78"/>
      <c r="BH66" s="28">
        <f t="shared" si="12"/>
        <v>0</v>
      </c>
      <c r="BI66" s="28">
        <f t="shared" si="13"/>
        <v>1</v>
      </c>
      <c r="BJ66" s="28">
        <f t="shared" si="14"/>
        <v>1</v>
      </c>
      <c r="BK66" s="80"/>
      <c r="BL66" s="78"/>
      <c r="BM66" s="80"/>
      <c r="BN66" s="78"/>
      <c r="BO66" s="80"/>
      <c r="BP66" s="78"/>
      <c r="BQ66" s="80"/>
      <c r="BR66" s="78"/>
      <c r="BS66" s="28">
        <f t="shared" si="15"/>
        <v>0</v>
      </c>
      <c r="BT66" s="28">
        <f t="shared" si="16"/>
        <v>0</v>
      </c>
      <c r="BU66" s="28">
        <f t="shared" si="17"/>
        <v>0</v>
      </c>
      <c r="BV66" s="80"/>
      <c r="BW66" s="78"/>
      <c r="BX66" s="80"/>
      <c r="BY66" s="78"/>
      <c r="BZ66" s="80"/>
      <c r="CA66" s="78"/>
      <c r="CB66" s="80"/>
      <c r="CC66" s="78"/>
      <c r="CD66" s="80"/>
      <c r="CE66" s="78"/>
      <c r="CF66" s="28">
        <f t="shared" si="18"/>
        <v>0</v>
      </c>
      <c r="CG66" s="28">
        <f t="shared" si="19"/>
        <v>0</v>
      </c>
      <c r="CH66" s="28">
        <f t="shared" si="20"/>
        <v>0</v>
      </c>
      <c r="CI66" s="80"/>
      <c r="CJ66" s="78"/>
      <c r="CK66" s="80"/>
      <c r="CL66" s="78"/>
      <c r="CM66" s="80"/>
      <c r="CN66" s="78"/>
      <c r="CO66" s="80"/>
      <c r="CP66" s="78"/>
      <c r="CQ66" s="28">
        <f t="shared" si="21"/>
        <v>0</v>
      </c>
      <c r="CR66" s="28">
        <f t="shared" si="22"/>
        <v>0</v>
      </c>
      <c r="CS66" s="28">
        <f t="shared" si="23"/>
        <v>0</v>
      </c>
      <c r="CT66" s="80"/>
      <c r="CU66" s="78">
        <v>1</v>
      </c>
      <c r="CV66" s="80"/>
      <c r="CW66" s="78"/>
      <c r="CX66" s="80"/>
      <c r="CY66" s="78"/>
      <c r="DA66" s="78"/>
      <c r="DC66" s="78"/>
      <c r="DD66" s="28">
        <f t="shared" si="24"/>
        <v>0</v>
      </c>
      <c r="DE66" s="28">
        <f t="shared" si="25"/>
        <v>1</v>
      </c>
      <c r="DF66" s="28">
        <f t="shared" si="26"/>
        <v>1</v>
      </c>
      <c r="DH66" s="78"/>
      <c r="DI66" s="155"/>
      <c r="DJ66" s="155"/>
      <c r="DK66" s="80"/>
      <c r="DL66" s="78"/>
      <c r="DM66" s="80"/>
      <c r="DN66" s="78"/>
      <c r="DO66" s="134">
        <f t="shared" si="27"/>
        <v>0</v>
      </c>
      <c r="DP66" s="134">
        <f t="shared" si="28"/>
        <v>0</v>
      </c>
      <c r="DQ66" s="134">
        <f t="shared" si="29"/>
        <v>0</v>
      </c>
    </row>
    <row r="67" spans="1:121" s="8" customFormat="1" x14ac:dyDescent="0.2">
      <c r="B67" s="39" t="s">
        <v>111</v>
      </c>
      <c r="C67" s="8" t="s">
        <v>112</v>
      </c>
      <c r="D67" s="15">
        <v>1</v>
      </c>
      <c r="F67" s="15"/>
      <c r="H67" s="15">
        <v>1</v>
      </c>
      <c r="I67" s="8">
        <v>1</v>
      </c>
      <c r="J67" s="15">
        <v>2</v>
      </c>
      <c r="K67" s="8">
        <v>2</v>
      </c>
      <c r="L67" s="15">
        <v>2</v>
      </c>
      <c r="N67" s="28">
        <f t="shared" si="0"/>
        <v>6</v>
      </c>
      <c r="O67" s="28">
        <f t="shared" si="1"/>
        <v>3</v>
      </c>
      <c r="P67" s="28">
        <f t="shared" si="2"/>
        <v>9</v>
      </c>
      <c r="Q67" s="15">
        <v>1</v>
      </c>
      <c r="R67" s="8">
        <v>2</v>
      </c>
      <c r="S67" s="15">
        <v>1</v>
      </c>
      <c r="T67" s="8">
        <v>2</v>
      </c>
      <c r="U67" s="15">
        <v>5</v>
      </c>
      <c r="W67" s="15">
        <v>7</v>
      </c>
      <c r="X67" s="8">
        <v>1</v>
      </c>
      <c r="Y67" s="28">
        <f t="shared" si="3"/>
        <v>14</v>
      </c>
      <c r="Z67" s="28">
        <f t="shared" si="4"/>
        <v>5</v>
      </c>
      <c r="AA67" s="28">
        <f t="shared" si="5"/>
        <v>19</v>
      </c>
      <c r="AB67" s="80">
        <v>2</v>
      </c>
      <c r="AC67" s="78">
        <v>1</v>
      </c>
      <c r="AD67" s="80">
        <v>3</v>
      </c>
      <c r="AE67" s="78"/>
      <c r="AF67" s="80"/>
      <c r="AG67" s="78">
        <v>2</v>
      </c>
      <c r="AH67" s="80">
        <v>1</v>
      </c>
      <c r="AI67" s="78"/>
      <c r="AJ67" s="28">
        <f t="shared" si="6"/>
        <v>6</v>
      </c>
      <c r="AK67" s="28">
        <f t="shared" si="7"/>
        <v>3</v>
      </c>
      <c r="AL67" s="28">
        <f t="shared" si="8"/>
        <v>9</v>
      </c>
      <c r="AM67" s="80"/>
      <c r="AN67" s="78"/>
      <c r="AO67" s="80"/>
      <c r="AP67" s="78">
        <v>5</v>
      </c>
      <c r="AQ67" s="80"/>
      <c r="AR67" s="78">
        <v>3</v>
      </c>
      <c r="AS67" s="80">
        <v>1</v>
      </c>
      <c r="AT67" s="78">
        <v>1</v>
      </c>
      <c r="AU67" s="80">
        <v>1</v>
      </c>
      <c r="AV67" s="78"/>
      <c r="AW67" s="28">
        <f t="shared" si="9"/>
        <v>2</v>
      </c>
      <c r="AX67" s="28">
        <f t="shared" si="10"/>
        <v>9</v>
      </c>
      <c r="AY67" s="28">
        <f t="shared" si="11"/>
        <v>11</v>
      </c>
      <c r="AZ67" s="80"/>
      <c r="BA67" s="78"/>
      <c r="BB67" s="80">
        <v>1</v>
      </c>
      <c r="BC67" s="78"/>
      <c r="BD67" s="80"/>
      <c r="BE67" s="78">
        <v>1</v>
      </c>
      <c r="BF67" s="80"/>
      <c r="BG67" s="78"/>
      <c r="BH67" s="28">
        <f t="shared" si="12"/>
        <v>1</v>
      </c>
      <c r="BI67" s="28">
        <f t="shared" si="13"/>
        <v>1</v>
      </c>
      <c r="BJ67" s="28">
        <f t="shared" si="14"/>
        <v>2</v>
      </c>
      <c r="BK67" s="80"/>
      <c r="BL67" s="78"/>
      <c r="BM67" s="80"/>
      <c r="BN67" s="78"/>
      <c r="BO67" s="80"/>
      <c r="BP67" s="78">
        <v>1</v>
      </c>
      <c r="BQ67" s="80"/>
      <c r="BR67" s="78"/>
      <c r="BS67" s="28">
        <f t="shared" si="15"/>
        <v>0</v>
      </c>
      <c r="BT67" s="28">
        <f t="shared" si="16"/>
        <v>1</v>
      </c>
      <c r="BU67" s="28">
        <f t="shared" si="17"/>
        <v>1</v>
      </c>
      <c r="BV67" s="80"/>
      <c r="BW67" s="78"/>
      <c r="BX67" s="80"/>
      <c r="BY67" s="78"/>
      <c r="BZ67" s="80"/>
      <c r="CA67" s="78"/>
      <c r="CB67" s="80">
        <v>3</v>
      </c>
      <c r="CC67" s="78">
        <v>1</v>
      </c>
      <c r="CD67" s="80">
        <v>3</v>
      </c>
      <c r="CE67" s="78">
        <v>1</v>
      </c>
      <c r="CF67" s="28">
        <f t="shared" si="18"/>
        <v>6</v>
      </c>
      <c r="CG67" s="28">
        <f t="shared" si="19"/>
        <v>2</v>
      </c>
      <c r="CH67" s="28">
        <f t="shared" si="20"/>
        <v>8</v>
      </c>
      <c r="CI67" s="80"/>
      <c r="CJ67" s="78"/>
      <c r="CK67" s="80"/>
      <c r="CL67" s="78"/>
      <c r="CM67" s="80">
        <v>2</v>
      </c>
      <c r="CN67" s="78">
        <v>2</v>
      </c>
      <c r="CO67" s="80">
        <v>1</v>
      </c>
      <c r="CP67" s="78"/>
      <c r="CQ67" s="28">
        <f t="shared" si="21"/>
        <v>3</v>
      </c>
      <c r="CR67" s="28">
        <f t="shared" si="22"/>
        <v>2</v>
      </c>
      <c r="CS67" s="28">
        <f t="shared" si="23"/>
        <v>5</v>
      </c>
      <c r="CT67" s="80"/>
      <c r="CU67" s="78">
        <v>4</v>
      </c>
      <c r="CV67" s="80">
        <v>3</v>
      </c>
      <c r="CW67" s="78">
        <v>2</v>
      </c>
      <c r="CX67" s="80"/>
      <c r="CY67" s="78"/>
      <c r="DA67" s="78">
        <v>2</v>
      </c>
      <c r="DC67" s="78"/>
      <c r="DD67" s="28">
        <f t="shared" si="24"/>
        <v>3</v>
      </c>
      <c r="DE67" s="28">
        <f t="shared" si="25"/>
        <v>8</v>
      </c>
      <c r="DF67" s="28">
        <f t="shared" si="26"/>
        <v>11</v>
      </c>
      <c r="DH67" s="78"/>
      <c r="DI67" s="155"/>
      <c r="DJ67" s="155"/>
      <c r="DK67" s="80"/>
      <c r="DL67" s="78"/>
      <c r="DM67" s="80"/>
      <c r="DN67" s="78"/>
      <c r="DO67" s="134">
        <f t="shared" si="27"/>
        <v>0</v>
      </c>
      <c r="DP67" s="134">
        <f t="shared" si="28"/>
        <v>0</v>
      </c>
      <c r="DQ67" s="134">
        <f t="shared" si="29"/>
        <v>0</v>
      </c>
    </row>
    <row r="68" spans="1:121" s="8" customFormat="1" x14ac:dyDescent="0.2">
      <c r="B68" s="39" t="s">
        <v>113</v>
      </c>
      <c r="C68" s="8" t="s">
        <v>114</v>
      </c>
      <c r="D68" s="15"/>
      <c r="F68" s="15"/>
      <c r="H68" s="15">
        <v>1</v>
      </c>
      <c r="J68" s="15"/>
      <c r="K68" s="8">
        <v>1</v>
      </c>
      <c r="L68" s="15"/>
      <c r="N68" s="28">
        <f t="shared" si="0"/>
        <v>1</v>
      </c>
      <c r="O68" s="28">
        <f t="shared" si="1"/>
        <v>1</v>
      </c>
      <c r="P68" s="28">
        <f t="shared" si="2"/>
        <v>2</v>
      </c>
      <c r="Q68" s="15"/>
      <c r="R68" s="8">
        <v>2</v>
      </c>
      <c r="S68" s="15"/>
      <c r="U68" s="15"/>
      <c r="W68" s="15"/>
      <c r="Y68" s="28">
        <f t="shared" si="3"/>
        <v>0</v>
      </c>
      <c r="Z68" s="28">
        <f t="shared" si="4"/>
        <v>2</v>
      </c>
      <c r="AA68" s="28">
        <f t="shared" si="5"/>
        <v>2</v>
      </c>
      <c r="AB68" s="80"/>
      <c r="AC68" s="78"/>
      <c r="AD68" s="80"/>
      <c r="AE68" s="78"/>
      <c r="AF68" s="80"/>
      <c r="AG68" s="78"/>
      <c r="AH68" s="80">
        <v>1</v>
      </c>
      <c r="AI68" s="78"/>
      <c r="AJ68" s="28">
        <f t="shared" si="6"/>
        <v>1</v>
      </c>
      <c r="AK68" s="28">
        <f t="shared" si="7"/>
        <v>0</v>
      </c>
      <c r="AL68" s="28">
        <f t="shared" si="8"/>
        <v>1</v>
      </c>
      <c r="AM68" s="80"/>
      <c r="AN68" s="78">
        <v>3</v>
      </c>
      <c r="AO68" s="80"/>
      <c r="AP68" s="78">
        <v>3</v>
      </c>
      <c r="AQ68" s="80"/>
      <c r="AR68" s="78">
        <v>2</v>
      </c>
      <c r="AS68" s="80">
        <v>1</v>
      </c>
      <c r="AT68" s="78"/>
      <c r="AU68" s="80">
        <v>1</v>
      </c>
      <c r="AV68" s="78"/>
      <c r="AW68" s="28">
        <f t="shared" si="9"/>
        <v>2</v>
      </c>
      <c r="AX68" s="28">
        <f t="shared" si="10"/>
        <v>8</v>
      </c>
      <c r="AY68" s="28">
        <f t="shared" si="11"/>
        <v>10</v>
      </c>
      <c r="AZ68" s="80"/>
      <c r="BA68" s="78"/>
      <c r="BB68" s="80"/>
      <c r="BC68" s="78"/>
      <c r="BD68" s="80"/>
      <c r="BE68" s="78">
        <v>1</v>
      </c>
      <c r="BF68" s="80"/>
      <c r="BG68" s="78"/>
      <c r="BH68" s="28">
        <f t="shared" si="12"/>
        <v>0</v>
      </c>
      <c r="BI68" s="28">
        <f t="shared" si="13"/>
        <v>1</v>
      </c>
      <c r="BJ68" s="28">
        <f t="shared" si="14"/>
        <v>1</v>
      </c>
      <c r="BK68" s="80"/>
      <c r="BL68" s="78"/>
      <c r="BM68" s="80"/>
      <c r="BN68" s="78"/>
      <c r="BO68" s="80"/>
      <c r="BP68" s="78">
        <v>1</v>
      </c>
      <c r="BQ68" s="80"/>
      <c r="BR68" s="78"/>
      <c r="BS68" s="28">
        <f t="shared" si="15"/>
        <v>0</v>
      </c>
      <c r="BT68" s="28">
        <f t="shared" si="16"/>
        <v>1</v>
      </c>
      <c r="BU68" s="28">
        <f t="shared" si="17"/>
        <v>1</v>
      </c>
      <c r="BV68" s="80"/>
      <c r="BW68" s="78"/>
      <c r="BX68" s="80"/>
      <c r="BY68" s="78"/>
      <c r="BZ68" s="80"/>
      <c r="CA68" s="78"/>
      <c r="CB68" s="80"/>
      <c r="CC68" s="78"/>
      <c r="CD68" s="80"/>
      <c r="CE68" s="78"/>
      <c r="CF68" s="28">
        <f t="shared" si="18"/>
        <v>0</v>
      </c>
      <c r="CG68" s="28">
        <f t="shared" si="19"/>
        <v>0</v>
      </c>
      <c r="CH68" s="28">
        <f t="shared" si="20"/>
        <v>0</v>
      </c>
      <c r="CI68" s="80"/>
      <c r="CJ68" s="78"/>
      <c r="CK68" s="80"/>
      <c r="CL68" s="78"/>
      <c r="CM68" s="80"/>
      <c r="CN68" s="78"/>
      <c r="CO68" s="80"/>
      <c r="CP68" s="78"/>
      <c r="CQ68" s="28">
        <f t="shared" si="21"/>
        <v>0</v>
      </c>
      <c r="CR68" s="28">
        <f t="shared" si="22"/>
        <v>0</v>
      </c>
      <c r="CS68" s="28">
        <f t="shared" si="23"/>
        <v>0</v>
      </c>
      <c r="CT68" s="80"/>
      <c r="CU68" s="78">
        <v>1</v>
      </c>
      <c r="CV68" s="80">
        <v>3</v>
      </c>
      <c r="CW68" s="78"/>
      <c r="CX68" s="80"/>
      <c r="CY68" s="78"/>
      <c r="DA68" s="78">
        <v>2</v>
      </c>
      <c r="DC68" s="78"/>
      <c r="DD68" s="28">
        <f t="shared" si="24"/>
        <v>3</v>
      </c>
      <c r="DE68" s="28">
        <f t="shared" si="25"/>
        <v>3</v>
      </c>
      <c r="DF68" s="28">
        <f t="shared" si="26"/>
        <v>6</v>
      </c>
      <c r="DH68" s="78"/>
      <c r="DI68" s="155"/>
      <c r="DJ68" s="155"/>
      <c r="DK68" s="80"/>
      <c r="DL68" s="78"/>
      <c r="DM68" s="80"/>
      <c r="DN68" s="78"/>
      <c r="DO68" s="134">
        <f t="shared" si="27"/>
        <v>0</v>
      </c>
      <c r="DP68" s="134">
        <f t="shared" si="28"/>
        <v>0</v>
      </c>
      <c r="DQ68" s="134">
        <f t="shared" si="29"/>
        <v>0</v>
      </c>
    </row>
    <row r="69" spans="1:121" s="8" customFormat="1" x14ac:dyDescent="0.2">
      <c r="B69" s="39" t="s">
        <v>115</v>
      </c>
      <c r="C69" s="8" t="s">
        <v>116</v>
      </c>
      <c r="D69" s="15"/>
      <c r="F69" s="15"/>
      <c r="H69" s="15"/>
      <c r="J69" s="15"/>
      <c r="L69" s="15"/>
      <c r="N69" s="28">
        <f t="shared" si="0"/>
        <v>0</v>
      </c>
      <c r="O69" s="28">
        <f t="shared" si="1"/>
        <v>0</v>
      </c>
      <c r="P69" s="28">
        <f t="shared" si="2"/>
        <v>0</v>
      </c>
      <c r="Q69" s="15"/>
      <c r="S69" s="15"/>
      <c r="U69" s="15"/>
      <c r="W69" s="15"/>
      <c r="Y69" s="28">
        <f t="shared" si="3"/>
        <v>0</v>
      </c>
      <c r="Z69" s="28">
        <f t="shared" si="4"/>
        <v>0</v>
      </c>
      <c r="AA69" s="28">
        <f t="shared" si="5"/>
        <v>0</v>
      </c>
      <c r="AB69" s="80"/>
      <c r="AC69" s="78"/>
      <c r="AD69" s="80"/>
      <c r="AE69" s="78"/>
      <c r="AF69" s="80"/>
      <c r="AG69" s="78"/>
      <c r="AH69" s="80"/>
      <c r="AI69" s="78"/>
      <c r="AJ69" s="28">
        <f t="shared" si="6"/>
        <v>0</v>
      </c>
      <c r="AK69" s="28">
        <f t="shared" si="7"/>
        <v>0</v>
      </c>
      <c r="AL69" s="28">
        <f t="shared" si="8"/>
        <v>0</v>
      </c>
      <c r="AM69" s="80"/>
      <c r="AN69" s="78"/>
      <c r="AO69" s="80"/>
      <c r="AP69" s="78"/>
      <c r="AQ69" s="80"/>
      <c r="AR69" s="78"/>
      <c r="AS69" s="80"/>
      <c r="AT69" s="78"/>
      <c r="AU69" s="80"/>
      <c r="AV69" s="78"/>
      <c r="AW69" s="28">
        <f t="shared" si="9"/>
        <v>0</v>
      </c>
      <c r="AX69" s="28">
        <f t="shared" si="10"/>
        <v>0</v>
      </c>
      <c r="AY69" s="28">
        <f t="shared" si="11"/>
        <v>0</v>
      </c>
      <c r="AZ69" s="80"/>
      <c r="BA69" s="78"/>
      <c r="BB69" s="80"/>
      <c r="BC69" s="78"/>
      <c r="BD69" s="80"/>
      <c r="BE69" s="78"/>
      <c r="BF69" s="80"/>
      <c r="BG69" s="78"/>
      <c r="BH69" s="28">
        <f t="shared" si="12"/>
        <v>0</v>
      </c>
      <c r="BI69" s="28">
        <f t="shared" si="13"/>
        <v>0</v>
      </c>
      <c r="BJ69" s="28">
        <f t="shared" si="14"/>
        <v>0</v>
      </c>
      <c r="BK69" s="80"/>
      <c r="BL69" s="78"/>
      <c r="BM69" s="80"/>
      <c r="BN69" s="78"/>
      <c r="BO69" s="80"/>
      <c r="BP69" s="78"/>
      <c r="BQ69" s="80"/>
      <c r="BR69" s="78"/>
      <c r="BS69" s="28">
        <f t="shared" si="15"/>
        <v>0</v>
      </c>
      <c r="BT69" s="28">
        <f t="shared" si="16"/>
        <v>0</v>
      </c>
      <c r="BU69" s="28">
        <f t="shared" si="17"/>
        <v>0</v>
      </c>
      <c r="BV69" s="80"/>
      <c r="BW69" s="78"/>
      <c r="BX69" s="80"/>
      <c r="BY69" s="78"/>
      <c r="BZ69" s="80"/>
      <c r="CA69" s="78"/>
      <c r="CB69" s="80"/>
      <c r="CC69" s="78"/>
      <c r="CD69" s="80"/>
      <c r="CE69" s="78"/>
      <c r="CF69" s="28">
        <f t="shared" si="18"/>
        <v>0</v>
      </c>
      <c r="CG69" s="28">
        <f t="shared" si="19"/>
        <v>0</v>
      </c>
      <c r="CH69" s="28">
        <f t="shared" si="20"/>
        <v>0</v>
      </c>
      <c r="CI69" s="80"/>
      <c r="CJ69" s="78"/>
      <c r="CK69" s="80"/>
      <c r="CL69" s="78"/>
      <c r="CM69" s="80"/>
      <c r="CN69" s="78"/>
      <c r="CO69" s="80"/>
      <c r="CP69" s="78"/>
      <c r="CQ69" s="28">
        <f t="shared" si="21"/>
        <v>0</v>
      </c>
      <c r="CR69" s="28">
        <f t="shared" si="22"/>
        <v>0</v>
      </c>
      <c r="CS69" s="28">
        <f t="shared" si="23"/>
        <v>0</v>
      </c>
      <c r="CT69" s="80"/>
      <c r="CU69" s="78"/>
      <c r="CV69" s="80"/>
      <c r="CW69" s="78"/>
      <c r="CX69" s="80"/>
      <c r="CY69" s="78"/>
      <c r="DA69" s="78"/>
      <c r="DC69" s="78"/>
      <c r="DD69" s="28">
        <f t="shared" si="24"/>
        <v>0</v>
      </c>
      <c r="DE69" s="28">
        <f t="shared" si="25"/>
        <v>0</v>
      </c>
      <c r="DF69" s="28">
        <f t="shared" si="26"/>
        <v>0</v>
      </c>
      <c r="DH69" s="78"/>
      <c r="DI69" s="155"/>
      <c r="DJ69" s="155"/>
      <c r="DK69" s="80"/>
      <c r="DL69" s="78"/>
      <c r="DM69" s="80"/>
      <c r="DN69" s="78"/>
      <c r="DO69" s="134">
        <f t="shared" si="27"/>
        <v>0</v>
      </c>
      <c r="DP69" s="134">
        <f t="shared" si="28"/>
        <v>0</v>
      </c>
      <c r="DQ69" s="134">
        <f t="shared" si="29"/>
        <v>0</v>
      </c>
    </row>
    <row r="70" spans="1:121" s="8" customFormat="1" x14ac:dyDescent="0.2">
      <c r="B70" s="39" t="s">
        <v>117</v>
      </c>
      <c r="C70" s="8" t="s">
        <v>118</v>
      </c>
      <c r="D70" s="15"/>
      <c r="F70" s="15"/>
      <c r="H70" s="15"/>
      <c r="J70" s="15"/>
      <c r="L70" s="15"/>
      <c r="N70" s="28">
        <f t="shared" si="0"/>
        <v>0</v>
      </c>
      <c r="O70" s="28">
        <f t="shared" si="1"/>
        <v>0</v>
      </c>
      <c r="P70" s="28">
        <f t="shared" si="2"/>
        <v>0</v>
      </c>
      <c r="Q70" s="15"/>
      <c r="S70" s="15"/>
      <c r="U70" s="15"/>
      <c r="W70" s="15"/>
      <c r="Y70" s="28">
        <f t="shared" si="3"/>
        <v>0</v>
      </c>
      <c r="Z70" s="28">
        <f t="shared" si="4"/>
        <v>0</v>
      </c>
      <c r="AA70" s="28">
        <f t="shared" si="5"/>
        <v>0</v>
      </c>
      <c r="AB70" s="80"/>
      <c r="AC70" s="78"/>
      <c r="AD70" s="80"/>
      <c r="AE70" s="78"/>
      <c r="AF70" s="80"/>
      <c r="AG70" s="78">
        <v>2</v>
      </c>
      <c r="AH70" s="80"/>
      <c r="AI70" s="78">
        <v>1</v>
      </c>
      <c r="AJ70" s="28">
        <f t="shared" si="6"/>
        <v>0</v>
      </c>
      <c r="AK70" s="28">
        <f t="shared" si="7"/>
        <v>3</v>
      </c>
      <c r="AL70" s="28">
        <f t="shared" si="8"/>
        <v>3</v>
      </c>
      <c r="AM70" s="80"/>
      <c r="AN70" s="78"/>
      <c r="AO70" s="80"/>
      <c r="AP70" s="78"/>
      <c r="AQ70" s="80"/>
      <c r="AR70" s="78"/>
      <c r="AS70" s="80"/>
      <c r="AT70" s="78"/>
      <c r="AU70" s="80"/>
      <c r="AV70" s="78"/>
      <c r="AW70" s="28">
        <f t="shared" si="9"/>
        <v>0</v>
      </c>
      <c r="AX70" s="28">
        <f t="shared" si="10"/>
        <v>0</v>
      </c>
      <c r="AY70" s="28">
        <f t="shared" si="11"/>
        <v>0</v>
      </c>
      <c r="AZ70" s="80"/>
      <c r="BA70" s="78"/>
      <c r="BB70" s="80"/>
      <c r="BC70" s="78"/>
      <c r="BD70" s="80"/>
      <c r="BE70" s="78"/>
      <c r="BF70" s="80"/>
      <c r="BG70" s="78"/>
      <c r="BH70" s="28">
        <f t="shared" ref="BH70:BH134" si="30">AZ70+BB70+BD70+BF70</f>
        <v>0</v>
      </c>
      <c r="BI70" s="28">
        <f t="shared" ref="BI70:BI134" si="31">BA70+BC70+BE70+BG70</f>
        <v>0</v>
      </c>
      <c r="BJ70" s="28">
        <f t="shared" ref="BJ70:BJ134" si="32">BH70+BI70</f>
        <v>0</v>
      </c>
      <c r="BK70" s="80"/>
      <c r="BL70" s="78"/>
      <c r="BM70" s="80"/>
      <c r="BN70" s="78"/>
      <c r="BO70" s="80"/>
      <c r="BP70" s="78">
        <v>1</v>
      </c>
      <c r="BQ70" s="80"/>
      <c r="BR70" s="78"/>
      <c r="BS70" s="28">
        <f t="shared" ref="BS70:BS133" si="33">BK70+BM70+BO70+BQ70</f>
        <v>0</v>
      </c>
      <c r="BT70" s="28">
        <f t="shared" ref="BT70:BT133" si="34">BL70+BN70+BP70+BR70</f>
        <v>1</v>
      </c>
      <c r="BU70" s="28">
        <f t="shared" ref="BU70:BU133" si="35">BS70+BT70</f>
        <v>1</v>
      </c>
      <c r="BV70" s="80"/>
      <c r="BW70" s="78"/>
      <c r="BX70" s="80"/>
      <c r="BY70" s="78"/>
      <c r="BZ70" s="80"/>
      <c r="CA70" s="78"/>
      <c r="CB70" s="80"/>
      <c r="CC70" s="78"/>
      <c r="CD70" s="80"/>
      <c r="CE70" s="78"/>
      <c r="CF70" s="28">
        <f t="shared" ref="CF70:CF133" si="36">BV70+BX70+BZ70+CB70+CD70</f>
        <v>0</v>
      </c>
      <c r="CG70" s="28">
        <f t="shared" ref="CG70:CG133" si="37">BW70+BY70+CA70+CC70+CE70</f>
        <v>0</v>
      </c>
      <c r="CH70" s="28">
        <f t="shared" ref="CH70:CH133" si="38">CF70+CG70</f>
        <v>0</v>
      </c>
      <c r="CI70" s="80"/>
      <c r="CJ70" s="78"/>
      <c r="CK70" s="80"/>
      <c r="CL70" s="78"/>
      <c r="CM70" s="80"/>
      <c r="CN70" s="78"/>
      <c r="CO70" s="80"/>
      <c r="CP70" s="78">
        <v>2</v>
      </c>
      <c r="CQ70" s="28">
        <f t="shared" ref="CQ70:CQ133" si="39">CI70+CK70+CM70+CO70</f>
        <v>0</v>
      </c>
      <c r="CR70" s="28">
        <f t="shared" ref="CR70:CR133" si="40">CJ70+CL70+CN70+CP70</f>
        <v>2</v>
      </c>
      <c r="CS70" s="28">
        <f t="shared" ref="CS70:CS133" si="41">CQ70+CR70</f>
        <v>2</v>
      </c>
      <c r="CT70" s="80"/>
      <c r="CU70" s="78">
        <v>2</v>
      </c>
      <c r="CV70" s="80"/>
      <c r="CW70" s="78"/>
      <c r="CX70" s="80"/>
      <c r="CY70" s="78"/>
      <c r="DA70" s="78"/>
      <c r="DC70" s="78"/>
      <c r="DD70" s="28">
        <f t="shared" ref="DD70:DD133" si="42">CT70+CV70+CX70+CZ70+DB70</f>
        <v>0</v>
      </c>
      <c r="DE70" s="28">
        <f t="shared" ref="DE70:DE133" si="43">CU70+CW70+CY70+DA70+DC70</f>
        <v>2</v>
      </c>
      <c r="DF70" s="28">
        <f t="shared" ref="DF70:DF133" si="44">DD70+DE70</f>
        <v>2</v>
      </c>
      <c r="DH70" s="78"/>
      <c r="DI70" s="155"/>
      <c r="DJ70" s="155"/>
      <c r="DK70" s="80"/>
      <c r="DL70" s="78"/>
      <c r="DM70" s="80"/>
      <c r="DN70" s="78"/>
      <c r="DO70" s="134">
        <f t="shared" ref="DO70:DO133" si="45">DG70+DI70+DK70+DM70</f>
        <v>0</v>
      </c>
      <c r="DP70" s="134">
        <f t="shared" ref="DP70:DP133" si="46">DH70+DJ70+DL70+DN70</f>
        <v>0</v>
      </c>
      <c r="DQ70" s="134">
        <f t="shared" ref="DQ70:DQ133" si="47">DO70+DP70</f>
        <v>0</v>
      </c>
    </row>
    <row r="71" spans="1:121" s="8" customFormat="1" x14ac:dyDescent="0.2">
      <c r="B71" s="39" t="s">
        <v>119</v>
      </c>
      <c r="C71" s="8" t="s">
        <v>120</v>
      </c>
      <c r="D71" s="15"/>
      <c r="F71" s="15"/>
      <c r="G71" s="8">
        <v>1</v>
      </c>
      <c r="H71" s="15"/>
      <c r="J71" s="15">
        <v>2</v>
      </c>
      <c r="L71" s="15"/>
      <c r="N71" s="28">
        <f t="shared" si="0"/>
        <v>2</v>
      </c>
      <c r="O71" s="28">
        <f t="shared" si="1"/>
        <v>1</v>
      </c>
      <c r="P71" s="28">
        <f t="shared" si="2"/>
        <v>3</v>
      </c>
      <c r="Q71" s="15"/>
      <c r="S71" s="15"/>
      <c r="U71" s="15"/>
      <c r="W71" s="15">
        <v>1</v>
      </c>
      <c r="X71" s="8">
        <v>4</v>
      </c>
      <c r="Y71" s="28">
        <f t="shared" si="3"/>
        <v>1</v>
      </c>
      <c r="Z71" s="28">
        <f t="shared" si="4"/>
        <v>4</v>
      </c>
      <c r="AA71" s="28">
        <f t="shared" si="5"/>
        <v>5</v>
      </c>
      <c r="AB71" s="80"/>
      <c r="AC71" s="78">
        <v>7</v>
      </c>
      <c r="AD71" s="80">
        <v>2</v>
      </c>
      <c r="AE71" s="78">
        <v>4</v>
      </c>
      <c r="AF71" s="80">
        <v>2</v>
      </c>
      <c r="AG71" s="78">
        <v>1</v>
      </c>
      <c r="AH71" s="80">
        <v>1</v>
      </c>
      <c r="AI71" s="78">
        <v>1</v>
      </c>
      <c r="AJ71" s="28">
        <f t="shared" si="6"/>
        <v>5</v>
      </c>
      <c r="AK71" s="28">
        <f t="shared" si="7"/>
        <v>13</v>
      </c>
      <c r="AL71" s="28">
        <f t="shared" si="8"/>
        <v>18</v>
      </c>
      <c r="AM71" s="80">
        <v>4</v>
      </c>
      <c r="AN71" s="78"/>
      <c r="AO71" s="80">
        <v>3</v>
      </c>
      <c r="AP71" s="78"/>
      <c r="AQ71" s="80"/>
      <c r="AR71" s="78">
        <v>1</v>
      </c>
      <c r="AS71" s="80"/>
      <c r="AT71" s="78"/>
      <c r="AU71" s="80"/>
      <c r="AV71" s="78"/>
      <c r="AW71" s="28">
        <f t="shared" si="9"/>
        <v>7</v>
      </c>
      <c r="AX71" s="28">
        <f t="shared" si="10"/>
        <v>1</v>
      </c>
      <c r="AY71" s="28">
        <f t="shared" si="11"/>
        <v>8</v>
      </c>
      <c r="AZ71" s="80"/>
      <c r="BA71" s="78"/>
      <c r="BB71" s="80"/>
      <c r="BC71" s="78"/>
      <c r="BD71" s="80"/>
      <c r="BE71" s="78"/>
      <c r="BF71" s="80"/>
      <c r="BG71" s="78"/>
      <c r="BH71" s="28">
        <f t="shared" si="30"/>
        <v>0</v>
      </c>
      <c r="BI71" s="28">
        <f t="shared" si="31"/>
        <v>0</v>
      </c>
      <c r="BJ71" s="28">
        <f t="shared" si="32"/>
        <v>0</v>
      </c>
      <c r="BK71" s="80"/>
      <c r="BL71" s="78"/>
      <c r="BM71" s="80"/>
      <c r="BN71" s="78"/>
      <c r="BO71" s="80"/>
      <c r="BP71" s="78"/>
      <c r="BQ71" s="80"/>
      <c r="BR71" s="78"/>
      <c r="BS71" s="28">
        <f t="shared" si="33"/>
        <v>0</v>
      </c>
      <c r="BT71" s="28">
        <f t="shared" si="34"/>
        <v>0</v>
      </c>
      <c r="BU71" s="28">
        <f t="shared" si="35"/>
        <v>0</v>
      </c>
      <c r="BV71" s="80">
        <v>1</v>
      </c>
      <c r="BW71" s="78"/>
      <c r="BX71" s="80"/>
      <c r="BY71" s="78"/>
      <c r="BZ71" s="80"/>
      <c r="CA71" s="78"/>
      <c r="CB71" s="80"/>
      <c r="CC71" s="78"/>
      <c r="CD71" s="80"/>
      <c r="CE71" s="78">
        <v>1</v>
      </c>
      <c r="CF71" s="28">
        <f t="shared" si="36"/>
        <v>1</v>
      </c>
      <c r="CG71" s="28">
        <f t="shared" si="37"/>
        <v>1</v>
      </c>
      <c r="CH71" s="28">
        <f t="shared" si="38"/>
        <v>2</v>
      </c>
      <c r="CI71" s="80"/>
      <c r="CJ71" s="78">
        <v>1</v>
      </c>
      <c r="CK71" s="80"/>
      <c r="CL71" s="78"/>
      <c r="CM71" s="80"/>
      <c r="CN71" s="78"/>
      <c r="CO71" s="80"/>
      <c r="CP71" s="78"/>
      <c r="CQ71" s="28">
        <f t="shared" si="39"/>
        <v>0</v>
      </c>
      <c r="CR71" s="28">
        <f t="shared" si="40"/>
        <v>1</v>
      </c>
      <c r="CS71" s="28">
        <f t="shared" si="41"/>
        <v>1</v>
      </c>
      <c r="CT71" s="80"/>
      <c r="CU71" s="78"/>
      <c r="CV71" s="80">
        <v>7</v>
      </c>
      <c r="CW71" s="78">
        <v>2</v>
      </c>
      <c r="CX71" s="80">
        <v>6</v>
      </c>
      <c r="CY71" s="78"/>
      <c r="DA71" s="78"/>
      <c r="DC71" s="78">
        <v>6</v>
      </c>
      <c r="DD71" s="28">
        <f t="shared" si="42"/>
        <v>13</v>
      </c>
      <c r="DE71" s="28">
        <f t="shared" si="43"/>
        <v>8</v>
      </c>
      <c r="DF71" s="28">
        <f t="shared" si="44"/>
        <v>21</v>
      </c>
      <c r="DH71" s="78"/>
      <c r="DI71" s="155"/>
      <c r="DJ71" s="155"/>
      <c r="DK71" s="80"/>
      <c r="DL71" s="78">
        <v>1</v>
      </c>
      <c r="DM71" s="80"/>
      <c r="DN71" s="78"/>
      <c r="DO71" s="134">
        <f t="shared" si="45"/>
        <v>0</v>
      </c>
      <c r="DP71" s="134">
        <f t="shared" si="46"/>
        <v>1</v>
      </c>
      <c r="DQ71" s="134">
        <f t="shared" si="47"/>
        <v>1</v>
      </c>
    </row>
    <row r="72" spans="1:121" s="8" customFormat="1" x14ac:dyDescent="0.2">
      <c r="B72" s="39" t="s">
        <v>121</v>
      </c>
      <c r="C72" s="8" t="s">
        <v>122</v>
      </c>
      <c r="D72" s="15"/>
      <c r="F72" s="15"/>
      <c r="G72" s="8">
        <v>1</v>
      </c>
      <c r="H72" s="15"/>
      <c r="J72" s="15"/>
      <c r="L72" s="15"/>
      <c r="N72" s="28">
        <f t="shared" si="0"/>
        <v>0</v>
      </c>
      <c r="O72" s="28">
        <f t="shared" si="1"/>
        <v>1</v>
      </c>
      <c r="P72" s="28">
        <f t="shared" si="2"/>
        <v>1</v>
      </c>
      <c r="Q72" s="15"/>
      <c r="S72" s="15"/>
      <c r="U72" s="15"/>
      <c r="W72" s="15"/>
      <c r="Y72" s="28">
        <f t="shared" si="3"/>
        <v>0</v>
      </c>
      <c r="Z72" s="28">
        <f t="shared" si="4"/>
        <v>0</v>
      </c>
      <c r="AA72" s="28">
        <f t="shared" si="5"/>
        <v>0</v>
      </c>
      <c r="AB72" s="80"/>
      <c r="AC72" s="78">
        <v>1</v>
      </c>
      <c r="AD72" s="80"/>
      <c r="AE72" s="78"/>
      <c r="AF72" s="80"/>
      <c r="AG72" s="78"/>
      <c r="AH72" s="80"/>
      <c r="AI72" s="78">
        <v>1</v>
      </c>
      <c r="AJ72" s="28">
        <f t="shared" si="6"/>
        <v>0</v>
      </c>
      <c r="AK72" s="28">
        <f t="shared" si="7"/>
        <v>2</v>
      </c>
      <c r="AL72" s="28">
        <f t="shared" si="8"/>
        <v>2</v>
      </c>
      <c r="AM72" s="80"/>
      <c r="AN72" s="78">
        <v>1</v>
      </c>
      <c r="AO72" s="80"/>
      <c r="AP72" s="78"/>
      <c r="AQ72" s="80"/>
      <c r="AR72" s="78"/>
      <c r="AS72" s="80"/>
      <c r="AT72" s="78"/>
      <c r="AU72" s="80"/>
      <c r="AV72" s="78"/>
      <c r="AW72" s="28">
        <f t="shared" ref="AW72:AW136" si="48">AM72+AO72+AQ72+AS72+AU72</f>
        <v>0</v>
      </c>
      <c r="AX72" s="28">
        <f t="shared" ref="AX72:AX136" si="49">AN72+AP72+AR72+AT72+AV72</f>
        <v>1</v>
      </c>
      <c r="AY72" s="28">
        <f t="shared" ref="AY72:AY136" si="50">AW72+AX72</f>
        <v>1</v>
      </c>
      <c r="AZ72" s="80"/>
      <c r="BA72" s="78"/>
      <c r="BB72" s="80"/>
      <c r="BC72" s="78"/>
      <c r="BD72" s="80"/>
      <c r="BE72" s="78"/>
      <c r="BF72" s="80"/>
      <c r="BG72" s="78"/>
      <c r="BH72" s="28">
        <f t="shared" si="30"/>
        <v>0</v>
      </c>
      <c r="BI72" s="28">
        <f t="shared" si="31"/>
        <v>0</v>
      </c>
      <c r="BJ72" s="28">
        <f t="shared" si="32"/>
        <v>0</v>
      </c>
      <c r="BK72" s="80"/>
      <c r="BL72" s="78"/>
      <c r="BM72" s="80"/>
      <c r="BN72" s="78"/>
      <c r="BO72" s="80"/>
      <c r="BP72" s="78"/>
      <c r="BQ72" s="80"/>
      <c r="BR72" s="78"/>
      <c r="BS72" s="28">
        <f t="shared" si="33"/>
        <v>0</v>
      </c>
      <c r="BT72" s="28">
        <f t="shared" si="34"/>
        <v>0</v>
      </c>
      <c r="BU72" s="28">
        <f t="shared" si="35"/>
        <v>0</v>
      </c>
      <c r="BV72" s="80"/>
      <c r="BW72" s="78"/>
      <c r="BX72" s="80"/>
      <c r="BY72" s="78"/>
      <c r="BZ72" s="80"/>
      <c r="CA72" s="78"/>
      <c r="CB72" s="80"/>
      <c r="CC72" s="78"/>
      <c r="CD72" s="80"/>
      <c r="CE72" s="78">
        <v>1</v>
      </c>
      <c r="CF72" s="28">
        <f t="shared" si="36"/>
        <v>0</v>
      </c>
      <c r="CG72" s="28">
        <f t="shared" si="37"/>
        <v>1</v>
      </c>
      <c r="CH72" s="28">
        <f t="shared" si="38"/>
        <v>1</v>
      </c>
      <c r="CI72" s="80"/>
      <c r="CJ72" s="78">
        <v>1</v>
      </c>
      <c r="CK72" s="80"/>
      <c r="CL72" s="78"/>
      <c r="CM72" s="80"/>
      <c r="CN72" s="78"/>
      <c r="CO72" s="80"/>
      <c r="CP72" s="78"/>
      <c r="CQ72" s="28">
        <f t="shared" si="39"/>
        <v>0</v>
      </c>
      <c r="CR72" s="28">
        <f t="shared" si="40"/>
        <v>1</v>
      </c>
      <c r="CS72" s="28">
        <f t="shared" si="41"/>
        <v>1</v>
      </c>
      <c r="CT72" s="80"/>
      <c r="CU72" s="78"/>
      <c r="CV72" s="80"/>
      <c r="CW72" s="78">
        <v>2</v>
      </c>
      <c r="CX72" s="80"/>
      <c r="CY72" s="78"/>
      <c r="DA72" s="78"/>
      <c r="DC72" s="78">
        <v>2</v>
      </c>
      <c r="DD72" s="28">
        <f t="shared" si="42"/>
        <v>0</v>
      </c>
      <c r="DE72" s="28">
        <f t="shared" si="43"/>
        <v>4</v>
      </c>
      <c r="DF72" s="28">
        <f t="shared" si="44"/>
        <v>4</v>
      </c>
      <c r="DH72" s="78"/>
      <c r="DI72" s="155"/>
      <c r="DJ72" s="155"/>
      <c r="DK72" s="80"/>
      <c r="DL72" s="78">
        <v>1</v>
      </c>
      <c r="DM72" s="80"/>
      <c r="DN72" s="78"/>
      <c r="DO72" s="134">
        <f t="shared" si="45"/>
        <v>0</v>
      </c>
      <c r="DP72" s="134">
        <f t="shared" si="46"/>
        <v>1</v>
      </c>
      <c r="DQ72" s="134">
        <f t="shared" si="47"/>
        <v>1</v>
      </c>
    </row>
    <row r="73" spans="1:121" s="8" customFormat="1" x14ac:dyDescent="0.2">
      <c r="B73" s="39" t="s">
        <v>123</v>
      </c>
      <c r="C73" s="8" t="s">
        <v>124</v>
      </c>
      <c r="D73" s="15"/>
      <c r="F73" s="15"/>
      <c r="H73" s="15"/>
      <c r="J73" s="15"/>
      <c r="L73" s="15"/>
      <c r="N73" s="28">
        <f t="shared" ref="N73:N137" si="51">D73+F73+H73+J73+L73</f>
        <v>0</v>
      </c>
      <c r="O73" s="28">
        <f t="shared" ref="O73:O137" si="52">E73+G73+I73+K73+M73</f>
        <v>0</v>
      </c>
      <c r="P73" s="28">
        <f t="shared" ref="P73:P137" si="53">N73+O73</f>
        <v>0</v>
      </c>
      <c r="Q73" s="15"/>
      <c r="S73" s="15"/>
      <c r="U73" s="15"/>
      <c r="W73" s="15"/>
      <c r="Y73" s="28">
        <f t="shared" ref="Y73:Y137" si="54">Q73+S73+U73+W73</f>
        <v>0</v>
      </c>
      <c r="Z73" s="28">
        <f t="shared" ref="Z73:Z137" si="55">R73+T73+V73+X73</f>
        <v>0</v>
      </c>
      <c r="AA73" s="28">
        <f t="shared" ref="AA73:AA137" si="56">Y73+Z73</f>
        <v>0</v>
      </c>
      <c r="AB73" s="80"/>
      <c r="AC73" s="78"/>
      <c r="AD73" s="80"/>
      <c r="AE73" s="78"/>
      <c r="AF73" s="80"/>
      <c r="AG73" s="78"/>
      <c r="AH73" s="80"/>
      <c r="AI73" s="78"/>
      <c r="AJ73" s="28">
        <f t="shared" ref="AJ73:AJ137" si="57">AB73+AD73+AF73+AH73</f>
        <v>0</v>
      </c>
      <c r="AK73" s="28">
        <f t="shared" ref="AK73:AK137" si="58">AC73+AE73+AG73+AI73</f>
        <v>0</v>
      </c>
      <c r="AL73" s="28">
        <f t="shared" ref="AL73:AL137" si="59">AJ73+AK73</f>
        <v>0</v>
      </c>
      <c r="AM73" s="80"/>
      <c r="AN73" s="78"/>
      <c r="AO73" s="80">
        <v>1</v>
      </c>
      <c r="AP73" s="78"/>
      <c r="AQ73" s="80"/>
      <c r="AR73" s="78"/>
      <c r="AS73" s="80"/>
      <c r="AT73" s="78"/>
      <c r="AU73" s="80"/>
      <c r="AV73" s="78"/>
      <c r="AW73" s="28">
        <f t="shared" si="48"/>
        <v>1</v>
      </c>
      <c r="AX73" s="28">
        <f t="shared" si="49"/>
        <v>0</v>
      </c>
      <c r="AY73" s="28">
        <f t="shared" si="50"/>
        <v>1</v>
      </c>
      <c r="AZ73" s="80"/>
      <c r="BA73" s="78"/>
      <c r="BB73" s="80"/>
      <c r="BC73" s="78"/>
      <c r="BD73" s="80"/>
      <c r="BE73" s="78"/>
      <c r="BF73" s="80"/>
      <c r="BG73" s="78"/>
      <c r="BH73" s="28">
        <f t="shared" si="30"/>
        <v>0</v>
      </c>
      <c r="BI73" s="28">
        <f t="shared" si="31"/>
        <v>0</v>
      </c>
      <c r="BJ73" s="28">
        <f t="shared" si="32"/>
        <v>0</v>
      </c>
      <c r="BK73" s="80"/>
      <c r="BL73" s="78"/>
      <c r="BM73" s="80"/>
      <c r="BN73" s="78"/>
      <c r="BO73" s="80"/>
      <c r="BP73" s="78"/>
      <c r="BQ73" s="80"/>
      <c r="BR73" s="78"/>
      <c r="BS73" s="28">
        <f t="shared" si="33"/>
        <v>0</v>
      </c>
      <c r="BT73" s="28">
        <f t="shared" si="34"/>
        <v>0</v>
      </c>
      <c r="BU73" s="28">
        <f t="shared" si="35"/>
        <v>0</v>
      </c>
      <c r="BV73" s="80"/>
      <c r="BW73" s="78"/>
      <c r="BX73" s="80"/>
      <c r="BY73" s="78"/>
      <c r="BZ73" s="80"/>
      <c r="CA73" s="78"/>
      <c r="CB73" s="80"/>
      <c r="CC73" s="78"/>
      <c r="CD73" s="80"/>
      <c r="CE73" s="78"/>
      <c r="CF73" s="28">
        <f t="shared" si="36"/>
        <v>0</v>
      </c>
      <c r="CG73" s="28">
        <f t="shared" si="37"/>
        <v>0</v>
      </c>
      <c r="CH73" s="28">
        <f t="shared" si="38"/>
        <v>0</v>
      </c>
      <c r="CI73" s="80"/>
      <c r="CJ73" s="78"/>
      <c r="CK73" s="80"/>
      <c r="CL73" s="78"/>
      <c r="CM73" s="80"/>
      <c r="CN73" s="78"/>
      <c r="CO73" s="80"/>
      <c r="CP73" s="78"/>
      <c r="CQ73" s="28">
        <f t="shared" si="39"/>
        <v>0</v>
      </c>
      <c r="CR73" s="28">
        <f t="shared" si="40"/>
        <v>0</v>
      </c>
      <c r="CS73" s="28">
        <f t="shared" si="41"/>
        <v>0</v>
      </c>
      <c r="CT73" s="80"/>
      <c r="CU73" s="78"/>
      <c r="CV73" s="80"/>
      <c r="CW73" s="78"/>
      <c r="CX73" s="80"/>
      <c r="CY73" s="78"/>
      <c r="DA73" s="78"/>
      <c r="DC73" s="78"/>
      <c r="DD73" s="28">
        <f t="shared" si="42"/>
        <v>0</v>
      </c>
      <c r="DE73" s="28">
        <f t="shared" si="43"/>
        <v>0</v>
      </c>
      <c r="DF73" s="28">
        <f t="shared" si="44"/>
        <v>0</v>
      </c>
      <c r="DH73" s="78"/>
      <c r="DI73" s="155"/>
      <c r="DJ73" s="155"/>
      <c r="DK73" s="80"/>
      <c r="DL73" s="78"/>
      <c r="DM73" s="80"/>
      <c r="DN73" s="78"/>
      <c r="DO73" s="134">
        <f t="shared" si="45"/>
        <v>0</v>
      </c>
      <c r="DP73" s="134">
        <f t="shared" si="46"/>
        <v>0</v>
      </c>
      <c r="DQ73" s="134">
        <f t="shared" si="47"/>
        <v>0</v>
      </c>
    </row>
    <row r="74" spans="1:121" s="8" customFormat="1" x14ac:dyDescent="0.2">
      <c r="B74" s="39" t="s">
        <v>125</v>
      </c>
      <c r="C74" s="8" t="s">
        <v>126</v>
      </c>
      <c r="D74" s="15"/>
      <c r="F74" s="15"/>
      <c r="H74" s="15"/>
      <c r="J74" s="15"/>
      <c r="K74" s="8">
        <v>1</v>
      </c>
      <c r="L74" s="15"/>
      <c r="N74" s="28">
        <f t="shared" si="51"/>
        <v>0</v>
      </c>
      <c r="O74" s="28">
        <f t="shared" si="52"/>
        <v>1</v>
      </c>
      <c r="P74" s="28">
        <f t="shared" si="53"/>
        <v>1</v>
      </c>
      <c r="Q74" s="15"/>
      <c r="S74" s="15"/>
      <c r="U74" s="15"/>
      <c r="W74" s="15"/>
      <c r="Y74" s="28">
        <f t="shared" si="54"/>
        <v>0</v>
      </c>
      <c r="Z74" s="28">
        <f t="shared" si="55"/>
        <v>0</v>
      </c>
      <c r="AA74" s="28">
        <f t="shared" si="56"/>
        <v>0</v>
      </c>
      <c r="AB74" s="80"/>
      <c r="AC74" s="78"/>
      <c r="AD74" s="80"/>
      <c r="AE74" s="78">
        <v>1</v>
      </c>
      <c r="AF74" s="80"/>
      <c r="AG74" s="78"/>
      <c r="AH74" s="80">
        <v>1</v>
      </c>
      <c r="AI74" s="78">
        <v>1</v>
      </c>
      <c r="AJ74" s="28">
        <f t="shared" si="57"/>
        <v>1</v>
      </c>
      <c r="AK74" s="28">
        <f t="shared" si="58"/>
        <v>2</v>
      </c>
      <c r="AL74" s="28">
        <f t="shared" si="59"/>
        <v>3</v>
      </c>
      <c r="AM74" s="80"/>
      <c r="AN74" s="78"/>
      <c r="AO74" s="80"/>
      <c r="AP74" s="78"/>
      <c r="AQ74" s="80"/>
      <c r="AR74" s="78"/>
      <c r="AS74" s="80"/>
      <c r="AT74" s="78"/>
      <c r="AU74" s="80"/>
      <c r="AV74" s="78"/>
      <c r="AW74" s="28">
        <f t="shared" si="48"/>
        <v>0</v>
      </c>
      <c r="AX74" s="28">
        <f t="shared" si="49"/>
        <v>0</v>
      </c>
      <c r="AY74" s="28">
        <f t="shared" si="50"/>
        <v>0</v>
      </c>
      <c r="AZ74" s="80"/>
      <c r="BA74" s="78"/>
      <c r="BB74" s="80"/>
      <c r="BC74" s="78"/>
      <c r="BD74" s="80"/>
      <c r="BE74" s="78"/>
      <c r="BF74" s="80"/>
      <c r="BG74" s="78"/>
      <c r="BH74" s="28">
        <f t="shared" si="30"/>
        <v>0</v>
      </c>
      <c r="BI74" s="28">
        <f t="shared" si="31"/>
        <v>0</v>
      </c>
      <c r="BJ74" s="28">
        <f t="shared" si="32"/>
        <v>0</v>
      </c>
      <c r="BK74" s="80"/>
      <c r="BL74" s="78"/>
      <c r="BM74" s="80"/>
      <c r="BN74" s="78"/>
      <c r="BO74" s="80"/>
      <c r="BP74" s="78"/>
      <c r="BQ74" s="80"/>
      <c r="BR74" s="78"/>
      <c r="BS74" s="28">
        <f t="shared" si="33"/>
        <v>0</v>
      </c>
      <c r="BT74" s="28">
        <f t="shared" si="34"/>
        <v>0</v>
      </c>
      <c r="BU74" s="28">
        <f t="shared" si="35"/>
        <v>0</v>
      </c>
      <c r="BV74" s="80"/>
      <c r="BW74" s="78"/>
      <c r="BX74" s="80"/>
      <c r="BY74" s="78"/>
      <c r="BZ74" s="80"/>
      <c r="CA74" s="78"/>
      <c r="CB74" s="80"/>
      <c r="CC74" s="78"/>
      <c r="CD74" s="80"/>
      <c r="CE74" s="78"/>
      <c r="CF74" s="28">
        <f t="shared" si="36"/>
        <v>0</v>
      </c>
      <c r="CG74" s="28">
        <f t="shared" si="37"/>
        <v>0</v>
      </c>
      <c r="CH74" s="28">
        <f t="shared" si="38"/>
        <v>0</v>
      </c>
      <c r="CI74" s="80"/>
      <c r="CJ74" s="78"/>
      <c r="CK74" s="80"/>
      <c r="CL74" s="78"/>
      <c r="CM74" s="80"/>
      <c r="CN74" s="78"/>
      <c r="CO74" s="80"/>
      <c r="CP74" s="78"/>
      <c r="CQ74" s="28">
        <f t="shared" si="39"/>
        <v>0</v>
      </c>
      <c r="CR74" s="28">
        <f t="shared" si="40"/>
        <v>0</v>
      </c>
      <c r="CS74" s="28">
        <f t="shared" si="41"/>
        <v>0</v>
      </c>
      <c r="CT74" s="80"/>
      <c r="CU74" s="78"/>
      <c r="CV74" s="80"/>
      <c r="CW74" s="78"/>
      <c r="CX74" s="80">
        <v>2</v>
      </c>
      <c r="CY74" s="78"/>
      <c r="DA74" s="78"/>
      <c r="DC74" s="78"/>
      <c r="DD74" s="28">
        <f t="shared" si="42"/>
        <v>2</v>
      </c>
      <c r="DE74" s="28">
        <f t="shared" si="43"/>
        <v>0</v>
      </c>
      <c r="DF74" s="28">
        <f t="shared" si="44"/>
        <v>2</v>
      </c>
      <c r="DH74" s="78"/>
      <c r="DI74" s="155"/>
      <c r="DJ74" s="155"/>
      <c r="DK74" s="80"/>
      <c r="DL74" s="78"/>
      <c r="DM74" s="80"/>
      <c r="DN74" s="78"/>
      <c r="DO74" s="134">
        <f t="shared" si="45"/>
        <v>0</v>
      </c>
      <c r="DP74" s="134">
        <f t="shared" si="46"/>
        <v>0</v>
      </c>
      <c r="DQ74" s="134">
        <f t="shared" si="47"/>
        <v>0</v>
      </c>
    </row>
    <row r="75" spans="1:121" s="8" customFormat="1" x14ac:dyDescent="0.2">
      <c r="B75" s="39" t="s">
        <v>127</v>
      </c>
      <c r="C75" s="8" t="s">
        <v>128</v>
      </c>
      <c r="D75" s="15"/>
      <c r="F75" s="15">
        <v>2</v>
      </c>
      <c r="H75" s="15"/>
      <c r="J75" s="15"/>
      <c r="L75" s="15"/>
      <c r="N75" s="28">
        <f t="shared" si="51"/>
        <v>2</v>
      </c>
      <c r="O75" s="28">
        <f t="shared" si="52"/>
        <v>0</v>
      </c>
      <c r="P75" s="28">
        <f t="shared" si="53"/>
        <v>2</v>
      </c>
      <c r="Q75" s="15"/>
      <c r="R75" s="8">
        <v>1</v>
      </c>
      <c r="S75" s="15"/>
      <c r="U75" s="15"/>
      <c r="W75" s="15"/>
      <c r="X75" s="8">
        <v>3</v>
      </c>
      <c r="Y75" s="28">
        <f t="shared" si="54"/>
        <v>0</v>
      </c>
      <c r="Z75" s="28">
        <f t="shared" si="55"/>
        <v>4</v>
      </c>
      <c r="AA75" s="28">
        <f t="shared" si="56"/>
        <v>4</v>
      </c>
      <c r="AB75" s="80"/>
      <c r="AC75" s="78">
        <v>3</v>
      </c>
      <c r="AD75" s="80"/>
      <c r="AE75" s="78">
        <v>2</v>
      </c>
      <c r="AF75" s="80"/>
      <c r="AG75" s="78">
        <v>1</v>
      </c>
      <c r="AH75" s="80">
        <v>2</v>
      </c>
      <c r="AI75" s="78">
        <v>2</v>
      </c>
      <c r="AJ75" s="28">
        <f t="shared" si="57"/>
        <v>2</v>
      </c>
      <c r="AK75" s="28">
        <f t="shared" si="58"/>
        <v>8</v>
      </c>
      <c r="AL75" s="28">
        <f t="shared" si="59"/>
        <v>10</v>
      </c>
      <c r="AM75" s="80">
        <v>2</v>
      </c>
      <c r="AN75" s="78"/>
      <c r="AO75" s="80">
        <v>3</v>
      </c>
      <c r="AP75" s="78"/>
      <c r="AQ75" s="80">
        <v>2</v>
      </c>
      <c r="AR75" s="78">
        <v>2</v>
      </c>
      <c r="AS75" s="80">
        <v>1</v>
      </c>
      <c r="AT75" s="78">
        <v>1</v>
      </c>
      <c r="AU75" s="80">
        <v>1</v>
      </c>
      <c r="AV75" s="78"/>
      <c r="AW75" s="28">
        <f t="shared" si="48"/>
        <v>9</v>
      </c>
      <c r="AX75" s="28">
        <f t="shared" si="49"/>
        <v>3</v>
      </c>
      <c r="AY75" s="28">
        <f t="shared" si="50"/>
        <v>12</v>
      </c>
      <c r="AZ75" s="80">
        <v>2</v>
      </c>
      <c r="BA75" s="78"/>
      <c r="BB75" s="80"/>
      <c r="BC75" s="78"/>
      <c r="BD75" s="80"/>
      <c r="BE75" s="78">
        <v>1</v>
      </c>
      <c r="BF75" s="80">
        <v>1</v>
      </c>
      <c r="BG75" s="78"/>
      <c r="BH75" s="28">
        <f t="shared" si="30"/>
        <v>3</v>
      </c>
      <c r="BI75" s="28">
        <f t="shared" si="31"/>
        <v>1</v>
      </c>
      <c r="BJ75" s="28">
        <f t="shared" si="32"/>
        <v>4</v>
      </c>
      <c r="BK75" s="80">
        <v>1</v>
      </c>
      <c r="BL75" s="78"/>
      <c r="BM75" s="80"/>
      <c r="BN75" s="78"/>
      <c r="BO75" s="80"/>
      <c r="BP75" s="78"/>
      <c r="BQ75" s="80"/>
      <c r="BR75" s="78"/>
      <c r="BS75" s="28">
        <f t="shared" si="33"/>
        <v>1</v>
      </c>
      <c r="BT75" s="28">
        <f t="shared" si="34"/>
        <v>0</v>
      </c>
      <c r="BU75" s="28">
        <f t="shared" si="35"/>
        <v>1</v>
      </c>
      <c r="BV75" s="80">
        <v>1</v>
      </c>
      <c r="BW75" s="78"/>
      <c r="BX75" s="80"/>
      <c r="BY75" s="78"/>
      <c r="BZ75" s="80"/>
      <c r="CA75" s="78"/>
      <c r="CB75" s="80"/>
      <c r="CC75" s="78"/>
      <c r="CD75" s="80">
        <v>1</v>
      </c>
      <c r="CE75" s="78"/>
      <c r="CF75" s="28">
        <f t="shared" si="36"/>
        <v>2</v>
      </c>
      <c r="CG75" s="28">
        <f t="shared" si="37"/>
        <v>0</v>
      </c>
      <c r="CH75" s="28">
        <f t="shared" si="38"/>
        <v>2</v>
      </c>
      <c r="CI75" s="80"/>
      <c r="CJ75" s="78"/>
      <c r="CK75" s="80"/>
      <c r="CL75" s="78"/>
      <c r="CM75" s="80">
        <v>1</v>
      </c>
      <c r="CN75" s="78"/>
      <c r="CO75" s="80"/>
      <c r="CP75" s="78"/>
      <c r="CQ75" s="28">
        <f t="shared" si="39"/>
        <v>1</v>
      </c>
      <c r="CR75" s="28">
        <f t="shared" si="40"/>
        <v>0</v>
      </c>
      <c r="CS75" s="28">
        <f t="shared" si="41"/>
        <v>1</v>
      </c>
      <c r="CT75" s="80"/>
      <c r="CU75" s="78"/>
      <c r="CV75" s="80">
        <v>6</v>
      </c>
      <c r="CW75" s="78"/>
      <c r="CX75" s="80"/>
      <c r="CY75" s="78"/>
      <c r="DA75" s="78"/>
      <c r="DC75" s="78"/>
      <c r="DD75" s="28">
        <f t="shared" si="42"/>
        <v>6</v>
      </c>
      <c r="DE75" s="28">
        <f t="shared" si="43"/>
        <v>0</v>
      </c>
      <c r="DF75" s="28">
        <f t="shared" si="44"/>
        <v>6</v>
      </c>
      <c r="DH75" s="78"/>
      <c r="DI75" s="155"/>
      <c r="DJ75" s="155"/>
      <c r="DK75" s="80"/>
      <c r="DL75" s="78">
        <v>1</v>
      </c>
      <c r="DM75" s="80"/>
      <c r="DN75" s="78"/>
      <c r="DO75" s="134">
        <f t="shared" si="45"/>
        <v>0</v>
      </c>
      <c r="DP75" s="134">
        <f t="shared" si="46"/>
        <v>1</v>
      </c>
      <c r="DQ75" s="134">
        <f t="shared" si="47"/>
        <v>1</v>
      </c>
    </row>
    <row r="76" spans="1:121" s="8" customFormat="1" x14ac:dyDescent="0.2">
      <c r="B76" s="39" t="s">
        <v>129</v>
      </c>
      <c r="C76" s="8" t="s">
        <v>130</v>
      </c>
      <c r="D76" s="15"/>
      <c r="F76" s="15"/>
      <c r="H76" s="15"/>
      <c r="J76" s="15"/>
      <c r="L76" s="15"/>
      <c r="N76" s="28">
        <f t="shared" si="51"/>
        <v>0</v>
      </c>
      <c r="O76" s="28">
        <f t="shared" si="52"/>
        <v>0</v>
      </c>
      <c r="P76" s="28">
        <f t="shared" si="53"/>
        <v>0</v>
      </c>
      <c r="Q76" s="15"/>
      <c r="R76" s="8">
        <v>1</v>
      </c>
      <c r="S76" s="15"/>
      <c r="U76" s="15"/>
      <c r="W76" s="15"/>
      <c r="Y76" s="28">
        <f t="shared" si="54"/>
        <v>0</v>
      </c>
      <c r="Z76" s="28">
        <f t="shared" si="55"/>
        <v>1</v>
      </c>
      <c r="AA76" s="28">
        <f t="shared" si="56"/>
        <v>1</v>
      </c>
      <c r="AB76" s="80"/>
      <c r="AC76" s="78"/>
      <c r="AD76" s="80"/>
      <c r="AE76" s="78">
        <v>1</v>
      </c>
      <c r="AF76" s="80"/>
      <c r="AG76" s="78">
        <v>1</v>
      </c>
      <c r="AH76" s="80"/>
      <c r="AI76" s="78"/>
      <c r="AJ76" s="28">
        <f t="shared" si="57"/>
        <v>0</v>
      </c>
      <c r="AK76" s="28">
        <f t="shared" si="58"/>
        <v>2</v>
      </c>
      <c r="AL76" s="28">
        <f t="shared" si="59"/>
        <v>2</v>
      </c>
      <c r="AM76" s="80"/>
      <c r="AN76" s="78">
        <v>1</v>
      </c>
      <c r="AO76" s="80"/>
      <c r="AP76" s="78"/>
      <c r="AQ76" s="80"/>
      <c r="AR76" s="78"/>
      <c r="AS76" s="80"/>
      <c r="AT76" s="78"/>
      <c r="AU76" s="80"/>
      <c r="AV76" s="78"/>
      <c r="AW76" s="28">
        <f t="shared" si="48"/>
        <v>0</v>
      </c>
      <c r="AX76" s="28">
        <f t="shared" si="49"/>
        <v>1</v>
      </c>
      <c r="AY76" s="28">
        <f t="shared" si="50"/>
        <v>1</v>
      </c>
      <c r="AZ76" s="80"/>
      <c r="BA76" s="78"/>
      <c r="BB76" s="80"/>
      <c r="BC76" s="78">
        <v>1</v>
      </c>
      <c r="BD76" s="80"/>
      <c r="BE76" s="78">
        <v>1</v>
      </c>
      <c r="BF76" s="80"/>
      <c r="BG76" s="78"/>
      <c r="BH76" s="28">
        <f t="shared" si="30"/>
        <v>0</v>
      </c>
      <c r="BI76" s="28">
        <f t="shared" si="31"/>
        <v>2</v>
      </c>
      <c r="BJ76" s="28">
        <f t="shared" si="32"/>
        <v>2</v>
      </c>
      <c r="BK76" s="80"/>
      <c r="BL76" s="78"/>
      <c r="BM76" s="80"/>
      <c r="BN76" s="78"/>
      <c r="BO76" s="80"/>
      <c r="BP76" s="78"/>
      <c r="BQ76" s="80"/>
      <c r="BR76" s="78"/>
      <c r="BS76" s="28">
        <f t="shared" si="33"/>
        <v>0</v>
      </c>
      <c r="BT76" s="28">
        <f t="shared" si="34"/>
        <v>0</v>
      </c>
      <c r="BU76" s="28">
        <f t="shared" si="35"/>
        <v>0</v>
      </c>
      <c r="BV76" s="80"/>
      <c r="BW76" s="78"/>
      <c r="BX76" s="80"/>
      <c r="BY76" s="78"/>
      <c r="BZ76" s="80"/>
      <c r="CA76" s="78"/>
      <c r="CB76" s="80"/>
      <c r="CC76" s="78"/>
      <c r="CD76" s="80"/>
      <c r="CE76" s="78"/>
      <c r="CF76" s="28">
        <f t="shared" si="36"/>
        <v>0</v>
      </c>
      <c r="CG76" s="28">
        <f t="shared" si="37"/>
        <v>0</v>
      </c>
      <c r="CH76" s="28">
        <f t="shared" si="38"/>
        <v>0</v>
      </c>
      <c r="CI76" s="80"/>
      <c r="CJ76" s="78"/>
      <c r="CK76" s="80"/>
      <c r="CL76" s="78"/>
      <c r="CM76" s="80"/>
      <c r="CN76" s="78"/>
      <c r="CO76" s="80"/>
      <c r="CP76" s="78"/>
      <c r="CQ76" s="28">
        <f t="shared" si="39"/>
        <v>0</v>
      </c>
      <c r="CR76" s="28">
        <f t="shared" si="40"/>
        <v>0</v>
      </c>
      <c r="CS76" s="28">
        <f t="shared" si="41"/>
        <v>0</v>
      </c>
      <c r="CT76" s="80"/>
      <c r="CU76" s="78"/>
      <c r="CV76" s="80"/>
      <c r="CW76" s="78"/>
      <c r="CX76" s="80"/>
      <c r="CY76" s="78"/>
      <c r="DA76" s="78"/>
      <c r="DC76" s="78"/>
      <c r="DD76" s="28">
        <f t="shared" si="42"/>
        <v>0</v>
      </c>
      <c r="DE76" s="28">
        <f t="shared" si="43"/>
        <v>0</v>
      </c>
      <c r="DF76" s="28">
        <f t="shared" si="44"/>
        <v>0</v>
      </c>
      <c r="DH76" s="78"/>
      <c r="DI76" s="155"/>
      <c r="DJ76" s="155"/>
      <c r="DK76" s="80"/>
      <c r="DL76" s="78"/>
      <c r="DM76" s="80"/>
      <c r="DN76" s="78"/>
      <c r="DO76" s="134">
        <f t="shared" si="45"/>
        <v>0</v>
      </c>
      <c r="DP76" s="134">
        <f t="shared" si="46"/>
        <v>0</v>
      </c>
      <c r="DQ76" s="134">
        <f t="shared" si="47"/>
        <v>0</v>
      </c>
    </row>
    <row r="77" spans="1:121" s="8" customFormat="1" ht="15" x14ac:dyDescent="0.25">
      <c r="B77" s="97" t="s">
        <v>688</v>
      </c>
      <c r="C77" s="98" t="s">
        <v>689</v>
      </c>
      <c r="D77" s="15"/>
      <c r="F77" s="15"/>
      <c r="H77" s="15"/>
      <c r="J77" s="15"/>
      <c r="L77" s="15"/>
      <c r="N77" s="28"/>
      <c r="O77" s="28"/>
      <c r="P77" s="28"/>
      <c r="Q77" s="15"/>
      <c r="S77" s="15"/>
      <c r="U77" s="15"/>
      <c r="W77" s="15"/>
      <c r="Y77" s="28"/>
      <c r="Z77" s="28"/>
      <c r="AA77" s="28"/>
      <c r="AB77" s="80"/>
      <c r="AC77" s="78"/>
      <c r="AD77" s="80"/>
      <c r="AE77" s="78"/>
      <c r="AF77" s="80"/>
      <c r="AG77" s="78"/>
      <c r="AH77" s="80"/>
      <c r="AI77" s="78"/>
      <c r="AJ77" s="28"/>
      <c r="AK77" s="28"/>
      <c r="AL77" s="28"/>
      <c r="AM77" s="80"/>
      <c r="AN77" s="78"/>
      <c r="AO77" s="80"/>
      <c r="AP77" s="78"/>
      <c r="AQ77" s="80"/>
      <c r="AR77" s="78"/>
      <c r="AS77" s="80"/>
      <c r="AT77" s="78"/>
      <c r="AU77" s="80"/>
      <c r="AV77" s="78"/>
      <c r="AW77" s="28"/>
      <c r="AX77" s="28"/>
      <c r="AY77" s="28"/>
      <c r="AZ77" s="80"/>
      <c r="BA77" s="78"/>
      <c r="BB77" s="80"/>
      <c r="BC77" s="78"/>
      <c r="BD77" s="80"/>
      <c r="BE77" s="78"/>
      <c r="BF77" s="80"/>
      <c r="BG77" s="78"/>
      <c r="BH77" s="28"/>
      <c r="BI77" s="28"/>
      <c r="BJ77" s="28"/>
      <c r="BK77" s="80">
        <v>1</v>
      </c>
      <c r="BL77" s="78"/>
      <c r="BM77" s="80"/>
      <c r="BN77" s="78"/>
      <c r="BO77" s="80"/>
      <c r="BP77" s="78"/>
      <c r="BQ77" s="80"/>
      <c r="BR77" s="78"/>
      <c r="BS77" s="28">
        <f t="shared" si="33"/>
        <v>1</v>
      </c>
      <c r="BT77" s="28">
        <f t="shared" si="34"/>
        <v>0</v>
      </c>
      <c r="BU77" s="28">
        <f t="shared" si="35"/>
        <v>1</v>
      </c>
      <c r="BV77" s="80">
        <v>1</v>
      </c>
      <c r="BW77" s="78"/>
      <c r="BX77" s="80"/>
      <c r="BY77" s="78"/>
      <c r="BZ77" s="80"/>
      <c r="CA77" s="78"/>
      <c r="CB77" s="80"/>
      <c r="CC77" s="78"/>
      <c r="CD77" s="80"/>
      <c r="CE77" s="78"/>
      <c r="CF77" s="28">
        <f t="shared" si="36"/>
        <v>1</v>
      </c>
      <c r="CG77" s="28">
        <f t="shared" si="37"/>
        <v>0</v>
      </c>
      <c r="CH77" s="28">
        <f t="shared" si="38"/>
        <v>1</v>
      </c>
      <c r="CI77" s="80"/>
      <c r="CJ77" s="78"/>
      <c r="CK77" s="80"/>
      <c r="CL77" s="78"/>
      <c r="CM77" s="80"/>
      <c r="CN77" s="78"/>
      <c r="CO77" s="80"/>
      <c r="CP77" s="78"/>
      <c r="CQ77" s="28">
        <f t="shared" si="39"/>
        <v>0</v>
      </c>
      <c r="CR77" s="28">
        <f t="shared" si="40"/>
        <v>0</v>
      </c>
      <c r="CS77" s="28">
        <f t="shared" si="41"/>
        <v>0</v>
      </c>
      <c r="CT77" s="80"/>
      <c r="CU77" s="78"/>
      <c r="CV77" s="80"/>
      <c r="CW77" s="78"/>
      <c r="CX77" s="80"/>
      <c r="CY77" s="78"/>
      <c r="DA77" s="78"/>
      <c r="DC77" s="78"/>
      <c r="DD77" s="28">
        <f t="shared" si="42"/>
        <v>0</v>
      </c>
      <c r="DE77" s="28">
        <f t="shared" si="43"/>
        <v>0</v>
      </c>
      <c r="DF77" s="28">
        <f t="shared" si="44"/>
        <v>0</v>
      </c>
      <c r="DH77" s="78"/>
      <c r="DI77" s="155"/>
      <c r="DJ77" s="155"/>
      <c r="DK77" s="80"/>
      <c r="DL77" s="78"/>
      <c r="DM77" s="80"/>
      <c r="DN77" s="78"/>
      <c r="DO77" s="134">
        <f t="shared" si="45"/>
        <v>0</v>
      </c>
      <c r="DP77" s="134">
        <f t="shared" si="46"/>
        <v>0</v>
      </c>
      <c r="DQ77" s="134">
        <f t="shared" si="47"/>
        <v>0</v>
      </c>
    </row>
    <row r="78" spans="1:121" s="8" customFormat="1" ht="12.75" x14ac:dyDescent="0.2">
      <c r="A78" s="22">
        <v>5</v>
      </c>
      <c r="B78" s="38"/>
      <c r="C78" s="22" t="s">
        <v>131</v>
      </c>
      <c r="D78" s="15"/>
      <c r="F78" s="15"/>
      <c r="H78" s="15"/>
      <c r="J78" s="15"/>
      <c r="L78" s="15"/>
      <c r="N78" s="28">
        <f t="shared" si="51"/>
        <v>0</v>
      </c>
      <c r="O78" s="28">
        <f t="shared" si="52"/>
        <v>0</v>
      </c>
      <c r="P78" s="28">
        <f t="shared" si="53"/>
        <v>0</v>
      </c>
      <c r="Q78" s="15"/>
      <c r="S78" s="15"/>
      <c r="U78" s="15"/>
      <c r="W78" s="15"/>
      <c r="Y78" s="28">
        <f t="shared" si="54"/>
        <v>0</v>
      </c>
      <c r="Z78" s="28">
        <f t="shared" si="55"/>
        <v>0</v>
      </c>
      <c r="AA78" s="28">
        <f t="shared" si="56"/>
        <v>0</v>
      </c>
      <c r="AB78" s="80"/>
      <c r="AC78" s="78"/>
      <c r="AD78" s="80"/>
      <c r="AE78" s="78"/>
      <c r="AF78" s="80"/>
      <c r="AG78" s="78"/>
      <c r="AH78" s="80"/>
      <c r="AI78" s="78"/>
      <c r="AJ78" s="28">
        <f t="shared" si="57"/>
        <v>0</v>
      </c>
      <c r="AK78" s="28">
        <f t="shared" si="58"/>
        <v>0</v>
      </c>
      <c r="AL78" s="28">
        <f t="shared" si="59"/>
        <v>0</v>
      </c>
      <c r="AM78" s="80"/>
      <c r="AN78" s="78"/>
      <c r="AO78" s="80"/>
      <c r="AP78" s="94"/>
      <c r="AQ78" s="80"/>
      <c r="AR78" s="94"/>
      <c r="AS78" s="80"/>
      <c r="AT78" s="94"/>
      <c r="AU78" s="80"/>
      <c r="AV78" s="94"/>
      <c r="AW78" s="28">
        <f t="shared" si="48"/>
        <v>0</v>
      </c>
      <c r="AX78" s="28">
        <f t="shared" si="49"/>
        <v>0</v>
      </c>
      <c r="AY78" s="28">
        <f t="shared" si="50"/>
        <v>0</v>
      </c>
      <c r="AZ78" s="80"/>
      <c r="BA78" s="94"/>
      <c r="BB78" s="80"/>
      <c r="BC78" s="94"/>
      <c r="BD78" s="80"/>
      <c r="BE78" s="94"/>
      <c r="BF78" s="80"/>
      <c r="BG78" s="94"/>
      <c r="BH78" s="28">
        <f t="shared" si="30"/>
        <v>0</v>
      </c>
      <c r="BI78" s="28">
        <f t="shared" si="31"/>
        <v>0</v>
      </c>
      <c r="BJ78" s="28">
        <f t="shared" si="32"/>
        <v>0</v>
      </c>
      <c r="BK78" s="80"/>
      <c r="BL78" s="94"/>
      <c r="BM78" s="80"/>
      <c r="BN78" s="94"/>
      <c r="BO78" s="80"/>
      <c r="BP78" s="94"/>
      <c r="BQ78" s="80"/>
      <c r="BR78" s="94"/>
      <c r="BS78" s="28">
        <f t="shared" si="33"/>
        <v>0</v>
      </c>
      <c r="BT78" s="28">
        <f t="shared" si="34"/>
        <v>0</v>
      </c>
      <c r="BU78" s="28">
        <f t="shared" si="35"/>
        <v>0</v>
      </c>
      <c r="BV78" s="80"/>
      <c r="BW78" s="94"/>
      <c r="BX78" s="80"/>
      <c r="BY78" s="94"/>
      <c r="BZ78" s="80"/>
      <c r="CA78" s="94"/>
      <c r="CB78" s="80"/>
      <c r="CC78" s="94"/>
      <c r="CD78" s="80"/>
      <c r="CE78" s="94"/>
      <c r="CF78" s="28">
        <f t="shared" si="36"/>
        <v>0</v>
      </c>
      <c r="CG78" s="28">
        <f t="shared" si="37"/>
        <v>0</v>
      </c>
      <c r="CH78" s="28">
        <f t="shared" si="38"/>
        <v>0</v>
      </c>
      <c r="CI78" s="80"/>
      <c r="CJ78" s="94"/>
      <c r="CK78" s="80"/>
      <c r="CL78" s="94"/>
      <c r="CM78" s="80"/>
      <c r="CN78" s="94"/>
      <c r="CO78" s="80"/>
      <c r="CP78" s="94"/>
      <c r="CQ78" s="28">
        <f t="shared" si="39"/>
        <v>0</v>
      </c>
      <c r="CR78" s="28">
        <f t="shared" si="40"/>
        <v>0</v>
      </c>
      <c r="CS78" s="28">
        <f t="shared" si="41"/>
        <v>0</v>
      </c>
      <c r="CT78" s="80"/>
      <c r="CU78" s="94"/>
      <c r="CV78" s="80"/>
      <c r="CW78" s="94"/>
      <c r="CX78" s="80"/>
      <c r="CY78" s="94"/>
      <c r="DA78" s="94"/>
      <c r="DC78" s="116"/>
      <c r="DD78" s="28">
        <f t="shared" si="42"/>
        <v>0</v>
      </c>
      <c r="DE78" s="28">
        <f t="shared" si="43"/>
        <v>0</v>
      </c>
      <c r="DF78" s="28">
        <f t="shared" si="44"/>
        <v>0</v>
      </c>
      <c r="DH78" s="116"/>
      <c r="DI78" s="155"/>
      <c r="DJ78" s="155"/>
      <c r="DK78" s="80"/>
      <c r="DL78" s="116"/>
      <c r="DM78" s="80"/>
      <c r="DN78" s="116"/>
      <c r="DO78" s="134">
        <f t="shared" si="45"/>
        <v>0</v>
      </c>
      <c r="DP78" s="134">
        <f t="shared" si="46"/>
        <v>0</v>
      </c>
      <c r="DQ78" s="134">
        <f t="shared" si="47"/>
        <v>0</v>
      </c>
    </row>
    <row r="79" spans="1:121" s="8" customFormat="1" x14ac:dyDescent="0.2">
      <c r="A79" s="22"/>
      <c r="B79" s="39" t="s">
        <v>132</v>
      </c>
      <c r="C79" s="8" t="s">
        <v>133</v>
      </c>
      <c r="D79" s="15"/>
      <c r="F79" s="15"/>
      <c r="H79" s="15"/>
      <c r="I79" s="8">
        <v>1</v>
      </c>
      <c r="J79" s="15"/>
      <c r="L79" s="15"/>
      <c r="N79" s="28">
        <f t="shared" si="51"/>
        <v>0</v>
      </c>
      <c r="O79" s="28">
        <f t="shared" si="52"/>
        <v>1</v>
      </c>
      <c r="P79" s="28">
        <f t="shared" si="53"/>
        <v>1</v>
      </c>
      <c r="Q79" s="15"/>
      <c r="S79" s="15"/>
      <c r="T79" s="8">
        <v>1</v>
      </c>
      <c r="U79" s="15"/>
      <c r="W79" s="15"/>
      <c r="Y79" s="28">
        <f t="shared" si="54"/>
        <v>0</v>
      </c>
      <c r="Z79" s="28">
        <f t="shared" si="55"/>
        <v>1</v>
      </c>
      <c r="AA79" s="28">
        <f t="shared" si="56"/>
        <v>1</v>
      </c>
      <c r="AB79" s="80"/>
      <c r="AC79" s="78"/>
      <c r="AD79" s="80"/>
      <c r="AE79" s="78"/>
      <c r="AF79" s="80"/>
      <c r="AG79" s="78"/>
      <c r="AH79" s="80"/>
      <c r="AI79" s="78"/>
      <c r="AJ79" s="28">
        <f t="shared" si="57"/>
        <v>0</v>
      </c>
      <c r="AK79" s="28">
        <f t="shared" si="58"/>
        <v>0</v>
      </c>
      <c r="AL79" s="28">
        <f t="shared" si="59"/>
        <v>0</v>
      </c>
      <c r="AM79" s="80"/>
      <c r="AN79" s="94"/>
      <c r="AO79" s="80"/>
      <c r="AP79" s="78"/>
      <c r="AQ79" s="80"/>
      <c r="AR79" s="78"/>
      <c r="AS79" s="80"/>
      <c r="AT79" s="78"/>
      <c r="AU79" s="80"/>
      <c r="AV79" s="78"/>
      <c r="AW79" s="28">
        <f t="shared" si="48"/>
        <v>0</v>
      </c>
      <c r="AX79" s="28">
        <f t="shared" si="49"/>
        <v>0</v>
      </c>
      <c r="AY79" s="28">
        <f t="shared" si="50"/>
        <v>0</v>
      </c>
      <c r="AZ79" s="80"/>
      <c r="BA79" s="78"/>
      <c r="BB79" s="80"/>
      <c r="BC79" s="78"/>
      <c r="BD79" s="80"/>
      <c r="BE79" s="78"/>
      <c r="BF79" s="80"/>
      <c r="BG79" s="78">
        <v>1</v>
      </c>
      <c r="BH79" s="28">
        <f t="shared" si="30"/>
        <v>0</v>
      </c>
      <c r="BI79" s="28">
        <f t="shared" si="31"/>
        <v>1</v>
      </c>
      <c r="BJ79" s="28">
        <f t="shared" si="32"/>
        <v>1</v>
      </c>
      <c r="BK79" s="80"/>
      <c r="BL79" s="78">
        <v>2</v>
      </c>
      <c r="BM79" s="80"/>
      <c r="BN79" s="78">
        <v>14</v>
      </c>
      <c r="BO79" s="80"/>
      <c r="BP79" s="78"/>
      <c r="BQ79" s="80"/>
      <c r="BR79" s="78">
        <v>2</v>
      </c>
      <c r="BS79" s="28">
        <f t="shared" si="33"/>
        <v>0</v>
      </c>
      <c r="BT79" s="28">
        <f t="shared" si="34"/>
        <v>18</v>
      </c>
      <c r="BU79" s="28">
        <f t="shared" si="35"/>
        <v>18</v>
      </c>
      <c r="BV79" s="80">
        <v>4</v>
      </c>
      <c r="BW79" s="78"/>
      <c r="BX79" s="80"/>
      <c r="BY79" s="78"/>
      <c r="BZ79" s="80"/>
      <c r="CA79" s="78"/>
      <c r="CB79" s="80"/>
      <c r="CC79" s="78"/>
      <c r="CD79" s="80"/>
      <c r="CE79" s="78"/>
      <c r="CF79" s="28">
        <f t="shared" si="36"/>
        <v>4</v>
      </c>
      <c r="CG79" s="28">
        <f t="shared" si="37"/>
        <v>0</v>
      </c>
      <c r="CH79" s="28">
        <f t="shared" si="38"/>
        <v>4</v>
      </c>
      <c r="CI79" s="80"/>
      <c r="CJ79" s="78"/>
      <c r="CK79" s="80"/>
      <c r="CL79" s="78"/>
      <c r="CM79" s="80"/>
      <c r="CN79" s="78"/>
      <c r="CO79" s="80"/>
      <c r="CP79" s="78"/>
      <c r="CQ79" s="28">
        <f t="shared" si="39"/>
        <v>0</v>
      </c>
      <c r="CR79" s="28">
        <f t="shared" si="40"/>
        <v>0</v>
      </c>
      <c r="CS79" s="28">
        <f t="shared" si="41"/>
        <v>0</v>
      </c>
      <c r="CT79" s="80"/>
      <c r="CU79" s="78"/>
      <c r="CV79" s="80"/>
      <c r="CW79" s="78"/>
      <c r="CX79" s="80"/>
      <c r="CY79" s="78"/>
      <c r="DA79" s="78"/>
      <c r="DC79" s="78"/>
      <c r="DD79" s="28">
        <f t="shared" si="42"/>
        <v>0</v>
      </c>
      <c r="DE79" s="28">
        <f t="shared" si="43"/>
        <v>0</v>
      </c>
      <c r="DF79" s="28">
        <f t="shared" si="44"/>
        <v>0</v>
      </c>
      <c r="DH79" s="78"/>
      <c r="DI79" s="155"/>
      <c r="DJ79" s="155"/>
      <c r="DK79" s="80"/>
      <c r="DL79" s="78"/>
      <c r="DM79" s="80"/>
      <c r="DN79" s="78"/>
      <c r="DO79" s="134">
        <f t="shared" si="45"/>
        <v>0</v>
      </c>
      <c r="DP79" s="134">
        <f t="shared" si="46"/>
        <v>0</v>
      </c>
      <c r="DQ79" s="134">
        <f t="shared" si="47"/>
        <v>0</v>
      </c>
    </row>
    <row r="80" spans="1:121" s="8" customFormat="1" x14ac:dyDescent="0.2">
      <c r="A80" s="22"/>
      <c r="B80" s="39" t="s">
        <v>134</v>
      </c>
      <c r="C80" s="8" t="s">
        <v>64</v>
      </c>
      <c r="D80" s="15"/>
      <c r="F80" s="15"/>
      <c r="H80" s="15"/>
      <c r="I80" s="8">
        <v>3</v>
      </c>
      <c r="J80" s="15"/>
      <c r="L80" s="15"/>
      <c r="N80" s="28">
        <f t="shared" si="51"/>
        <v>0</v>
      </c>
      <c r="O80" s="28">
        <f t="shared" si="52"/>
        <v>3</v>
      </c>
      <c r="P80" s="28">
        <f t="shared" si="53"/>
        <v>3</v>
      </c>
      <c r="Q80" s="15"/>
      <c r="S80" s="15"/>
      <c r="U80" s="15"/>
      <c r="V80" s="8">
        <v>1</v>
      </c>
      <c r="W80" s="15"/>
      <c r="Y80" s="28">
        <f t="shared" si="54"/>
        <v>0</v>
      </c>
      <c r="Z80" s="28">
        <f t="shared" si="55"/>
        <v>1</v>
      </c>
      <c r="AA80" s="28">
        <f t="shared" si="56"/>
        <v>1</v>
      </c>
      <c r="AB80" s="80"/>
      <c r="AC80" s="78"/>
      <c r="AD80" s="80"/>
      <c r="AE80" s="78"/>
      <c r="AF80" s="80"/>
      <c r="AG80" s="78"/>
      <c r="AH80" s="80"/>
      <c r="AI80" s="78"/>
      <c r="AJ80" s="28">
        <f t="shared" si="57"/>
        <v>0</v>
      </c>
      <c r="AK80" s="28">
        <f t="shared" si="58"/>
        <v>0</v>
      </c>
      <c r="AL80" s="28">
        <f t="shared" si="59"/>
        <v>0</v>
      </c>
      <c r="AM80" s="80"/>
      <c r="AN80" s="78"/>
      <c r="AO80" s="80"/>
      <c r="AP80" s="78"/>
      <c r="AQ80" s="80"/>
      <c r="AR80" s="78"/>
      <c r="AS80" s="80"/>
      <c r="AT80" s="78"/>
      <c r="AU80" s="80"/>
      <c r="AV80" s="78"/>
      <c r="AW80" s="28">
        <f t="shared" si="48"/>
        <v>0</v>
      </c>
      <c r="AX80" s="28">
        <f t="shared" si="49"/>
        <v>0</v>
      </c>
      <c r="AY80" s="28">
        <f t="shared" si="50"/>
        <v>0</v>
      </c>
      <c r="AZ80" s="80"/>
      <c r="BA80" s="78"/>
      <c r="BB80" s="80"/>
      <c r="BC80" s="78"/>
      <c r="BD80" s="80"/>
      <c r="BE80" s="78"/>
      <c r="BF80" s="80"/>
      <c r="BG80" s="78">
        <v>1</v>
      </c>
      <c r="BH80" s="28">
        <f t="shared" si="30"/>
        <v>0</v>
      </c>
      <c r="BI80" s="28">
        <f t="shared" si="31"/>
        <v>1</v>
      </c>
      <c r="BJ80" s="28">
        <f t="shared" si="32"/>
        <v>1</v>
      </c>
      <c r="BK80" s="80"/>
      <c r="BL80" s="78"/>
      <c r="BM80" s="80"/>
      <c r="BN80" s="78"/>
      <c r="BO80" s="80"/>
      <c r="BP80" s="78">
        <v>11</v>
      </c>
      <c r="BQ80" s="80"/>
      <c r="BR80" s="78">
        <v>2</v>
      </c>
      <c r="BS80" s="28">
        <f t="shared" si="33"/>
        <v>0</v>
      </c>
      <c r="BT80" s="28">
        <f t="shared" si="34"/>
        <v>13</v>
      </c>
      <c r="BU80" s="28">
        <f t="shared" si="35"/>
        <v>13</v>
      </c>
      <c r="BV80" s="80"/>
      <c r="BW80" s="78">
        <v>1</v>
      </c>
      <c r="BX80" s="80"/>
      <c r="BY80" s="78">
        <v>3</v>
      </c>
      <c r="BZ80" s="80"/>
      <c r="CA80" s="78"/>
      <c r="CB80" s="80"/>
      <c r="CC80" s="78">
        <v>1</v>
      </c>
      <c r="CD80" s="80"/>
      <c r="CE80" s="78">
        <v>1</v>
      </c>
      <c r="CF80" s="28">
        <f t="shared" si="36"/>
        <v>0</v>
      </c>
      <c r="CG80" s="28">
        <f t="shared" si="37"/>
        <v>6</v>
      </c>
      <c r="CH80" s="28">
        <f t="shared" si="38"/>
        <v>6</v>
      </c>
      <c r="CI80" s="80"/>
      <c r="CJ80" s="78"/>
      <c r="CK80" s="80"/>
      <c r="CL80" s="78"/>
      <c r="CM80" s="80"/>
      <c r="CN80" s="78"/>
      <c r="CO80" s="80"/>
      <c r="CP80" s="78"/>
      <c r="CQ80" s="28">
        <f t="shared" si="39"/>
        <v>0</v>
      </c>
      <c r="CR80" s="28">
        <f t="shared" si="40"/>
        <v>0</v>
      </c>
      <c r="CS80" s="28">
        <f t="shared" si="41"/>
        <v>0</v>
      </c>
      <c r="CT80" s="80"/>
      <c r="CU80" s="78"/>
      <c r="CV80" s="80"/>
      <c r="CW80" s="78"/>
      <c r="CX80" s="80"/>
      <c r="CY80" s="78"/>
      <c r="DA80" s="78"/>
      <c r="DC80" s="78"/>
      <c r="DD80" s="28">
        <f t="shared" si="42"/>
        <v>0</v>
      </c>
      <c r="DE80" s="28">
        <f t="shared" si="43"/>
        <v>0</v>
      </c>
      <c r="DF80" s="28">
        <f t="shared" si="44"/>
        <v>0</v>
      </c>
      <c r="DH80" s="78"/>
      <c r="DI80" s="155"/>
      <c r="DJ80" s="155"/>
      <c r="DK80" s="80"/>
      <c r="DL80" s="78"/>
      <c r="DM80" s="80"/>
      <c r="DN80" s="78"/>
      <c r="DO80" s="134">
        <f t="shared" si="45"/>
        <v>0</v>
      </c>
      <c r="DP80" s="134">
        <f t="shared" si="46"/>
        <v>0</v>
      </c>
      <c r="DQ80" s="134">
        <f t="shared" si="47"/>
        <v>0</v>
      </c>
    </row>
    <row r="81" spans="1:121" s="8" customFormat="1" x14ac:dyDescent="0.2">
      <c r="A81" s="22"/>
      <c r="B81" s="39" t="s">
        <v>135</v>
      </c>
      <c r="C81" s="8" t="s">
        <v>78</v>
      </c>
      <c r="D81" s="15"/>
      <c r="E81" s="8">
        <v>2</v>
      </c>
      <c r="F81" s="15"/>
      <c r="H81" s="15"/>
      <c r="I81" s="8">
        <v>1</v>
      </c>
      <c r="J81" s="15"/>
      <c r="L81" s="15"/>
      <c r="N81" s="28">
        <f t="shared" si="51"/>
        <v>0</v>
      </c>
      <c r="O81" s="28">
        <f t="shared" si="52"/>
        <v>3</v>
      </c>
      <c r="P81" s="28">
        <f t="shared" si="53"/>
        <v>3</v>
      </c>
      <c r="Q81" s="15"/>
      <c r="S81" s="15"/>
      <c r="U81" s="15"/>
      <c r="V81" s="8">
        <v>1</v>
      </c>
      <c r="W81" s="15"/>
      <c r="Y81" s="28">
        <f t="shared" si="54"/>
        <v>0</v>
      </c>
      <c r="Z81" s="28">
        <f t="shared" si="55"/>
        <v>1</v>
      </c>
      <c r="AA81" s="28">
        <f t="shared" si="56"/>
        <v>1</v>
      </c>
      <c r="AB81" s="80"/>
      <c r="AC81" s="78"/>
      <c r="AD81" s="80"/>
      <c r="AE81" s="78"/>
      <c r="AF81" s="80"/>
      <c r="AG81" s="78"/>
      <c r="AH81" s="80"/>
      <c r="AI81" s="78"/>
      <c r="AJ81" s="28">
        <f t="shared" si="57"/>
        <v>0</v>
      </c>
      <c r="AK81" s="28">
        <f t="shared" si="58"/>
        <v>0</v>
      </c>
      <c r="AL81" s="28">
        <f t="shared" si="59"/>
        <v>0</v>
      </c>
      <c r="AM81" s="80"/>
      <c r="AN81" s="78"/>
      <c r="AO81" s="80"/>
      <c r="AP81" s="78"/>
      <c r="AQ81" s="80"/>
      <c r="AR81" s="78"/>
      <c r="AS81" s="80"/>
      <c r="AT81" s="78"/>
      <c r="AU81" s="80"/>
      <c r="AV81" s="78"/>
      <c r="AW81" s="28">
        <f t="shared" si="48"/>
        <v>0</v>
      </c>
      <c r="AX81" s="28">
        <f t="shared" si="49"/>
        <v>0</v>
      </c>
      <c r="AY81" s="28">
        <f t="shared" si="50"/>
        <v>0</v>
      </c>
      <c r="AZ81" s="80"/>
      <c r="BA81" s="78"/>
      <c r="BB81" s="80"/>
      <c r="BC81" s="78"/>
      <c r="BD81" s="80"/>
      <c r="BE81" s="78"/>
      <c r="BF81" s="80"/>
      <c r="BG81" s="78"/>
      <c r="BH81" s="28">
        <f t="shared" si="30"/>
        <v>0</v>
      </c>
      <c r="BI81" s="28">
        <f t="shared" si="31"/>
        <v>0</v>
      </c>
      <c r="BJ81" s="28">
        <f t="shared" si="32"/>
        <v>0</v>
      </c>
      <c r="BK81" s="80"/>
      <c r="BL81" s="78"/>
      <c r="BM81" s="80"/>
      <c r="BN81" s="78"/>
      <c r="BO81" s="80"/>
      <c r="BP81" s="78">
        <v>11</v>
      </c>
      <c r="BQ81" s="80"/>
      <c r="BR81" s="78"/>
      <c r="BS81" s="28">
        <f t="shared" si="33"/>
        <v>0</v>
      </c>
      <c r="BT81" s="28">
        <f t="shared" si="34"/>
        <v>11</v>
      </c>
      <c r="BU81" s="28">
        <f t="shared" si="35"/>
        <v>11</v>
      </c>
      <c r="BV81" s="80">
        <v>1</v>
      </c>
      <c r="BW81" s="78">
        <v>1</v>
      </c>
      <c r="BX81" s="80"/>
      <c r="BY81" s="78">
        <v>3</v>
      </c>
      <c r="BZ81" s="80"/>
      <c r="CA81" s="78"/>
      <c r="CB81" s="80"/>
      <c r="CC81" s="78">
        <v>1</v>
      </c>
      <c r="CD81" s="80"/>
      <c r="CE81" s="78">
        <v>1</v>
      </c>
      <c r="CF81" s="28">
        <f t="shared" si="36"/>
        <v>1</v>
      </c>
      <c r="CG81" s="28">
        <f t="shared" si="37"/>
        <v>6</v>
      </c>
      <c r="CH81" s="28">
        <f t="shared" si="38"/>
        <v>7</v>
      </c>
      <c r="CI81" s="80"/>
      <c r="CJ81" s="78"/>
      <c r="CK81" s="80"/>
      <c r="CL81" s="78"/>
      <c r="CM81" s="80"/>
      <c r="CN81" s="78"/>
      <c r="CO81" s="80"/>
      <c r="CP81" s="78"/>
      <c r="CQ81" s="28">
        <f t="shared" si="39"/>
        <v>0</v>
      </c>
      <c r="CR81" s="28">
        <f t="shared" si="40"/>
        <v>0</v>
      </c>
      <c r="CS81" s="28">
        <f t="shared" si="41"/>
        <v>0</v>
      </c>
      <c r="CT81" s="80"/>
      <c r="CU81" s="78"/>
      <c r="CV81" s="80"/>
      <c r="CW81" s="78"/>
      <c r="CX81" s="80"/>
      <c r="CY81" s="78"/>
      <c r="DA81" s="78"/>
      <c r="DC81" s="78"/>
      <c r="DD81" s="28">
        <f t="shared" si="42"/>
        <v>0</v>
      </c>
      <c r="DE81" s="28">
        <f t="shared" si="43"/>
        <v>0</v>
      </c>
      <c r="DF81" s="28">
        <f t="shared" si="44"/>
        <v>0</v>
      </c>
      <c r="DH81" s="78"/>
      <c r="DI81" s="155"/>
      <c r="DJ81" s="155"/>
      <c r="DK81" s="80"/>
      <c r="DL81" s="78"/>
      <c r="DM81" s="80"/>
      <c r="DN81" s="78"/>
      <c r="DO81" s="134">
        <f t="shared" si="45"/>
        <v>0</v>
      </c>
      <c r="DP81" s="134">
        <f t="shared" si="46"/>
        <v>0</v>
      </c>
      <c r="DQ81" s="134">
        <f t="shared" si="47"/>
        <v>0</v>
      </c>
    </row>
    <row r="82" spans="1:121" s="8" customFormat="1" x14ac:dyDescent="0.2">
      <c r="A82" s="22"/>
      <c r="B82" s="39" t="s">
        <v>136</v>
      </c>
      <c r="C82" s="8" t="s">
        <v>137</v>
      </c>
      <c r="D82" s="15"/>
      <c r="F82" s="15"/>
      <c r="H82" s="15"/>
      <c r="J82" s="15"/>
      <c r="L82" s="15"/>
      <c r="N82" s="28">
        <f t="shared" si="51"/>
        <v>0</v>
      </c>
      <c r="O82" s="28">
        <f t="shared" si="52"/>
        <v>0</v>
      </c>
      <c r="P82" s="28">
        <f t="shared" si="53"/>
        <v>0</v>
      </c>
      <c r="Q82" s="15"/>
      <c r="S82" s="15"/>
      <c r="U82" s="15"/>
      <c r="W82" s="15"/>
      <c r="Y82" s="28">
        <f t="shared" si="54"/>
        <v>0</v>
      </c>
      <c r="Z82" s="28">
        <f t="shared" si="55"/>
        <v>0</v>
      </c>
      <c r="AA82" s="28">
        <f t="shared" si="56"/>
        <v>0</v>
      </c>
      <c r="AB82" s="80"/>
      <c r="AC82" s="78">
        <v>1</v>
      </c>
      <c r="AD82" s="80"/>
      <c r="AE82" s="78"/>
      <c r="AF82" s="80"/>
      <c r="AG82" s="78"/>
      <c r="AH82" s="80"/>
      <c r="AI82" s="78"/>
      <c r="AJ82" s="28">
        <f t="shared" si="57"/>
        <v>0</v>
      </c>
      <c r="AK82" s="28">
        <f t="shared" si="58"/>
        <v>1</v>
      </c>
      <c r="AL82" s="28">
        <f t="shared" si="59"/>
        <v>1</v>
      </c>
      <c r="AM82" s="80"/>
      <c r="AN82" s="78"/>
      <c r="AO82" s="80"/>
      <c r="AP82" s="78"/>
      <c r="AQ82" s="80"/>
      <c r="AR82" s="78"/>
      <c r="AS82" s="80"/>
      <c r="AT82" s="78"/>
      <c r="AU82" s="80"/>
      <c r="AV82" s="78"/>
      <c r="AW82" s="28">
        <f t="shared" si="48"/>
        <v>0</v>
      </c>
      <c r="AX82" s="28">
        <f t="shared" si="49"/>
        <v>0</v>
      </c>
      <c r="AY82" s="28">
        <f t="shared" si="50"/>
        <v>0</v>
      </c>
      <c r="AZ82" s="80"/>
      <c r="BA82" s="78"/>
      <c r="BB82" s="80"/>
      <c r="BC82" s="78"/>
      <c r="BD82" s="80"/>
      <c r="BE82" s="78"/>
      <c r="BF82" s="80"/>
      <c r="BG82" s="78"/>
      <c r="BH82" s="28">
        <f t="shared" si="30"/>
        <v>0</v>
      </c>
      <c r="BI82" s="28">
        <f t="shared" si="31"/>
        <v>0</v>
      </c>
      <c r="BJ82" s="28">
        <f t="shared" si="32"/>
        <v>0</v>
      </c>
      <c r="BK82" s="80"/>
      <c r="BL82" s="78"/>
      <c r="BM82" s="80"/>
      <c r="BN82" s="78">
        <v>2</v>
      </c>
      <c r="BO82" s="80"/>
      <c r="BP82" s="78"/>
      <c r="BQ82" s="80"/>
      <c r="BR82" s="78"/>
      <c r="BS82" s="28">
        <f t="shared" si="33"/>
        <v>0</v>
      </c>
      <c r="BT82" s="28">
        <f t="shared" si="34"/>
        <v>2</v>
      </c>
      <c r="BU82" s="28">
        <f t="shared" si="35"/>
        <v>2</v>
      </c>
      <c r="BV82" s="80"/>
      <c r="BW82" s="78"/>
      <c r="BX82" s="80"/>
      <c r="BY82" s="78"/>
      <c r="BZ82" s="80"/>
      <c r="CA82" s="78"/>
      <c r="CB82" s="80"/>
      <c r="CC82" s="78"/>
      <c r="CD82" s="80"/>
      <c r="CE82" s="78"/>
      <c r="CF82" s="28">
        <f t="shared" si="36"/>
        <v>0</v>
      </c>
      <c r="CG82" s="28">
        <f t="shared" si="37"/>
        <v>0</v>
      </c>
      <c r="CH82" s="28">
        <f t="shared" si="38"/>
        <v>0</v>
      </c>
      <c r="CI82" s="80"/>
      <c r="CJ82" s="78"/>
      <c r="CK82" s="80"/>
      <c r="CL82" s="78"/>
      <c r="CM82" s="80"/>
      <c r="CN82" s="78"/>
      <c r="CO82" s="80"/>
      <c r="CP82" s="78"/>
      <c r="CQ82" s="28">
        <f t="shared" si="39"/>
        <v>0</v>
      </c>
      <c r="CR82" s="28">
        <f t="shared" si="40"/>
        <v>0</v>
      </c>
      <c r="CS82" s="28">
        <f t="shared" si="41"/>
        <v>0</v>
      </c>
      <c r="CT82" s="80"/>
      <c r="CU82" s="78"/>
      <c r="CV82" s="80"/>
      <c r="CW82" s="78"/>
      <c r="CX82" s="80"/>
      <c r="CY82" s="78"/>
      <c r="DA82" s="78"/>
      <c r="DC82" s="78"/>
      <c r="DD82" s="28">
        <f t="shared" si="42"/>
        <v>0</v>
      </c>
      <c r="DE82" s="28">
        <f t="shared" si="43"/>
        <v>0</v>
      </c>
      <c r="DF82" s="28">
        <f t="shared" si="44"/>
        <v>0</v>
      </c>
      <c r="DH82" s="78"/>
      <c r="DI82" s="155"/>
      <c r="DJ82" s="155"/>
      <c r="DK82" s="80"/>
      <c r="DL82" s="78"/>
      <c r="DM82" s="80"/>
      <c r="DN82" s="78"/>
      <c r="DO82" s="134">
        <f t="shared" si="45"/>
        <v>0</v>
      </c>
      <c r="DP82" s="134">
        <f t="shared" si="46"/>
        <v>0</v>
      </c>
      <c r="DQ82" s="134">
        <f t="shared" si="47"/>
        <v>0</v>
      </c>
    </row>
    <row r="83" spans="1:121" s="8" customFormat="1" x14ac:dyDescent="0.2">
      <c r="A83" s="22"/>
      <c r="B83" s="39" t="s">
        <v>138</v>
      </c>
      <c r="C83" s="8" t="s">
        <v>90</v>
      </c>
      <c r="D83" s="15"/>
      <c r="F83" s="15"/>
      <c r="H83" s="15"/>
      <c r="J83" s="15"/>
      <c r="L83" s="15"/>
      <c r="N83" s="28">
        <f t="shared" si="51"/>
        <v>0</v>
      </c>
      <c r="O83" s="28">
        <f t="shared" si="52"/>
        <v>0</v>
      </c>
      <c r="P83" s="28">
        <f t="shared" si="53"/>
        <v>0</v>
      </c>
      <c r="Q83" s="15">
        <v>1</v>
      </c>
      <c r="S83" s="15"/>
      <c r="U83" s="15"/>
      <c r="W83" s="15"/>
      <c r="Y83" s="28">
        <f t="shared" si="54"/>
        <v>1</v>
      </c>
      <c r="Z83" s="28">
        <f t="shared" si="55"/>
        <v>0</v>
      </c>
      <c r="AA83" s="28">
        <f t="shared" si="56"/>
        <v>1</v>
      </c>
      <c r="AB83" s="80"/>
      <c r="AC83" s="78"/>
      <c r="AD83" s="80"/>
      <c r="AE83" s="78"/>
      <c r="AF83" s="80"/>
      <c r="AG83" s="78"/>
      <c r="AH83" s="80"/>
      <c r="AI83" s="78"/>
      <c r="AJ83" s="28">
        <f t="shared" si="57"/>
        <v>0</v>
      </c>
      <c r="AK83" s="28">
        <f t="shared" si="58"/>
        <v>0</v>
      </c>
      <c r="AL83" s="28">
        <f t="shared" si="59"/>
        <v>0</v>
      </c>
      <c r="AM83" s="80"/>
      <c r="AN83" s="78"/>
      <c r="AO83" s="80"/>
      <c r="AP83" s="78"/>
      <c r="AQ83" s="80"/>
      <c r="AR83" s="78"/>
      <c r="AS83" s="80"/>
      <c r="AT83" s="78"/>
      <c r="AU83" s="80"/>
      <c r="AV83" s="78"/>
      <c r="AW83" s="28">
        <f t="shared" si="48"/>
        <v>0</v>
      </c>
      <c r="AX83" s="28">
        <f t="shared" si="49"/>
        <v>0</v>
      </c>
      <c r="AY83" s="28">
        <f t="shared" si="50"/>
        <v>0</v>
      </c>
      <c r="AZ83" s="80"/>
      <c r="BA83" s="78"/>
      <c r="BB83" s="80"/>
      <c r="BC83" s="78"/>
      <c r="BD83" s="80"/>
      <c r="BE83" s="78"/>
      <c r="BF83" s="80"/>
      <c r="BG83" s="78"/>
      <c r="BH83" s="28">
        <f t="shared" si="30"/>
        <v>0</v>
      </c>
      <c r="BI83" s="28">
        <f t="shared" si="31"/>
        <v>0</v>
      </c>
      <c r="BJ83" s="28">
        <f t="shared" si="32"/>
        <v>0</v>
      </c>
      <c r="BK83" s="80"/>
      <c r="BL83" s="78"/>
      <c r="BM83" s="80"/>
      <c r="BN83" s="78"/>
      <c r="BO83" s="80">
        <v>1</v>
      </c>
      <c r="BP83" s="78"/>
      <c r="BQ83" s="80">
        <v>1</v>
      </c>
      <c r="BR83" s="78"/>
      <c r="BS83" s="28">
        <f t="shared" si="33"/>
        <v>2</v>
      </c>
      <c r="BT83" s="28">
        <f t="shared" si="34"/>
        <v>0</v>
      </c>
      <c r="BU83" s="28">
        <f t="shared" si="35"/>
        <v>2</v>
      </c>
      <c r="BV83" s="80"/>
      <c r="BW83" s="78"/>
      <c r="BX83" s="80"/>
      <c r="BY83" s="78"/>
      <c r="BZ83" s="80"/>
      <c r="CA83" s="78"/>
      <c r="CB83" s="80"/>
      <c r="CC83" s="78"/>
      <c r="CD83" s="80"/>
      <c r="CE83" s="78"/>
      <c r="CF83" s="28">
        <f t="shared" si="36"/>
        <v>0</v>
      </c>
      <c r="CG83" s="28">
        <f t="shared" si="37"/>
        <v>0</v>
      </c>
      <c r="CH83" s="28">
        <f t="shared" si="38"/>
        <v>0</v>
      </c>
      <c r="CI83" s="80"/>
      <c r="CJ83" s="78"/>
      <c r="CK83" s="80"/>
      <c r="CL83" s="78"/>
      <c r="CM83" s="80"/>
      <c r="CN83" s="78"/>
      <c r="CO83" s="80"/>
      <c r="CP83" s="78"/>
      <c r="CQ83" s="28">
        <f t="shared" si="39"/>
        <v>0</v>
      </c>
      <c r="CR83" s="28">
        <f t="shared" si="40"/>
        <v>0</v>
      </c>
      <c r="CS83" s="28">
        <f t="shared" si="41"/>
        <v>0</v>
      </c>
      <c r="CT83" s="80"/>
      <c r="CU83" s="78"/>
      <c r="CV83" s="80"/>
      <c r="CW83" s="78"/>
      <c r="CX83" s="80"/>
      <c r="CY83" s="78"/>
      <c r="DA83" s="78"/>
      <c r="DC83" s="78">
        <v>2</v>
      </c>
      <c r="DD83" s="28">
        <f t="shared" si="42"/>
        <v>0</v>
      </c>
      <c r="DE83" s="28">
        <f t="shared" si="43"/>
        <v>2</v>
      </c>
      <c r="DF83" s="28">
        <f t="shared" si="44"/>
        <v>2</v>
      </c>
      <c r="DH83" s="78"/>
      <c r="DI83" s="155"/>
      <c r="DJ83" s="155"/>
      <c r="DK83" s="80"/>
      <c r="DL83" s="78"/>
      <c r="DM83" s="80"/>
      <c r="DN83" s="78"/>
      <c r="DO83" s="134">
        <f t="shared" si="45"/>
        <v>0</v>
      </c>
      <c r="DP83" s="134">
        <f t="shared" si="46"/>
        <v>0</v>
      </c>
      <c r="DQ83" s="134">
        <f t="shared" si="47"/>
        <v>0</v>
      </c>
    </row>
    <row r="84" spans="1:121" s="8" customFormat="1" x14ac:dyDescent="0.2">
      <c r="A84" s="22"/>
      <c r="B84" s="39" t="s">
        <v>139</v>
      </c>
      <c r="C84" s="8" t="s">
        <v>92</v>
      </c>
      <c r="D84" s="15"/>
      <c r="F84" s="15"/>
      <c r="H84" s="15"/>
      <c r="J84" s="15"/>
      <c r="L84" s="15"/>
      <c r="N84" s="28">
        <f t="shared" si="51"/>
        <v>0</v>
      </c>
      <c r="O84" s="28">
        <f t="shared" si="52"/>
        <v>0</v>
      </c>
      <c r="P84" s="28">
        <f t="shared" si="53"/>
        <v>0</v>
      </c>
      <c r="Q84" s="15"/>
      <c r="S84" s="15"/>
      <c r="U84" s="15"/>
      <c r="W84" s="15"/>
      <c r="Y84" s="28">
        <f t="shared" si="54"/>
        <v>0</v>
      </c>
      <c r="Z84" s="28">
        <f t="shared" si="55"/>
        <v>0</v>
      </c>
      <c r="AA84" s="28">
        <f t="shared" si="56"/>
        <v>0</v>
      </c>
      <c r="AB84" s="80"/>
      <c r="AC84" s="78"/>
      <c r="AD84" s="80"/>
      <c r="AE84" s="78"/>
      <c r="AF84" s="80"/>
      <c r="AG84" s="78"/>
      <c r="AH84" s="80"/>
      <c r="AI84" s="78"/>
      <c r="AJ84" s="28">
        <f t="shared" si="57"/>
        <v>0</v>
      </c>
      <c r="AK84" s="28">
        <f t="shared" si="58"/>
        <v>0</v>
      </c>
      <c r="AL84" s="28">
        <f t="shared" si="59"/>
        <v>0</v>
      </c>
      <c r="AM84" s="80"/>
      <c r="AN84" s="78"/>
      <c r="AO84" s="80"/>
      <c r="AP84" s="78"/>
      <c r="AQ84" s="80"/>
      <c r="AR84" s="78"/>
      <c r="AS84" s="80"/>
      <c r="AT84" s="78"/>
      <c r="AU84" s="80"/>
      <c r="AV84" s="78"/>
      <c r="AW84" s="28">
        <f t="shared" si="48"/>
        <v>0</v>
      </c>
      <c r="AX84" s="28">
        <f t="shared" si="49"/>
        <v>0</v>
      </c>
      <c r="AY84" s="28">
        <f t="shared" si="50"/>
        <v>0</v>
      </c>
      <c r="AZ84" s="80"/>
      <c r="BA84" s="78"/>
      <c r="BB84" s="80"/>
      <c r="BC84" s="78"/>
      <c r="BD84" s="80"/>
      <c r="BE84" s="78"/>
      <c r="BF84" s="80"/>
      <c r="BG84" s="78"/>
      <c r="BH84" s="28">
        <f t="shared" si="30"/>
        <v>0</v>
      </c>
      <c r="BI84" s="28">
        <f t="shared" si="31"/>
        <v>0</v>
      </c>
      <c r="BJ84" s="28">
        <f t="shared" si="32"/>
        <v>0</v>
      </c>
      <c r="BK84" s="80"/>
      <c r="BL84" s="78"/>
      <c r="BM84" s="80"/>
      <c r="BN84" s="78"/>
      <c r="BO84" s="80"/>
      <c r="BP84" s="78"/>
      <c r="BQ84" s="80"/>
      <c r="BR84" s="78"/>
      <c r="BS84" s="28">
        <f t="shared" si="33"/>
        <v>0</v>
      </c>
      <c r="BT84" s="28">
        <f t="shared" si="34"/>
        <v>0</v>
      </c>
      <c r="BU84" s="28">
        <f t="shared" si="35"/>
        <v>0</v>
      </c>
      <c r="BV84" s="80"/>
      <c r="BW84" s="78"/>
      <c r="BX84" s="80"/>
      <c r="BY84" s="78"/>
      <c r="BZ84" s="80"/>
      <c r="CA84" s="78"/>
      <c r="CB84" s="80"/>
      <c r="CC84" s="78"/>
      <c r="CD84" s="80"/>
      <c r="CE84" s="78"/>
      <c r="CF84" s="28">
        <f t="shared" si="36"/>
        <v>0</v>
      </c>
      <c r="CG84" s="28">
        <f t="shared" si="37"/>
        <v>0</v>
      </c>
      <c r="CH84" s="28">
        <f t="shared" si="38"/>
        <v>0</v>
      </c>
      <c r="CI84" s="80"/>
      <c r="CJ84" s="78"/>
      <c r="CK84" s="80"/>
      <c r="CL84" s="78"/>
      <c r="CM84" s="80"/>
      <c r="CN84" s="78"/>
      <c r="CO84" s="80"/>
      <c r="CP84" s="78"/>
      <c r="CQ84" s="28">
        <f t="shared" si="39"/>
        <v>0</v>
      </c>
      <c r="CR84" s="28">
        <f t="shared" si="40"/>
        <v>0</v>
      </c>
      <c r="CS84" s="28">
        <f t="shared" si="41"/>
        <v>0</v>
      </c>
      <c r="CT84" s="80"/>
      <c r="CU84" s="78"/>
      <c r="CV84" s="80"/>
      <c r="CW84" s="78"/>
      <c r="CX84" s="80"/>
      <c r="CY84" s="78"/>
      <c r="DA84" s="78"/>
      <c r="DC84" s="78">
        <v>1</v>
      </c>
      <c r="DD84" s="28">
        <f t="shared" si="42"/>
        <v>0</v>
      </c>
      <c r="DE84" s="28">
        <f t="shared" si="43"/>
        <v>1</v>
      </c>
      <c r="DF84" s="28">
        <f t="shared" si="44"/>
        <v>1</v>
      </c>
      <c r="DH84" s="78"/>
      <c r="DI84" s="155"/>
      <c r="DJ84" s="155"/>
      <c r="DK84" s="80"/>
      <c r="DL84" s="78"/>
      <c r="DM84" s="80"/>
      <c r="DN84" s="78"/>
      <c r="DO84" s="134">
        <f t="shared" si="45"/>
        <v>0</v>
      </c>
      <c r="DP84" s="134">
        <f t="shared" si="46"/>
        <v>0</v>
      </c>
      <c r="DQ84" s="134">
        <f t="shared" si="47"/>
        <v>0</v>
      </c>
    </row>
    <row r="85" spans="1:121" s="8" customFormat="1" x14ac:dyDescent="0.2">
      <c r="A85" s="22"/>
      <c r="B85" s="39" t="s">
        <v>140</v>
      </c>
      <c r="C85" s="8" t="s">
        <v>141</v>
      </c>
      <c r="D85" s="15"/>
      <c r="F85" s="15"/>
      <c r="H85" s="15"/>
      <c r="J85" s="15"/>
      <c r="L85" s="15"/>
      <c r="N85" s="28">
        <f t="shared" si="51"/>
        <v>0</v>
      </c>
      <c r="O85" s="28">
        <f t="shared" si="52"/>
        <v>0</v>
      </c>
      <c r="P85" s="28">
        <f t="shared" si="53"/>
        <v>0</v>
      </c>
      <c r="Q85" s="15"/>
      <c r="S85" s="15"/>
      <c r="U85" s="15"/>
      <c r="W85" s="15"/>
      <c r="Y85" s="28">
        <f t="shared" si="54"/>
        <v>0</v>
      </c>
      <c r="Z85" s="28">
        <f t="shared" si="55"/>
        <v>0</v>
      </c>
      <c r="AA85" s="28">
        <f t="shared" si="56"/>
        <v>0</v>
      </c>
      <c r="AB85" s="80"/>
      <c r="AC85" s="78"/>
      <c r="AD85" s="80"/>
      <c r="AE85" s="78"/>
      <c r="AF85" s="80"/>
      <c r="AG85" s="78"/>
      <c r="AH85" s="80"/>
      <c r="AI85" s="78"/>
      <c r="AJ85" s="28">
        <f t="shared" si="57"/>
        <v>0</v>
      </c>
      <c r="AK85" s="28">
        <f t="shared" si="58"/>
        <v>0</v>
      </c>
      <c r="AL85" s="28">
        <f t="shared" si="59"/>
        <v>0</v>
      </c>
      <c r="AM85" s="80"/>
      <c r="AN85" s="78"/>
      <c r="AO85" s="80"/>
      <c r="AP85" s="78"/>
      <c r="AQ85" s="80"/>
      <c r="AR85" s="78"/>
      <c r="AS85" s="80"/>
      <c r="AT85" s="78"/>
      <c r="AU85" s="80"/>
      <c r="AV85" s="78"/>
      <c r="AW85" s="28">
        <f t="shared" si="48"/>
        <v>0</v>
      </c>
      <c r="AX85" s="28">
        <f t="shared" si="49"/>
        <v>0</v>
      </c>
      <c r="AY85" s="28">
        <f t="shared" si="50"/>
        <v>0</v>
      </c>
      <c r="AZ85" s="80"/>
      <c r="BA85" s="78"/>
      <c r="BB85" s="80"/>
      <c r="BC85" s="78"/>
      <c r="BD85" s="80"/>
      <c r="BE85" s="78"/>
      <c r="BF85" s="80"/>
      <c r="BG85" s="78"/>
      <c r="BH85" s="28">
        <f t="shared" si="30"/>
        <v>0</v>
      </c>
      <c r="BI85" s="28">
        <f t="shared" si="31"/>
        <v>0</v>
      </c>
      <c r="BJ85" s="28">
        <f t="shared" si="32"/>
        <v>0</v>
      </c>
      <c r="BK85" s="80"/>
      <c r="BL85" s="78"/>
      <c r="BM85" s="80"/>
      <c r="BN85" s="78"/>
      <c r="BO85" s="80"/>
      <c r="BP85" s="78"/>
      <c r="BQ85" s="80"/>
      <c r="BR85" s="78"/>
      <c r="BS85" s="28">
        <f t="shared" si="33"/>
        <v>0</v>
      </c>
      <c r="BT85" s="28">
        <f t="shared" si="34"/>
        <v>0</v>
      </c>
      <c r="BU85" s="28">
        <f t="shared" si="35"/>
        <v>0</v>
      </c>
      <c r="BV85" s="80"/>
      <c r="BW85" s="78"/>
      <c r="BX85" s="80"/>
      <c r="BY85" s="78"/>
      <c r="BZ85" s="80"/>
      <c r="CA85" s="78"/>
      <c r="CB85" s="80"/>
      <c r="CC85" s="78"/>
      <c r="CD85" s="80"/>
      <c r="CE85" s="78"/>
      <c r="CF85" s="28">
        <f t="shared" si="36"/>
        <v>0</v>
      </c>
      <c r="CG85" s="28">
        <f t="shared" si="37"/>
        <v>0</v>
      </c>
      <c r="CH85" s="28">
        <f t="shared" si="38"/>
        <v>0</v>
      </c>
      <c r="CI85" s="80"/>
      <c r="CJ85" s="78"/>
      <c r="CK85" s="80"/>
      <c r="CL85" s="78"/>
      <c r="CM85" s="80"/>
      <c r="CN85" s="78"/>
      <c r="CO85" s="80"/>
      <c r="CP85" s="78"/>
      <c r="CQ85" s="28">
        <f t="shared" si="39"/>
        <v>0</v>
      </c>
      <c r="CR85" s="28">
        <f t="shared" si="40"/>
        <v>0</v>
      </c>
      <c r="CS85" s="28">
        <f t="shared" si="41"/>
        <v>0</v>
      </c>
      <c r="CT85" s="80"/>
      <c r="CU85" s="78"/>
      <c r="CV85" s="80"/>
      <c r="CW85" s="78"/>
      <c r="CX85" s="80"/>
      <c r="CY85" s="78"/>
      <c r="DA85" s="78"/>
      <c r="DC85" s="78"/>
      <c r="DD85" s="28">
        <f t="shared" si="42"/>
        <v>0</v>
      </c>
      <c r="DE85" s="28">
        <f t="shared" si="43"/>
        <v>0</v>
      </c>
      <c r="DF85" s="28">
        <f t="shared" si="44"/>
        <v>0</v>
      </c>
      <c r="DH85" s="78"/>
      <c r="DI85" s="155"/>
      <c r="DJ85" s="155"/>
      <c r="DK85" s="80"/>
      <c r="DL85" s="78"/>
      <c r="DM85" s="80"/>
      <c r="DN85" s="78"/>
      <c r="DO85" s="134">
        <f t="shared" si="45"/>
        <v>0</v>
      </c>
      <c r="DP85" s="134">
        <f t="shared" si="46"/>
        <v>0</v>
      </c>
      <c r="DQ85" s="134">
        <f t="shared" si="47"/>
        <v>0</v>
      </c>
    </row>
    <row r="86" spans="1:121" s="8" customFormat="1" x14ac:dyDescent="0.2">
      <c r="A86" s="22"/>
      <c r="B86" s="39" t="s">
        <v>142</v>
      </c>
      <c r="C86" s="8" t="s">
        <v>70</v>
      </c>
      <c r="D86" s="15"/>
      <c r="F86" s="15"/>
      <c r="H86" s="15"/>
      <c r="J86" s="15"/>
      <c r="L86" s="15"/>
      <c r="N86" s="28">
        <f t="shared" si="51"/>
        <v>0</v>
      </c>
      <c r="O86" s="28">
        <f t="shared" si="52"/>
        <v>0</v>
      </c>
      <c r="P86" s="28">
        <f t="shared" si="53"/>
        <v>0</v>
      </c>
      <c r="Q86" s="15"/>
      <c r="S86" s="15"/>
      <c r="U86" s="15"/>
      <c r="W86" s="15"/>
      <c r="Y86" s="28">
        <f t="shared" si="54"/>
        <v>0</v>
      </c>
      <c r="Z86" s="28">
        <f t="shared" si="55"/>
        <v>0</v>
      </c>
      <c r="AA86" s="28">
        <f t="shared" si="56"/>
        <v>0</v>
      </c>
      <c r="AB86" s="80"/>
      <c r="AC86" s="78"/>
      <c r="AD86" s="80"/>
      <c r="AE86" s="78"/>
      <c r="AF86" s="80"/>
      <c r="AG86" s="78"/>
      <c r="AH86" s="80"/>
      <c r="AI86" s="78"/>
      <c r="AJ86" s="28">
        <f t="shared" si="57"/>
        <v>0</v>
      </c>
      <c r="AK86" s="28">
        <f t="shared" si="58"/>
        <v>0</v>
      </c>
      <c r="AL86" s="28">
        <f t="shared" si="59"/>
        <v>0</v>
      </c>
      <c r="AM86" s="80"/>
      <c r="AN86" s="78"/>
      <c r="AO86" s="80"/>
      <c r="AP86" s="78"/>
      <c r="AQ86" s="80"/>
      <c r="AR86" s="78"/>
      <c r="AS86" s="80"/>
      <c r="AT86" s="78"/>
      <c r="AU86" s="80"/>
      <c r="AV86" s="78"/>
      <c r="AW86" s="28">
        <f t="shared" si="48"/>
        <v>0</v>
      </c>
      <c r="AX86" s="28">
        <f t="shared" si="49"/>
        <v>0</v>
      </c>
      <c r="AY86" s="28">
        <f t="shared" si="50"/>
        <v>0</v>
      </c>
      <c r="AZ86" s="80"/>
      <c r="BA86" s="78"/>
      <c r="BB86" s="80"/>
      <c r="BC86" s="78"/>
      <c r="BD86" s="80"/>
      <c r="BE86" s="78"/>
      <c r="BF86" s="80"/>
      <c r="BG86" s="78"/>
      <c r="BH86" s="28">
        <f t="shared" si="30"/>
        <v>0</v>
      </c>
      <c r="BI86" s="28">
        <f t="shared" si="31"/>
        <v>0</v>
      </c>
      <c r="BJ86" s="28">
        <f t="shared" si="32"/>
        <v>0</v>
      </c>
      <c r="BK86" s="80"/>
      <c r="BL86" s="78"/>
      <c r="BM86" s="80"/>
      <c r="BN86" s="78"/>
      <c r="BO86" s="80"/>
      <c r="BP86" s="78"/>
      <c r="BQ86" s="80"/>
      <c r="BR86" s="78"/>
      <c r="BS86" s="28">
        <f t="shared" si="33"/>
        <v>0</v>
      </c>
      <c r="BT86" s="28">
        <f t="shared" si="34"/>
        <v>0</v>
      </c>
      <c r="BU86" s="28">
        <f t="shared" si="35"/>
        <v>0</v>
      </c>
      <c r="BV86" s="80"/>
      <c r="BW86" s="78"/>
      <c r="BX86" s="80"/>
      <c r="BY86" s="78"/>
      <c r="BZ86" s="80"/>
      <c r="CA86" s="78"/>
      <c r="CB86" s="80"/>
      <c r="CC86" s="78"/>
      <c r="CD86" s="80"/>
      <c r="CE86" s="78"/>
      <c r="CF86" s="28">
        <f t="shared" si="36"/>
        <v>0</v>
      </c>
      <c r="CG86" s="28">
        <f t="shared" si="37"/>
        <v>0</v>
      </c>
      <c r="CH86" s="28">
        <f t="shared" si="38"/>
        <v>0</v>
      </c>
      <c r="CI86" s="80"/>
      <c r="CJ86" s="78"/>
      <c r="CK86" s="80"/>
      <c r="CL86" s="78"/>
      <c r="CM86" s="80"/>
      <c r="CN86" s="78"/>
      <c r="CO86" s="80"/>
      <c r="CP86" s="78"/>
      <c r="CQ86" s="28">
        <f t="shared" si="39"/>
        <v>0</v>
      </c>
      <c r="CR86" s="28">
        <f t="shared" si="40"/>
        <v>0</v>
      </c>
      <c r="CS86" s="28">
        <f t="shared" si="41"/>
        <v>0</v>
      </c>
      <c r="CT86" s="80"/>
      <c r="CU86" s="78"/>
      <c r="CV86" s="80"/>
      <c r="CW86" s="78"/>
      <c r="CX86" s="80"/>
      <c r="CY86" s="78"/>
      <c r="DA86" s="78"/>
      <c r="DC86" s="78"/>
      <c r="DD86" s="28">
        <f t="shared" si="42"/>
        <v>0</v>
      </c>
      <c r="DE86" s="28">
        <f t="shared" si="43"/>
        <v>0</v>
      </c>
      <c r="DF86" s="28">
        <f t="shared" si="44"/>
        <v>0</v>
      </c>
      <c r="DH86" s="78"/>
      <c r="DI86" s="155"/>
      <c r="DJ86" s="155"/>
      <c r="DK86" s="80"/>
      <c r="DL86" s="78"/>
      <c r="DM86" s="80"/>
      <c r="DN86" s="78"/>
      <c r="DO86" s="134">
        <f t="shared" si="45"/>
        <v>0</v>
      </c>
      <c r="DP86" s="134">
        <f t="shared" si="46"/>
        <v>0</v>
      </c>
      <c r="DQ86" s="134">
        <f t="shared" si="47"/>
        <v>0</v>
      </c>
    </row>
    <row r="87" spans="1:121" s="8" customFormat="1" x14ac:dyDescent="0.2">
      <c r="A87" s="22"/>
      <c r="B87" s="39" t="s">
        <v>143</v>
      </c>
      <c r="C87" s="8" t="s">
        <v>99</v>
      </c>
      <c r="D87" s="15"/>
      <c r="F87" s="15"/>
      <c r="H87" s="15"/>
      <c r="J87" s="15"/>
      <c r="L87" s="15"/>
      <c r="N87" s="28">
        <f t="shared" si="51"/>
        <v>0</v>
      </c>
      <c r="O87" s="28">
        <f t="shared" si="52"/>
        <v>0</v>
      </c>
      <c r="P87" s="28">
        <f t="shared" si="53"/>
        <v>0</v>
      </c>
      <c r="Q87" s="15"/>
      <c r="S87" s="15"/>
      <c r="U87" s="15"/>
      <c r="W87" s="15"/>
      <c r="Y87" s="28">
        <f t="shared" si="54"/>
        <v>0</v>
      </c>
      <c r="Z87" s="28">
        <f t="shared" si="55"/>
        <v>0</v>
      </c>
      <c r="AA87" s="28">
        <f t="shared" si="56"/>
        <v>0</v>
      </c>
      <c r="AB87" s="80"/>
      <c r="AC87" s="78"/>
      <c r="AD87" s="80"/>
      <c r="AE87" s="78"/>
      <c r="AF87" s="80"/>
      <c r="AG87" s="78"/>
      <c r="AH87" s="80"/>
      <c r="AI87" s="78"/>
      <c r="AJ87" s="28">
        <f t="shared" si="57"/>
        <v>0</v>
      </c>
      <c r="AK87" s="28">
        <f t="shared" si="58"/>
        <v>0</v>
      </c>
      <c r="AL87" s="28">
        <f t="shared" si="59"/>
        <v>0</v>
      </c>
      <c r="AM87" s="80"/>
      <c r="AN87" s="78"/>
      <c r="AO87" s="80"/>
      <c r="AP87" s="78"/>
      <c r="AQ87" s="80"/>
      <c r="AR87" s="78"/>
      <c r="AS87" s="80"/>
      <c r="AT87" s="78"/>
      <c r="AU87" s="80"/>
      <c r="AV87" s="78"/>
      <c r="AW87" s="28">
        <f t="shared" si="48"/>
        <v>0</v>
      </c>
      <c r="AX87" s="28">
        <f t="shared" si="49"/>
        <v>0</v>
      </c>
      <c r="AY87" s="28">
        <f t="shared" si="50"/>
        <v>0</v>
      </c>
      <c r="AZ87" s="80"/>
      <c r="BA87" s="78"/>
      <c r="BB87" s="80"/>
      <c r="BC87" s="78"/>
      <c r="BD87" s="80"/>
      <c r="BE87" s="78"/>
      <c r="BF87" s="80"/>
      <c r="BG87" s="78"/>
      <c r="BH87" s="28">
        <f t="shared" si="30"/>
        <v>0</v>
      </c>
      <c r="BI87" s="28">
        <f t="shared" si="31"/>
        <v>0</v>
      </c>
      <c r="BJ87" s="28">
        <f t="shared" si="32"/>
        <v>0</v>
      </c>
      <c r="BK87" s="80"/>
      <c r="BL87" s="78"/>
      <c r="BM87" s="80"/>
      <c r="BN87" s="78"/>
      <c r="BO87" s="80"/>
      <c r="BP87" s="78"/>
      <c r="BQ87" s="80"/>
      <c r="BR87" s="78"/>
      <c r="BS87" s="28">
        <f t="shared" si="33"/>
        <v>0</v>
      </c>
      <c r="BT87" s="28">
        <f t="shared" si="34"/>
        <v>0</v>
      </c>
      <c r="BU87" s="28">
        <f t="shared" si="35"/>
        <v>0</v>
      </c>
      <c r="BV87" s="80"/>
      <c r="BW87" s="78"/>
      <c r="BX87" s="80"/>
      <c r="BY87" s="78"/>
      <c r="BZ87" s="80"/>
      <c r="CA87" s="78"/>
      <c r="CB87" s="80"/>
      <c r="CC87" s="78"/>
      <c r="CD87" s="80"/>
      <c r="CE87" s="78"/>
      <c r="CF87" s="28">
        <f t="shared" si="36"/>
        <v>0</v>
      </c>
      <c r="CG87" s="28">
        <f t="shared" si="37"/>
        <v>0</v>
      </c>
      <c r="CH87" s="28">
        <f t="shared" si="38"/>
        <v>0</v>
      </c>
      <c r="CI87" s="80"/>
      <c r="CJ87" s="78"/>
      <c r="CK87" s="80"/>
      <c r="CL87" s="78"/>
      <c r="CM87" s="80"/>
      <c r="CN87" s="78"/>
      <c r="CO87" s="80"/>
      <c r="CP87" s="78"/>
      <c r="CQ87" s="28">
        <f t="shared" si="39"/>
        <v>0</v>
      </c>
      <c r="CR87" s="28">
        <f t="shared" si="40"/>
        <v>0</v>
      </c>
      <c r="CS87" s="28">
        <f t="shared" si="41"/>
        <v>0</v>
      </c>
      <c r="CT87" s="80"/>
      <c r="CU87" s="78"/>
      <c r="CV87" s="80"/>
      <c r="CW87" s="78"/>
      <c r="CX87" s="80"/>
      <c r="CY87" s="78"/>
      <c r="DA87" s="78"/>
      <c r="DC87" s="78"/>
      <c r="DD87" s="28">
        <f t="shared" si="42"/>
        <v>0</v>
      </c>
      <c r="DE87" s="28">
        <f t="shared" si="43"/>
        <v>0</v>
      </c>
      <c r="DF87" s="28">
        <f t="shared" si="44"/>
        <v>0</v>
      </c>
      <c r="DH87" s="78"/>
      <c r="DI87" s="155"/>
      <c r="DJ87" s="155"/>
      <c r="DK87" s="80"/>
      <c r="DL87" s="78"/>
      <c r="DM87" s="80"/>
      <c r="DN87" s="78"/>
      <c r="DO87" s="134">
        <f t="shared" si="45"/>
        <v>0</v>
      </c>
      <c r="DP87" s="134">
        <f t="shared" si="46"/>
        <v>0</v>
      </c>
      <c r="DQ87" s="134">
        <f t="shared" si="47"/>
        <v>0</v>
      </c>
    </row>
    <row r="88" spans="1:121" s="8" customFormat="1" x14ac:dyDescent="0.2">
      <c r="A88" s="22"/>
      <c r="B88" s="39" t="s">
        <v>144</v>
      </c>
      <c r="C88" s="8" t="s">
        <v>145</v>
      </c>
      <c r="D88" s="15"/>
      <c r="F88" s="15"/>
      <c r="H88" s="15"/>
      <c r="J88" s="15"/>
      <c r="L88" s="15"/>
      <c r="N88" s="28">
        <f t="shared" si="51"/>
        <v>0</v>
      </c>
      <c r="O88" s="28">
        <f t="shared" si="52"/>
        <v>0</v>
      </c>
      <c r="P88" s="28">
        <f t="shared" si="53"/>
        <v>0</v>
      </c>
      <c r="Q88" s="15"/>
      <c r="S88" s="15"/>
      <c r="U88" s="15"/>
      <c r="W88" s="15"/>
      <c r="Y88" s="28">
        <f t="shared" si="54"/>
        <v>0</v>
      </c>
      <c r="Z88" s="28">
        <f t="shared" si="55"/>
        <v>0</v>
      </c>
      <c r="AA88" s="28">
        <f t="shared" si="56"/>
        <v>0</v>
      </c>
      <c r="AB88" s="80"/>
      <c r="AC88" s="78"/>
      <c r="AD88" s="80"/>
      <c r="AE88" s="78"/>
      <c r="AF88" s="80"/>
      <c r="AG88" s="78"/>
      <c r="AH88" s="80"/>
      <c r="AI88" s="78"/>
      <c r="AJ88" s="28">
        <f t="shared" si="57"/>
        <v>0</v>
      </c>
      <c r="AK88" s="28">
        <f t="shared" si="58"/>
        <v>0</v>
      </c>
      <c r="AL88" s="28">
        <f t="shared" si="59"/>
        <v>0</v>
      </c>
      <c r="AM88" s="80"/>
      <c r="AN88" s="78"/>
      <c r="AO88" s="80"/>
      <c r="AP88" s="78"/>
      <c r="AQ88" s="80"/>
      <c r="AR88" s="78"/>
      <c r="AS88" s="80"/>
      <c r="AT88" s="78"/>
      <c r="AU88" s="80"/>
      <c r="AV88" s="78"/>
      <c r="AW88" s="28">
        <f t="shared" si="48"/>
        <v>0</v>
      </c>
      <c r="AX88" s="28">
        <f t="shared" si="49"/>
        <v>0</v>
      </c>
      <c r="AY88" s="28">
        <f t="shared" si="50"/>
        <v>0</v>
      </c>
      <c r="AZ88" s="80"/>
      <c r="BA88" s="78"/>
      <c r="BB88" s="80"/>
      <c r="BC88" s="78">
        <v>2</v>
      </c>
      <c r="BD88" s="80"/>
      <c r="BE88" s="78"/>
      <c r="BF88" s="80"/>
      <c r="BG88" s="78"/>
      <c r="BH88" s="28">
        <f t="shared" si="30"/>
        <v>0</v>
      </c>
      <c r="BI88" s="28">
        <f t="shared" si="31"/>
        <v>2</v>
      </c>
      <c r="BJ88" s="28">
        <f t="shared" si="32"/>
        <v>2</v>
      </c>
      <c r="BK88" s="80"/>
      <c r="BL88" s="78"/>
      <c r="BM88" s="80"/>
      <c r="BN88" s="78"/>
      <c r="BO88" s="80"/>
      <c r="BP88" s="78"/>
      <c r="BQ88" s="80"/>
      <c r="BR88" s="78"/>
      <c r="BS88" s="28">
        <f t="shared" si="33"/>
        <v>0</v>
      </c>
      <c r="BT88" s="28">
        <f t="shared" si="34"/>
        <v>0</v>
      </c>
      <c r="BU88" s="28">
        <f t="shared" si="35"/>
        <v>0</v>
      </c>
      <c r="BV88" s="80"/>
      <c r="BW88" s="78"/>
      <c r="BX88" s="80"/>
      <c r="BY88" s="78"/>
      <c r="BZ88" s="80"/>
      <c r="CA88" s="78"/>
      <c r="CB88" s="80"/>
      <c r="CC88" s="78"/>
      <c r="CD88" s="80"/>
      <c r="CE88" s="78"/>
      <c r="CF88" s="28">
        <f t="shared" si="36"/>
        <v>0</v>
      </c>
      <c r="CG88" s="28">
        <f t="shared" si="37"/>
        <v>0</v>
      </c>
      <c r="CH88" s="28">
        <f t="shared" si="38"/>
        <v>0</v>
      </c>
      <c r="CI88" s="80"/>
      <c r="CJ88" s="78"/>
      <c r="CK88" s="80"/>
      <c r="CL88" s="78"/>
      <c r="CM88" s="80"/>
      <c r="CN88" s="78"/>
      <c r="CO88" s="80"/>
      <c r="CP88" s="78"/>
      <c r="CQ88" s="28">
        <f t="shared" si="39"/>
        <v>0</v>
      </c>
      <c r="CR88" s="28">
        <f t="shared" si="40"/>
        <v>0</v>
      </c>
      <c r="CS88" s="28">
        <f t="shared" si="41"/>
        <v>0</v>
      </c>
      <c r="CT88" s="80"/>
      <c r="CU88" s="78"/>
      <c r="CV88" s="80"/>
      <c r="CW88" s="78"/>
      <c r="CX88" s="80"/>
      <c r="CY88" s="78"/>
      <c r="DA88" s="78"/>
      <c r="DC88" s="78"/>
      <c r="DD88" s="28">
        <f t="shared" si="42"/>
        <v>0</v>
      </c>
      <c r="DE88" s="28">
        <f t="shared" si="43"/>
        <v>0</v>
      </c>
      <c r="DF88" s="28">
        <f t="shared" si="44"/>
        <v>0</v>
      </c>
      <c r="DH88" s="78"/>
      <c r="DI88" s="155"/>
      <c r="DJ88" s="155"/>
      <c r="DK88" s="80"/>
      <c r="DL88" s="78"/>
      <c r="DM88" s="80"/>
      <c r="DN88" s="78"/>
      <c r="DO88" s="134">
        <f t="shared" si="45"/>
        <v>0</v>
      </c>
      <c r="DP88" s="134">
        <f t="shared" si="46"/>
        <v>0</v>
      </c>
      <c r="DQ88" s="134">
        <f t="shared" si="47"/>
        <v>0</v>
      </c>
    </row>
    <row r="89" spans="1:121" s="8" customFormat="1" x14ac:dyDescent="0.2">
      <c r="A89" s="22"/>
      <c r="B89" s="39" t="s">
        <v>146</v>
      </c>
      <c r="C89" s="8" t="s">
        <v>68</v>
      </c>
      <c r="D89" s="15"/>
      <c r="F89" s="15"/>
      <c r="H89" s="15"/>
      <c r="J89" s="15"/>
      <c r="L89" s="15"/>
      <c r="N89" s="28">
        <f t="shared" si="51"/>
        <v>0</v>
      </c>
      <c r="O89" s="28">
        <f t="shared" si="52"/>
        <v>0</v>
      </c>
      <c r="P89" s="28">
        <f t="shared" si="53"/>
        <v>0</v>
      </c>
      <c r="Q89" s="15"/>
      <c r="S89" s="15"/>
      <c r="U89" s="15"/>
      <c r="V89" s="8">
        <v>1</v>
      </c>
      <c r="W89" s="15"/>
      <c r="Y89" s="28">
        <f t="shared" si="54"/>
        <v>0</v>
      </c>
      <c r="Z89" s="28">
        <f t="shared" si="55"/>
        <v>1</v>
      </c>
      <c r="AA89" s="28">
        <f t="shared" si="56"/>
        <v>1</v>
      </c>
      <c r="AB89" s="80"/>
      <c r="AC89" s="78"/>
      <c r="AD89" s="80"/>
      <c r="AE89" s="78"/>
      <c r="AF89" s="80"/>
      <c r="AG89" s="78"/>
      <c r="AH89" s="80"/>
      <c r="AI89" s="78">
        <v>1</v>
      </c>
      <c r="AJ89" s="28">
        <f t="shared" si="57"/>
        <v>0</v>
      </c>
      <c r="AK89" s="28">
        <f t="shared" si="58"/>
        <v>1</v>
      </c>
      <c r="AL89" s="28">
        <f t="shared" si="59"/>
        <v>1</v>
      </c>
      <c r="AM89" s="80"/>
      <c r="AN89" s="78"/>
      <c r="AO89" s="80"/>
      <c r="AP89" s="78"/>
      <c r="AQ89" s="80"/>
      <c r="AR89" s="78"/>
      <c r="AS89" s="80"/>
      <c r="AT89" s="78"/>
      <c r="AU89" s="80"/>
      <c r="AV89" s="78"/>
      <c r="AW89" s="28">
        <f t="shared" si="48"/>
        <v>0</v>
      </c>
      <c r="AX89" s="28">
        <f t="shared" si="49"/>
        <v>0</v>
      </c>
      <c r="AY89" s="28">
        <f t="shared" si="50"/>
        <v>0</v>
      </c>
      <c r="AZ89" s="80"/>
      <c r="BA89" s="78"/>
      <c r="BB89" s="80"/>
      <c r="BC89" s="78"/>
      <c r="BD89" s="80"/>
      <c r="BE89" s="78"/>
      <c r="BF89" s="80"/>
      <c r="BG89" s="78">
        <v>1</v>
      </c>
      <c r="BH89" s="28">
        <f t="shared" si="30"/>
        <v>0</v>
      </c>
      <c r="BI89" s="28">
        <f t="shared" si="31"/>
        <v>1</v>
      </c>
      <c r="BJ89" s="28">
        <f t="shared" si="32"/>
        <v>1</v>
      </c>
      <c r="BK89" s="80"/>
      <c r="BL89" s="78">
        <v>1</v>
      </c>
      <c r="BM89" s="80"/>
      <c r="BN89" s="78"/>
      <c r="BO89" s="80"/>
      <c r="BP89" s="78"/>
      <c r="BQ89" s="80"/>
      <c r="BR89" s="78"/>
      <c r="BS89" s="28">
        <f t="shared" si="33"/>
        <v>0</v>
      </c>
      <c r="BT89" s="28">
        <f t="shared" si="34"/>
        <v>1</v>
      </c>
      <c r="BU89" s="28">
        <f t="shared" si="35"/>
        <v>1</v>
      </c>
      <c r="BV89" s="80"/>
      <c r="BW89" s="78"/>
      <c r="BX89" s="80"/>
      <c r="BY89" s="78"/>
      <c r="BZ89" s="80"/>
      <c r="CA89" s="78"/>
      <c r="CB89" s="80"/>
      <c r="CC89" s="78"/>
      <c r="CD89" s="80"/>
      <c r="CE89" s="78"/>
      <c r="CF89" s="28">
        <f t="shared" si="36"/>
        <v>0</v>
      </c>
      <c r="CG89" s="28">
        <f t="shared" si="37"/>
        <v>0</v>
      </c>
      <c r="CH89" s="28">
        <f t="shared" si="38"/>
        <v>0</v>
      </c>
      <c r="CI89" s="80"/>
      <c r="CJ89" s="78"/>
      <c r="CK89" s="80"/>
      <c r="CL89" s="78"/>
      <c r="CM89" s="80"/>
      <c r="CN89" s="78"/>
      <c r="CO89" s="80"/>
      <c r="CP89" s="78"/>
      <c r="CQ89" s="28">
        <f t="shared" si="39"/>
        <v>0</v>
      </c>
      <c r="CR89" s="28">
        <f t="shared" si="40"/>
        <v>0</v>
      </c>
      <c r="CS89" s="28">
        <f t="shared" si="41"/>
        <v>0</v>
      </c>
      <c r="CT89" s="80"/>
      <c r="CU89" s="78"/>
      <c r="CV89" s="80"/>
      <c r="CW89" s="78"/>
      <c r="CX89" s="80"/>
      <c r="CY89" s="78"/>
      <c r="DA89" s="78"/>
      <c r="DC89" s="78"/>
      <c r="DD89" s="28">
        <f t="shared" si="42"/>
        <v>0</v>
      </c>
      <c r="DE89" s="28">
        <f t="shared" si="43"/>
        <v>0</v>
      </c>
      <c r="DF89" s="28">
        <f t="shared" si="44"/>
        <v>0</v>
      </c>
      <c r="DH89" s="78"/>
      <c r="DI89" s="155"/>
      <c r="DJ89" s="155"/>
      <c r="DK89" s="80"/>
      <c r="DL89" s="78"/>
      <c r="DM89" s="80"/>
      <c r="DN89" s="78"/>
      <c r="DO89" s="134">
        <f t="shared" si="45"/>
        <v>0</v>
      </c>
      <c r="DP89" s="134">
        <f t="shared" si="46"/>
        <v>0</v>
      </c>
      <c r="DQ89" s="134">
        <f t="shared" si="47"/>
        <v>0</v>
      </c>
    </row>
    <row r="90" spans="1:121" s="8" customFormat="1" x14ac:dyDescent="0.2">
      <c r="A90" s="22"/>
      <c r="B90" s="39" t="s">
        <v>147</v>
      </c>
      <c r="C90" s="8" t="s">
        <v>106</v>
      </c>
      <c r="D90" s="15"/>
      <c r="F90" s="15"/>
      <c r="H90" s="15"/>
      <c r="J90" s="15"/>
      <c r="L90" s="15"/>
      <c r="N90" s="28">
        <f t="shared" si="51"/>
        <v>0</v>
      </c>
      <c r="O90" s="28">
        <f t="shared" si="52"/>
        <v>0</v>
      </c>
      <c r="P90" s="28">
        <f t="shared" si="53"/>
        <v>0</v>
      </c>
      <c r="Q90" s="15"/>
      <c r="S90" s="15"/>
      <c r="U90" s="15"/>
      <c r="V90" s="8">
        <v>1</v>
      </c>
      <c r="W90" s="15"/>
      <c r="Y90" s="28">
        <f t="shared" si="54"/>
        <v>0</v>
      </c>
      <c r="Z90" s="28">
        <f t="shared" si="55"/>
        <v>1</v>
      </c>
      <c r="AA90" s="28">
        <f t="shared" si="56"/>
        <v>1</v>
      </c>
      <c r="AB90" s="80"/>
      <c r="AC90" s="78"/>
      <c r="AD90" s="80"/>
      <c r="AE90" s="78"/>
      <c r="AF90" s="80"/>
      <c r="AG90" s="78"/>
      <c r="AH90" s="80"/>
      <c r="AI90" s="78"/>
      <c r="AJ90" s="28">
        <f t="shared" si="57"/>
        <v>0</v>
      </c>
      <c r="AK90" s="28">
        <f t="shared" si="58"/>
        <v>0</v>
      </c>
      <c r="AL90" s="28">
        <f t="shared" si="59"/>
        <v>0</v>
      </c>
      <c r="AM90" s="80"/>
      <c r="AN90" s="78">
        <v>1</v>
      </c>
      <c r="AO90" s="80"/>
      <c r="AP90" s="78"/>
      <c r="AQ90" s="80"/>
      <c r="AR90" s="78"/>
      <c r="AS90" s="80"/>
      <c r="AT90" s="78"/>
      <c r="AU90" s="80"/>
      <c r="AV90" s="78"/>
      <c r="AW90" s="28">
        <f t="shared" si="48"/>
        <v>0</v>
      </c>
      <c r="AX90" s="28">
        <f t="shared" si="49"/>
        <v>1</v>
      </c>
      <c r="AY90" s="28">
        <f t="shared" si="50"/>
        <v>1</v>
      </c>
      <c r="AZ90" s="80"/>
      <c r="BA90" s="78"/>
      <c r="BB90" s="80"/>
      <c r="BC90" s="78"/>
      <c r="BD90" s="80"/>
      <c r="BE90" s="78"/>
      <c r="BF90" s="80"/>
      <c r="BG90" s="78"/>
      <c r="BH90" s="28">
        <f t="shared" si="30"/>
        <v>0</v>
      </c>
      <c r="BI90" s="28">
        <f t="shared" si="31"/>
        <v>0</v>
      </c>
      <c r="BJ90" s="28">
        <f t="shared" si="32"/>
        <v>0</v>
      </c>
      <c r="BK90" s="80"/>
      <c r="BL90" s="78">
        <v>1</v>
      </c>
      <c r="BM90" s="80"/>
      <c r="BN90" s="78"/>
      <c r="BO90" s="80"/>
      <c r="BP90" s="78"/>
      <c r="BQ90" s="80"/>
      <c r="BR90" s="78"/>
      <c r="BS90" s="28">
        <f t="shared" si="33"/>
        <v>0</v>
      </c>
      <c r="BT90" s="28">
        <f t="shared" si="34"/>
        <v>1</v>
      </c>
      <c r="BU90" s="28">
        <f t="shared" si="35"/>
        <v>1</v>
      </c>
      <c r="BV90" s="80"/>
      <c r="BW90" s="78"/>
      <c r="BX90" s="80"/>
      <c r="BY90" s="78"/>
      <c r="BZ90" s="80"/>
      <c r="CA90" s="78"/>
      <c r="CB90" s="80"/>
      <c r="CC90" s="78"/>
      <c r="CD90" s="80"/>
      <c r="CE90" s="78"/>
      <c r="CF90" s="28">
        <f t="shared" si="36"/>
        <v>0</v>
      </c>
      <c r="CG90" s="28">
        <f t="shared" si="37"/>
        <v>0</v>
      </c>
      <c r="CH90" s="28">
        <f t="shared" si="38"/>
        <v>0</v>
      </c>
      <c r="CI90" s="80"/>
      <c r="CJ90" s="78"/>
      <c r="CK90" s="80"/>
      <c r="CL90" s="78"/>
      <c r="CM90" s="80"/>
      <c r="CN90" s="78"/>
      <c r="CO90" s="80"/>
      <c r="CP90" s="78"/>
      <c r="CQ90" s="28">
        <f t="shared" si="39"/>
        <v>0</v>
      </c>
      <c r="CR90" s="28">
        <f t="shared" si="40"/>
        <v>0</v>
      </c>
      <c r="CS90" s="28">
        <f t="shared" si="41"/>
        <v>0</v>
      </c>
      <c r="CT90" s="80"/>
      <c r="CU90" s="78"/>
      <c r="CV90" s="80"/>
      <c r="CW90" s="78"/>
      <c r="CX90" s="80"/>
      <c r="CY90" s="78"/>
      <c r="DA90" s="78"/>
      <c r="DC90" s="78"/>
      <c r="DD90" s="28">
        <f t="shared" si="42"/>
        <v>0</v>
      </c>
      <c r="DE90" s="28">
        <f t="shared" si="43"/>
        <v>0</v>
      </c>
      <c r="DF90" s="28">
        <f t="shared" si="44"/>
        <v>0</v>
      </c>
      <c r="DH90" s="78"/>
      <c r="DI90" s="155"/>
      <c r="DJ90" s="155"/>
      <c r="DK90" s="80"/>
      <c r="DL90" s="78"/>
      <c r="DM90" s="80"/>
      <c r="DN90" s="78"/>
      <c r="DO90" s="134">
        <f t="shared" si="45"/>
        <v>0</v>
      </c>
      <c r="DP90" s="134">
        <f t="shared" si="46"/>
        <v>0</v>
      </c>
      <c r="DQ90" s="134">
        <f t="shared" si="47"/>
        <v>0</v>
      </c>
    </row>
    <row r="91" spans="1:121" s="8" customFormat="1" x14ac:dyDescent="0.2">
      <c r="A91" s="22"/>
      <c r="B91" s="39" t="s">
        <v>148</v>
      </c>
      <c r="C91" s="8" t="s">
        <v>149</v>
      </c>
      <c r="D91" s="15"/>
      <c r="F91" s="15"/>
      <c r="H91" s="15"/>
      <c r="J91" s="15"/>
      <c r="L91" s="15"/>
      <c r="N91" s="28">
        <f t="shared" si="51"/>
        <v>0</v>
      </c>
      <c r="O91" s="28">
        <f t="shared" si="52"/>
        <v>0</v>
      </c>
      <c r="P91" s="28">
        <f t="shared" si="53"/>
        <v>0</v>
      </c>
      <c r="Q91" s="15"/>
      <c r="S91" s="15"/>
      <c r="U91" s="15"/>
      <c r="W91" s="15">
        <v>1</v>
      </c>
      <c r="X91" s="8">
        <v>1</v>
      </c>
      <c r="Y91" s="28">
        <f t="shared" si="54"/>
        <v>1</v>
      </c>
      <c r="Z91" s="28">
        <f t="shared" si="55"/>
        <v>1</v>
      </c>
      <c r="AA91" s="28">
        <f t="shared" si="56"/>
        <v>2</v>
      </c>
      <c r="AB91" s="80"/>
      <c r="AC91" s="78">
        <v>1</v>
      </c>
      <c r="AD91" s="80"/>
      <c r="AE91" s="78"/>
      <c r="AF91" s="80"/>
      <c r="AG91" s="78"/>
      <c r="AH91" s="80"/>
      <c r="AI91" s="78"/>
      <c r="AJ91" s="28">
        <f t="shared" si="57"/>
        <v>0</v>
      </c>
      <c r="AK91" s="28">
        <f t="shared" si="58"/>
        <v>1</v>
      </c>
      <c r="AL91" s="28">
        <f t="shared" si="59"/>
        <v>1</v>
      </c>
      <c r="AM91" s="80"/>
      <c r="AN91" s="78"/>
      <c r="AO91" s="80"/>
      <c r="AP91" s="78"/>
      <c r="AQ91" s="80"/>
      <c r="AR91" s="78"/>
      <c r="AS91" s="80"/>
      <c r="AT91" s="78"/>
      <c r="AU91" s="80"/>
      <c r="AV91" s="78"/>
      <c r="AW91" s="28">
        <f t="shared" si="48"/>
        <v>0</v>
      </c>
      <c r="AX91" s="28">
        <f t="shared" si="49"/>
        <v>0</v>
      </c>
      <c r="AY91" s="28">
        <f t="shared" si="50"/>
        <v>0</v>
      </c>
      <c r="AZ91" s="80"/>
      <c r="BA91" s="78"/>
      <c r="BB91" s="80"/>
      <c r="BC91" s="78"/>
      <c r="BD91" s="80"/>
      <c r="BE91" s="78"/>
      <c r="BF91" s="80"/>
      <c r="BG91" s="78"/>
      <c r="BH91" s="28">
        <f t="shared" si="30"/>
        <v>0</v>
      </c>
      <c r="BI91" s="28">
        <f t="shared" si="31"/>
        <v>0</v>
      </c>
      <c r="BJ91" s="28">
        <f t="shared" si="32"/>
        <v>0</v>
      </c>
      <c r="BK91" s="80"/>
      <c r="BL91" s="78"/>
      <c r="BM91" s="80"/>
      <c r="BN91" s="78"/>
      <c r="BO91" s="80"/>
      <c r="BP91" s="78"/>
      <c r="BQ91" s="80"/>
      <c r="BR91" s="78"/>
      <c r="BS91" s="28">
        <f t="shared" si="33"/>
        <v>0</v>
      </c>
      <c r="BT91" s="28">
        <f t="shared" si="34"/>
        <v>0</v>
      </c>
      <c r="BU91" s="28">
        <f t="shared" si="35"/>
        <v>0</v>
      </c>
      <c r="BV91" s="80"/>
      <c r="BW91" s="78"/>
      <c r="BX91" s="80"/>
      <c r="BY91" s="78"/>
      <c r="BZ91" s="80"/>
      <c r="CA91" s="78"/>
      <c r="CB91" s="80"/>
      <c r="CC91" s="78"/>
      <c r="CD91" s="80"/>
      <c r="CE91" s="78"/>
      <c r="CF91" s="28">
        <f t="shared" si="36"/>
        <v>0</v>
      </c>
      <c r="CG91" s="28">
        <f t="shared" si="37"/>
        <v>0</v>
      </c>
      <c r="CH91" s="28">
        <f t="shared" si="38"/>
        <v>0</v>
      </c>
      <c r="CI91" s="80"/>
      <c r="CJ91" s="78"/>
      <c r="CK91" s="80"/>
      <c r="CL91" s="78">
        <v>1</v>
      </c>
      <c r="CM91" s="80"/>
      <c r="CN91" s="78"/>
      <c r="CO91" s="80"/>
      <c r="CP91" s="78"/>
      <c r="CQ91" s="28">
        <f t="shared" si="39"/>
        <v>0</v>
      </c>
      <c r="CR91" s="28">
        <f t="shared" si="40"/>
        <v>1</v>
      </c>
      <c r="CS91" s="28">
        <f t="shared" si="41"/>
        <v>1</v>
      </c>
      <c r="CT91" s="80"/>
      <c r="CU91" s="78"/>
      <c r="CV91" s="80"/>
      <c r="CW91" s="78"/>
      <c r="CX91" s="80"/>
      <c r="CY91" s="78"/>
      <c r="DA91" s="78"/>
      <c r="DC91" s="78"/>
      <c r="DD91" s="28">
        <f t="shared" si="42"/>
        <v>0</v>
      </c>
      <c r="DE91" s="28">
        <f t="shared" si="43"/>
        <v>0</v>
      </c>
      <c r="DF91" s="28">
        <f t="shared" si="44"/>
        <v>0</v>
      </c>
      <c r="DH91" s="78"/>
      <c r="DI91" s="155"/>
      <c r="DJ91" s="155"/>
      <c r="DK91" s="80"/>
      <c r="DL91" s="78"/>
      <c r="DM91" s="80"/>
      <c r="DN91" s="78"/>
      <c r="DO91" s="134">
        <f t="shared" si="45"/>
        <v>0</v>
      </c>
      <c r="DP91" s="134">
        <f t="shared" si="46"/>
        <v>0</v>
      </c>
      <c r="DQ91" s="134">
        <f t="shared" si="47"/>
        <v>0</v>
      </c>
    </row>
    <row r="92" spans="1:121" s="8" customFormat="1" x14ac:dyDescent="0.2">
      <c r="A92" s="22"/>
      <c r="B92" s="39" t="s">
        <v>150</v>
      </c>
      <c r="C92" s="8" t="s">
        <v>112</v>
      </c>
      <c r="D92" s="15"/>
      <c r="F92" s="15"/>
      <c r="H92" s="15"/>
      <c r="J92" s="15"/>
      <c r="L92" s="15"/>
      <c r="N92" s="28">
        <f t="shared" si="51"/>
        <v>0</v>
      </c>
      <c r="O92" s="28">
        <f t="shared" si="52"/>
        <v>0</v>
      </c>
      <c r="P92" s="28">
        <f t="shared" si="53"/>
        <v>0</v>
      </c>
      <c r="Q92" s="15"/>
      <c r="S92" s="15"/>
      <c r="U92" s="15"/>
      <c r="W92" s="15"/>
      <c r="Y92" s="28">
        <f t="shared" si="54"/>
        <v>0</v>
      </c>
      <c r="Z92" s="28">
        <f t="shared" si="55"/>
        <v>0</v>
      </c>
      <c r="AA92" s="28">
        <f t="shared" si="56"/>
        <v>0</v>
      </c>
      <c r="AB92" s="80"/>
      <c r="AC92" s="78">
        <v>1</v>
      </c>
      <c r="AD92" s="80"/>
      <c r="AE92" s="78"/>
      <c r="AF92" s="80"/>
      <c r="AG92" s="78"/>
      <c r="AH92" s="80"/>
      <c r="AI92" s="78"/>
      <c r="AJ92" s="28">
        <f t="shared" si="57"/>
        <v>0</v>
      </c>
      <c r="AK92" s="28">
        <f t="shared" si="58"/>
        <v>1</v>
      </c>
      <c r="AL92" s="28">
        <f t="shared" si="59"/>
        <v>1</v>
      </c>
      <c r="AM92" s="80"/>
      <c r="AN92" s="78"/>
      <c r="AO92" s="80"/>
      <c r="AP92" s="78"/>
      <c r="AQ92" s="80"/>
      <c r="AR92" s="78"/>
      <c r="AS92" s="80"/>
      <c r="AT92" s="78"/>
      <c r="AU92" s="80"/>
      <c r="AV92" s="78"/>
      <c r="AW92" s="28">
        <f t="shared" si="48"/>
        <v>0</v>
      </c>
      <c r="AX92" s="28">
        <f t="shared" si="49"/>
        <v>0</v>
      </c>
      <c r="AY92" s="28">
        <f t="shared" si="50"/>
        <v>0</v>
      </c>
      <c r="AZ92" s="80"/>
      <c r="BA92" s="78"/>
      <c r="BB92" s="80"/>
      <c r="BC92" s="78"/>
      <c r="BD92" s="80"/>
      <c r="BE92" s="78"/>
      <c r="BF92" s="80"/>
      <c r="BG92" s="78"/>
      <c r="BH92" s="28">
        <f t="shared" si="30"/>
        <v>0</v>
      </c>
      <c r="BI92" s="28">
        <f t="shared" si="31"/>
        <v>0</v>
      </c>
      <c r="BJ92" s="28">
        <f t="shared" si="32"/>
        <v>0</v>
      </c>
      <c r="BK92" s="80"/>
      <c r="BL92" s="78"/>
      <c r="BM92" s="80"/>
      <c r="BN92" s="78"/>
      <c r="BO92" s="80"/>
      <c r="BP92" s="78"/>
      <c r="BQ92" s="80"/>
      <c r="BR92" s="78"/>
      <c r="BS92" s="28">
        <f t="shared" si="33"/>
        <v>0</v>
      </c>
      <c r="BT92" s="28">
        <f t="shared" si="34"/>
        <v>0</v>
      </c>
      <c r="BU92" s="28">
        <f t="shared" si="35"/>
        <v>0</v>
      </c>
      <c r="BV92" s="80"/>
      <c r="BW92" s="78"/>
      <c r="BX92" s="80"/>
      <c r="BY92" s="78"/>
      <c r="BZ92" s="80"/>
      <c r="CA92" s="78"/>
      <c r="CB92" s="80"/>
      <c r="CC92" s="78"/>
      <c r="CD92" s="80"/>
      <c r="CE92" s="78">
        <v>1</v>
      </c>
      <c r="CF92" s="28">
        <f t="shared" si="36"/>
        <v>0</v>
      </c>
      <c r="CG92" s="28">
        <f t="shared" si="37"/>
        <v>1</v>
      </c>
      <c r="CH92" s="28">
        <f t="shared" si="38"/>
        <v>1</v>
      </c>
      <c r="CI92" s="80"/>
      <c r="CJ92" s="78"/>
      <c r="CK92" s="80"/>
      <c r="CL92" s="78"/>
      <c r="CM92" s="80"/>
      <c r="CN92" s="78">
        <v>1</v>
      </c>
      <c r="CO92" s="80"/>
      <c r="CP92" s="78"/>
      <c r="CQ92" s="28">
        <f t="shared" si="39"/>
        <v>0</v>
      </c>
      <c r="CR92" s="28">
        <f t="shared" si="40"/>
        <v>1</v>
      </c>
      <c r="CS92" s="28">
        <f t="shared" si="41"/>
        <v>1</v>
      </c>
      <c r="CT92" s="80"/>
      <c r="CU92" s="78"/>
      <c r="CV92" s="80">
        <v>2</v>
      </c>
      <c r="CW92" s="78"/>
      <c r="CX92" s="80"/>
      <c r="CY92" s="78"/>
      <c r="DA92" s="78"/>
      <c r="DC92" s="78"/>
      <c r="DD92" s="28">
        <f t="shared" si="42"/>
        <v>2</v>
      </c>
      <c r="DE92" s="28">
        <f t="shared" si="43"/>
        <v>0</v>
      </c>
      <c r="DF92" s="28">
        <f t="shared" si="44"/>
        <v>2</v>
      </c>
      <c r="DH92" s="78"/>
      <c r="DI92" s="155"/>
      <c r="DJ92" s="155"/>
      <c r="DK92" s="80"/>
      <c r="DL92" s="78"/>
      <c r="DM92" s="80"/>
      <c r="DN92" s="78"/>
      <c r="DO92" s="134">
        <f t="shared" si="45"/>
        <v>0</v>
      </c>
      <c r="DP92" s="134">
        <f t="shared" si="46"/>
        <v>0</v>
      </c>
      <c r="DQ92" s="134">
        <f t="shared" si="47"/>
        <v>0</v>
      </c>
    </row>
    <row r="93" spans="1:121" s="8" customFormat="1" x14ac:dyDescent="0.2">
      <c r="A93" s="22"/>
      <c r="B93" s="39" t="s">
        <v>151</v>
      </c>
      <c r="C93" s="8" t="s">
        <v>114</v>
      </c>
      <c r="D93" s="15"/>
      <c r="F93" s="15"/>
      <c r="H93" s="15"/>
      <c r="J93" s="15"/>
      <c r="L93" s="15"/>
      <c r="N93" s="28">
        <f t="shared" si="51"/>
        <v>0</v>
      </c>
      <c r="O93" s="28">
        <f t="shared" si="52"/>
        <v>0</v>
      </c>
      <c r="P93" s="28">
        <f t="shared" si="53"/>
        <v>0</v>
      </c>
      <c r="Q93" s="15"/>
      <c r="S93" s="15"/>
      <c r="U93" s="15"/>
      <c r="W93" s="15"/>
      <c r="Y93" s="28">
        <f t="shared" si="54"/>
        <v>0</v>
      </c>
      <c r="Z93" s="28">
        <f t="shared" si="55"/>
        <v>0</v>
      </c>
      <c r="AA93" s="28">
        <f t="shared" si="56"/>
        <v>0</v>
      </c>
      <c r="AB93" s="80"/>
      <c r="AC93" s="78">
        <v>1</v>
      </c>
      <c r="AD93" s="80"/>
      <c r="AE93" s="78"/>
      <c r="AF93" s="80"/>
      <c r="AG93" s="78"/>
      <c r="AH93" s="80"/>
      <c r="AI93" s="78"/>
      <c r="AJ93" s="28">
        <f t="shared" si="57"/>
        <v>0</v>
      </c>
      <c r="AK93" s="28">
        <f t="shared" si="58"/>
        <v>1</v>
      </c>
      <c r="AL93" s="28">
        <f t="shared" si="59"/>
        <v>1</v>
      </c>
      <c r="AM93" s="80"/>
      <c r="AN93" s="78"/>
      <c r="AO93" s="80"/>
      <c r="AP93" s="78"/>
      <c r="AQ93" s="80"/>
      <c r="AR93" s="78"/>
      <c r="AS93" s="80"/>
      <c r="AT93" s="78"/>
      <c r="AU93" s="80"/>
      <c r="AV93" s="78"/>
      <c r="AW93" s="28">
        <f t="shared" si="48"/>
        <v>0</v>
      </c>
      <c r="AX93" s="28">
        <f t="shared" si="49"/>
        <v>0</v>
      </c>
      <c r="AY93" s="28">
        <f t="shared" si="50"/>
        <v>0</v>
      </c>
      <c r="AZ93" s="80"/>
      <c r="BA93" s="78"/>
      <c r="BB93" s="80"/>
      <c r="BC93" s="78"/>
      <c r="BD93" s="80"/>
      <c r="BE93" s="78"/>
      <c r="BF93" s="80"/>
      <c r="BG93" s="78"/>
      <c r="BH93" s="28">
        <f t="shared" si="30"/>
        <v>0</v>
      </c>
      <c r="BI93" s="28">
        <f t="shared" si="31"/>
        <v>0</v>
      </c>
      <c r="BJ93" s="28">
        <f t="shared" si="32"/>
        <v>0</v>
      </c>
      <c r="BK93" s="80"/>
      <c r="BL93" s="78"/>
      <c r="BM93" s="80"/>
      <c r="BN93" s="78"/>
      <c r="BO93" s="80"/>
      <c r="BP93" s="78"/>
      <c r="BQ93" s="80"/>
      <c r="BR93" s="78"/>
      <c r="BS93" s="28">
        <f t="shared" si="33"/>
        <v>0</v>
      </c>
      <c r="BT93" s="28">
        <f t="shared" si="34"/>
        <v>0</v>
      </c>
      <c r="BU93" s="28">
        <f t="shared" si="35"/>
        <v>0</v>
      </c>
      <c r="BV93" s="80"/>
      <c r="BW93" s="78"/>
      <c r="BX93" s="80"/>
      <c r="BY93" s="78"/>
      <c r="BZ93" s="80"/>
      <c r="CA93" s="78"/>
      <c r="CB93" s="80"/>
      <c r="CC93" s="78"/>
      <c r="CD93" s="80">
        <v>1</v>
      </c>
      <c r="CE93" s="78">
        <v>1</v>
      </c>
      <c r="CF93" s="28">
        <f t="shared" si="36"/>
        <v>1</v>
      </c>
      <c r="CG93" s="28">
        <f t="shared" si="37"/>
        <v>1</v>
      </c>
      <c r="CH93" s="28">
        <f t="shared" si="38"/>
        <v>2</v>
      </c>
      <c r="CI93" s="80"/>
      <c r="CJ93" s="78"/>
      <c r="CK93" s="80"/>
      <c r="CL93" s="78"/>
      <c r="CM93" s="80"/>
      <c r="CN93" s="78">
        <v>1</v>
      </c>
      <c r="CO93" s="80"/>
      <c r="CP93" s="78"/>
      <c r="CQ93" s="28">
        <f t="shared" si="39"/>
        <v>0</v>
      </c>
      <c r="CR93" s="28">
        <f t="shared" si="40"/>
        <v>1</v>
      </c>
      <c r="CS93" s="28">
        <f t="shared" si="41"/>
        <v>1</v>
      </c>
      <c r="CT93" s="80"/>
      <c r="CU93" s="78"/>
      <c r="CV93" s="80">
        <v>2</v>
      </c>
      <c r="CW93" s="78"/>
      <c r="CX93" s="80"/>
      <c r="CY93" s="78"/>
      <c r="DA93" s="78"/>
      <c r="DC93" s="78"/>
      <c r="DD93" s="28">
        <f t="shared" si="42"/>
        <v>2</v>
      </c>
      <c r="DE93" s="28">
        <f t="shared" si="43"/>
        <v>0</v>
      </c>
      <c r="DF93" s="28">
        <f t="shared" si="44"/>
        <v>2</v>
      </c>
      <c r="DH93" s="78"/>
      <c r="DI93" s="155"/>
      <c r="DJ93" s="155"/>
      <c r="DK93" s="80"/>
      <c r="DL93" s="78"/>
      <c r="DM93" s="80"/>
      <c r="DN93" s="78"/>
      <c r="DO93" s="134">
        <f t="shared" si="45"/>
        <v>0</v>
      </c>
      <c r="DP93" s="134">
        <f t="shared" si="46"/>
        <v>0</v>
      </c>
      <c r="DQ93" s="134">
        <f t="shared" si="47"/>
        <v>0</v>
      </c>
    </row>
    <row r="94" spans="1:121" s="8" customFormat="1" x14ac:dyDescent="0.2">
      <c r="A94" s="22"/>
      <c r="B94" s="39" t="s">
        <v>152</v>
      </c>
      <c r="C94" s="8" t="s">
        <v>153</v>
      </c>
      <c r="D94" s="15"/>
      <c r="F94" s="15"/>
      <c r="H94" s="15"/>
      <c r="I94" s="8">
        <v>1</v>
      </c>
      <c r="J94" s="15"/>
      <c r="L94" s="15"/>
      <c r="N94" s="28">
        <f t="shared" si="51"/>
        <v>0</v>
      </c>
      <c r="O94" s="28">
        <f t="shared" si="52"/>
        <v>1</v>
      </c>
      <c r="P94" s="28">
        <f t="shared" si="53"/>
        <v>1</v>
      </c>
      <c r="Q94" s="15"/>
      <c r="S94" s="15"/>
      <c r="U94" s="15"/>
      <c r="W94" s="15"/>
      <c r="X94" s="8">
        <v>1</v>
      </c>
      <c r="Y94" s="28">
        <f t="shared" si="54"/>
        <v>0</v>
      </c>
      <c r="Z94" s="28">
        <f t="shared" si="55"/>
        <v>1</v>
      </c>
      <c r="AA94" s="28">
        <f t="shared" si="56"/>
        <v>1</v>
      </c>
      <c r="AB94" s="80"/>
      <c r="AC94" s="78"/>
      <c r="AD94" s="80"/>
      <c r="AE94" s="78"/>
      <c r="AF94" s="80"/>
      <c r="AG94" s="78"/>
      <c r="AH94" s="80"/>
      <c r="AI94" s="78"/>
      <c r="AJ94" s="28">
        <f t="shared" si="57"/>
        <v>0</v>
      </c>
      <c r="AK94" s="28">
        <f t="shared" si="58"/>
        <v>0</v>
      </c>
      <c r="AL94" s="28">
        <f t="shared" si="59"/>
        <v>0</v>
      </c>
      <c r="AM94" s="80"/>
      <c r="AN94" s="78"/>
      <c r="AO94" s="80"/>
      <c r="AP94" s="78"/>
      <c r="AQ94" s="80"/>
      <c r="AR94" s="78"/>
      <c r="AS94" s="80"/>
      <c r="AT94" s="78"/>
      <c r="AU94" s="80"/>
      <c r="AV94" s="78"/>
      <c r="AW94" s="28">
        <f t="shared" si="48"/>
        <v>0</v>
      </c>
      <c r="AX94" s="28">
        <f t="shared" si="49"/>
        <v>0</v>
      </c>
      <c r="AY94" s="28">
        <f t="shared" si="50"/>
        <v>0</v>
      </c>
      <c r="AZ94" s="80"/>
      <c r="BA94" s="78"/>
      <c r="BB94" s="80"/>
      <c r="BC94" s="78"/>
      <c r="BD94" s="80"/>
      <c r="BE94" s="78"/>
      <c r="BF94" s="80"/>
      <c r="BG94" s="78"/>
      <c r="BH94" s="28">
        <f t="shared" si="30"/>
        <v>0</v>
      </c>
      <c r="BI94" s="28">
        <f t="shared" si="31"/>
        <v>0</v>
      </c>
      <c r="BJ94" s="28">
        <f t="shared" si="32"/>
        <v>0</v>
      </c>
      <c r="BK94" s="80"/>
      <c r="BL94" s="78">
        <v>1</v>
      </c>
      <c r="BM94" s="80"/>
      <c r="BN94" s="78"/>
      <c r="BO94" s="80"/>
      <c r="BP94" s="78"/>
      <c r="BQ94" s="80"/>
      <c r="BR94" s="78"/>
      <c r="BS94" s="28">
        <f t="shared" si="33"/>
        <v>0</v>
      </c>
      <c r="BT94" s="28">
        <f t="shared" si="34"/>
        <v>1</v>
      </c>
      <c r="BU94" s="28">
        <f t="shared" si="35"/>
        <v>1</v>
      </c>
      <c r="BV94" s="80"/>
      <c r="BW94" s="78"/>
      <c r="BX94" s="80"/>
      <c r="BY94" s="78"/>
      <c r="BZ94" s="80"/>
      <c r="CA94" s="78"/>
      <c r="CB94" s="80"/>
      <c r="CC94" s="78"/>
      <c r="CD94" s="80"/>
      <c r="CE94" s="78"/>
      <c r="CF94" s="28">
        <f t="shared" si="36"/>
        <v>0</v>
      </c>
      <c r="CG94" s="28">
        <f t="shared" si="37"/>
        <v>0</v>
      </c>
      <c r="CH94" s="28">
        <f t="shared" si="38"/>
        <v>0</v>
      </c>
      <c r="CI94" s="80"/>
      <c r="CJ94" s="78"/>
      <c r="CK94" s="80"/>
      <c r="CL94" s="78"/>
      <c r="CM94" s="80"/>
      <c r="CN94" s="78"/>
      <c r="CO94" s="80"/>
      <c r="CP94" s="78"/>
      <c r="CQ94" s="28">
        <f t="shared" si="39"/>
        <v>0</v>
      </c>
      <c r="CR94" s="28">
        <f t="shared" si="40"/>
        <v>0</v>
      </c>
      <c r="CS94" s="28">
        <f t="shared" si="41"/>
        <v>0</v>
      </c>
      <c r="CT94" s="80"/>
      <c r="CU94" s="78"/>
      <c r="CV94" s="80"/>
      <c r="CW94" s="78"/>
      <c r="CX94" s="80"/>
      <c r="CY94" s="78"/>
      <c r="DA94" s="78"/>
      <c r="DC94" s="78">
        <v>2</v>
      </c>
      <c r="DD94" s="28">
        <f t="shared" si="42"/>
        <v>0</v>
      </c>
      <c r="DE94" s="28">
        <f t="shared" si="43"/>
        <v>2</v>
      </c>
      <c r="DF94" s="28">
        <f t="shared" si="44"/>
        <v>2</v>
      </c>
      <c r="DH94" s="78"/>
      <c r="DI94" s="155"/>
      <c r="DJ94" s="155"/>
      <c r="DK94" s="80"/>
      <c r="DL94" s="78"/>
      <c r="DM94" s="80"/>
      <c r="DN94" s="78"/>
      <c r="DO94" s="134">
        <f t="shared" si="45"/>
        <v>0</v>
      </c>
      <c r="DP94" s="134">
        <f t="shared" si="46"/>
        <v>0</v>
      </c>
      <c r="DQ94" s="134">
        <f t="shared" si="47"/>
        <v>0</v>
      </c>
    </row>
    <row r="95" spans="1:121" s="8" customFormat="1" x14ac:dyDescent="0.2">
      <c r="A95" s="22"/>
      <c r="B95" s="39" t="s">
        <v>154</v>
      </c>
      <c r="C95" s="8" t="s">
        <v>120</v>
      </c>
      <c r="D95" s="15"/>
      <c r="F95" s="15"/>
      <c r="H95" s="15"/>
      <c r="J95" s="15"/>
      <c r="L95" s="15"/>
      <c r="N95" s="28">
        <f t="shared" si="51"/>
        <v>0</v>
      </c>
      <c r="O95" s="28">
        <f t="shared" si="52"/>
        <v>0</v>
      </c>
      <c r="P95" s="28">
        <f t="shared" si="53"/>
        <v>0</v>
      </c>
      <c r="Q95" s="15"/>
      <c r="S95" s="15"/>
      <c r="U95" s="15"/>
      <c r="W95" s="15">
        <v>1</v>
      </c>
      <c r="X95" s="8">
        <v>1</v>
      </c>
      <c r="Y95" s="28">
        <f t="shared" si="54"/>
        <v>1</v>
      </c>
      <c r="Z95" s="28">
        <f t="shared" si="55"/>
        <v>1</v>
      </c>
      <c r="AA95" s="28">
        <f t="shared" si="56"/>
        <v>2</v>
      </c>
      <c r="AB95" s="80"/>
      <c r="AC95" s="78"/>
      <c r="AD95" s="80"/>
      <c r="AE95" s="78"/>
      <c r="AF95" s="80"/>
      <c r="AG95" s="78"/>
      <c r="AH95" s="80"/>
      <c r="AI95" s="78"/>
      <c r="AJ95" s="28">
        <f t="shared" si="57"/>
        <v>0</v>
      </c>
      <c r="AK95" s="28">
        <f t="shared" si="58"/>
        <v>0</v>
      </c>
      <c r="AL95" s="28">
        <f t="shared" si="59"/>
        <v>0</v>
      </c>
      <c r="AM95" s="80"/>
      <c r="AN95" s="78"/>
      <c r="AO95" s="80"/>
      <c r="AP95" s="78"/>
      <c r="AQ95" s="80"/>
      <c r="AR95" s="78"/>
      <c r="AS95" s="80"/>
      <c r="AT95" s="78"/>
      <c r="AU95" s="80"/>
      <c r="AV95" s="78"/>
      <c r="AW95" s="28">
        <f t="shared" si="48"/>
        <v>0</v>
      </c>
      <c r="AX95" s="28">
        <f t="shared" si="49"/>
        <v>0</v>
      </c>
      <c r="AY95" s="28">
        <f t="shared" si="50"/>
        <v>0</v>
      </c>
      <c r="AZ95" s="80"/>
      <c r="BA95" s="78"/>
      <c r="BB95" s="80"/>
      <c r="BC95" s="78"/>
      <c r="BD95" s="80"/>
      <c r="BE95" s="78"/>
      <c r="BF95" s="80"/>
      <c r="BG95" s="78"/>
      <c r="BH95" s="28">
        <f t="shared" si="30"/>
        <v>0</v>
      </c>
      <c r="BI95" s="28">
        <f t="shared" si="31"/>
        <v>0</v>
      </c>
      <c r="BJ95" s="28">
        <f t="shared" si="32"/>
        <v>0</v>
      </c>
      <c r="BK95" s="80"/>
      <c r="BL95" s="78"/>
      <c r="BM95" s="80"/>
      <c r="BN95" s="78"/>
      <c r="BO95" s="80"/>
      <c r="BP95" s="78"/>
      <c r="BQ95" s="80"/>
      <c r="BR95" s="78"/>
      <c r="BS95" s="28">
        <f t="shared" si="33"/>
        <v>0</v>
      </c>
      <c r="BT95" s="28">
        <f t="shared" si="34"/>
        <v>0</v>
      </c>
      <c r="BU95" s="28">
        <f t="shared" si="35"/>
        <v>0</v>
      </c>
      <c r="BV95" s="80"/>
      <c r="BW95" s="78"/>
      <c r="BX95" s="80"/>
      <c r="BY95" s="78"/>
      <c r="BZ95" s="80"/>
      <c r="CA95" s="78"/>
      <c r="CB95" s="80"/>
      <c r="CC95" s="78"/>
      <c r="CD95" s="80"/>
      <c r="CE95" s="78">
        <v>1</v>
      </c>
      <c r="CF95" s="28">
        <f t="shared" si="36"/>
        <v>0</v>
      </c>
      <c r="CG95" s="28">
        <f t="shared" si="37"/>
        <v>1</v>
      </c>
      <c r="CH95" s="28">
        <f t="shared" si="38"/>
        <v>1</v>
      </c>
      <c r="CI95" s="80"/>
      <c r="CJ95" s="78">
        <v>1</v>
      </c>
      <c r="CK95" s="80"/>
      <c r="CL95" s="78"/>
      <c r="CM95" s="80"/>
      <c r="CN95" s="78"/>
      <c r="CO95" s="80"/>
      <c r="CP95" s="78"/>
      <c r="CQ95" s="28">
        <f t="shared" si="39"/>
        <v>0</v>
      </c>
      <c r="CR95" s="28">
        <f t="shared" si="40"/>
        <v>1</v>
      </c>
      <c r="CS95" s="28">
        <f t="shared" si="41"/>
        <v>1</v>
      </c>
      <c r="CT95" s="80"/>
      <c r="CU95" s="78"/>
      <c r="CV95" s="80">
        <v>1</v>
      </c>
      <c r="CW95" s="78"/>
      <c r="CX95" s="80"/>
      <c r="CY95" s="78"/>
      <c r="DA95" s="78"/>
      <c r="DC95" s="78">
        <v>15</v>
      </c>
      <c r="DD95" s="28">
        <f t="shared" si="42"/>
        <v>1</v>
      </c>
      <c r="DE95" s="28">
        <f t="shared" si="43"/>
        <v>15</v>
      </c>
      <c r="DF95" s="28">
        <f t="shared" si="44"/>
        <v>16</v>
      </c>
      <c r="DH95" s="78"/>
      <c r="DI95" s="155"/>
      <c r="DJ95" s="155"/>
      <c r="DK95" s="80"/>
      <c r="DL95" s="78"/>
      <c r="DM95" s="80"/>
      <c r="DN95" s="78"/>
      <c r="DO95" s="134">
        <f t="shared" si="45"/>
        <v>0</v>
      </c>
      <c r="DP95" s="134">
        <f t="shared" si="46"/>
        <v>0</v>
      </c>
      <c r="DQ95" s="134">
        <f t="shared" si="47"/>
        <v>0</v>
      </c>
    </row>
    <row r="96" spans="1:121" s="8" customFormat="1" x14ac:dyDescent="0.2">
      <c r="A96" s="22"/>
      <c r="B96" s="39" t="s">
        <v>155</v>
      </c>
      <c r="C96" s="8" t="s">
        <v>122</v>
      </c>
      <c r="D96" s="15"/>
      <c r="E96" s="8">
        <v>2</v>
      </c>
      <c r="F96" s="15"/>
      <c r="H96" s="15"/>
      <c r="J96" s="15"/>
      <c r="L96" s="15"/>
      <c r="N96" s="28">
        <f t="shared" si="51"/>
        <v>0</v>
      </c>
      <c r="O96" s="28">
        <f t="shared" si="52"/>
        <v>2</v>
      </c>
      <c r="P96" s="28">
        <f t="shared" si="53"/>
        <v>2</v>
      </c>
      <c r="Q96" s="15"/>
      <c r="S96" s="15"/>
      <c r="U96" s="15"/>
      <c r="W96" s="15"/>
      <c r="Y96" s="28">
        <f t="shared" si="54"/>
        <v>0</v>
      </c>
      <c r="Z96" s="28">
        <f t="shared" si="55"/>
        <v>0</v>
      </c>
      <c r="AA96" s="28">
        <f t="shared" si="56"/>
        <v>0</v>
      </c>
      <c r="AB96" s="80"/>
      <c r="AC96" s="78"/>
      <c r="AD96" s="80"/>
      <c r="AE96" s="78"/>
      <c r="AF96" s="80"/>
      <c r="AG96" s="78"/>
      <c r="AH96" s="80"/>
      <c r="AI96" s="78"/>
      <c r="AJ96" s="28">
        <f t="shared" si="57"/>
        <v>0</v>
      </c>
      <c r="AK96" s="28">
        <f t="shared" si="58"/>
        <v>0</v>
      </c>
      <c r="AL96" s="28">
        <f t="shared" si="59"/>
        <v>0</v>
      </c>
      <c r="AM96" s="80"/>
      <c r="AN96" s="78"/>
      <c r="AO96" s="80"/>
      <c r="AP96" s="78"/>
      <c r="AQ96" s="80"/>
      <c r="AR96" s="78"/>
      <c r="AS96" s="80"/>
      <c r="AT96" s="78"/>
      <c r="AU96" s="80"/>
      <c r="AV96" s="78"/>
      <c r="AW96" s="28">
        <f t="shared" si="48"/>
        <v>0</v>
      </c>
      <c r="AX96" s="28">
        <f t="shared" si="49"/>
        <v>0</v>
      </c>
      <c r="AY96" s="28">
        <f t="shared" si="50"/>
        <v>0</v>
      </c>
      <c r="AZ96" s="80"/>
      <c r="BA96" s="78"/>
      <c r="BB96" s="80"/>
      <c r="BC96" s="78"/>
      <c r="BD96" s="80"/>
      <c r="BE96" s="78"/>
      <c r="BF96" s="80"/>
      <c r="BG96" s="78"/>
      <c r="BH96" s="28">
        <f t="shared" si="30"/>
        <v>0</v>
      </c>
      <c r="BI96" s="28">
        <f t="shared" si="31"/>
        <v>0</v>
      </c>
      <c r="BJ96" s="28">
        <f t="shared" si="32"/>
        <v>0</v>
      </c>
      <c r="BK96" s="80"/>
      <c r="BL96" s="78"/>
      <c r="BM96" s="80"/>
      <c r="BN96" s="78"/>
      <c r="BO96" s="80"/>
      <c r="BP96" s="78"/>
      <c r="BQ96" s="80"/>
      <c r="BR96" s="78"/>
      <c r="BS96" s="28">
        <f t="shared" si="33"/>
        <v>0</v>
      </c>
      <c r="BT96" s="28">
        <f t="shared" si="34"/>
        <v>0</v>
      </c>
      <c r="BU96" s="28">
        <f t="shared" si="35"/>
        <v>0</v>
      </c>
      <c r="BV96" s="80"/>
      <c r="BW96" s="78"/>
      <c r="BX96" s="80"/>
      <c r="BY96" s="78"/>
      <c r="BZ96" s="80"/>
      <c r="CA96" s="78"/>
      <c r="CB96" s="80"/>
      <c r="CC96" s="78"/>
      <c r="CD96" s="80"/>
      <c r="CE96" s="78">
        <v>1</v>
      </c>
      <c r="CF96" s="28">
        <f t="shared" si="36"/>
        <v>0</v>
      </c>
      <c r="CG96" s="28">
        <f t="shared" si="37"/>
        <v>1</v>
      </c>
      <c r="CH96" s="28">
        <f t="shared" si="38"/>
        <v>1</v>
      </c>
      <c r="CI96" s="80"/>
      <c r="CJ96" s="78">
        <v>1</v>
      </c>
      <c r="CK96" s="80"/>
      <c r="CL96" s="78"/>
      <c r="CM96" s="80"/>
      <c r="CN96" s="78"/>
      <c r="CO96" s="80"/>
      <c r="CP96" s="78"/>
      <c r="CQ96" s="28">
        <f t="shared" si="39"/>
        <v>0</v>
      </c>
      <c r="CR96" s="28">
        <f t="shared" si="40"/>
        <v>1</v>
      </c>
      <c r="CS96" s="28">
        <f t="shared" si="41"/>
        <v>1</v>
      </c>
      <c r="CT96" s="80"/>
      <c r="CU96" s="78"/>
      <c r="CV96" s="80">
        <v>1</v>
      </c>
      <c r="CW96" s="78"/>
      <c r="CX96" s="80"/>
      <c r="CY96" s="78"/>
      <c r="DA96" s="78"/>
      <c r="DC96" s="78">
        <v>1</v>
      </c>
      <c r="DD96" s="28">
        <f t="shared" si="42"/>
        <v>1</v>
      </c>
      <c r="DE96" s="28">
        <f t="shared" si="43"/>
        <v>1</v>
      </c>
      <c r="DF96" s="28">
        <f t="shared" si="44"/>
        <v>2</v>
      </c>
      <c r="DH96" s="78"/>
      <c r="DI96" s="155"/>
      <c r="DJ96" s="155"/>
      <c r="DK96" s="80"/>
      <c r="DL96" s="78"/>
      <c r="DM96" s="80"/>
      <c r="DN96" s="78"/>
      <c r="DO96" s="134">
        <f t="shared" si="45"/>
        <v>0</v>
      </c>
      <c r="DP96" s="134">
        <f t="shared" si="46"/>
        <v>0</v>
      </c>
      <c r="DQ96" s="134">
        <f t="shared" si="47"/>
        <v>0</v>
      </c>
    </row>
    <row r="97" spans="1:121" s="8" customFormat="1" x14ac:dyDescent="0.2">
      <c r="A97" s="22"/>
      <c r="B97" s="39" t="s">
        <v>156</v>
      </c>
      <c r="C97" s="8" t="s">
        <v>157</v>
      </c>
      <c r="D97" s="15"/>
      <c r="F97" s="15"/>
      <c r="H97" s="15"/>
      <c r="J97" s="15"/>
      <c r="L97" s="15"/>
      <c r="N97" s="28">
        <f t="shared" si="51"/>
        <v>0</v>
      </c>
      <c r="O97" s="28">
        <f t="shared" si="52"/>
        <v>0</v>
      </c>
      <c r="P97" s="28">
        <f t="shared" si="53"/>
        <v>0</v>
      </c>
      <c r="Q97" s="15"/>
      <c r="S97" s="15"/>
      <c r="U97" s="15"/>
      <c r="W97" s="15"/>
      <c r="Y97" s="28">
        <f t="shared" si="54"/>
        <v>0</v>
      </c>
      <c r="Z97" s="28">
        <f t="shared" si="55"/>
        <v>0</v>
      </c>
      <c r="AA97" s="28">
        <f t="shared" si="56"/>
        <v>0</v>
      </c>
      <c r="AB97" s="80"/>
      <c r="AC97" s="78"/>
      <c r="AD97" s="80"/>
      <c r="AE97" s="78"/>
      <c r="AF97" s="80"/>
      <c r="AG97" s="78"/>
      <c r="AH97" s="80"/>
      <c r="AI97" s="78"/>
      <c r="AJ97" s="28">
        <f t="shared" si="57"/>
        <v>0</v>
      </c>
      <c r="AK97" s="28">
        <f t="shared" si="58"/>
        <v>0</v>
      </c>
      <c r="AL97" s="28">
        <f t="shared" si="59"/>
        <v>0</v>
      </c>
      <c r="AM97" s="80"/>
      <c r="AN97" s="78"/>
      <c r="AO97" s="80"/>
      <c r="AP97" s="78"/>
      <c r="AQ97" s="80"/>
      <c r="AR97" s="78"/>
      <c r="AS97" s="80"/>
      <c r="AT97" s="78"/>
      <c r="AU97" s="80"/>
      <c r="AV97" s="78"/>
      <c r="AW97" s="28">
        <f t="shared" si="48"/>
        <v>0</v>
      </c>
      <c r="AX97" s="28">
        <f t="shared" si="49"/>
        <v>0</v>
      </c>
      <c r="AY97" s="28">
        <f t="shared" si="50"/>
        <v>0</v>
      </c>
      <c r="AZ97" s="80"/>
      <c r="BA97" s="78"/>
      <c r="BB97" s="80"/>
      <c r="BC97" s="78"/>
      <c r="BD97" s="80"/>
      <c r="BE97" s="78"/>
      <c r="BF97" s="80"/>
      <c r="BG97" s="78"/>
      <c r="BH97" s="28">
        <f t="shared" si="30"/>
        <v>0</v>
      </c>
      <c r="BI97" s="28">
        <f t="shared" si="31"/>
        <v>0</v>
      </c>
      <c r="BJ97" s="28">
        <f t="shared" si="32"/>
        <v>0</v>
      </c>
      <c r="BK97" s="80"/>
      <c r="BL97" s="78"/>
      <c r="BM97" s="80"/>
      <c r="BN97" s="78"/>
      <c r="BO97" s="80"/>
      <c r="BP97" s="78"/>
      <c r="BQ97" s="80"/>
      <c r="BR97" s="78"/>
      <c r="BS97" s="28">
        <f t="shared" si="33"/>
        <v>0</v>
      </c>
      <c r="BT97" s="28">
        <f t="shared" si="34"/>
        <v>0</v>
      </c>
      <c r="BU97" s="28">
        <f t="shared" si="35"/>
        <v>0</v>
      </c>
      <c r="BV97" s="80"/>
      <c r="BW97" s="78"/>
      <c r="BX97" s="80"/>
      <c r="BY97" s="78"/>
      <c r="BZ97" s="80"/>
      <c r="CA97" s="78"/>
      <c r="CB97" s="80"/>
      <c r="CC97" s="78"/>
      <c r="CD97" s="80"/>
      <c r="CE97" s="78"/>
      <c r="CF97" s="28">
        <f t="shared" si="36"/>
        <v>0</v>
      </c>
      <c r="CG97" s="28">
        <f t="shared" si="37"/>
        <v>0</v>
      </c>
      <c r="CH97" s="28">
        <f t="shared" si="38"/>
        <v>0</v>
      </c>
      <c r="CI97" s="80"/>
      <c r="CJ97" s="78"/>
      <c r="CK97" s="80"/>
      <c r="CL97" s="78"/>
      <c r="CM97" s="80"/>
      <c r="CN97" s="78"/>
      <c r="CO97" s="80"/>
      <c r="CP97" s="78"/>
      <c r="CQ97" s="28">
        <f t="shared" si="39"/>
        <v>0</v>
      </c>
      <c r="CR97" s="28">
        <f t="shared" si="40"/>
        <v>0</v>
      </c>
      <c r="CS97" s="28">
        <f t="shared" si="41"/>
        <v>0</v>
      </c>
      <c r="CT97" s="80"/>
      <c r="CU97" s="78"/>
      <c r="CV97" s="80"/>
      <c r="CW97" s="78"/>
      <c r="CX97" s="80"/>
      <c r="CY97" s="78"/>
      <c r="DA97" s="78"/>
      <c r="DC97" s="78">
        <v>2</v>
      </c>
      <c r="DD97" s="28">
        <f t="shared" si="42"/>
        <v>0</v>
      </c>
      <c r="DE97" s="28">
        <f t="shared" si="43"/>
        <v>2</v>
      </c>
      <c r="DF97" s="28">
        <f t="shared" si="44"/>
        <v>2</v>
      </c>
      <c r="DH97" s="78"/>
      <c r="DI97" s="155"/>
      <c r="DJ97" s="155"/>
      <c r="DK97" s="80"/>
      <c r="DL97" s="78"/>
      <c r="DM97" s="80"/>
      <c r="DN97" s="78"/>
      <c r="DO97" s="134">
        <f t="shared" si="45"/>
        <v>0</v>
      </c>
      <c r="DP97" s="134">
        <f t="shared" si="46"/>
        <v>0</v>
      </c>
      <c r="DQ97" s="134">
        <f t="shared" si="47"/>
        <v>0</v>
      </c>
    </row>
    <row r="98" spans="1:121" s="8" customFormat="1" x14ac:dyDescent="0.2">
      <c r="A98" s="22"/>
      <c r="B98" s="39" t="s">
        <v>158</v>
      </c>
      <c r="C98" s="8" t="s">
        <v>128</v>
      </c>
      <c r="D98" s="15"/>
      <c r="F98" s="15"/>
      <c r="H98" s="15"/>
      <c r="J98" s="15"/>
      <c r="L98" s="15"/>
      <c r="N98" s="28">
        <f t="shared" si="51"/>
        <v>0</v>
      </c>
      <c r="O98" s="28">
        <f t="shared" si="52"/>
        <v>0</v>
      </c>
      <c r="P98" s="28">
        <f t="shared" si="53"/>
        <v>0</v>
      </c>
      <c r="Q98" s="15"/>
      <c r="S98" s="15"/>
      <c r="U98" s="15"/>
      <c r="W98" s="15"/>
      <c r="Y98" s="28">
        <f t="shared" si="54"/>
        <v>0</v>
      </c>
      <c r="Z98" s="28">
        <f t="shared" si="55"/>
        <v>0</v>
      </c>
      <c r="AA98" s="28">
        <f t="shared" si="56"/>
        <v>0</v>
      </c>
      <c r="AB98" s="80"/>
      <c r="AC98" s="78"/>
      <c r="AD98" s="80"/>
      <c r="AE98" s="78">
        <v>1</v>
      </c>
      <c r="AF98" s="80">
        <v>1</v>
      </c>
      <c r="AG98" s="78"/>
      <c r="AH98" s="80"/>
      <c r="AI98" s="78"/>
      <c r="AJ98" s="28">
        <f t="shared" si="57"/>
        <v>1</v>
      </c>
      <c r="AK98" s="28">
        <f t="shared" si="58"/>
        <v>1</v>
      </c>
      <c r="AL98" s="28">
        <f t="shared" si="59"/>
        <v>2</v>
      </c>
      <c r="AM98" s="80"/>
      <c r="AN98" s="78"/>
      <c r="AO98" s="80"/>
      <c r="AP98" s="78"/>
      <c r="AQ98" s="80">
        <v>1</v>
      </c>
      <c r="AR98" s="78"/>
      <c r="AS98" s="80"/>
      <c r="AT98" s="78"/>
      <c r="AU98" s="80"/>
      <c r="AV98" s="78"/>
      <c r="AW98" s="28">
        <f t="shared" si="48"/>
        <v>1</v>
      </c>
      <c r="AX98" s="28">
        <f t="shared" si="49"/>
        <v>0</v>
      </c>
      <c r="AY98" s="28">
        <f t="shared" si="50"/>
        <v>1</v>
      </c>
      <c r="AZ98" s="80"/>
      <c r="BA98" s="78"/>
      <c r="BB98" s="80"/>
      <c r="BC98" s="78"/>
      <c r="BD98" s="80"/>
      <c r="BE98" s="78"/>
      <c r="BF98" s="80"/>
      <c r="BG98" s="78"/>
      <c r="BH98" s="28">
        <f t="shared" si="30"/>
        <v>0</v>
      </c>
      <c r="BI98" s="28">
        <f t="shared" si="31"/>
        <v>0</v>
      </c>
      <c r="BJ98" s="28">
        <f t="shared" si="32"/>
        <v>0</v>
      </c>
      <c r="BK98" s="80"/>
      <c r="BL98" s="78"/>
      <c r="BM98" s="80"/>
      <c r="BN98" s="78"/>
      <c r="BO98" s="80"/>
      <c r="BP98" s="78"/>
      <c r="BQ98" s="80"/>
      <c r="BR98" s="78"/>
      <c r="BS98" s="28">
        <f t="shared" si="33"/>
        <v>0</v>
      </c>
      <c r="BT98" s="28">
        <f t="shared" si="34"/>
        <v>0</v>
      </c>
      <c r="BU98" s="28">
        <f t="shared" si="35"/>
        <v>0</v>
      </c>
      <c r="BV98" s="80"/>
      <c r="BW98" s="78"/>
      <c r="BX98" s="80"/>
      <c r="BY98" s="78"/>
      <c r="BZ98" s="80"/>
      <c r="CA98" s="78"/>
      <c r="CB98" s="80"/>
      <c r="CC98" s="78"/>
      <c r="CD98" s="80"/>
      <c r="CE98" s="78"/>
      <c r="CF98" s="28">
        <f t="shared" si="36"/>
        <v>0</v>
      </c>
      <c r="CG98" s="28">
        <f t="shared" si="37"/>
        <v>0</v>
      </c>
      <c r="CH98" s="28">
        <f t="shared" si="38"/>
        <v>0</v>
      </c>
      <c r="CI98" s="80"/>
      <c r="CJ98" s="78"/>
      <c r="CK98" s="80"/>
      <c r="CL98" s="78"/>
      <c r="CM98" s="80"/>
      <c r="CN98" s="78"/>
      <c r="CO98" s="80"/>
      <c r="CP98" s="78"/>
      <c r="CQ98" s="28">
        <f t="shared" si="39"/>
        <v>0</v>
      </c>
      <c r="CR98" s="28">
        <f t="shared" si="40"/>
        <v>0</v>
      </c>
      <c r="CS98" s="28">
        <f t="shared" si="41"/>
        <v>0</v>
      </c>
      <c r="CT98" s="80"/>
      <c r="CU98" s="78"/>
      <c r="CV98" s="80">
        <v>3</v>
      </c>
      <c r="CW98" s="78"/>
      <c r="CX98" s="80"/>
      <c r="CY98" s="78"/>
      <c r="DA98" s="78"/>
      <c r="DC98" s="78">
        <v>2</v>
      </c>
      <c r="DD98" s="28">
        <f t="shared" si="42"/>
        <v>3</v>
      </c>
      <c r="DE98" s="28">
        <f t="shared" si="43"/>
        <v>2</v>
      </c>
      <c r="DF98" s="28">
        <f t="shared" si="44"/>
        <v>5</v>
      </c>
      <c r="DH98" s="78"/>
      <c r="DI98" s="155"/>
      <c r="DJ98" s="155"/>
      <c r="DK98" s="80">
        <v>4</v>
      </c>
      <c r="DL98" s="78"/>
      <c r="DM98" s="80">
        <v>3</v>
      </c>
      <c r="DN98" s="78"/>
      <c r="DO98" s="134">
        <f t="shared" si="45"/>
        <v>7</v>
      </c>
      <c r="DP98" s="134">
        <f t="shared" si="46"/>
        <v>0</v>
      </c>
      <c r="DQ98" s="134">
        <f t="shared" si="47"/>
        <v>7</v>
      </c>
    </row>
    <row r="99" spans="1:121" s="8" customFormat="1" x14ac:dyDescent="0.2">
      <c r="A99" s="22"/>
      <c r="B99" s="39" t="s">
        <v>159</v>
      </c>
      <c r="C99" s="8" t="s">
        <v>130</v>
      </c>
      <c r="D99" s="15"/>
      <c r="F99" s="15"/>
      <c r="H99" s="15"/>
      <c r="J99" s="15"/>
      <c r="L99" s="15"/>
      <c r="N99" s="28">
        <f t="shared" si="51"/>
        <v>0</v>
      </c>
      <c r="O99" s="28">
        <f t="shared" si="52"/>
        <v>0</v>
      </c>
      <c r="P99" s="28">
        <f t="shared" si="53"/>
        <v>0</v>
      </c>
      <c r="Q99" s="15"/>
      <c r="S99" s="15"/>
      <c r="U99" s="15"/>
      <c r="W99" s="15"/>
      <c r="Y99" s="28">
        <f t="shared" si="54"/>
        <v>0</v>
      </c>
      <c r="Z99" s="28">
        <f t="shared" si="55"/>
        <v>0</v>
      </c>
      <c r="AA99" s="28">
        <f t="shared" si="56"/>
        <v>0</v>
      </c>
      <c r="AB99" s="80"/>
      <c r="AC99" s="78"/>
      <c r="AD99" s="80"/>
      <c r="AE99" s="78"/>
      <c r="AF99" s="80">
        <v>1</v>
      </c>
      <c r="AG99" s="78"/>
      <c r="AH99" s="80"/>
      <c r="AI99" s="78"/>
      <c r="AJ99" s="28">
        <f t="shared" si="57"/>
        <v>1</v>
      </c>
      <c r="AK99" s="28">
        <f t="shared" si="58"/>
        <v>0</v>
      </c>
      <c r="AL99" s="28">
        <f t="shared" si="59"/>
        <v>1</v>
      </c>
      <c r="AM99" s="80"/>
      <c r="AN99" s="78"/>
      <c r="AO99" s="80"/>
      <c r="AP99" s="78"/>
      <c r="AQ99" s="80"/>
      <c r="AR99" s="78"/>
      <c r="AS99" s="80"/>
      <c r="AT99" s="78"/>
      <c r="AU99" s="80"/>
      <c r="AV99" s="78"/>
      <c r="AW99" s="28">
        <f t="shared" si="48"/>
        <v>0</v>
      </c>
      <c r="AX99" s="28">
        <f t="shared" si="49"/>
        <v>0</v>
      </c>
      <c r="AY99" s="28">
        <f t="shared" si="50"/>
        <v>0</v>
      </c>
      <c r="AZ99" s="80"/>
      <c r="BA99" s="78"/>
      <c r="BB99" s="80"/>
      <c r="BC99" s="78"/>
      <c r="BD99" s="80"/>
      <c r="BE99" s="78"/>
      <c r="BF99" s="80"/>
      <c r="BG99" s="78"/>
      <c r="BH99" s="28">
        <f t="shared" si="30"/>
        <v>0</v>
      </c>
      <c r="BI99" s="28">
        <f t="shared" si="31"/>
        <v>0</v>
      </c>
      <c r="BJ99" s="28">
        <f t="shared" si="32"/>
        <v>0</v>
      </c>
      <c r="BK99" s="80"/>
      <c r="BL99" s="78"/>
      <c r="BM99" s="80"/>
      <c r="BN99" s="78"/>
      <c r="BO99" s="80"/>
      <c r="BP99" s="78"/>
      <c r="BQ99" s="80"/>
      <c r="BR99" s="78"/>
      <c r="BS99" s="28">
        <f t="shared" si="33"/>
        <v>0</v>
      </c>
      <c r="BT99" s="28">
        <f t="shared" si="34"/>
        <v>0</v>
      </c>
      <c r="BU99" s="28">
        <f t="shared" si="35"/>
        <v>0</v>
      </c>
      <c r="BV99" s="80"/>
      <c r="BW99" s="78"/>
      <c r="BX99" s="80"/>
      <c r="BY99" s="78"/>
      <c r="BZ99" s="80"/>
      <c r="CA99" s="78"/>
      <c r="CB99" s="80"/>
      <c r="CC99" s="78"/>
      <c r="CD99" s="80"/>
      <c r="CE99" s="78"/>
      <c r="CF99" s="28">
        <f t="shared" si="36"/>
        <v>0</v>
      </c>
      <c r="CG99" s="28">
        <f t="shared" si="37"/>
        <v>0</v>
      </c>
      <c r="CH99" s="28">
        <f t="shared" si="38"/>
        <v>0</v>
      </c>
      <c r="CI99" s="80"/>
      <c r="CJ99" s="78"/>
      <c r="CK99" s="80"/>
      <c r="CL99" s="78"/>
      <c r="CM99" s="80"/>
      <c r="CN99" s="78"/>
      <c r="CO99" s="80"/>
      <c r="CP99" s="78"/>
      <c r="CQ99" s="28">
        <f t="shared" si="39"/>
        <v>0</v>
      </c>
      <c r="CR99" s="28">
        <f t="shared" si="40"/>
        <v>0</v>
      </c>
      <c r="CS99" s="28">
        <f t="shared" si="41"/>
        <v>0</v>
      </c>
      <c r="CT99" s="80"/>
      <c r="CU99" s="78"/>
      <c r="CV99" s="80">
        <v>3</v>
      </c>
      <c r="CW99" s="78"/>
      <c r="CX99" s="80"/>
      <c r="CY99" s="78"/>
      <c r="DA99" s="78"/>
      <c r="DC99" s="78"/>
      <c r="DD99" s="28">
        <f t="shared" si="42"/>
        <v>3</v>
      </c>
      <c r="DE99" s="28">
        <f t="shared" si="43"/>
        <v>0</v>
      </c>
      <c r="DF99" s="28">
        <f t="shared" si="44"/>
        <v>3</v>
      </c>
      <c r="DH99" s="78"/>
      <c r="DI99" s="155"/>
      <c r="DJ99" s="155"/>
      <c r="DK99" s="80"/>
      <c r="DL99" s="78"/>
      <c r="DM99" s="80"/>
      <c r="DN99" s="78"/>
      <c r="DO99" s="134">
        <f t="shared" si="45"/>
        <v>0</v>
      </c>
      <c r="DP99" s="134">
        <f t="shared" si="46"/>
        <v>0</v>
      </c>
      <c r="DQ99" s="134">
        <f t="shared" si="47"/>
        <v>0</v>
      </c>
    </row>
    <row r="100" spans="1:121" s="8" customFormat="1" ht="12.75" x14ac:dyDescent="0.2">
      <c r="A100" s="22">
        <v>6</v>
      </c>
      <c r="B100" s="38"/>
      <c r="C100" s="22" t="s">
        <v>160</v>
      </c>
      <c r="D100" s="15"/>
      <c r="F100" s="15"/>
      <c r="H100" s="15"/>
      <c r="J100" s="15"/>
      <c r="K100" s="8">
        <v>1</v>
      </c>
      <c r="L100" s="15"/>
      <c r="N100" s="28">
        <f t="shared" si="51"/>
        <v>0</v>
      </c>
      <c r="O100" s="28">
        <f t="shared" si="52"/>
        <v>1</v>
      </c>
      <c r="P100" s="28">
        <f t="shared" si="53"/>
        <v>1</v>
      </c>
      <c r="Q100" s="15"/>
      <c r="S100" s="15"/>
      <c r="U100" s="15"/>
      <c r="W100" s="15"/>
      <c r="Y100" s="28">
        <f t="shared" si="54"/>
        <v>0</v>
      </c>
      <c r="Z100" s="28">
        <f t="shared" si="55"/>
        <v>0</v>
      </c>
      <c r="AA100" s="28">
        <f t="shared" si="56"/>
        <v>0</v>
      </c>
      <c r="AB100" s="80"/>
      <c r="AC100" s="78"/>
      <c r="AD100" s="80"/>
      <c r="AE100" s="78"/>
      <c r="AF100" s="80"/>
      <c r="AG100" s="78"/>
      <c r="AH100" s="80"/>
      <c r="AI100" s="78"/>
      <c r="AJ100" s="28">
        <f t="shared" si="57"/>
        <v>0</v>
      </c>
      <c r="AK100" s="28">
        <f t="shared" si="58"/>
        <v>0</v>
      </c>
      <c r="AL100" s="28">
        <f t="shared" si="59"/>
        <v>0</v>
      </c>
      <c r="AM100" s="80"/>
      <c r="AN100" s="78"/>
      <c r="AO100" s="80"/>
      <c r="AP100" s="94"/>
      <c r="AQ100" s="80"/>
      <c r="AR100" s="94"/>
      <c r="AS100" s="80"/>
      <c r="AT100" s="94"/>
      <c r="AU100" s="80"/>
      <c r="AV100" s="94"/>
      <c r="AW100" s="28">
        <f t="shared" si="48"/>
        <v>0</v>
      </c>
      <c r="AX100" s="28">
        <f t="shared" si="49"/>
        <v>0</v>
      </c>
      <c r="AY100" s="28">
        <f t="shared" si="50"/>
        <v>0</v>
      </c>
      <c r="AZ100" s="80"/>
      <c r="BA100" s="94"/>
      <c r="BB100" s="80"/>
      <c r="BC100" s="94"/>
      <c r="BD100" s="80"/>
      <c r="BE100" s="94"/>
      <c r="BF100" s="80"/>
      <c r="BG100" s="94"/>
      <c r="BH100" s="28">
        <f t="shared" si="30"/>
        <v>0</v>
      </c>
      <c r="BI100" s="28">
        <f t="shared" si="31"/>
        <v>0</v>
      </c>
      <c r="BJ100" s="28">
        <f t="shared" si="32"/>
        <v>0</v>
      </c>
      <c r="BK100" s="80"/>
      <c r="BL100" s="94"/>
      <c r="BM100" s="80"/>
      <c r="BN100" s="94"/>
      <c r="BO100" s="80"/>
      <c r="BP100" s="94"/>
      <c r="BQ100" s="80"/>
      <c r="BR100" s="94"/>
      <c r="BS100" s="28">
        <f t="shared" si="33"/>
        <v>0</v>
      </c>
      <c r="BT100" s="28">
        <f t="shared" si="34"/>
        <v>0</v>
      </c>
      <c r="BU100" s="28">
        <f t="shared" si="35"/>
        <v>0</v>
      </c>
      <c r="BV100" s="80"/>
      <c r="BW100" s="94"/>
      <c r="BX100" s="80"/>
      <c r="BY100" s="94"/>
      <c r="BZ100" s="80"/>
      <c r="CA100" s="94"/>
      <c r="CB100" s="80"/>
      <c r="CC100" s="94"/>
      <c r="CD100" s="80"/>
      <c r="CE100" s="94"/>
      <c r="CF100" s="28">
        <f t="shared" si="36"/>
        <v>0</v>
      </c>
      <c r="CG100" s="28">
        <f t="shared" si="37"/>
        <v>0</v>
      </c>
      <c r="CH100" s="28">
        <f t="shared" si="38"/>
        <v>0</v>
      </c>
      <c r="CI100" s="80"/>
      <c r="CJ100" s="94"/>
      <c r="CK100" s="80"/>
      <c r="CL100" s="94"/>
      <c r="CM100" s="80"/>
      <c r="CN100" s="94"/>
      <c r="CO100" s="80"/>
      <c r="CP100" s="94"/>
      <c r="CQ100" s="28">
        <f t="shared" si="39"/>
        <v>0</v>
      </c>
      <c r="CR100" s="28">
        <f t="shared" si="40"/>
        <v>0</v>
      </c>
      <c r="CS100" s="28">
        <f t="shared" si="41"/>
        <v>0</v>
      </c>
      <c r="CT100" s="80"/>
      <c r="CU100" s="94"/>
      <c r="CV100" s="80"/>
      <c r="CW100" s="94"/>
      <c r="CX100" s="80"/>
      <c r="CY100" s="94"/>
      <c r="DA100" s="94"/>
      <c r="DC100" s="116"/>
      <c r="DD100" s="28">
        <f t="shared" si="42"/>
        <v>0</v>
      </c>
      <c r="DE100" s="28">
        <f t="shared" si="43"/>
        <v>0</v>
      </c>
      <c r="DF100" s="28">
        <f t="shared" si="44"/>
        <v>0</v>
      </c>
      <c r="DH100" s="116"/>
      <c r="DI100" s="155"/>
      <c r="DJ100" s="155"/>
      <c r="DK100" s="80"/>
      <c r="DL100" s="116"/>
      <c r="DM100" s="80"/>
      <c r="DN100" s="116"/>
      <c r="DO100" s="134">
        <f t="shared" si="45"/>
        <v>0</v>
      </c>
      <c r="DP100" s="134">
        <f t="shared" si="46"/>
        <v>0</v>
      </c>
      <c r="DQ100" s="134">
        <f t="shared" si="47"/>
        <v>0</v>
      </c>
    </row>
    <row r="101" spans="1:121" s="8" customFormat="1" x14ac:dyDescent="0.2">
      <c r="A101" s="22"/>
      <c r="B101" s="39" t="s">
        <v>161</v>
      </c>
      <c r="C101" s="8" t="s">
        <v>162</v>
      </c>
      <c r="D101" s="15">
        <v>1</v>
      </c>
      <c r="F101" s="15"/>
      <c r="G101" s="8">
        <v>2</v>
      </c>
      <c r="H101" s="15">
        <v>1</v>
      </c>
      <c r="J101" s="15"/>
      <c r="L101" s="15"/>
      <c r="N101" s="28">
        <f t="shared" si="51"/>
        <v>2</v>
      </c>
      <c r="O101" s="28">
        <f t="shared" si="52"/>
        <v>2</v>
      </c>
      <c r="P101" s="28">
        <f t="shared" si="53"/>
        <v>4</v>
      </c>
      <c r="Q101" s="15"/>
      <c r="R101" s="8">
        <v>3</v>
      </c>
      <c r="S101" s="15">
        <v>1</v>
      </c>
      <c r="T101" s="8">
        <v>2</v>
      </c>
      <c r="U101" s="15">
        <v>2</v>
      </c>
      <c r="W101" s="15"/>
      <c r="Y101" s="28">
        <f t="shared" si="54"/>
        <v>3</v>
      </c>
      <c r="Z101" s="28">
        <f t="shared" si="55"/>
        <v>5</v>
      </c>
      <c r="AA101" s="28">
        <f t="shared" si="56"/>
        <v>8</v>
      </c>
      <c r="AB101" s="80"/>
      <c r="AC101" s="78">
        <v>1</v>
      </c>
      <c r="AD101" s="80"/>
      <c r="AE101" s="78">
        <v>2</v>
      </c>
      <c r="AF101" s="80"/>
      <c r="AG101" s="78"/>
      <c r="AH101" s="80"/>
      <c r="AI101" s="78"/>
      <c r="AJ101" s="28">
        <f t="shared" si="57"/>
        <v>0</v>
      </c>
      <c r="AK101" s="28">
        <f t="shared" si="58"/>
        <v>3</v>
      </c>
      <c r="AL101" s="28">
        <f t="shared" si="59"/>
        <v>3</v>
      </c>
      <c r="AM101" s="80">
        <v>2</v>
      </c>
      <c r="AN101" s="94"/>
      <c r="AO101" s="80"/>
      <c r="AP101" s="78"/>
      <c r="AQ101" s="80">
        <v>1</v>
      </c>
      <c r="AR101" s="78">
        <v>1</v>
      </c>
      <c r="AS101" s="80"/>
      <c r="AT101" s="78"/>
      <c r="AU101" s="80"/>
      <c r="AV101" s="78"/>
      <c r="AW101" s="28">
        <f t="shared" si="48"/>
        <v>3</v>
      </c>
      <c r="AX101" s="28">
        <f t="shared" si="49"/>
        <v>1</v>
      </c>
      <c r="AY101" s="28">
        <f t="shared" si="50"/>
        <v>4</v>
      </c>
      <c r="AZ101" s="80">
        <v>1</v>
      </c>
      <c r="BA101" s="78">
        <v>2</v>
      </c>
      <c r="BB101" s="80"/>
      <c r="BC101" s="78"/>
      <c r="BD101" s="80"/>
      <c r="BE101" s="78"/>
      <c r="BF101" s="80"/>
      <c r="BG101" s="78"/>
      <c r="BH101" s="28">
        <f t="shared" si="30"/>
        <v>1</v>
      </c>
      <c r="BI101" s="28">
        <f t="shared" si="31"/>
        <v>2</v>
      </c>
      <c r="BJ101" s="28">
        <f t="shared" si="32"/>
        <v>3</v>
      </c>
      <c r="BK101" s="80"/>
      <c r="BL101" s="78"/>
      <c r="BM101" s="80"/>
      <c r="BN101" s="78">
        <v>1</v>
      </c>
      <c r="BO101" s="80"/>
      <c r="BP101" s="78"/>
      <c r="BQ101" s="80"/>
      <c r="BR101" s="78"/>
      <c r="BS101" s="28">
        <f t="shared" si="33"/>
        <v>0</v>
      </c>
      <c r="BT101" s="28">
        <f t="shared" si="34"/>
        <v>1</v>
      </c>
      <c r="BU101" s="28">
        <f t="shared" si="35"/>
        <v>1</v>
      </c>
      <c r="BV101" s="80"/>
      <c r="BW101" s="78"/>
      <c r="BX101" s="80"/>
      <c r="BY101" s="78"/>
      <c r="BZ101" s="80"/>
      <c r="CA101" s="78">
        <v>2</v>
      </c>
      <c r="CB101" s="80"/>
      <c r="CC101" s="78">
        <v>2</v>
      </c>
      <c r="CD101" s="80"/>
      <c r="CE101" s="78"/>
      <c r="CF101" s="28">
        <f t="shared" si="36"/>
        <v>0</v>
      </c>
      <c r="CG101" s="28">
        <f t="shared" si="37"/>
        <v>4</v>
      </c>
      <c r="CH101" s="28">
        <f t="shared" si="38"/>
        <v>4</v>
      </c>
      <c r="CI101" s="80"/>
      <c r="CJ101" s="78"/>
      <c r="CK101" s="80"/>
      <c r="CL101" s="78"/>
      <c r="CM101" s="80"/>
      <c r="CN101" s="78"/>
      <c r="CO101" s="80"/>
      <c r="CP101" s="78">
        <v>1</v>
      </c>
      <c r="CQ101" s="28">
        <f t="shared" si="39"/>
        <v>0</v>
      </c>
      <c r="CR101" s="28">
        <f t="shared" si="40"/>
        <v>1</v>
      </c>
      <c r="CS101" s="28">
        <f t="shared" si="41"/>
        <v>1</v>
      </c>
      <c r="CT101" s="80"/>
      <c r="CU101" s="78"/>
      <c r="CV101" s="80">
        <v>1</v>
      </c>
      <c r="CW101" s="78"/>
      <c r="CX101" s="80"/>
      <c r="CY101" s="78">
        <v>1</v>
      </c>
      <c r="DA101" s="78">
        <v>1</v>
      </c>
      <c r="DC101" s="78"/>
      <c r="DD101" s="28">
        <f t="shared" si="42"/>
        <v>1</v>
      </c>
      <c r="DE101" s="28">
        <f t="shared" si="43"/>
        <v>2</v>
      </c>
      <c r="DF101" s="28">
        <f t="shared" si="44"/>
        <v>3</v>
      </c>
      <c r="DH101" s="78"/>
      <c r="DI101" s="155"/>
      <c r="DJ101" s="155"/>
      <c r="DK101" s="80"/>
      <c r="DL101" s="78"/>
      <c r="DM101" s="80"/>
      <c r="DN101" s="78">
        <v>1</v>
      </c>
      <c r="DO101" s="134">
        <f t="shared" si="45"/>
        <v>0</v>
      </c>
      <c r="DP101" s="134">
        <f t="shared" si="46"/>
        <v>1</v>
      </c>
      <c r="DQ101" s="134">
        <f t="shared" si="47"/>
        <v>1</v>
      </c>
    </row>
    <row r="102" spans="1:121" s="8" customFormat="1" x14ac:dyDescent="0.2">
      <c r="A102" s="22"/>
      <c r="B102" s="39" t="s">
        <v>163</v>
      </c>
      <c r="C102" s="8" t="s">
        <v>164</v>
      </c>
      <c r="D102" s="15"/>
      <c r="F102" s="15">
        <v>1</v>
      </c>
      <c r="G102" s="8">
        <v>2</v>
      </c>
      <c r="H102" s="15"/>
      <c r="J102" s="15"/>
      <c r="L102" s="15"/>
      <c r="N102" s="28">
        <f t="shared" si="51"/>
        <v>1</v>
      </c>
      <c r="O102" s="28">
        <f t="shared" si="52"/>
        <v>2</v>
      </c>
      <c r="P102" s="28">
        <f t="shared" si="53"/>
        <v>3</v>
      </c>
      <c r="Q102" s="15"/>
      <c r="S102" s="15">
        <v>2</v>
      </c>
      <c r="U102" s="15"/>
      <c r="W102" s="15"/>
      <c r="X102" s="8">
        <v>1</v>
      </c>
      <c r="Y102" s="28">
        <f t="shared" si="54"/>
        <v>2</v>
      </c>
      <c r="Z102" s="28">
        <f t="shared" si="55"/>
        <v>1</v>
      </c>
      <c r="AA102" s="28">
        <f t="shared" si="56"/>
        <v>3</v>
      </c>
      <c r="AB102" s="80"/>
      <c r="AC102" s="78"/>
      <c r="AD102" s="80"/>
      <c r="AE102" s="78"/>
      <c r="AF102" s="80"/>
      <c r="AG102" s="78"/>
      <c r="AH102" s="80"/>
      <c r="AI102" s="78"/>
      <c r="AJ102" s="28">
        <f t="shared" si="57"/>
        <v>0</v>
      </c>
      <c r="AK102" s="28">
        <f t="shared" si="58"/>
        <v>0</v>
      </c>
      <c r="AL102" s="28">
        <f t="shared" si="59"/>
        <v>0</v>
      </c>
      <c r="AM102" s="80"/>
      <c r="AN102" s="78"/>
      <c r="AO102" s="80"/>
      <c r="AP102" s="78"/>
      <c r="AQ102" s="80"/>
      <c r="AR102" s="78"/>
      <c r="AS102" s="80"/>
      <c r="AT102" s="78"/>
      <c r="AU102" s="80"/>
      <c r="AV102" s="78"/>
      <c r="AW102" s="28">
        <f t="shared" si="48"/>
        <v>0</v>
      </c>
      <c r="AX102" s="28">
        <f t="shared" si="49"/>
        <v>0</v>
      </c>
      <c r="AY102" s="28">
        <f t="shared" si="50"/>
        <v>0</v>
      </c>
      <c r="AZ102" s="80"/>
      <c r="BA102" s="78">
        <v>3</v>
      </c>
      <c r="BB102" s="80"/>
      <c r="BC102" s="78">
        <v>2</v>
      </c>
      <c r="BD102" s="80"/>
      <c r="BE102" s="78">
        <v>1</v>
      </c>
      <c r="BF102" s="80"/>
      <c r="BG102" s="78"/>
      <c r="BH102" s="28">
        <f t="shared" si="30"/>
        <v>0</v>
      </c>
      <c r="BI102" s="28">
        <f t="shared" si="31"/>
        <v>6</v>
      </c>
      <c r="BJ102" s="28">
        <f t="shared" si="32"/>
        <v>6</v>
      </c>
      <c r="BK102" s="80"/>
      <c r="BL102" s="78">
        <v>1</v>
      </c>
      <c r="BM102" s="80"/>
      <c r="BN102" s="78"/>
      <c r="BO102" s="80"/>
      <c r="BP102" s="78"/>
      <c r="BQ102" s="80"/>
      <c r="BR102" s="78"/>
      <c r="BS102" s="28">
        <f t="shared" si="33"/>
        <v>0</v>
      </c>
      <c r="BT102" s="28">
        <f t="shared" si="34"/>
        <v>1</v>
      </c>
      <c r="BU102" s="28">
        <f t="shared" si="35"/>
        <v>1</v>
      </c>
      <c r="BV102" s="80"/>
      <c r="BW102" s="78">
        <v>2</v>
      </c>
      <c r="BX102" s="80"/>
      <c r="BY102" s="78"/>
      <c r="BZ102" s="80"/>
      <c r="CA102" s="78">
        <v>1</v>
      </c>
      <c r="CB102" s="80"/>
      <c r="CC102" s="78">
        <v>2</v>
      </c>
      <c r="CD102" s="80"/>
      <c r="CE102" s="78"/>
      <c r="CF102" s="28">
        <f t="shared" si="36"/>
        <v>0</v>
      </c>
      <c r="CG102" s="28">
        <f t="shared" si="37"/>
        <v>5</v>
      </c>
      <c r="CH102" s="28">
        <f t="shared" si="38"/>
        <v>5</v>
      </c>
      <c r="CI102" s="80"/>
      <c r="CJ102" s="78"/>
      <c r="CK102" s="80"/>
      <c r="CL102" s="78">
        <v>1</v>
      </c>
      <c r="CM102" s="80"/>
      <c r="CN102" s="78">
        <v>2</v>
      </c>
      <c r="CO102" s="80"/>
      <c r="CP102" s="78">
        <v>3</v>
      </c>
      <c r="CQ102" s="28">
        <f t="shared" si="39"/>
        <v>0</v>
      </c>
      <c r="CR102" s="28">
        <f t="shared" si="40"/>
        <v>6</v>
      </c>
      <c r="CS102" s="28">
        <f t="shared" si="41"/>
        <v>6</v>
      </c>
      <c r="CT102" s="80"/>
      <c r="CU102" s="78">
        <v>2</v>
      </c>
      <c r="CV102" s="80"/>
      <c r="CW102" s="78">
        <v>2</v>
      </c>
      <c r="CX102" s="80"/>
      <c r="CY102" s="78">
        <v>2</v>
      </c>
      <c r="DA102" s="78">
        <v>3</v>
      </c>
      <c r="DC102" s="78"/>
      <c r="DD102" s="28">
        <f t="shared" si="42"/>
        <v>0</v>
      </c>
      <c r="DE102" s="28">
        <f t="shared" si="43"/>
        <v>9</v>
      </c>
      <c r="DF102" s="28">
        <f t="shared" si="44"/>
        <v>9</v>
      </c>
      <c r="DH102" s="78"/>
      <c r="DI102" s="155"/>
      <c r="DJ102" s="155"/>
      <c r="DK102" s="80">
        <v>4</v>
      </c>
      <c r="DL102" s="78"/>
      <c r="DM102" s="80">
        <v>1</v>
      </c>
      <c r="DN102" s="78"/>
      <c r="DO102" s="134">
        <f t="shared" si="45"/>
        <v>5</v>
      </c>
      <c r="DP102" s="134">
        <f t="shared" si="46"/>
        <v>0</v>
      </c>
      <c r="DQ102" s="134">
        <f t="shared" si="47"/>
        <v>5</v>
      </c>
    </row>
    <row r="103" spans="1:121" s="8" customFormat="1" x14ac:dyDescent="0.2">
      <c r="A103" s="22"/>
      <c r="B103" s="39" t="s">
        <v>165</v>
      </c>
      <c r="C103" s="8" t="s">
        <v>166</v>
      </c>
      <c r="D103" s="15"/>
      <c r="E103" s="8">
        <v>4</v>
      </c>
      <c r="F103" s="15"/>
      <c r="G103" s="8">
        <v>2</v>
      </c>
      <c r="H103" s="15"/>
      <c r="I103" s="8">
        <v>2</v>
      </c>
      <c r="J103" s="15"/>
      <c r="K103" s="8">
        <v>1</v>
      </c>
      <c r="L103" s="15"/>
      <c r="N103" s="28">
        <f t="shared" si="51"/>
        <v>0</v>
      </c>
      <c r="O103" s="28">
        <f t="shared" si="52"/>
        <v>9</v>
      </c>
      <c r="P103" s="28">
        <f t="shared" si="53"/>
        <v>9</v>
      </c>
      <c r="Q103" s="15"/>
      <c r="R103" s="8">
        <v>2</v>
      </c>
      <c r="S103" s="15"/>
      <c r="U103" s="15"/>
      <c r="V103" s="8">
        <v>1</v>
      </c>
      <c r="W103" s="15"/>
      <c r="X103" s="8">
        <v>1</v>
      </c>
      <c r="Y103" s="28">
        <f t="shared" si="54"/>
        <v>0</v>
      </c>
      <c r="Z103" s="28">
        <f t="shared" si="55"/>
        <v>4</v>
      </c>
      <c r="AA103" s="28">
        <f t="shared" si="56"/>
        <v>4</v>
      </c>
      <c r="AB103" s="80"/>
      <c r="AC103" s="78"/>
      <c r="AD103" s="80"/>
      <c r="AE103" s="78"/>
      <c r="AF103" s="80"/>
      <c r="AG103" s="78"/>
      <c r="AH103" s="80"/>
      <c r="AI103" s="78">
        <v>2</v>
      </c>
      <c r="AJ103" s="28">
        <f t="shared" si="57"/>
        <v>0</v>
      </c>
      <c r="AK103" s="28">
        <f t="shared" si="58"/>
        <v>2</v>
      </c>
      <c r="AL103" s="28">
        <f t="shared" si="59"/>
        <v>2</v>
      </c>
      <c r="AM103" s="80"/>
      <c r="AN103" s="78"/>
      <c r="AO103" s="80"/>
      <c r="AP103" s="78"/>
      <c r="AQ103" s="80"/>
      <c r="AR103" s="78"/>
      <c r="AS103" s="80"/>
      <c r="AT103" s="78"/>
      <c r="AU103" s="80"/>
      <c r="AV103" s="78"/>
      <c r="AW103" s="28">
        <f t="shared" si="48"/>
        <v>0</v>
      </c>
      <c r="AX103" s="28">
        <f t="shared" si="49"/>
        <v>0</v>
      </c>
      <c r="AY103" s="28">
        <f t="shared" si="50"/>
        <v>0</v>
      </c>
      <c r="AZ103" s="80"/>
      <c r="BA103" s="78">
        <v>1</v>
      </c>
      <c r="BB103" s="80"/>
      <c r="BC103" s="78">
        <v>1</v>
      </c>
      <c r="BD103" s="80"/>
      <c r="BE103" s="78">
        <v>2</v>
      </c>
      <c r="BF103" s="80"/>
      <c r="BG103" s="78"/>
      <c r="BH103" s="28">
        <f t="shared" si="30"/>
        <v>0</v>
      </c>
      <c r="BI103" s="28">
        <f t="shared" si="31"/>
        <v>4</v>
      </c>
      <c r="BJ103" s="28">
        <f t="shared" si="32"/>
        <v>4</v>
      </c>
      <c r="BK103" s="80"/>
      <c r="BL103" s="78"/>
      <c r="BM103" s="80"/>
      <c r="BN103" s="78">
        <v>1</v>
      </c>
      <c r="BO103" s="80"/>
      <c r="BP103" s="78">
        <v>1</v>
      </c>
      <c r="BQ103" s="80"/>
      <c r="BR103" s="78"/>
      <c r="BS103" s="28">
        <f t="shared" si="33"/>
        <v>0</v>
      </c>
      <c r="BT103" s="28">
        <f t="shared" si="34"/>
        <v>2</v>
      </c>
      <c r="BU103" s="28">
        <f t="shared" si="35"/>
        <v>2</v>
      </c>
      <c r="BV103" s="80"/>
      <c r="BW103" s="78"/>
      <c r="BX103" s="80"/>
      <c r="BY103" s="78"/>
      <c r="BZ103" s="80"/>
      <c r="CA103" s="78">
        <v>3</v>
      </c>
      <c r="CB103" s="80"/>
      <c r="CC103" s="78">
        <v>2</v>
      </c>
      <c r="CD103" s="80"/>
      <c r="CE103" s="78"/>
      <c r="CF103" s="28">
        <f t="shared" si="36"/>
        <v>0</v>
      </c>
      <c r="CG103" s="28">
        <f t="shared" si="37"/>
        <v>5</v>
      </c>
      <c r="CH103" s="28">
        <f t="shared" si="38"/>
        <v>5</v>
      </c>
      <c r="CI103" s="80">
        <v>1</v>
      </c>
      <c r="CJ103" s="78">
        <v>2</v>
      </c>
      <c r="CK103" s="80"/>
      <c r="CL103" s="78">
        <v>3</v>
      </c>
      <c r="CM103" s="80"/>
      <c r="CN103" s="78">
        <v>1</v>
      </c>
      <c r="CO103" s="80"/>
      <c r="CP103" s="78">
        <v>2</v>
      </c>
      <c r="CQ103" s="28">
        <f t="shared" si="39"/>
        <v>1</v>
      </c>
      <c r="CR103" s="28">
        <f t="shared" si="40"/>
        <v>8</v>
      </c>
      <c r="CS103" s="28">
        <f t="shared" si="41"/>
        <v>9</v>
      </c>
      <c r="CT103" s="80"/>
      <c r="CU103" s="78">
        <v>2</v>
      </c>
      <c r="CV103" s="80"/>
      <c r="CW103" s="78">
        <v>2</v>
      </c>
      <c r="CX103" s="80"/>
      <c r="CY103" s="78">
        <v>3</v>
      </c>
      <c r="DA103" s="78">
        <v>3</v>
      </c>
      <c r="DC103" s="78">
        <v>3</v>
      </c>
      <c r="DD103" s="28">
        <f t="shared" si="42"/>
        <v>0</v>
      </c>
      <c r="DE103" s="28">
        <f t="shared" si="43"/>
        <v>13</v>
      </c>
      <c r="DF103" s="28">
        <f t="shared" si="44"/>
        <v>13</v>
      </c>
      <c r="DH103" s="78">
        <v>1</v>
      </c>
      <c r="DI103" s="155"/>
      <c r="DJ103" s="155"/>
      <c r="DK103" s="80"/>
      <c r="DL103" s="78">
        <v>4</v>
      </c>
      <c r="DM103" s="80"/>
      <c r="DN103" s="78">
        <v>2</v>
      </c>
      <c r="DO103" s="134">
        <f t="shared" si="45"/>
        <v>0</v>
      </c>
      <c r="DP103" s="134">
        <f t="shared" si="46"/>
        <v>7</v>
      </c>
      <c r="DQ103" s="134">
        <f t="shared" si="47"/>
        <v>7</v>
      </c>
    </row>
    <row r="104" spans="1:121" s="8" customFormat="1" x14ac:dyDescent="0.2">
      <c r="A104" s="22"/>
      <c r="B104" s="39" t="s">
        <v>167</v>
      </c>
      <c r="C104" s="8" t="s">
        <v>168</v>
      </c>
      <c r="D104" s="15"/>
      <c r="F104" s="15"/>
      <c r="H104" s="15"/>
      <c r="J104" s="15"/>
      <c r="L104" s="15"/>
      <c r="N104" s="28">
        <f t="shared" si="51"/>
        <v>0</v>
      </c>
      <c r="O104" s="28">
        <f t="shared" si="52"/>
        <v>0</v>
      </c>
      <c r="P104" s="28">
        <f t="shared" si="53"/>
        <v>0</v>
      </c>
      <c r="Q104" s="15"/>
      <c r="S104" s="15">
        <v>1</v>
      </c>
      <c r="T104" s="8">
        <v>2</v>
      </c>
      <c r="U104" s="15"/>
      <c r="W104" s="15"/>
      <c r="Y104" s="28">
        <f t="shared" si="54"/>
        <v>1</v>
      </c>
      <c r="Z104" s="28">
        <f t="shared" si="55"/>
        <v>2</v>
      </c>
      <c r="AA104" s="28">
        <f t="shared" si="56"/>
        <v>3</v>
      </c>
      <c r="AB104" s="80"/>
      <c r="AC104" s="78"/>
      <c r="AD104" s="80"/>
      <c r="AE104" s="78"/>
      <c r="AF104" s="80"/>
      <c r="AG104" s="78">
        <v>2</v>
      </c>
      <c r="AH104" s="80"/>
      <c r="AI104" s="78"/>
      <c r="AJ104" s="28">
        <f t="shared" si="57"/>
        <v>0</v>
      </c>
      <c r="AK104" s="28">
        <f t="shared" si="58"/>
        <v>2</v>
      </c>
      <c r="AL104" s="28">
        <f t="shared" si="59"/>
        <v>2</v>
      </c>
      <c r="AM104" s="80"/>
      <c r="AN104" s="78">
        <v>1</v>
      </c>
      <c r="AO104" s="80"/>
      <c r="AP104" s="78"/>
      <c r="AQ104" s="80"/>
      <c r="AR104" s="78"/>
      <c r="AS104" s="80"/>
      <c r="AT104" s="78"/>
      <c r="AU104" s="80"/>
      <c r="AV104" s="78"/>
      <c r="AW104" s="28">
        <f t="shared" si="48"/>
        <v>0</v>
      </c>
      <c r="AX104" s="28">
        <f t="shared" si="49"/>
        <v>1</v>
      </c>
      <c r="AY104" s="28">
        <f t="shared" si="50"/>
        <v>1</v>
      </c>
      <c r="AZ104" s="80"/>
      <c r="BA104" s="78"/>
      <c r="BB104" s="80"/>
      <c r="BC104" s="78"/>
      <c r="BD104" s="80"/>
      <c r="BE104" s="78"/>
      <c r="BF104" s="80"/>
      <c r="BG104" s="78"/>
      <c r="BH104" s="28">
        <f t="shared" si="30"/>
        <v>0</v>
      </c>
      <c r="BI104" s="28">
        <f t="shared" si="31"/>
        <v>0</v>
      </c>
      <c r="BJ104" s="28">
        <f t="shared" si="32"/>
        <v>0</v>
      </c>
      <c r="BK104" s="80"/>
      <c r="BL104" s="78"/>
      <c r="BM104" s="80"/>
      <c r="BN104" s="78">
        <v>2</v>
      </c>
      <c r="BO104" s="80"/>
      <c r="BP104" s="78"/>
      <c r="BQ104" s="80"/>
      <c r="BR104" s="78"/>
      <c r="BS104" s="28">
        <f t="shared" si="33"/>
        <v>0</v>
      </c>
      <c r="BT104" s="28">
        <f t="shared" si="34"/>
        <v>2</v>
      </c>
      <c r="BU104" s="28">
        <f t="shared" si="35"/>
        <v>2</v>
      </c>
      <c r="BV104" s="80"/>
      <c r="BW104" s="78"/>
      <c r="BX104" s="80"/>
      <c r="BY104" s="78"/>
      <c r="BZ104" s="80"/>
      <c r="CA104" s="78"/>
      <c r="CB104" s="80"/>
      <c r="CC104" s="78">
        <v>2</v>
      </c>
      <c r="CD104" s="80"/>
      <c r="CE104" s="78"/>
      <c r="CF104" s="28">
        <f t="shared" si="36"/>
        <v>0</v>
      </c>
      <c r="CG104" s="28">
        <f t="shared" si="37"/>
        <v>2</v>
      </c>
      <c r="CH104" s="28">
        <f t="shared" si="38"/>
        <v>2</v>
      </c>
      <c r="CI104" s="80"/>
      <c r="CJ104" s="78">
        <v>2</v>
      </c>
      <c r="CK104" s="80"/>
      <c r="CL104" s="78">
        <v>1</v>
      </c>
      <c r="CM104" s="80"/>
      <c r="CN104" s="78">
        <v>1</v>
      </c>
      <c r="CO104" s="80"/>
      <c r="CP104" s="78">
        <v>1</v>
      </c>
      <c r="CQ104" s="28">
        <f t="shared" si="39"/>
        <v>0</v>
      </c>
      <c r="CR104" s="28">
        <f t="shared" si="40"/>
        <v>5</v>
      </c>
      <c r="CS104" s="28">
        <f t="shared" si="41"/>
        <v>5</v>
      </c>
      <c r="CT104" s="80"/>
      <c r="CU104" s="78">
        <v>2</v>
      </c>
      <c r="CV104" s="80"/>
      <c r="CW104" s="78">
        <v>2</v>
      </c>
      <c r="CX104" s="80"/>
      <c r="CY104" s="78">
        <v>1</v>
      </c>
      <c r="DA104" s="78">
        <v>1</v>
      </c>
      <c r="DC104" s="78"/>
      <c r="DD104" s="28">
        <f t="shared" si="42"/>
        <v>0</v>
      </c>
      <c r="DE104" s="28">
        <f t="shared" si="43"/>
        <v>6</v>
      </c>
      <c r="DF104" s="28">
        <f t="shared" si="44"/>
        <v>6</v>
      </c>
      <c r="DH104" s="78"/>
      <c r="DI104" s="155"/>
      <c r="DJ104" s="155"/>
      <c r="DK104" s="80"/>
      <c r="DL104" s="78"/>
      <c r="DM104" s="80"/>
      <c r="DN104" s="78"/>
      <c r="DO104" s="134">
        <f t="shared" si="45"/>
        <v>0</v>
      </c>
      <c r="DP104" s="134">
        <f t="shared" si="46"/>
        <v>0</v>
      </c>
      <c r="DQ104" s="134">
        <f t="shared" si="47"/>
        <v>0</v>
      </c>
    </row>
    <row r="105" spans="1:121" s="8" customFormat="1" ht="12.75" x14ac:dyDescent="0.2">
      <c r="A105" s="22">
        <v>7</v>
      </c>
      <c r="B105" s="38"/>
      <c r="C105" s="22" t="s">
        <v>169</v>
      </c>
      <c r="D105" s="15"/>
      <c r="F105" s="15"/>
      <c r="H105" s="15"/>
      <c r="J105" s="15"/>
      <c r="L105" s="15"/>
      <c r="N105" s="28">
        <f t="shared" si="51"/>
        <v>0</v>
      </c>
      <c r="O105" s="28">
        <f t="shared" si="52"/>
        <v>0</v>
      </c>
      <c r="P105" s="28">
        <f t="shared" si="53"/>
        <v>0</v>
      </c>
      <c r="Q105" s="15"/>
      <c r="S105" s="15"/>
      <c r="U105" s="15"/>
      <c r="W105" s="15"/>
      <c r="Y105" s="28">
        <f t="shared" si="54"/>
        <v>0</v>
      </c>
      <c r="Z105" s="28">
        <f t="shared" si="55"/>
        <v>0</v>
      </c>
      <c r="AA105" s="28">
        <f t="shared" si="56"/>
        <v>0</v>
      </c>
      <c r="AB105" s="80"/>
      <c r="AC105" s="78"/>
      <c r="AD105" s="80"/>
      <c r="AE105" s="78"/>
      <c r="AF105" s="80"/>
      <c r="AG105" s="78"/>
      <c r="AH105" s="80"/>
      <c r="AI105" s="78"/>
      <c r="AJ105" s="28">
        <f t="shared" si="57"/>
        <v>0</v>
      </c>
      <c r="AK105" s="28">
        <f t="shared" si="58"/>
        <v>0</v>
      </c>
      <c r="AL105" s="28">
        <f t="shared" si="59"/>
        <v>0</v>
      </c>
      <c r="AM105" s="80"/>
      <c r="AN105" s="78"/>
      <c r="AO105" s="80"/>
      <c r="AP105" s="94"/>
      <c r="AQ105" s="80"/>
      <c r="AR105" s="94"/>
      <c r="AS105" s="80"/>
      <c r="AT105" s="94"/>
      <c r="AU105" s="80"/>
      <c r="AV105" s="94"/>
      <c r="AW105" s="28">
        <f t="shared" si="48"/>
        <v>0</v>
      </c>
      <c r="AX105" s="28">
        <f t="shared" si="49"/>
        <v>0</v>
      </c>
      <c r="AY105" s="28">
        <f t="shared" si="50"/>
        <v>0</v>
      </c>
      <c r="AZ105" s="80"/>
      <c r="BA105" s="94"/>
      <c r="BB105" s="80"/>
      <c r="BC105" s="94"/>
      <c r="BD105" s="80"/>
      <c r="BE105" s="94"/>
      <c r="BF105" s="80"/>
      <c r="BG105" s="94"/>
      <c r="BH105" s="28">
        <f t="shared" si="30"/>
        <v>0</v>
      </c>
      <c r="BI105" s="28">
        <f t="shared" si="31"/>
        <v>0</v>
      </c>
      <c r="BJ105" s="28">
        <f t="shared" si="32"/>
        <v>0</v>
      </c>
      <c r="BK105" s="80"/>
      <c r="BL105" s="94"/>
      <c r="BM105" s="80"/>
      <c r="BN105" s="94"/>
      <c r="BO105" s="80"/>
      <c r="BP105" s="94"/>
      <c r="BQ105" s="80"/>
      <c r="BR105" s="94"/>
      <c r="BS105" s="28">
        <f t="shared" si="33"/>
        <v>0</v>
      </c>
      <c r="BT105" s="28">
        <f t="shared" si="34"/>
        <v>0</v>
      </c>
      <c r="BU105" s="28">
        <f t="shared" si="35"/>
        <v>0</v>
      </c>
      <c r="BV105" s="80"/>
      <c r="BW105" s="94"/>
      <c r="BX105" s="80"/>
      <c r="BY105" s="94"/>
      <c r="BZ105" s="80"/>
      <c r="CA105" s="94"/>
      <c r="CB105" s="80"/>
      <c r="CC105" s="94"/>
      <c r="CD105" s="80"/>
      <c r="CE105" s="94"/>
      <c r="CF105" s="28">
        <f t="shared" si="36"/>
        <v>0</v>
      </c>
      <c r="CG105" s="28">
        <f t="shared" si="37"/>
        <v>0</v>
      </c>
      <c r="CH105" s="28">
        <f t="shared" si="38"/>
        <v>0</v>
      </c>
      <c r="CI105" s="80"/>
      <c r="CJ105" s="94"/>
      <c r="CK105" s="80"/>
      <c r="CL105" s="94"/>
      <c r="CM105" s="80"/>
      <c r="CN105" s="94"/>
      <c r="CO105" s="80"/>
      <c r="CP105" s="94"/>
      <c r="CQ105" s="28">
        <f t="shared" si="39"/>
        <v>0</v>
      </c>
      <c r="CR105" s="28">
        <f t="shared" si="40"/>
        <v>0</v>
      </c>
      <c r="CS105" s="28">
        <f t="shared" si="41"/>
        <v>0</v>
      </c>
      <c r="CT105" s="80"/>
      <c r="CU105" s="94"/>
      <c r="CV105" s="80"/>
      <c r="CW105" s="94"/>
      <c r="CX105" s="80"/>
      <c r="CY105" s="94"/>
      <c r="DA105" s="94"/>
      <c r="DC105" s="116"/>
      <c r="DD105" s="28">
        <f t="shared" si="42"/>
        <v>0</v>
      </c>
      <c r="DE105" s="28">
        <f t="shared" si="43"/>
        <v>0</v>
      </c>
      <c r="DF105" s="28">
        <f t="shared" si="44"/>
        <v>0</v>
      </c>
      <c r="DH105" s="116"/>
      <c r="DI105" s="155"/>
      <c r="DJ105" s="155"/>
      <c r="DK105" s="80"/>
      <c r="DL105" s="116"/>
      <c r="DM105" s="80"/>
      <c r="DN105" s="116"/>
      <c r="DO105" s="134">
        <f t="shared" si="45"/>
        <v>0</v>
      </c>
      <c r="DP105" s="134">
        <f t="shared" si="46"/>
        <v>0</v>
      </c>
      <c r="DQ105" s="134">
        <f t="shared" si="47"/>
        <v>0</v>
      </c>
    </row>
    <row r="106" spans="1:121" s="8" customFormat="1" x14ac:dyDescent="0.2">
      <c r="A106" s="22"/>
      <c r="B106" s="39" t="s">
        <v>170</v>
      </c>
      <c r="C106" s="8" t="s">
        <v>171</v>
      </c>
      <c r="D106" s="15">
        <v>3</v>
      </c>
      <c r="E106" s="8">
        <v>1</v>
      </c>
      <c r="F106" s="15">
        <v>15</v>
      </c>
      <c r="G106" s="8">
        <v>2</v>
      </c>
      <c r="H106" s="15">
        <v>8</v>
      </c>
      <c r="J106" s="15">
        <v>4</v>
      </c>
      <c r="L106" s="15">
        <v>15</v>
      </c>
      <c r="N106" s="28">
        <f t="shared" si="51"/>
        <v>45</v>
      </c>
      <c r="O106" s="28">
        <f t="shared" si="52"/>
        <v>3</v>
      </c>
      <c r="P106" s="28">
        <f t="shared" si="53"/>
        <v>48</v>
      </c>
      <c r="Q106" s="15">
        <v>2</v>
      </c>
      <c r="R106" s="8">
        <v>3</v>
      </c>
      <c r="S106" s="15">
        <v>21</v>
      </c>
      <c r="U106" s="15">
        <v>14</v>
      </c>
      <c r="V106" s="8">
        <v>4</v>
      </c>
      <c r="W106" s="15">
        <v>10</v>
      </c>
      <c r="X106" s="8">
        <v>5</v>
      </c>
      <c r="Y106" s="28">
        <f t="shared" si="54"/>
        <v>47</v>
      </c>
      <c r="Z106" s="28">
        <f t="shared" si="55"/>
        <v>12</v>
      </c>
      <c r="AA106" s="28">
        <f t="shared" si="56"/>
        <v>59</v>
      </c>
      <c r="AB106" s="80">
        <v>20</v>
      </c>
      <c r="AC106" s="78">
        <v>6</v>
      </c>
      <c r="AD106" s="80">
        <v>5</v>
      </c>
      <c r="AE106" s="78"/>
      <c r="AF106" s="80">
        <v>4</v>
      </c>
      <c r="AG106" s="78">
        <v>1</v>
      </c>
      <c r="AH106" s="80">
        <v>1</v>
      </c>
      <c r="AI106" s="78">
        <v>8</v>
      </c>
      <c r="AJ106" s="28">
        <f t="shared" si="57"/>
        <v>30</v>
      </c>
      <c r="AK106" s="28">
        <f t="shared" si="58"/>
        <v>15</v>
      </c>
      <c r="AL106" s="28">
        <f t="shared" si="59"/>
        <v>45</v>
      </c>
      <c r="AM106" s="80">
        <v>4</v>
      </c>
      <c r="AN106" s="94"/>
      <c r="AO106" s="80">
        <v>180</v>
      </c>
      <c r="AP106" s="78">
        <v>2</v>
      </c>
      <c r="AQ106" s="80">
        <v>1</v>
      </c>
      <c r="AR106" s="78"/>
      <c r="AS106" s="80"/>
      <c r="AT106" s="78"/>
      <c r="AU106" s="80">
        <v>1</v>
      </c>
      <c r="AV106" s="78">
        <v>1</v>
      </c>
      <c r="AW106" s="28">
        <f t="shared" si="48"/>
        <v>186</v>
      </c>
      <c r="AX106" s="28">
        <f t="shared" si="49"/>
        <v>3</v>
      </c>
      <c r="AY106" s="28">
        <f t="shared" si="50"/>
        <v>189</v>
      </c>
      <c r="AZ106" s="80">
        <v>23</v>
      </c>
      <c r="BA106" s="78"/>
      <c r="BB106" s="80">
        <v>2</v>
      </c>
      <c r="BC106" s="78"/>
      <c r="BD106" s="80">
        <v>1</v>
      </c>
      <c r="BE106" s="78">
        <v>1</v>
      </c>
      <c r="BF106" s="80">
        <v>2</v>
      </c>
      <c r="BG106" s="78"/>
      <c r="BH106" s="28">
        <f t="shared" si="30"/>
        <v>28</v>
      </c>
      <c r="BI106" s="28">
        <f t="shared" si="31"/>
        <v>1</v>
      </c>
      <c r="BJ106" s="28">
        <f t="shared" si="32"/>
        <v>29</v>
      </c>
      <c r="BK106" s="80"/>
      <c r="BL106" s="78"/>
      <c r="BM106" s="80"/>
      <c r="BN106" s="78"/>
      <c r="BO106" s="80"/>
      <c r="BP106" s="78">
        <v>1</v>
      </c>
      <c r="BQ106" s="80"/>
      <c r="BR106" s="78">
        <v>1</v>
      </c>
      <c r="BS106" s="28">
        <f t="shared" si="33"/>
        <v>0</v>
      </c>
      <c r="BT106" s="28">
        <f t="shared" si="34"/>
        <v>2</v>
      </c>
      <c r="BU106" s="28">
        <f t="shared" si="35"/>
        <v>2</v>
      </c>
      <c r="BV106" s="80">
        <v>2</v>
      </c>
      <c r="BW106" s="78">
        <v>2</v>
      </c>
      <c r="BX106" s="80"/>
      <c r="BY106" s="78">
        <v>4</v>
      </c>
      <c r="BZ106" s="80">
        <v>11</v>
      </c>
      <c r="CA106" s="78">
        <v>2</v>
      </c>
      <c r="CB106" s="80">
        <v>20</v>
      </c>
      <c r="CC106" s="78">
        <v>12</v>
      </c>
      <c r="CD106" s="80">
        <v>8</v>
      </c>
      <c r="CE106" s="78">
        <v>6</v>
      </c>
      <c r="CF106" s="28">
        <f t="shared" si="36"/>
        <v>41</v>
      </c>
      <c r="CG106" s="28">
        <f t="shared" si="37"/>
        <v>26</v>
      </c>
      <c r="CH106" s="28">
        <f t="shared" si="38"/>
        <v>67</v>
      </c>
      <c r="CI106" s="80"/>
      <c r="CJ106" s="78">
        <v>2</v>
      </c>
      <c r="CK106" s="80">
        <v>15</v>
      </c>
      <c r="CL106" s="78">
        <v>2</v>
      </c>
      <c r="CM106" s="80">
        <v>3</v>
      </c>
      <c r="CN106" s="78"/>
      <c r="CO106" s="80">
        <v>5</v>
      </c>
      <c r="CP106" s="78"/>
      <c r="CQ106" s="28">
        <f t="shared" si="39"/>
        <v>23</v>
      </c>
      <c r="CR106" s="28">
        <f t="shared" si="40"/>
        <v>4</v>
      </c>
      <c r="CS106" s="28">
        <f t="shared" si="41"/>
        <v>27</v>
      </c>
      <c r="CT106" s="80">
        <v>11</v>
      </c>
      <c r="CU106" s="78"/>
      <c r="CV106" s="80"/>
      <c r="CW106" s="78"/>
      <c r="CX106" s="80">
        <v>8</v>
      </c>
      <c r="CY106" s="78">
        <v>53</v>
      </c>
      <c r="DA106" s="78">
        <v>76</v>
      </c>
      <c r="DC106" s="78">
        <v>18</v>
      </c>
      <c r="DD106" s="28">
        <f t="shared" si="42"/>
        <v>19</v>
      </c>
      <c r="DE106" s="28">
        <f t="shared" si="43"/>
        <v>147</v>
      </c>
      <c r="DF106" s="28">
        <f t="shared" si="44"/>
        <v>166</v>
      </c>
      <c r="DH106" s="78">
        <v>1</v>
      </c>
      <c r="DI106" s="155"/>
      <c r="DJ106" s="155"/>
      <c r="DK106" s="80">
        <v>23</v>
      </c>
      <c r="DL106" s="78">
        <v>6</v>
      </c>
      <c r="DM106" s="80">
        <v>20</v>
      </c>
      <c r="DN106" s="78">
        <v>6</v>
      </c>
      <c r="DO106" s="134">
        <f t="shared" si="45"/>
        <v>43</v>
      </c>
      <c r="DP106" s="134">
        <f t="shared" si="46"/>
        <v>13</v>
      </c>
      <c r="DQ106" s="134">
        <f t="shared" si="47"/>
        <v>56</v>
      </c>
    </row>
    <row r="107" spans="1:121" s="8" customFormat="1" x14ac:dyDescent="0.2">
      <c r="A107" s="22"/>
      <c r="B107" s="39" t="s">
        <v>172</v>
      </c>
      <c r="C107" s="36" t="s">
        <v>478</v>
      </c>
      <c r="D107" s="15"/>
      <c r="F107" s="15"/>
      <c r="H107" s="15"/>
      <c r="J107" s="15"/>
      <c r="L107" s="15"/>
      <c r="N107" s="28">
        <f t="shared" si="51"/>
        <v>0</v>
      </c>
      <c r="O107" s="28">
        <f t="shared" si="52"/>
        <v>0</v>
      </c>
      <c r="P107" s="28">
        <f t="shared" si="53"/>
        <v>0</v>
      </c>
      <c r="Q107" s="15"/>
      <c r="S107" s="15">
        <v>15</v>
      </c>
      <c r="U107" s="15"/>
      <c r="W107" s="15"/>
      <c r="Y107" s="28">
        <f t="shared" si="54"/>
        <v>15</v>
      </c>
      <c r="Z107" s="28">
        <f t="shared" si="55"/>
        <v>0</v>
      </c>
      <c r="AA107" s="28">
        <f t="shared" si="56"/>
        <v>15</v>
      </c>
      <c r="AB107" s="80"/>
      <c r="AC107" s="78"/>
      <c r="AD107" s="80"/>
      <c r="AE107" s="78"/>
      <c r="AF107" s="80"/>
      <c r="AG107" s="78"/>
      <c r="AH107" s="80"/>
      <c r="AI107" s="78"/>
      <c r="AJ107" s="28">
        <f t="shared" si="57"/>
        <v>0</v>
      </c>
      <c r="AK107" s="28">
        <f t="shared" si="58"/>
        <v>0</v>
      </c>
      <c r="AL107" s="28">
        <f t="shared" si="59"/>
        <v>0</v>
      </c>
      <c r="AM107" s="80"/>
      <c r="AN107" s="78">
        <v>4</v>
      </c>
      <c r="AO107" s="80"/>
      <c r="AP107" s="78"/>
      <c r="AQ107" s="80"/>
      <c r="AR107" s="78"/>
      <c r="AS107" s="80"/>
      <c r="AT107" s="78"/>
      <c r="AU107" s="80"/>
      <c r="AV107" s="78"/>
      <c r="AW107" s="28">
        <f t="shared" si="48"/>
        <v>0</v>
      </c>
      <c r="AX107" s="28">
        <f t="shared" si="49"/>
        <v>4</v>
      </c>
      <c r="AY107" s="28">
        <f t="shared" si="50"/>
        <v>4</v>
      </c>
      <c r="AZ107" s="80"/>
      <c r="BA107" s="78"/>
      <c r="BB107" s="80"/>
      <c r="BC107" s="78"/>
      <c r="BD107" s="80"/>
      <c r="BE107" s="78"/>
      <c r="BF107" s="80"/>
      <c r="BG107" s="78"/>
      <c r="BH107" s="28">
        <f t="shared" si="30"/>
        <v>0</v>
      </c>
      <c r="BI107" s="28">
        <f t="shared" si="31"/>
        <v>0</v>
      </c>
      <c r="BJ107" s="28">
        <f t="shared" si="32"/>
        <v>0</v>
      </c>
      <c r="BK107" s="80"/>
      <c r="BL107" s="78"/>
      <c r="BM107" s="80"/>
      <c r="BN107" s="78"/>
      <c r="BO107" s="80"/>
      <c r="BP107" s="78"/>
      <c r="BQ107" s="80"/>
      <c r="BR107" s="78"/>
      <c r="BS107" s="28">
        <f t="shared" si="33"/>
        <v>0</v>
      </c>
      <c r="BT107" s="28">
        <f t="shared" si="34"/>
        <v>0</v>
      </c>
      <c r="BU107" s="28">
        <f t="shared" si="35"/>
        <v>0</v>
      </c>
      <c r="BV107" s="80"/>
      <c r="BW107" s="78"/>
      <c r="BX107" s="80">
        <v>2</v>
      </c>
      <c r="BY107" s="78"/>
      <c r="BZ107" s="80"/>
      <c r="CA107" s="78"/>
      <c r="CB107" s="80"/>
      <c r="CC107" s="78"/>
      <c r="CD107" s="80"/>
      <c r="CE107" s="78"/>
      <c r="CF107" s="28">
        <f t="shared" si="36"/>
        <v>2</v>
      </c>
      <c r="CG107" s="28">
        <f t="shared" si="37"/>
        <v>0</v>
      </c>
      <c r="CH107" s="28">
        <f t="shared" si="38"/>
        <v>2</v>
      </c>
      <c r="CI107" s="80"/>
      <c r="CJ107" s="78"/>
      <c r="CK107" s="80"/>
      <c r="CL107" s="78"/>
      <c r="CM107" s="80"/>
      <c r="CN107" s="78"/>
      <c r="CO107" s="80"/>
      <c r="CP107" s="78"/>
      <c r="CQ107" s="28">
        <f t="shared" si="39"/>
        <v>0</v>
      </c>
      <c r="CR107" s="28">
        <f t="shared" si="40"/>
        <v>0</v>
      </c>
      <c r="CS107" s="28">
        <f t="shared" si="41"/>
        <v>0</v>
      </c>
      <c r="CT107" s="80"/>
      <c r="CU107" s="78"/>
      <c r="CV107" s="80"/>
      <c r="CW107" s="78"/>
      <c r="CX107" s="80"/>
      <c r="CY107" s="78"/>
      <c r="DA107" s="78"/>
      <c r="DC107" s="78"/>
      <c r="DD107" s="28">
        <f t="shared" si="42"/>
        <v>0</v>
      </c>
      <c r="DE107" s="28">
        <f t="shared" si="43"/>
        <v>0</v>
      </c>
      <c r="DF107" s="28">
        <f t="shared" si="44"/>
        <v>0</v>
      </c>
      <c r="DH107" s="78"/>
      <c r="DI107" s="155"/>
      <c r="DJ107" s="155"/>
      <c r="DK107" s="80"/>
      <c r="DL107" s="78"/>
      <c r="DM107" s="80"/>
      <c r="DN107" s="78"/>
      <c r="DO107" s="134">
        <f t="shared" si="45"/>
        <v>0</v>
      </c>
      <c r="DP107" s="134">
        <f t="shared" si="46"/>
        <v>0</v>
      </c>
      <c r="DQ107" s="134">
        <f t="shared" si="47"/>
        <v>0</v>
      </c>
    </row>
    <row r="108" spans="1:121" s="8" customFormat="1" x14ac:dyDescent="0.2">
      <c r="B108" s="39" t="s">
        <v>174</v>
      </c>
      <c r="C108" s="8" t="s">
        <v>173</v>
      </c>
      <c r="D108" s="15"/>
      <c r="F108" s="15"/>
      <c r="H108" s="15"/>
      <c r="J108" s="15"/>
      <c r="L108" s="15"/>
      <c r="N108" s="28">
        <f t="shared" si="51"/>
        <v>0</v>
      </c>
      <c r="O108" s="28">
        <f t="shared" si="52"/>
        <v>0</v>
      </c>
      <c r="P108" s="28">
        <f t="shared" si="53"/>
        <v>0</v>
      </c>
      <c r="Q108" s="15"/>
      <c r="S108" s="15"/>
      <c r="U108" s="15"/>
      <c r="W108" s="15"/>
      <c r="X108" s="8">
        <v>1</v>
      </c>
      <c r="Y108" s="28">
        <f t="shared" si="54"/>
        <v>0</v>
      </c>
      <c r="Z108" s="28">
        <f t="shared" si="55"/>
        <v>1</v>
      </c>
      <c r="AA108" s="28">
        <f t="shared" si="56"/>
        <v>1</v>
      </c>
      <c r="AB108" s="80"/>
      <c r="AC108" s="78"/>
      <c r="AD108" s="80"/>
      <c r="AE108" s="78"/>
      <c r="AF108" s="80"/>
      <c r="AG108" s="78"/>
      <c r="AH108" s="80"/>
      <c r="AI108" s="78">
        <v>2</v>
      </c>
      <c r="AJ108" s="28">
        <f t="shared" si="57"/>
        <v>0</v>
      </c>
      <c r="AK108" s="28">
        <f t="shared" si="58"/>
        <v>2</v>
      </c>
      <c r="AL108" s="28">
        <f t="shared" si="59"/>
        <v>2</v>
      </c>
      <c r="AM108" s="80"/>
      <c r="AN108" s="78"/>
      <c r="AO108" s="80"/>
      <c r="AP108" s="78">
        <v>2</v>
      </c>
      <c r="AQ108" s="80"/>
      <c r="AR108" s="78"/>
      <c r="AS108" s="80"/>
      <c r="AT108" s="78"/>
      <c r="AU108" s="80"/>
      <c r="AV108" s="78"/>
      <c r="AW108" s="28">
        <f t="shared" si="48"/>
        <v>0</v>
      </c>
      <c r="AX108" s="28">
        <f t="shared" si="49"/>
        <v>2</v>
      </c>
      <c r="AY108" s="28">
        <f t="shared" si="50"/>
        <v>2</v>
      </c>
      <c r="AZ108" s="80"/>
      <c r="BA108" s="78"/>
      <c r="BB108" s="80"/>
      <c r="BC108" s="78"/>
      <c r="BD108" s="80"/>
      <c r="BE108" s="78"/>
      <c r="BF108" s="80">
        <v>2</v>
      </c>
      <c r="BG108" s="78"/>
      <c r="BH108" s="28">
        <f t="shared" si="30"/>
        <v>2</v>
      </c>
      <c r="BI108" s="28">
        <f t="shared" si="31"/>
        <v>0</v>
      </c>
      <c r="BJ108" s="28">
        <f t="shared" si="32"/>
        <v>2</v>
      </c>
      <c r="BK108" s="80"/>
      <c r="BL108" s="78"/>
      <c r="BM108" s="80"/>
      <c r="BN108" s="78">
        <v>2</v>
      </c>
      <c r="BO108" s="80"/>
      <c r="BP108" s="78">
        <v>6</v>
      </c>
      <c r="BQ108" s="80">
        <v>1</v>
      </c>
      <c r="BR108" s="78">
        <v>1</v>
      </c>
      <c r="BS108" s="28">
        <f t="shared" si="33"/>
        <v>1</v>
      </c>
      <c r="BT108" s="28">
        <f t="shared" si="34"/>
        <v>9</v>
      </c>
      <c r="BU108" s="28">
        <f t="shared" si="35"/>
        <v>10</v>
      </c>
      <c r="BV108" s="80"/>
      <c r="BW108" s="78"/>
      <c r="BX108" s="80"/>
      <c r="BY108" s="78"/>
      <c r="BZ108" s="80">
        <v>1</v>
      </c>
      <c r="CA108" s="78">
        <v>1</v>
      </c>
      <c r="CB108" s="80"/>
      <c r="CC108" s="78">
        <v>1</v>
      </c>
      <c r="CD108" s="80">
        <v>1</v>
      </c>
      <c r="CE108" s="78">
        <v>1</v>
      </c>
      <c r="CF108" s="28">
        <f t="shared" si="36"/>
        <v>2</v>
      </c>
      <c r="CG108" s="28">
        <f t="shared" si="37"/>
        <v>3</v>
      </c>
      <c r="CH108" s="28">
        <f t="shared" si="38"/>
        <v>5</v>
      </c>
      <c r="CI108" s="80"/>
      <c r="CJ108" s="78">
        <v>2</v>
      </c>
      <c r="CK108" s="80"/>
      <c r="CL108" s="78"/>
      <c r="CM108" s="80"/>
      <c r="CN108" s="78"/>
      <c r="CO108" s="80"/>
      <c r="CP108" s="78"/>
      <c r="CQ108" s="28">
        <f t="shared" si="39"/>
        <v>0</v>
      </c>
      <c r="CR108" s="28">
        <f t="shared" si="40"/>
        <v>2</v>
      </c>
      <c r="CS108" s="28">
        <f t="shared" si="41"/>
        <v>2</v>
      </c>
      <c r="CT108" s="80"/>
      <c r="CU108" s="78"/>
      <c r="CV108" s="80"/>
      <c r="CW108" s="78"/>
      <c r="CX108" s="80">
        <v>1</v>
      </c>
      <c r="CY108" s="78"/>
      <c r="DA108" s="78"/>
      <c r="DC108" s="78"/>
      <c r="DD108" s="28">
        <f t="shared" si="42"/>
        <v>1</v>
      </c>
      <c r="DE108" s="28">
        <f t="shared" si="43"/>
        <v>0</v>
      </c>
      <c r="DF108" s="28">
        <f t="shared" si="44"/>
        <v>1</v>
      </c>
      <c r="DH108" s="78"/>
      <c r="DI108" s="155"/>
      <c r="DJ108" s="155"/>
      <c r="DK108" s="80"/>
      <c r="DL108" s="78"/>
      <c r="DM108" s="80"/>
      <c r="DN108" s="78"/>
      <c r="DO108" s="134">
        <f t="shared" si="45"/>
        <v>0</v>
      </c>
      <c r="DP108" s="134">
        <f t="shared" si="46"/>
        <v>0</v>
      </c>
      <c r="DQ108" s="134">
        <f t="shared" si="47"/>
        <v>0</v>
      </c>
    </row>
    <row r="109" spans="1:121" s="8" customFormat="1" x14ac:dyDescent="0.2">
      <c r="B109" s="39" t="s">
        <v>175</v>
      </c>
      <c r="C109" s="8" t="s">
        <v>38</v>
      </c>
      <c r="D109" s="15">
        <v>9</v>
      </c>
      <c r="E109" s="8">
        <v>3</v>
      </c>
      <c r="F109" s="15">
        <v>11</v>
      </c>
      <c r="G109" s="8">
        <v>4</v>
      </c>
      <c r="H109" s="15">
        <v>12</v>
      </c>
      <c r="I109" s="8">
        <v>10</v>
      </c>
      <c r="J109" s="15">
        <v>12</v>
      </c>
      <c r="K109" s="8">
        <v>5</v>
      </c>
      <c r="L109" s="15">
        <v>18</v>
      </c>
      <c r="N109" s="28">
        <f t="shared" si="51"/>
        <v>62</v>
      </c>
      <c r="O109" s="28">
        <f t="shared" si="52"/>
        <v>22</v>
      </c>
      <c r="P109" s="28">
        <f t="shared" si="53"/>
        <v>84</v>
      </c>
      <c r="Q109" s="15">
        <v>20</v>
      </c>
      <c r="R109" s="8">
        <v>2</v>
      </c>
      <c r="S109" s="15">
        <v>14</v>
      </c>
      <c r="T109" s="8">
        <v>2</v>
      </c>
      <c r="U109" s="15">
        <v>9</v>
      </c>
      <c r="V109" s="8">
        <v>10</v>
      </c>
      <c r="W109" s="15">
        <v>17</v>
      </c>
      <c r="X109" s="8">
        <v>18</v>
      </c>
      <c r="Y109" s="28">
        <f t="shared" si="54"/>
        <v>60</v>
      </c>
      <c r="Z109" s="28">
        <f t="shared" si="55"/>
        <v>32</v>
      </c>
      <c r="AA109" s="28">
        <f t="shared" si="56"/>
        <v>92</v>
      </c>
      <c r="AB109" s="80">
        <v>13</v>
      </c>
      <c r="AC109" s="78">
        <v>10</v>
      </c>
      <c r="AD109" s="80">
        <v>28</v>
      </c>
      <c r="AE109" s="78">
        <v>68</v>
      </c>
      <c r="AF109" s="80">
        <v>11</v>
      </c>
      <c r="AG109" s="78"/>
      <c r="AH109" s="80">
        <v>34</v>
      </c>
      <c r="AI109" s="78">
        <v>10</v>
      </c>
      <c r="AJ109" s="28">
        <f t="shared" si="57"/>
        <v>86</v>
      </c>
      <c r="AK109" s="28">
        <f t="shared" si="58"/>
        <v>88</v>
      </c>
      <c r="AL109" s="28">
        <f t="shared" si="59"/>
        <v>174</v>
      </c>
      <c r="AM109" s="80">
        <v>17</v>
      </c>
      <c r="AN109" s="78"/>
      <c r="AO109" s="80">
        <v>28</v>
      </c>
      <c r="AP109" s="78">
        <v>30</v>
      </c>
      <c r="AQ109" s="80">
        <v>23</v>
      </c>
      <c r="AR109" s="78">
        <v>14</v>
      </c>
      <c r="AS109" s="80">
        <v>23</v>
      </c>
      <c r="AT109" s="78">
        <v>17</v>
      </c>
      <c r="AU109" s="80">
        <v>21</v>
      </c>
      <c r="AV109" s="78">
        <v>3</v>
      </c>
      <c r="AW109" s="28">
        <f t="shared" si="48"/>
        <v>112</v>
      </c>
      <c r="AX109" s="28">
        <f t="shared" si="49"/>
        <v>64</v>
      </c>
      <c r="AY109" s="28">
        <f t="shared" si="50"/>
        <v>176</v>
      </c>
      <c r="AZ109" s="80">
        <v>17</v>
      </c>
      <c r="BA109" s="78">
        <v>10</v>
      </c>
      <c r="BB109" s="80">
        <v>27</v>
      </c>
      <c r="BC109" s="78">
        <v>1</v>
      </c>
      <c r="BD109" s="80">
        <v>37</v>
      </c>
      <c r="BE109" s="78">
        <v>5</v>
      </c>
      <c r="BF109" s="80">
        <v>45</v>
      </c>
      <c r="BG109" s="78"/>
      <c r="BH109" s="28">
        <f t="shared" si="30"/>
        <v>126</v>
      </c>
      <c r="BI109" s="28">
        <f t="shared" si="31"/>
        <v>16</v>
      </c>
      <c r="BJ109" s="28">
        <f t="shared" si="32"/>
        <v>142</v>
      </c>
      <c r="BK109" s="80">
        <v>47</v>
      </c>
      <c r="BL109" s="78">
        <v>18</v>
      </c>
      <c r="BM109" s="80">
        <v>26</v>
      </c>
      <c r="BN109" s="78">
        <v>7</v>
      </c>
      <c r="BO109" s="80">
        <v>57</v>
      </c>
      <c r="BP109" s="78">
        <v>6</v>
      </c>
      <c r="BQ109" s="80">
        <v>26</v>
      </c>
      <c r="BR109" s="78">
        <v>11</v>
      </c>
      <c r="BS109" s="28">
        <f t="shared" si="33"/>
        <v>156</v>
      </c>
      <c r="BT109" s="28">
        <f t="shared" si="34"/>
        <v>42</v>
      </c>
      <c r="BU109" s="28">
        <f t="shared" si="35"/>
        <v>198</v>
      </c>
      <c r="BV109" s="80">
        <v>30</v>
      </c>
      <c r="BW109" s="78">
        <v>6</v>
      </c>
      <c r="BX109" s="80">
        <v>23</v>
      </c>
      <c r="BY109" s="78">
        <v>2</v>
      </c>
      <c r="BZ109" s="80">
        <v>17</v>
      </c>
      <c r="CA109" s="78">
        <v>9</v>
      </c>
      <c r="CB109" s="80">
        <v>18</v>
      </c>
      <c r="CC109" s="78">
        <v>8</v>
      </c>
      <c r="CD109" s="80">
        <v>26</v>
      </c>
      <c r="CE109" s="78">
        <v>8</v>
      </c>
      <c r="CF109" s="28">
        <f t="shared" si="36"/>
        <v>114</v>
      </c>
      <c r="CG109" s="28">
        <f t="shared" si="37"/>
        <v>33</v>
      </c>
      <c r="CH109" s="28">
        <f t="shared" si="38"/>
        <v>147</v>
      </c>
      <c r="CI109" s="80">
        <v>6</v>
      </c>
      <c r="CJ109" s="78">
        <v>1</v>
      </c>
      <c r="CK109" s="80">
        <v>38</v>
      </c>
      <c r="CL109" s="78"/>
      <c r="CM109" s="80">
        <v>33</v>
      </c>
      <c r="CN109" s="78">
        <v>7</v>
      </c>
      <c r="CO109" s="80">
        <v>17</v>
      </c>
      <c r="CP109" s="78"/>
      <c r="CQ109" s="28">
        <f t="shared" si="39"/>
        <v>94</v>
      </c>
      <c r="CR109" s="28">
        <f t="shared" si="40"/>
        <v>8</v>
      </c>
      <c r="CS109" s="28">
        <f t="shared" si="41"/>
        <v>102</v>
      </c>
      <c r="CT109" s="80">
        <v>30</v>
      </c>
      <c r="CU109" s="78">
        <v>10</v>
      </c>
      <c r="CV109" s="80">
        <v>41</v>
      </c>
      <c r="CW109" s="78">
        <v>10</v>
      </c>
      <c r="CX109" s="80"/>
      <c r="CY109" s="78">
        <v>15</v>
      </c>
      <c r="DA109" s="78">
        <v>3</v>
      </c>
      <c r="DC109" s="78">
        <v>20</v>
      </c>
      <c r="DD109" s="28">
        <f t="shared" si="42"/>
        <v>71</v>
      </c>
      <c r="DE109" s="28">
        <f t="shared" si="43"/>
        <v>58</v>
      </c>
      <c r="DF109" s="28">
        <f t="shared" si="44"/>
        <v>129</v>
      </c>
      <c r="DH109" s="78">
        <v>4</v>
      </c>
      <c r="DI109" s="155"/>
      <c r="DJ109" s="155"/>
      <c r="DK109" s="80"/>
      <c r="DL109" s="78">
        <v>11</v>
      </c>
      <c r="DM109" s="80"/>
      <c r="DN109" s="78">
        <v>5</v>
      </c>
      <c r="DO109" s="134">
        <f t="shared" si="45"/>
        <v>0</v>
      </c>
      <c r="DP109" s="134">
        <f t="shared" si="46"/>
        <v>20</v>
      </c>
      <c r="DQ109" s="134">
        <f t="shared" si="47"/>
        <v>20</v>
      </c>
    </row>
    <row r="110" spans="1:121" s="8" customFormat="1" x14ac:dyDescent="0.2">
      <c r="B110" s="39" t="s">
        <v>177</v>
      </c>
      <c r="C110" s="8" t="s">
        <v>176</v>
      </c>
      <c r="D110" s="15">
        <v>3</v>
      </c>
      <c r="E110" s="8">
        <v>15</v>
      </c>
      <c r="F110" s="15">
        <v>13</v>
      </c>
      <c r="G110" s="8">
        <v>11</v>
      </c>
      <c r="H110" s="15">
        <v>8</v>
      </c>
      <c r="I110" s="8">
        <v>10</v>
      </c>
      <c r="J110" s="15">
        <v>7</v>
      </c>
      <c r="L110" s="15">
        <v>6</v>
      </c>
      <c r="N110" s="28">
        <f t="shared" si="51"/>
        <v>37</v>
      </c>
      <c r="O110" s="28">
        <f t="shared" si="52"/>
        <v>36</v>
      </c>
      <c r="P110" s="28">
        <f t="shared" si="53"/>
        <v>73</v>
      </c>
      <c r="Q110" s="15">
        <v>3</v>
      </c>
      <c r="R110" s="8">
        <v>15</v>
      </c>
      <c r="S110" s="15">
        <v>4</v>
      </c>
      <c r="U110" s="15">
        <v>6</v>
      </c>
      <c r="W110" s="15">
        <v>5</v>
      </c>
      <c r="X110" s="8">
        <v>71</v>
      </c>
      <c r="Y110" s="28">
        <f t="shared" si="54"/>
        <v>18</v>
      </c>
      <c r="Z110" s="28">
        <f t="shared" si="55"/>
        <v>86</v>
      </c>
      <c r="AA110" s="28">
        <f t="shared" si="56"/>
        <v>104</v>
      </c>
      <c r="AB110" s="15">
        <v>4</v>
      </c>
      <c r="AD110" s="15">
        <v>6</v>
      </c>
      <c r="AE110" s="8">
        <v>40</v>
      </c>
      <c r="AF110" s="15">
        <v>12</v>
      </c>
      <c r="AH110" s="15">
        <v>9</v>
      </c>
      <c r="AI110" s="8">
        <v>50</v>
      </c>
      <c r="AJ110" s="28">
        <f t="shared" si="57"/>
        <v>31</v>
      </c>
      <c r="AK110" s="28">
        <f t="shared" si="58"/>
        <v>90</v>
      </c>
      <c r="AL110" s="28">
        <f t="shared" si="59"/>
        <v>121</v>
      </c>
      <c r="AM110" s="15">
        <v>18</v>
      </c>
      <c r="AN110" s="78">
        <v>12</v>
      </c>
      <c r="AO110" s="15">
        <v>5</v>
      </c>
      <c r="AP110" s="8">
        <v>120</v>
      </c>
      <c r="AQ110" s="15">
        <v>16</v>
      </c>
      <c r="AR110" s="8">
        <v>50</v>
      </c>
      <c r="AS110" s="15">
        <v>15</v>
      </c>
      <c r="AT110" s="8">
        <v>50</v>
      </c>
      <c r="AU110" s="15">
        <v>12</v>
      </c>
      <c r="AW110" s="28">
        <f t="shared" si="48"/>
        <v>66</v>
      </c>
      <c r="AX110" s="28">
        <f t="shared" si="49"/>
        <v>232</v>
      </c>
      <c r="AY110" s="28">
        <f t="shared" si="50"/>
        <v>298</v>
      </c>
      <c r="AZ110" s="15">
        <v>14</v>
      </c>
      <c r="BB110" s="15">
        <v>11</v>
      </c>
      <c r="BD110" s="15">
        <v>15</v>
      </c>
      <c r="BF110" s="15">
        <v>13</v>
      </c>
      <c r="BH110" s="28">
        <f t="shared" si="30"/>
        <v>53</v>
      </c>
      <c r="BI110" s="28">
        <f t="shared" si="31"/>
        <v>0</v>
      </c>
      <c r="BJ110" s="28">
        <f t="shared" si="32"/>
        <v>53</v>
      </c>
      <c r="BK110" s="15">
        <v>18</v>
      </c>
      <c r="BL110" s="8">
        <v>6</v>
      </c>
      <c r="BM110" s="15">
        <v>16</v>
      </c>
      <c r="BN110" s="8">
        <v>21</v>
      </c>
      <c r="BO110" s="15">
        <v>17</v>
      </c>
      <c r="BP110" s="8">
        <v>52</v>
      </c>
      <c r="BQ110" s="15">
        <v>20</v>
      </c>
      <c r="BR110" s="8">
        <v>25</v>
      </c>
      <c r="BS110" s="28">
        <f t="shared" si="33"/>
        <v>71</v>
      </c>
      <c r="BT110" s="28">
        <f t="shared" si="34"/>
        <v>104</v>
      </c>
      <c r="BU110" s="28">
        <f t="shared" si="35"/>
        <v>175</v>
      </c>
      <c r="BV110" s="15"/>
      <c r="BW110" s="8">
        <v>12</v>
      </c>
      <c r="BX110" s="15">
        <v>15</v>
      </c>
      <c r="BY110" s="8">
        <v>45</v>
      </c>
      <c r="BZ110" s="15">
        <v>10</v>
      </c>
      <c r="CA110" s="8">
        <v>7</v>
      </c>
      <c r="CB110" s="15">
        <v>3</v>
      </c>
      <c r="CC110" s="8">
        <v>15</v>
      </c>
      <c r="CD110" s="15">
        <v>18</v>
      </c>
      <c r="CE110" s="8">
        <v>85</v>
      </c>
      <c r="CF110" s="28">
        <f t="shared" si="36"/>
        <v>46</v>
      </c>
      <c r="CG110" s="28">
        <f t="shared" si="37"/>
        <v>164</v>
      </c>
      <c r="CH110" s="28">
        <f t="shared" si="38"/>
        <v>210</v>
      </c>
      <c r="CI110" s="15"/>
      <c r="CJ110" s="8">
        <v>25</v>
      </c>
      <c r="CK110" s="15">
        <v>20</v>
      </c>
      <c r="CL110" s="8">
        <v>24</v>
      </c>
      <c r="CM110" s="15">
        <v>24</v>
      </c>
      <c r="CN110" s="8">
        <v>26</v>
      </c>
      <c r="CO110" s="15">
        <v>20</v>
      </c>
      <c r="CP110" s="8">
        <v>28</v>
      </c>
      <c r="CQ110" s="28">
        <f t="shared" si="39"/>
        <v>64</v>
      </c>
      <c r="CR110" s="28">
        <f t="shared" si="40"/>
        <v>103</v>
      </c>
      <c r="CS110" s="28">
        <f t="shared" si="41"/>
        <v>167</v>
      </c>
      <c r="CT110" s="15">
        <v>15</v>
      </c>
      <c r="CU110" s="8">
        <v>20</v>
      </c>
      <c r="CV110" s="15">
        <v>20</v>
      </c>
      <c r="CW110" s="8">
        <v>20</v>
      </c>
      <c r="CX110" s="15"/>
      <c r="CY110" s="8">
        <v>24</v>
      </c>
      <c r="DA110" s="8">
        <v>39</v>
      </c>
      <c r="DC110" s="8">
        <v>21</v>
      </c>
      <c r="DD110" s="28">
        <f t="shared" si="42"/>
        <v>35</v>
      </c>
      <c r="DE110" s="28">
        <f t="shared" si="43"/>
        <v>124</v>
      </c>
      <c r="DF110" s="28">
        <f t="shared" si="44"/>
        <v>159</v>
      </c>
      <c r="DH110" s="8">
        <v>3</v>
      </c>
      <c r="DI110" s="155"/>
      <c r="DJ110" s="155"/>
      <c r="DK110" s="15">
        <v>26</v>
      </c>
      <c r="DM110" s="15">
        <v>19</v>
      </c>
      <c r="DO110" s="134">
        <f t="shared" si="45"/>
        <v>45</v>
      </c>
      <c r="DP110" s="134">
        <f t="shared" si="46"/>
        <v>3</v>
      </c>
      <c r="DQ110" s="134">
        <f t="shared" si="47"/>
        <v>48</v>
      </c>
    </row>
    <row r="111" spans="1:121" s="8" customFormat="1" x14ac:dyDescent="0.2">
      <c r="B111" s="39" t="s">
        <v>178</v>
      </c>
      <c r="C111" s="8" t="s">
        <v>40</v>
      </c>
      <c r="D111" s="15">
        <v>1</v>
      </c>
      <c r="E111" s="8">
        <v>6</v>
      </c>
      <c r="F111" s="15">
        <v>3</v>
      </c>
      <c r="H111" s="15">
        <v>7</v>
      </c>
      <c r="I111" s="8">
        <v>1</v>
      </c>
      <c r="J111" s="15">
        <v>8</v>
      </c>
      <c r="K111" s="8">
        <v>5</v>
      </c>
      <c r="L111" s="15">
        <v>8</v>
      </c>
      <c r="N111" s="28">
        <f t="shared" si="51"/>
        <v>27</v>
      </c>
      <c r="O111" s="28">
        <f t="shared" si="52"/>
        <v>12</v>
      </c>
      <c r="P111" s="28">
        <f t="shared" si="53"/>
        <v>39</v>
      </c>
      <c r="Q111" s="15">
        <v>6</v>
      </c>
      <c r="R111" s="8">
        <v>15</v>
      </c>
      <c r="S111" s="15">
        <v>4</v>
      </c>
      <c r="T111" s="8">
        <v>1</v>
      </c>
      <c r="U111" s="15">
        <v>5</v>
      </c>
      <c r="V111" s="8">
        <v>8</v>
      </c>
      <c r="W111" s="15">
        <v>4</v>
      </c>
      <c r="X111" s="8">
        <v>3</v>
      </c>
      <c r="Y111" s="28">
        <f t="shared" si="54"/>
        <v>19</v>
      </c>
      <c r="Z111" s="28">
        <f t="shared" si="55"/>
        <v>27</v>
      </c>
      <c r="AA111" s="28">
        <f t="shared" si="56"/>
        <v>46</v>
      </c>
      <c r="AB111" s="15">
        <v>6</v>
      </c>
      <c r="AC111" s="8">
        <v>2</v>
      </c>
      <c r="AD111" s="15">
        <v>9</v>
      </c>
      <c r="AE111" s="8">
        <v>3</v>
      </c>
      <c r="AF111" s="15">
        <v>14</v>
      </c>
      <c r="AG111" s="8">
        <v>1</v>
      </c>
      <c r="AH111" s="15">
        <v>23</v>
      </c>
      <c r="AI111" s="8">
        <v>10</v>
      </c>
      <c r="AJ111" s="28">
        <f t="shared" si="57"/>
        <v>52</v>
      </c>
      <c r="AK111" s="28">
        <f t="shared" si="58"/>
        <v>16</v>
      </c>
      <c r="AL111" s="28">
        <f t="shared" si="59"/>
        <v>68</v>
      </c>
      <c r="AM111" s="15">
        <v>23</v>
      </c>
      <c r="AO111" s="15">
        <v>18</v>
      </c>
      <c r="AP111" s="8">
        <v>7</v>
      </c>
      <c r="AQ111" s="15">
        <v>21</v>
      </c>
      <c r="AR111" s="8">
        <v>2</v>
      </c>
      <c r="AS111" s="15">
        <v>26</v>
      </c>
      <c r="AT111" s="8">
        <v>2</v>
      </c>
      <c r="AU111" s="15">
        <v>20</v>
      </c>
      <c r="AV111" s="8">
        <v>1</v>
      </c>
      <c r="AW111" s="28">
        <f t="shared" si="48"/>
        <v>108</v>
      </c>
      <c r="AX111" s="28">
        <f t="shared" si="49"/>
        <v>12</v>
      </c>
      <c r="AY111" s="28">
        <f t="shared" si="50"/>
        <v>120</v>
      </c>
      <c r="AZ111" s="15">
        <v>21</v>
      </c>
      <c r="BA111" s="8">
        <v>1</v>
      </c>
      <c r="BB111" s="15">
        <v>25</v>
      </c>
      <c r="BC111" s="8">
        <v>1</v>
      </c>
      <c r="BD111" s="15">
        <v>20</v>
      </c>
      <c r="BE111" s="8">
        <v>3</v>
      </c>
      <c r="BF111" s="15">
        <v>11</v>
      </c>
      <c r="BG111" s="8">
        <v>1</v>
      </c>
      <c r="BH111" s="28">
        <f t="shared" si="30"/>
        <v>77</v>
      </c>
      <c r="BI111" s="28">
        <f t="shared" si="31"/>
        <v>6</v>
      </c>
      <c r="BJ111" s="28">
        <f t="shared" si="32"/>
        <v>83</v>
      </c>
      <c r="BK111" s="15">
        <v>20</v>
      </c>
      <c r="BL111" s="8">
        <v>3</v>
      </c>
      <c r="BM111" s="15">
        <v>13</v>
      </c>
      <c r="BN111" s="8">
        <v>1</v>
      </c>
      <c r="BO111" s="15">
        <v>23</v>
      </c>
      <c r="BQ111" s="15">
        <v>5</v>
      </c>
      <c r="BR111" s="8">
        <v>1</v>
      </c>
      <c r="BS111" s="28">
        <f t="shared" si="33"/>
        <v>61</v>
      </c>
      <c r="BT111" s="28">
        <f t="shared" si="34"/>
        <v>5</v>
      </c>
      <c r="BU111" s="28">
        <f t="shared" si="35"/>
        <v>66</v>
      </c>
      <c r="BV111" s="15">
        <v>8</v>
      </c>
      <c r="BW111" s="8">
        <v>1</v>
      </c>
      <c r="BX111" s="15">
        <v>3</v>
      </c>
      <c r="BZ111" s="15">
        <v>15</v>
      </c>
      <c r="CA111" s="8">
        <v>2</v>
      </c>
      <c r="CB111" s="15">
        <v>4</v>
      </c>
      <c r="CD111" s="15">
        <v>7</v>
      </c>
      <c r="CE111" s="8">
        <v>1</v>
      </c>
      <c r="CF111" s="28">
        <f t="shared" si="36"/>
        <v>37</v>
      </c>
      <c r="CG111" s="28">
        <f t="shared" si="37"/>
        <v>4</v>
      </c>
      <c r="CH111" s="28">
        <f t="shared" si="38"/>
        <v>41</v>
      </c>
      <c r="CI111" s="15">
        <v>2</v>
      </c>
      <c r="CJ111" s="8">
        <v>3</v>
      </c>
      <c r="CK111" s="15">
        <v>10</v>
      </c>
      <c r="CL111" s="8">
        <v>5</v>
      </c>
      <c r="CM111" s="15">
        <v>21</v>
      </c>
      <c r="CN111" s="8">
        <v>2</v>
      </c>
      <c r="CO111" s="15">
        <v>10</v>
      </c>
      <c r="CP111" s="8">
        <v>1</v>
      </c>
      <c r="CQ111" s="28">
        <f t="shared" si="39"/>
        <v>43</v>
      </c>
      <c r="CR111" s="28">
        <f t="shared" si="40"/>
        <v>11</v>
      </c>
      <c r="CS111" s="28">
        <f t="shared" si="41"/>
        <v>54</v>
      </c>
      <c r="CT111" s="15">
        <v>25</v>
      </c>
      <c r="CV111" s="15">
        <v>26</v>
      </c>
      <c r="CX111" s="15"/>
      <c r="CY111" s="8">
        <v>6</v>
      </c>
      <c r="DA111" s="8">
        <v>7</v>
      </c>
      <c r="DC111" s="8">
        <v>27</v>
      </c>
      <c r="DD111" s="28">
        <f t="shared" si="42"/>
        <v>51</v>
      </c>
      <c r="DE111" s="28">
        <f t="shared" si="43"/>
        <v>40</v>
      </c>
      <c r="DF111" s="28">
        <f t="shared" si="44"/>
        <v>91</v>
      </c>
      <c r="DH111" s="8">
        <v>1</v>
      </c>
      <c r="DI111" s="155"/>
      <c r="DJ111" s="155"/>
      <c r="DK111" s="15"/>
      <c r="DL111" s="8">
        <v>3</v>
      </c>
      <c r="DM111" s="15"/>
      <c r="DN111" s="8">
        <v>2</v>
      </c>
      <c r="DO111" s="134">
        <f t="shared" si="45"/>
        <v>0</v>
      </c>
      <c r="DP111" s="134">
        <f t="shared" si="46"/>
        <v>6</v>
      </c>
      <c r="DQ111" s="134">
        <f t="shared" si="47"/>
        <v>6</v>
      </c>
    </row>
    <row r="112" spans="1:121" s="8" customFormat="1" x14ac:dyDescent="0.2">
      <c r="B112" s="39" t="s">
        <v>180</v>
      </c>
      <c r="C112" s="8" t="s">
        <v>179</v>
      </c>
      <c r="D112" s="15"/>
      <c r="F112" s="15"/>
      <c r="H112" s="15">
        <v>2</v>
      </c>
      <c r="J112" s="15">
        <v>4</v>
      </c>
      <c r="L112" s="15">
        <v>2</v>
      </c>
      <c r="N112" s="28">
        <f t="shared" si="51"/>
        <v>8</v>
      </c>
      <c r="O112" s="28">
        <f t="shared" si="52"/>
        <v>0</v>
      </c>
      <c r="P112" s="28">
        <f t="shared" si="53"/>
        <v>8</v>
      </c>
      <c r="Q112" s="15">
        <v>1</v>
      </c>
      <c r="S112" s="15">
        <v>8</v>
      </c>
      <c r="U112" s="15">
        <v>4</v>
      </c>
      <c r="V112" s="8">
        <v>6</v>
      </c>
      <c r="W112" s="15">
        <v>6</v>
      </c>
      <c r="X112" s="8">
        <v>8</v>
      </c>
      <c r="Y112" s="28">
        <f t="shared" si="54"/>
        <v>19</v>
      </c>
      <c r="Z112" s="28">
        <f t="shared" si="55"/>
        <v>14</v>
      </c>
      <c r="AA112" s="28">
        <f t="shared" si="56"/>
        <v>33</v>
      </c>
      <c r="AB112" s="15">
        <v>6</v>
      </c>
      <c r="AC112" s="8">
        <v>1</v>
      </c>
      <c r="AD112" s="15">
        <v>7</v>
      </c>
      <c r="AE112" s="8">
        <v>1</v>
      </c>
      <c r="AF112" s="15">
        <v>3</v>
      </c>
      <c r="AH112" s="15">
        <v>1</v>
      </c>
      <c r="AI112" s="8">
        <v>2</v>
      </c>
      <c r="AJ112" s="28">
        <f t="shared" si="57"/>
        <v>17</v>
      </c>
      <c r="AK112" s="28">
        <f t="shared" si="58"/>
        <v>4</v>
      </c>
      <c r="AL112" s="28">
        <f t="shared" si="59"/>
        <v>21</v>
      </c>
      <c r="AM112" s="15">
        <v>1</v>
      </c>
      <c r="AN112" s="8">
        <v>1</v>
      </c>
      <c r="AO112" s="15">
        <v>1</v>
      </c>
      <c r="AP112" s="8">
        <v>1</v>
      </c>
      <c r="AQ112" s="15">
        <v>3</v>
      </c>
      <c r="AS112" s="15">
        <v>3</v>
      </c>
      <c r="AT112" s="8">
        <v>2</v>
      </c>
      <c r="AU112" s="15">
        <v>6</v>
      </c>
      <c r="AW112" s="28">
        <f t="shared" si="48"/>
        <v>14</v>
      </c>
      <c r="AX112" s="28">
        <f t="shared" si="49"/>
        <v>4</v>
      </c>
      <c r="AY112" s="28">
        <f t="shared" si="50"/>
        <v>18</v>
      </c>
      <c r="AZ112" s="15">
        <v>1</v>
      </c>
      <c r="BA112" s="8">
        <v>1</v>
      </c>
      <c r="BB112" s="15">
        <v>1</v>
      </c>
      <c r="BD112" s="15"/>
      <c r="BF112" s="15">
        <v>1</v>
      </c>
      <c r="BH112" s="28">
        <f t="shared" si="30"/>
        <v>3</v>
      </c>
      <c r="BI112" s="28">
        <f t="shared" si="31"/>
        <v>1</v>
      </c>
      <c r="BJ112" s="28">
        <f t="shared" si="32"/>
        <v>4</v>
      </c>
      <c r="BK112" s="15"/>
      <c r="BM112" s="15"/>
      <c r="BO112" s="15"/>
      <c r="BQ112" s="15"/>
      <c r="BS112" s="28">
        <f t="shared" si="33"/>
        <v>0</v>
      </c>
      <c r="BT112" s="28">
        <f t="shared" si="34"/>
        <v>0</v>
      </c>
      <c r="BU112" s="28">
        <f t="shared" si="35"/>
        <v>0</v>
      </c>
      <c r="BV112" s="15"/>
      <c r="BX112" s="15"/>
      <c r="BZ112" s="15"/>
      <c r="CB112" s="15"/>
      <c r="CD112" s="15">
        <v>2</v>
      </c>
      <c r="CF112" s="28">
        <f t="shared" si="36"/>
        <v>2</v>
      </c>
      <c r="CG112" s="28">
        <f t="shared" si="37"/>
        <v>0</v>
      </c>
      <c r="CH112" s="28">
        <f t="shared" si="38"/>
        <v>2</v>
      </c>
      <c r="CI112" s="15"/>
      <c r="CK112" s="15">
        <v>3</v>
      </c>
      <c r="CM112" s="15"/>
      <c r="CO112" s="15">
        <v>1</v>
      </c>
      <c r="CQ112" s="28">
        <f t="shared" si="39"/>
        <v>4</v>
      </c>
      <c r="CR112" s="28">
        <f t="shared" si="40"/>
        <v>0</v>
      </c>
      <c r="CS112" s="28">
        <f t="shared" si="41"/>
        <v>4</v>
      </c>
      <c r="CT112" s="15"/>
      <c r="CV112" s="15">
        <v>6</v>
      </c>
      <c r="CX112" s="15">
        <v>3</v>
      </c>
      <c r="DD112" s="28">
        <f t="shared" si="42"/>
        <v>9</v>
      </c>
      <c r="DE112" s="28">
        <f t="shared" si="43"/>
        <v>0</v>
      </c>
      <c r="DF112" s="28">
        <f t="shared" si="44"/>
        <v>9</v>
      </c>
      <c r="DI112" s="155"/>
      <c r="DJ112" s="155"/>
      <c r="DK112" s="15"/>
      <c r="DL112" s="8">
        <v>2</v>
      </c>
      <c r="DM112" s="15"/>
      <c r="DN112" s="8">
        <v>4</v>
      </c>
      <c r="DO112" s="134">
        <f t="shared" si="45"/>
        <v>0</v>
      </c>
      <c r="DP112" s="134">
        <f t="shared" si="46"/>
        <v>6</v>
      </c>
      <c r="DQ112" s="134">
        <f t="shared" si="47"/>
        <v>6</v>
      </c>
    </row>
    <row r="113" spans="1:121" s="8" customFormat="1" x14ac:dyDescent="0.2">
      <c r="B113" s="39" t="s">
        <v>182</v>
      </c>
      <c r="C113" s="8" t="s">
        <v>181</v>
      </c>
      <c r="D113" s="15"/>
      <c r="F113" s="15"/>
      <c r="H113" s="15"/>
      <c r="J113" s="15"/>
      <c r="L113" s="15"/>
      <c r="N113" s="28">
        <f t="shared" si="51"/>
        <v>0</v>
      </c>
      <c r="O113" s="28">
        <f t="shared" si="52"/>
        <v>0</v>
      </c>
      <c r="P113" s="28">
        <f t="shared" si="53"/>
        <v>0</v>
      </c>
      <c r="Q113" s="15"/>
      <c r="S113" s="15"/>
      <c r="U113" s="15"/>
      <c r="W113" s="15"/>
      <c r="Y113" s="28">
        <f t="shared" si="54"/>
        <v>0</v>
      </c>
      <c r="Z113" s="28">
        <f t="shared" si="55"/>
        <v>0</v>
      </c>
      <c r="AA113" s="28">
        <f t="shared" si="56"/>
        <v>0</v>
      </c>
      <c r="AB113" s="15"/>
      <c r="AD113" s="15"/>
      <c r="AF113" s="15"/>
      <c r="AH113" s="15"/>
      <c r="AJ113" s="28">
        <f t="shared" si="57"/>
        <v>0</v>
      </c>
      <c r="AK113" s="28">
        <f t="shared" si="58"/>
        <v>0</v>
      </c>
      <c r="AL113" s="28">
        <f t="shared" si="59"/>
        <v>0</v>
      </c>
      <c r="AM113" s="15"/>
      <c r="AN113" s="8">
        <v>3</v>
      </c>
      <c r="AO113" s="15"/>
      <c r="AQ113" s="15"/>
      <c r="AS113" s="15"/>
      <c r="AT113" s="8">
        <v>2</v>
      </c>
      <c r="AU113" s="15"/>
      <c r="AW113" s="28">
        <f t="shared" si="48"/>
        <v>0</v>
      </c>
      <c r="AX113" s="28">
        <f t="shared" si="49"/>
        <v>5</v>
      </c>
      <c r="AY113" s="28">
        <f t="shared" si="50"/>
        <v>5</v>
      </c>
      <c r="AZ113" s="15"/>
      <c r="BB113" s="15"/>
      <c r="BD113" s="15"/>
      <c r="BF113" s="15"/>
      <c r="BH113" s="28">
        <f t="shared" si="30"/>
        <v>0</v>
      </c>
      <c r="BI113" s="28">
        <f t="shared" si="31"/>
        <v>0</v>
      </c>
      <c r="BJ113" s="28">
        <f t="shared" si="32"/>
        <v>0</v>
      </c>
      <c r="BK113" s="15"/>
      <c r="BM113" s="15"/>
      <c r="BO113" s="15"/>
      <c r="BQ113" s="15"/>
      <c r="BS113" s="28">
        <f t="shared" si="33"/>
        <v>0</v>
      </c>
      <c r="BT113" s="28">
        <f t="shared" si="34"/>
        <v>0</v>
      </c>
      <c r="BU113" s="28">
        <f t="shared" si="35"/>
        <v>0</v>
      </c>
      <c r="BV113" s="15"/>
      <c r="BX113" s="15"/>
      <c r="BZ113" s="15"/>
      <c r="CB113" s="15"/>
      <c r="CD113" s="15"/>
      <c r="CF113" s="28">
        <f t="shared" si="36"/>
        <v>0</v>
      </c>
      <c r="CG113" s="28">
        <f t="shared" si="37"/>
        <v>0</v>
      </c>
      <c r="CH113" s="28">
        <f t="shared" si="38"/>
        <v>0</v>
      </c>
      <c r="CI113" s="15"/>
      <c r="CK113" s="15"/>
      <c r="CM113" s="15"/>
      <c r="CO113" s="15"/>
      <c r="CQ113" s="28">
        <f t="shared" si="39"/>
        <v>0</v>
      </c>
      <c r="CR113" s="28">
        <f t="shared" si="40"/>
        <v>0</v>
      </c>
      <c r="CS113" s="28">
        <f t="shared" si="41"/>
        <v>0</v>
      </c>
      <c r="CT113" s="15"/>
      <c r="CV113" s="15"/>
      <c r="CX113" s="15"/>
      <c r="DD113" s="28">
        <f t="shared" si="42"/>
        <v>0</v>
      </c>
      <c r="DE113" s="28">
        <f t="shared" si="43"/>
        <v>0</v>
      </c>
      <c r="DF113" s="28">
        <f t="shared" si="44"/>
        <v>0</v>
      </c>
      <c r="DI113" s="155"/>
      <c r="DJ113" s="155"/>
      <c r="DK113" s="15"/>
      <c r="DL113" s="8">
        <v>1</v>
      </c>
      <c r="DM113" s="15"/>
      <c r="DO113" s="134">
        <f t="shared" si="45"/>
        <v>0</v>
      </c>
      <c r="DP113" s="134">
        <f t="shared" si="46"/>
        <v>1</v>
      </c>
      <c r="DQ113" s="134">
        <f t="shared" si="47"/>
        <v>1</v>
      </c>
    </row>
    <row r="114" spans="1:121" s="8" customFormat="1" x14ac:dyDescent="0.2">
      <c r="B114" s="39" t="s">
        <v>184</v>
      </c>
      <c r="C114" s="36" t="s">
        <v>479</v>
      </c>
      <c r="D114" s="15">
        <v>1</v>
      </c>
      <c r="F114" s="15"/>
      <c r="H114" s="15">
        <v>1</v>
      </c>
      <c r="J114" s="15"/>
      <c r="L114" s="15"/>
      <c r="N114" s="28">
        <f t="shared" si="51"/>
        <v>2</v>
      </c>
      <c r="O114" s="28">
        <f t="shared" si="52"/>
        <v>0</v>
      </c>
      <c r="P114" s="28">
        <f t="shared" si="53"/>
        <v>2</v>
      </c>
      <c r="Q114" s="15"/>
      <c r="S114" s="15"/>
      <c r="U114" s="15"/>
      <c r="W114" s="15">
        <v>2</v>
      </c>
      <c r="X114" s="8">
        <v>2</v>
      </c>
      <c r="Y114" s="28">
        <f t="shared" si="54"/>
        <v>2</v>
      </c>
      <c r="Z114" s="28">
        <f t="shared" si="55"/>
        <v>2</v>
      </c>
      <c r="AA114" s="28">
        <f t="shared" si="56"/>
        <v>4</v>
      </c>
      <c r="AB114" s="15">
        <v>3</v>
      </c>
      <c r="AD114" s="15">
        <v>2</v>
      </c>
      <c r="AF114" s="15">
        <v>1</v>
      </c>
      <c r="AH114" s="15">
        <v>1</v>
      </c>
      <c r="AJ114" s="28">
        <f t="shared" si="57"/>
        <v>7</v>
      </c>
      <c r="AK114" s="28">
        <f t="shared" si="58"/>
        <v>0</v>
      </c>
      <c r="AL114" s="28">
        <f t="shared" si="59"/>
        <v>7</v>
      </c>
      <c r="AM114" s="15">
        <v>2</v>
      </c>
      <c r="AO114" s="15"/>
      <c r="AQ114" s="15"/>
      <c r="AS114" s="15"/>
      <c r="AU114" s="15"/>
      <c r="AW114" s="28">
        <f t="shared" si="48"/>
        <v>2</v>
      </c>
      <c r="AX114" s="28">
        <f t="shared" si="49"/>
        <v>0</v>
      </c>
      <c r="AY114" s="28">
        <f t="shared" si="50"/>
        <v>2</v>
      </c>
      <c r="AZ114" s="15"/>
      <c r="BB114" s="15"/>
      <c r="BD114" s="15"/>
      <c r="BF114" s="15"/>
      <c r="BH114" s="28">
        <f t="shared" si="30"/>
        <v>0</v>
      </c>
      <c r="BI114" s="28">
        <f t="shared" si="31"/>
        <v>0</v>
      </c>
      <c r="BJ114" s="28">
        <f t="shared" si="32"/>
        <v>0</v>
      </c>
      <c r="BK114" s="15"/>
      <c r="BM114" s="15"/>
      <c r="BO114" s="15">
        <v>1</v>
      </c>
      <c r="BQ114" s="15"/>
      <c r="BS114" s="28">
        <f t="shared" si="33"/>
        <v>1</v>
      </c>
      <c r="BT114" s="28">
        <f t="shared" si="34"/>
        <v>0</v>
      </c>
      <c r="BU114" s="28">
        <f t="shared" si="35"/>
        <v>1</v>
      </c>
      <c r="BV114" s="15"/>
      <c r="BX114" s="15"/>
      <c r="BZ114" s="15"/>
      <c r="CB114" s="15"/>
      <c r="CD114" s="15"/>
      <c r="CF114" s="28">
        <f t="shared" si="36"/>
        <v>0</v>
      </c>
      <c r="CG114" s="28">
        <f t="shared" si="37"/>
        <v>0</v>
      </c>
      <c r="CH114" s="28">
        <f t="shared" si="38"/>
        <v>0</v>
      </c>
      <c r="CI114" s="15"/>
      <c r="CK114" s="15"/>
      <c r="CM114" s="15"/>
      <c r="CO114" s="15"/>
      <c r="CQ114" s="28">
        <f t="shared" si="39"/>
        <v>0</v>
      </c>
      <c r="CR114" s="28">
        <f t="shared" si="40"/>
        <v>0</v>
      </c>
      <c r="CS114" s="28">
        <f t="shared" si="41"/>
        <v>0</v>
      </c>
      <c r="CT114" s="15"/>
      <c r="CV114" s="15"/>
      <c r="CX114" s="15">
        <v>1</v>
      </c>
      <c r="DD114" s="28">
        <f t="shared" si="42"/>
        <v>1</v>
      </c>
      <c r="DE114" s="28">
        <f t="shared" si="43"/>
        <v>0</v>
      </c>
      <c r="DF114" s="28">
        <f t="shared" si="44"/>
        <v>1</v>
      </c>
      <c r="DI114" s="155"/>
      <c r="DJ114" s="155"/>
      <c r="DK114" s="15"/>
      <c r="DM114" s="15"/>
      <c r="DO114" s="134">
        <f t="shared" si="45"/>
        <v>0</v>
      </c>
      <c r="DP114" s="134">
        <f t="shared" si="46"/>
        <v>0</v>
      </c>
      <c r="DQ114" s="134">
        <f t="shared" si="47"/>
        <v>0</v>
      </c>
    </row>
    <row r="115" spans="1:121" s="8" customFormat="1" x14ac:dyDescent="0.2">
      <c r="B115" s="39" t="s">
        <v>186</v>
      </c>
      <c r="C115" s="8" t="s">
        <v>183</v>
      </c>
      <c r="D115" s="15"/>
      <c r="F115" s="15"/>
      <c r="H115" s="15">
        <v>1</v>
      </c>
      <c r="J115" s="15"/>
      <c r="L115" s="15"/>
      <c r="N115" s="28">
        <f t="shared" si="51"/>
        <v>1</v>
      </c>
      <c r="O115" s="28">
        <f t="shared" si="52"/>
        <v>0</v>
      </c>
      <c r="P115" s="28">
        <f t="shared" si="53"/>
        <v>1</v>
      </c>
      <c r="Q115" s="15"/>
      <c r="S115" s="15"/>
      <c r="U115" s="15">
        <v>1</v>
      </c>
      <c r="W115" s="15">
        <v>2</v>
      </c>
      <c r="X115" s="8">
        <v>2</v>
      </c>
      <c r="Y115" s="28">
        <f t="shared" si="54"/>
        <v>3</v>
      </c>
      <c r="Z115" s="28">
        <f t="shared" si="55"/>
        <v>2</v>
      </c>
      <c r="AA115" s="28">
        <f t="shared" si="56"/>
        <v>5</v>
      </c>
      <c r="AB115" s="15"/>
      <c r="AD115" s="15">
        <v>1</v>
      </c>
      <c r="AF115" s="15">
        <v>1</v>
      </c>
      <c r="AH115" s="15"/>
      <c r="AJ115" s="28">
        <f t="shared" si="57"/>
        <v>2</v>
      </c>
      <c r="AK115" s="28">
        <f t="shared" si="58"/>
        <v>0</v>
      </c>
      <c r="AL115" s="28">
        <f t="shared" si="59"/>
        <v>2</v>
      </c>
      <c r="AM115" s="15"/>
      <c r="AO115" s="15"/>
      <c r="AQ115" s="15"/>
      <c r="AS115" s="15"/>
      <c r="AU115" s="15"/>
      <c r="AW115" s="28">
        <f t="shared" si="48"/>
        <v>0</v>
      </c>
      <c r="AX115" s="28">
        <f t="shared" si="49"/>
        <v>0</v>
      </c>
      <c r="AY115" s="28">
        <f t="shared" si="50"/>
        <v>0</v>
      </c>
      <c r="AZ115" s="15">
        <v>1</v>
      </c>
      <c r="BB115" s="15"/>
      <c r="BD115" s="15"/>
      <c r="BF115" s="15"/>
      <c r="BH115" s="28">
        <f t="shared" si="30"/>
        <v>1</v>
      </c>
      <c r="BI115" s="28">
        <f t="shared" si="31"/>
        <v>0</v>
      </c>
      <c r="BJ115" s="28">
        <f t="shared" si="32"/>
        <v>1</v>
      </c>
      <c r="BK115" s="15"/>
      <c r="BM115" s="15"/>
      <c r="BO115" s="15"/>
      <c r="BQ115" s="15"/>
      <c r="BS115" s="28">
        <f t="shared" si="33"/>
        <v>0</v>
      </c>
      <c r="BT115" s="28">
        <f t="shared" si="34"/>
        <v>0</v>
      </c>
      <c r="BU115" s="28">
        <f t="shared" si="35"/>
        <v>0</v>
      </c>
      <c r="BV115" s="15"/>
      <c r="BX115" s="15"/>
      <c r="BZ115" s="15"/>
      <c r="CB115" s="15"/>
      <c r="CD115" s="15"/>
      <c r="CF115" s="28">
        <f t="shared" si="36"/>
        <v>0</v>
      </c>
      <c r="CG115" s="28">
        <f t="shared" si="37"/>
        <v>0</v>
      </c>
      <c r="CH115" s="28">
        <f t="shared" si="38"/>
        <v>0</v>
      </c>
      <c r="CI115" s="15"/>
      <c r="CK115" s="15"/>
      <c r="CM115" s="15"/>
      <c r="CO115" s="15">
        <v>1</v>
      </c>
      <c r="CQ115" s="28">
        <f t="shared" si="39"/>
        <v>1</v>
      </c>
      <c r="CR115" s="28">
        <f t="shared" si="40"/>
        <v>0</v>
      </c>
      <c r="CS115" s="28">
        <f t="shared" si="41"/>
        <v>1</v>
      </c>
      <c r="CT115" s="15"/>
      <c r="CV115" s="15"/>
      <c r="CX115" s="15">
        <v>1</v>
      </c>
      <c r="DD115" s="28">
        <f t="shared" si="42"/>
        <v>1</v>
      </c>
      <c r="DE115" s="28">
        <f t="shared" si="43"/>
        <v>0</v>
      </c>
      <c r="DF115" s="28">
        <f t="shared" si="44"/>
        <v>1</v>
      </c>
      <c r="DI115" s="155"/>
      <c r="DJ115" s="155"/>
      <c r="DK115" s="15"/>
      <c r="DL115" s="8">
        <v>1</v>
      </c>
      <c r="DM115" s="15"/>
      <c r="DN115" s="8">
        <v>1</v>
      </c>
      <c r="DO115" s="134">
        <f t="shared" si="45"/>
        <v>0</v>
      </c>
      <c r="DP115" s="134">
        <f t="shared" si="46"/>
        <v>2</v>
      </c>
      <c r="DQ115" s="134">
        <f t="shared" si="47"/>
        <v>2</v>
      </c>
    </row>
    <row r="116" spans="1:121" s="8" customFormat="1" x14ac:dyDescent="0.2">
      <c r="B116" s="39" t="s">
        <v>507</v>
      </c>
      <c r="C116" s="8" t="s">
        <v>185</v>
      </c>
      <c r="D116" s="15"/>
      <c r="E116" s="8">
        <v>2</v>
      </c>
      <c r="F116" s="15">
        <v>1</v>
      </c>
      <c r="G116" s="8">
        <v>3</v>
      </c>
      <c r="H116" s="15"/>
      <c r="J116" s="15"/>
      <c r="K116" s="8">
        <v>1</v>
      </c>
      <c r="L116" s="15">
        <v>1</v>
      </c>
      <c r="N116" s="28">
        <f t="shared" si="51"/>
        <v>2</v>
      </c>
      <c r="O116" s="28">
        <f t="shared" si="52"/>
        <v>6</v>
      </c>
      <c r="P116" s="28">
        <f t="shared" si="53"/>
        <v>8</v>
      </c>
      <c r="Q116" s="15"/>
      <c r="R116" s="8">
        <v>2</v>
      </c>
      <c r="S116" s="15"/>
      <c r="T116" s="8">
        <v>1</v>
      </c>
      <c r="U116" s="15">
        <v>220</v>
      </c>
      <c r="V116" s="8">
        <v>2</v>
      </c>
      <c r="W116" s="15"/>
      <c r="X116" s="8">
        <v>1</v>
      </c>
      <c r="Y116" s="28">
        <f t="shared" si="54"/>
        <v>220</v>
      </c>
      <c r="Z116" s="28">
        <f t="shared" si="55"/>
        <v>6</v>
      </c>
      <c r="AA116" s="28">
        <f t="shared" si="56"/>
        <v>226</v>
      </c>
      <c r="AB116" s="15">
        <v>1</v>
      </c>
      <c r="AC116" s="8">
        <v>4</v>
      </c>
      <c r="AD116" s="15"/>
      <c r="AF116" s="15"/>
      <c r="AH116" s="15"/>
      <c r="AI116" s="8">
        <v>1</v>
      </c>
      <c r="AJ116" s="28">
        <f t="shared" si="57"/>
        <v>1</v>
      </c>
      <c r="AK116" s="28">
        <f t="shared" si="58"/>
        <v>5</v>
      </c>
      <c r="AL116" s="28">
        <f t="shared" si="59"/>
        <v>6</v>
      </c>
      <c r="AM116" s="15"/>
      <c r="AO116" s="15">
        <v>2</v>
      </c>
      <c r="AQ116" s="15"/>
      <c r="AS116" s="15"/>
      <c r="AU116" s="15"/>
      <c r="AV116" s="8">
        <v>3</v>
      </c>
      <c r="AW116" s="28">
        <f t="shared" si="48"/>
        <v>2</v>
      </c>
      <c r="AX116" s="28">
        <f t="shared" si="49"/>
        <v>3</v>
      </c>
      <c r="AY116" s="28">
        <f t="shared" si="50"/>
        <v>5</v>
      </c>
      <c r="AZ116" s="15">
        <v>9</v>
      </c>
      <c r="BB116" s="15">
        <v>6</v>
      </c>
      <c r="BC116" s="8">
        <v>3</v>
      </c>
      <c r="BD116" s="15">
        <v>7</v>
      </c>
      <c r="BE116" s="8">
        <v>1</v>
      </c>
      <c r="BF116" s="15"/>
      <c r="BH116" s="28">
        <f t="shared" si="30"/>
        <v>22</v>
      </c>
      <c r="BI116" s="28">
        <f t="shared" si="31"/>
        <v>4</v>
      </c>
      <c r="BJ116" s="28">
        <f t="shared" si="32"/>
        <v>26</v>
      </c>
      <c r="BK116" s="15"/>
      <c r="BM116" s="15">
        <v>2</v>
      </c>
      <c r="BO116" s="15">
        <v>1</v>
      </c>
      <c r="BP116" s="8">
        <v>2</v>
      </c>
      <c r="BQ116" s="15">
        <v>6</v>
      </c>
      <c r="BS116" s="28">
        <f t="shared" si="33"/>
        <v>9</v>
      </c>
      <c r="BT116" s="28">
        <f t="shared" si="34"/>
        <v>2</v>
      </c>
      <c r="BU116" s="28">
        <f t="shared" si="35"/>
        <v>11</v>
      </c>
      <c r="BV116" s="15"/>
      <c r="BX116" s="15">
        <v>1</v>
      </c>
      <c r="BZ116" s="15"/>
      <c r="CA116" s="8">
        <v>4</v>
      </c>
      <c r="CB116" s="15">
        <v>6</v>
      </c>
      <c r="CD116" s="15">
        <v>4</v>
      </c>
      <c r="CF116" s="28">
        <f t="shared" si="36"/>
        <v>11</v>
      </c>
      <c r="CG116" s="28">
        <f t="shared" si="37"/>
        <v>4</v>
      </c>
      <c r="CH116" s="28">
        <f t="shared" si="38"/>
        <v>15</v>
      </c>
      <c r="CI116" s="15"/>
      <c r="CJ116" s="8">
        <v>1</v>
      </c>
      <c r="CK116" s="15">
        <v>4</v>
      </c>
      <c r="CL116" s="8">
        <v>2</v>
      </c>
      <c r="CM116" s="15">
        <v>1</v>
      </c>
      <c r="CN116" s="8">
        <v>2</v>
      </c>
      <c r="CO116" s="15">
        <v>7</v>
      </c>
      <c r="CP116" s="8">
        <v>4</v>
      </c>
      <c r="CQ116" s="28">
        <f t="shared" si="39"/>
        <v>12</v>
      </c>
      <c r="CR116" s="28">
        <f t="shared" si="40"/>
        <v>9</v>
      </c>
      <c r="CS116" s="28">
        <f t="shared" si="41"/>
        <v>21</v>
      </c>
      <c r="CT116" s="15"/>
      <c r="CV116" s="15">
        <v>1</v>
      </c>
      <c r="CX116" s="15">
        <v>6</v>
      </c>
      <c r="DC116" s="8">
        <v>4</v>
      </c>
      <c r="DD116" s="28">
        <f t="shared" si="42"/>
        <v>7</v>
      </c>
      <c r="DE116" s="28">
        <f t="shared" si="43"/>
        <v>4</v>
      </c>
      <c r="DF116" s="28">
        <f t="shared" si="44"/>
        <v>11</v>
      </c>
      <c r="DI116" s="155"/>
      <c r="DJ116" s="155"/>
      <c r="DK116" s="15"/>
      <c r="DL116" s="8">
        <v>9</v>
      </c>
      <c r="DM116" s="15"/>
      <c r="DN116" s="8">
        <v>1</v>
      </c>
      <c r="DO116" s="134">
        <f t="shared" si="45"/>
        <v>0</v>
      </c>
      <c r="DP116" s="134">
        <f t="shared" si="46"/>
        <v>10</v>
      </c>
      <c r="DQ116" s="134">
        <f t="shared" si="47"/>
        <v>10</v>
      </c>
    </row>
    <row r="117" spans="1:121" s="8" customFormat="1" x14ac:dyDescent="0.2">
      <c r="B117" s="39" t="s">
        <v>508</v>
      </c>
      <c r="C117" s="8" t="s">
        <v>187</v>
      </c>
      <c r="D117" s="15"/>
      <c r="F117" s="15"/>
      <c r="G117" s="8">
        <v>3</v>
      </c>
      <c r="H117" s="15"/>
      <c r="I117" s="8">
        <v>1</v>
      </c>
      <c r="J117" s="15"/>
      <c r="L117" s="15"/>
      <c r="N117" s="28">
        <f t="shared" si="51"/>
        <v>0</v>
      </c>
      <c r="O117" s="28">
        <f t="shared" si="52"/>
        <v>4</v>
      </c>
      <c r="P117" s="28">
        <f t="shared" si="53"/>
        <v>4</v>
      </c>
      <c r="Q117" s="15">
        <v>1</v>
      </c>
      <c r="R117" s="8">
        <v>3</v>
      </c>
      <c r="S117" s="15"/>
      <c r="U117" s="15"/>
      <c r="W117" s="15"/>
      <c r="Y117" s="28">
        <f t="shared" si="54"/>
        <v>1</v>
      </c>
      <c r="Z117" s="28">
        <f t="shared" si="55"/>
        <v>3</v>
      </c>
      <c r="AA117" s="28">
        <f t="shared" si="56"/>
        <v>4</v>
      </c>
      <c r="AB117" s="15"/>
      <c r="AD117" s="15"/>
      <c r="AF117" s="15"/>
      <c r="AG117" s="8">
        <v>2</v>
      </c>
      <c r="AH117" s="15"/>
      <c r="AJ117" s="28">
        <f t="shared" si="57"/>
        <v>0</v>
      </c>
      <c r="AK117" s="28">
        <f t="shared" si="58"/>
        <v>2</v>
      </c>
      <c r="AL117" s="28">
        <f t="shared" si="59"/>
        <v>2</v>
      </c>
      <c r="AM117" s="15"/>
      <c r="AN117" s="8">
        <v>4</v>
      </c>
      <c r="AO117" s="15"/>
      <c r="AP117" s="8">
        <v>1</v>
      </c>
      <c r="AQ117" s="15"/>
      <c r="AR117" s="8">
        <v>3</v>
      </c>
      <c r="AS117" s="15"/>
      <c r="AT117" s="8">
        <v>1</v>
      </c>
      <c r="AU117" s="15"/>
      <c r="AV117" s="8">
        <v>1</v>
      </c>
      <c r="AW117" s="28">
        <f t="shared" si="48"/>
        <v>0</v>
      </c>
      <c r="AX117" s="28">
        <f t="shared" si="49"/>
        <v>10</v>
      </c>
      <c r="AY117" s="28">
        <f t="shared" si="50"/>
        <v>10</v>
      </c>
      <c r="AZ117" s="15">
        <v>1</v>
      </c>
      <c r="BA117" s="8">
        <v>2</v>
      </c>
      <c r="BB117" s="15"/>
      <c r="BC117" s="8">
        <v>1</v>
      </c>
      <c r="BD117" s="15">
        <v>2</v>
      </c>
      <c r="BE117" s="8">
        <v>1</v>
      </c>
      <c r="BF117" s="15"/>
      <c r="BG117" s="8">
        <v>1</v>
      </c>
      <c r="BH117" s="28">
        <f t="shared" si="30"/>
        <v>3</v>
      </c>
      <c r="BI117" s="28">
        <f t="shared" si="31"/>
        <v>5</v>
      </c>
      <c r="BJ117" s="28">
        <f t="shared" si="32"/>
        <v>8</v>
      </c>
      <c r="BK117" s="15"/>
      <c r="BL117" s="8">
        <v>1</v>
      </c>
      <c r="BM117" s="15"/>
      <c r="BN117" s="8">
        <v>2</v>
      </c>
      <c r="BO117" s="15">
        <v>2</v>
      </c>
      <c r="BP117" s="8">
        <v>2</v>
      </c>
      <c r="BQ117" s="15"/>
      <c r="BR117" s="8">
        <v>1</v>
      </c>
      <c r="BS117" s="28">
        <f t="shared" si="33"/>
        <v>2</v>
      </c>
      <c r="BT117" s="28">
        <f t="shared" si="34"/>
        <v>6</v>
      </c>
      <c r="BU117" s="28">
        <f t="shared" si="35"/>
        <v>8</v>
      </c>
      <c r="BV117" s="15">
        <v>2</v>
      </c>
      <c r="BW117" s="8">
        <v>2</v>
      </c>
      <c r="BX117" s="15">
        <v>3</v>
      </c>
      <c r="BY117" s="8">
        <v>1</v>
      </c>
      <c r="BZ117" s="15"/>
      <c r="CB117" s="15"/>
      <c r="CC117" s="8">
        <v>1</v>
      </c>
      <c r="CD117" s="15"/>
      <c r="CF117" s="28">
        <f t="shared" si="36"/>
        <v>5</v>
      </c>
      <c r="CG117" s="28">
        <f t="shared" si="37"/>
        <v>4</v>
      </c>
      <c r="CH117" s="28">
        <f t="shared" si="38"/>
        <v>9</v>
      </c>
      <c r="CI117" s="15"/>
      <c r="CJ117" s="8">
        <v>2</v>
      </c>
      <c r="CK117" s="15"/>
      <c r="CM117" s="15">
        <v>1</v>
      </c>
      <c r="CO117" s="15"/>
      <c r="CQ117" s="28">
        <f t="shared" si="39"/>
        <v>1</v>
      </c>
      <c r="CR117" s="28">
        <f t="shared" si="40"/>
        <v>2</v>
      </c>
      <c r="CS117" s="28">
        <f t="shared" si="41"/>
        <v>3</v>
      </c>
      <c r="CT117" s="15"/>
      <c r="CV117" s="15"/>
      <c r="CX117" s="15"/>
      <c r="CY117" s="8">
        <v>3</v>
      </c>
      <c r="DA117" s="8">
        <v>9</v>
      </c>
      <c r="DD117" s="28">
        <f t="shared" si="42"/>
        <v>0</v>
      </c>
      <c r="DE117" s="28">
        <f t="shared" si="43"/>
        <v>12</v>
      </c>
      <c r="DF117" s="28">
        <f t="shared" si="44"/>
        <v>12</v>
      </c>
      <c r="DI117" s="155"/>
      <c r="DJ117" s="155"/>
      <c r="DK117" s="15"/>
      <c r="DM117" s="15"/>
      <c r="DN117" s="8">
        <v>1</v>
      </c>
      <c r="DO117" s="134">
        <f t="shared" si="45"/>
        <v>0</v>
      </c>
      <c r="DP117" s="134">
        <f t="shared" si="46"/>
        <v>1</v>
      </c>
      <c r="DQ117" s="134">
        <f t="shared" si="47"/>
        <v>1</v>
      </c>
    </row>
    <row r="118" spans="1:121" s="8" customFormat="1" ht="12.75" x14ac:dyDescent="0.2">
      <c r="A118" s="22">
        <v>8</v>
      </c>
      <c r="B118" s="38"/>
      <c r="C118" s="22" t="s">
        <v>188</v>
      </c>
      <c r="D118" s="15"/>
      <c r="F118" s="15"/>
      <c r="H118" s="15"/>
      <c r="J118" s="15"/>
      <c r="L118" s="15"/>
      <c r="N118" s="28">
        <f t="shared" si="51"/>
        <v>0</v>
      </c>
      <c r="O118" s="28">
        <f t="shared" si="52"/>
        <v>0</v>
      </c>
      <c r="P118" s="28">
        <f t="shared" si="53"/>
        <v>0</v>
      </c>
      <c r="Q118" s="15"/>
      <c r="S118" s="15"/>
      <c r="U118" s="15"/>
      <c r="W118" s="15"/>
      <c r="Y118" s="28">
        <f t="shared" si="54"/>
        <v>0</v>
      </c>
      <c r="Z118" s="28">
        <f t="shared" si="55"/>
        <v>0</v>
      </c>
      <c r="AA118" s="28">
        <f t="shared" si="56"/>
        <v>0</v>
      </c>
      <c r="AB118" s="15"/>
      <c r="AD118" s="15"/>
      <c r="AF118" s="15"/>
      <c r="AH118" s="15"/>
      <c r="AJ118" s="28">
        <f t="shared" si="57"/>
        <v>0</v>
      </c>
      <c r="AK118" s="28">
        <f t="shared" si="58"/>
        <v>0</v>
      </c>
      <c r="AL118" s="28">
        <f t="shared" si="59"/>
        <v>0</v>
      </c>
      <c r="AM118" s="15"/>
      <c r="AN118" s="8">
        <v>2</v>
      </c>
      <c r="AO118" s="15"/>
      <c r="AP118" s="22"/>
      <c r="AQ118" s="15"/>
      <c r="AR118" s="22"/>
      <c r="AS118" s="15"/>
      <c r="AT118" s="22"/>
      <c r="AU118" s="15"/>
      <c r="AV118" s="22"/>
      <c r="AW118" s="28">
        <f t="shared" si="48"/>
        <v>0</v>
      </c>
      <c r="AX118" s="28">
        <f t="shared" si="49"/>
        <v>2</v>
      </c>
      <c r="AY118" s="28">
        <f t="shared" si="50"/>
        <v>2</v>
      </c>
      <c r="AZ118" s="15"/>
      <c r="BA118" s="22"/>
      <c r="BB118" s="15"/>
      <c r="BC118" s="22"/>
      <c r="BD118" s="15"/>
      <c r="BE118" s="22"/>
      <c r="BF118" s="15"/>
      <c r="BG118" s="22"/>
      <c r="BH118" s="28">
        <f t="shared" si="30"/>
        <v>0</v>
      </c>
      <c r="BI118" s="28">
        <f t="shared" si="31"/>
        <v>0</v>
      </c>
      <c r="BJ118" s="28">
        <f t="shared" si="32"/>
        <v>0</v>
      </c>
      <c r="BK118" s="15"/>
      <c r="BL118" s="22"/>
      <c r="BM118" s="15"/>
      <c r="BN118" s="22"/>
      <c r="BO118" s="15"/>
      <c r="BP118" s="22"/>
      <c r="BQ118" s="15"/>
      <c r="BR118" s="22"/>
      <c r="BS118" s="28">
        <f t="shared" si="33"/>
        <v>0</v>
      </c>
      <c r="BT118" s="28">
        <f t="shared" si="34"/>
        <v>0</v>
      </c>
      <c r="BU118" s="28">
        <f t="shared" si="35"/>
        <v>0</v>
      </c>
      <c r="BV118" s="15"/>
      <c r="BW118" s="22"/>
      <c r="BX118" s="15"/>
      <c r="BY118" s="22"/>
      <c r="BZ118" s="15"/>
      <c r="CA118" s="22"/>
      <c r="CB118" s="15"/>
      <c r="CC118" s="22"/>
      <c r="CD118" s="15"/>
      <c r="CE118" s="22"/>
      <c r="CF118" s="28">
        <f t="shared" si="36"/>
        <v>0</v>
      </c>
      <c r="CG118" s="28">
        <f t="shared" si="37"/>
        <v>0</v>
      </c>
      <c r="CH118" s="28">
        <f t="shared" si="38"/>
        <v>0</v>
      </c>
      <c r="CI118" s="15"/>
      <c r="CJ118" s="22"/>
      <c r="CK118" s="15"/>
      <c r="CL118" s="22"/>
      <c r="CM118" s="15"/>
      <c r="CN118" s="22"/>
      <c r="CO118" s="15"/>
      <c r="CP118" s="22"/>
      <c r="CQ118" s="28">
        <f t="shared" si="39"/>
        <v>0</v>
      </c>
      <c r="CR118" s="28">
        <f t="shared" si="40"/>
        <v>0</v>
      </c>
      <c r="CS118" s="28">
        <f t="shared" si="41"/>
        <v>0</v>
      </c>
      <c r="CT118" s="15"/>
      <c r="CU118" s="22"/>
      <c r="CV118" s="15"/>
      <c r="CW118" s="22"/>
      <c r="CX118" s="15"/>
      <c r="CY118" s="22"/>
      <c r="DA118" s="22"/>
      <c r="DC118" s="116"/>
      <c r="DD118" s="28">
        <f t="shared" si="42"/>
        <v>0</v>
      </c>
      <c r="DE118" s="28">
        <f t="shared" si="43"/>
        <v>0</v>
      </c>
      <c r="DF118" s="28">
        <f t="shared" si="44"/>
        <v>0</v>
      </c>
      <c r="DH118" s="116"/>
      <c r="DI118" s="155"/>
      <c r="DJ118" s="155"/>
      <c r="DK118" s="15"/>
      <c r="DL118" s="116"/>
      <c r="DM118" s="15"/>
      <c r="DN118" s="116"/>
      <c r="DO118" s="134">
        <f t="shared" si="45"/>
        <v>0</v>
      </c>
      <c r="DP118" s="134">
        <f t="shared" si="46"/>
        <v>0</v>
      </c>
      <c r="DQ118" s="134">
        <f t="shared" si="47"/>
        <v>0</v>
      </c>
    </row>
    <row r="119" spans="1:121" s="8" customFormat="1" x14ac:dyDescent="0.2">
      <c r="B119" s="39" t="s">
        <v>189</v>
      </c>
      <c r="C119" s="8" t="s">
        <v>190</v>
      </c>
      <c r="D119" s="15">
        <v>3</v>
      </c>
      <c r="E119" s="8">
        <v>12</v>
      </c>
      <c r="F119" s="15">
        <v>7</v>
      </c>
      <c r="G119" s="8">
        <v>3</v>
      </c>
      <c r="H119" s="15">
        <v>3</v>
      </c>
      <c r="I119" s="8">
        <v>5</v>
      </c>
      <c r="J119" s="15">
        <v>4</v>
      </c>
      <c r="K119" s="8">
        <v>6</v>
      </c>
      <c r="L119" s="15">
        <v>9</v>
      </c>
      <c r="N119" s="28">
        <f t="shared" si="51"/>
        <v>26</v>
      </c>
      <c r="O119" s="28">
        <f t="shared" si="52"/>
        <v>26</v>
      </c>
      <c r="P119" s="28">
        <f t="shared" si="53"/>
        <v>52</v>
      </c>
      <c r="Q119" s="15">
        <v>7</v>
      </c>
      <c r="R119" s="8">
        <v>14</v>
      </c>
      <c r="S119" s="15">
        <v>7</v>
      </c>
      <c r="T119" s="8">
        <v>5</v>
      </c>
      <c r="U119" s="15">
        <v>3</v>
      </c>
      <c r="V119" s="8">
        <v>6</v>
      </c>
      <c r="W119" s="15">
        <v>14</v>
      </c>
      <c r="X119" s="8">
        <v>9</v>
      </c>
      <c r="Y119" s="28">
        <f t="shared" si="54"/>
        <v>31</v>
      </c>
      <c r="Z119" s="28">
        <f t="shared" si="55"/>
        <v>34</v>
      </c>
      <c r="AA119" s="28">
        <f t="shared" si="56"/>
        <v>65</v>
      </c>
      <c r="AB119" s="15">
        <v>11</v>
      </c>
      <c r="AC119" s="8">
        <v>5</v>
      </c>
      <c r="AD119" s="15">
        <v>3</v>
      </c>
      <c r="AE119" s="8">
        <v>3</v>
      </c>
      <c r="AF119" s="15">
        <v>4</v>
      </c>
      <c r="AG119" s="8">
        <v>6</v>
      </c>
      <c r="AH119" s="15">
        <v>2</v>
      </c>
      <c r="AI119" s="8">
        <v>4</v>
      </c>
      <c r="AJ119" s="28">
        <f t="shared" si="57"/>
        <v>20</v>
      </c>
      <c r="AK119" s="28">
        <f t="shared" si="58"/>
        <v>18</v>
      </c>
      <c r="AL119" s="28">
        <f t="shared" si="59"/>
        <v>38</v>
      </c>
      <c r="AM119" s="15">
        <v>7</v>
      </c>
      <c r="AN119" s="22"/>
      <c r="AO119" s="15">
        <v>3</v>
      </c>
      <c r="AP119" s="8">
        <v>3</v>
      </c>
      <c r="AQ119" s="15">
        <v>1</v>
      </c>
      <c r="AR119" s="8">
        <v>4</v>
      </c>
      <c r="AS119" s="15">
        <v>1</v>
      </c>
      <c r="AT119" s="8">
        <v>1</v>
      </c>
      <c r="AU119" s="15">
        <v>1</v>
      </c>
      <c r="AV119" s="8">
        <v>4</v>
      </c>
      <c r="AW119" s="28">
        <f t="shared" si="48"/>
        <v>13</v>
      </c>
      <c r="AX119" s="28">
        <f t="shared" si="49"/>
        <v>12</v>
      </c>
      <c r="AY119" s="28">
        <f t="shared" si="50"/>
        <v>25</v>
      </c>
      <c r="AZ119" s="15">
        <v>3</v>
      </c>
      <c r="BA119" s="8">
        <v>7</v>
      </c>
      <c r="BB119" s="15">
        <v>2</v>
      </c>
      <c r="BC119" s="8">
        <v>1</v>
      </c>
      <c r="BD119" s="15">
        <v>4</v>
      </c>
      <c r="BE119" s="8">
        <v>7</v>
      </c>
      <c r="BF119" s="15">
        <v>3</v>
      </c>
      <c r="BG119" s="8">
        <v>3</v>
      </c>
      <c r="BH119" s="28">
        <f t="shared" si="30"/>
        <v>12</v>
      </c>
      <c r="BI119" s="28">
        <f t="shared" si="31"/>
        <v>18</v>
      </c>
      <c r="BJ119" s="28">
        <f t="shared" si="32"/>
        <v>30</v>
      </c>
      <c r="BK119" s="15">
        <v>2</v>
      </c>
      <c r="BL119" s="8">
        <v>9</v>
      </c>
      <c r="BM119" s="15">
        <v>7</v>
      </c>
      <c r="BN119" s="8">
        <v>5</v>
      </c>
      <c r="BO119" s="15">
        <v>1</v>
      </c>
      <c r="BP119" s="8">
        <v>4</v>
      </c>
      <c r="BQ119" s="15">
        <v>4</v>
      </c>
      <c r="BR119" s="8">
        <v>2</v>
      </c>
      <c r="BS119" s="28">
        <f t="shared" si="33"/>
        <v>14</v>
      </c>
      <c r="BT119" s="28">
        <f t="shared" si="34"/>
        <v>20</v>
      </c>
      <c r="BU119" s="28">
        <f t="shared" si="35"/>
        <v>34</v>
      </c>
      <c r="BV119" s="15">
        <v>7</v>
      </c>
      <c r="BW119" s="8">
        <v>7</v>
      </c>
      <c r="BX119" s="15">
        <v>10</v>
      </c>
      <c r="BY119" s="8">
        <v>2</v>
      </c>
      <c r="BZ119" s="15">
        <v>3</v>
      </c>
      <c r="CA119" s="8">
        <v>5</v>
      </c>
      <c r="CB119" s="15">
        <v>4</v>
      </c>
      <c r="CC119" s="8">
        <v>6</v>
      </c>
      <c r="CD119" s="15">
        <v>2</v>
      </c>
      <c r="CE119" s="8">
        <v>6</v>
      </c>
      <c r="CF119" s="28">
        <f t="shared" si="36"/>
        <v>26</v>
      </c>
      <c r="CG119" s="28">
        <f t="shared" si="37"/>
        <v>26</v>
      </c>
      <c r="CH119" s="28">
        <f t="shared" si="38"/>
        <v>52</v>
      </c>
      <c r="CI119" s="15"/>
      <c r="CJ119" s="8">
        <v>2</v>
      </c>
      <c r="CK119" s="15">
        <v>2</v>
      </c>
      <c r="CL119" s="8">
        <v>3</v>
      </c>
      <c r="CM119" s="15">
        <v>4</v>
      </c>
      <c r="CN119" s="8">
        <v>3</v>
      </c>
      <c r="CO119" s="15"/>
      <c r="CP119" s="8">
        <v>4</v>
      </c>
      <c r="CQ119" s="28">
        <f t="shared" si="39"/>
        <v>6</v>
      </c>
      <c r="CR119" s="28">
        <f t="shared" si="40"/>
        <v>12</v>
      </c>
      <c r="CS119" s="28">
        <f t="shared" si="41"/>
        <v>18</v>
      </c>
      <c r="CT119" s="15">
        <v>3</v>
      </c>
      <c r="CU119" s="8">
        <v>4</v>
      </c>
      <c r="CV119" s="15">
        <v>5</v>
      </c>
      <c r="CW119" s="8">
        <v>4</v>
      </c>
      <c r="CX119" s="15"/>
      <c r="CY119" s="8">
        <v>6</v>
      </c>
      <c r="DA119" s="8">
        <v>14</v>
      </c>
      <c r="DC119" s="8">
        <v>1</v>
      </c>
      <c r="DD119" s="28">
        <f t="shared" si="42"/>
        <v>8</v>
      </c>
      <c r="DE119" s="28">
        <f t="shared" si="43"/>
        <v>29</v>
      </c>
      <c r="DF119" s="28">
        <f t="shared" si="44"/>
        <v>37</v>
      </c>
      <c r="DI119" s="155"/>
      <c r="DJ119" s="155"/>
      <c r="DK119" s="15">
        <v>11</v>
      </c>
      <c r="DL119" s="8">
        <v>2</v>
      </c>
      <c r="DM119" s="15">
        <v>14</v>
      </c>
      <c r="DN119" s="8">
        <v>5</v>
      </c>
      <c r="DO119" s="134">
        <f t="shared" si="45"/>
        <v>25</v>
      </c>
      <c r="DP119" s="134">
        <f t="shared" si="46"/>
        <v>7</v>
      </c>
      <c r="DQ119" s="134">
        <f t="shared" si="47"/>
        <v>32</v>
      </c>
    </row>
    <row r="120" spans="1:121" s="8" customFormat="1" x14ac:dyDescent="0.2">
      <c r="B120" s="39" t="s">
        <v>191</v>
      </c>
      <c r="C120" s="8" t="s">
        <v>192</v>
      </c>
      <c r="D120" s="15">
        <v>2</v>
      </c>
      <c r="E120" s="8">
        <v>8</v>
      </c>
      <c r="F120" s="15">
        <v>1</v>
      </c>
      <c r="G120" s="8">
        <v>6</v>
      </c>
      <c r="H120" s="15">
        <v>3</v>
      </c>
      <c r="I120" s="8">
        <v>3</v>
      </c>
      <c r="J120" s="15"/>
      <c r="K120" s="8">
        <v>5</v>
      </c>
      <c r="L120" s="15"/>
      <c r="N120" s="28">
        <f t="shared" si="51"/>
        <v>6</v>
      </c>
      <c r="O120" s="28">
        <f t="shared" si="52"/>
        <v>22</v>
      </c>
      <c r="P120" s="28">
        <f t="shared" si="53"/>
        <v>28</v>
      </c>
      <c r="Q120" s="15">
        <v>1</v>
      </c>
      <c r="R120" s="8">
        <v>5</v>
      </c>
      <c r="S120" s="15">
        <v>3</v>
      </c>
      <c r="T120" s="8">
        <v>3</v>
      </c>
      <c r="U120" s="15">
        <v>2</v>
      </c>
      <c r="V120" s="8">
        <v>4</v>
      </c>
      <c r="W120" s="15">
        <v>1</v>
      </c>
      <c r="X120" s="8">
        <v>5</v>
      </c>
      <c r="Y120" s="28">
        <f t="shared" si="54"/>
        <v>7</v>
      </c>
      <c r="Z120" s="28">
        <f t="shared" si="55"/>
        <v>17</v>
      </c>
      <c r="AA120" s="28">
        <f t="shared" si="56"/>
        <v>24</v>
      </c>
      <c r="AB120" s="15">
        <v>1</v>
      </c>
      <c r="AC120" s="8">
        <v>3</v>
      </c>
      <c r="AD120" s="15">
        <v>1</v>
      </c>
      <c r="AE120" s="8">
        <v>7</v>
      </c>
      <c r="AF120" s="15">
        <v>3</v>
      </c>
      <c r="AG120" s="8">
        <v>2</v>
      </c>
      <c r="AH120" s="15">
        <v>1</v>
      </c>
      <c r="AI120" s="8">
        <v>5</v>
      </c>
      <c r="AJ120" s="28">
        <f t="shared" si="57"/>
        <v>6</v>
      </c>
      <c r="AK120" s="28">
        <f t="shared" si="58"/>
        <v>17</v>
      </c>
      <c r="AL120" s="28">
        <f t="shared" si="59"/>
        <v>23</v>
      </c>
      <c r="AM120" s="15">
        <v>3</v>
      </c>
      <c r="AN120" s="8">
        <v>1</v>
      </c>
      <c r="AO120" s="15">
        <v>1</v>
      </c>
      <c r="AQ120" s="15">
        <v>7</v>
      </c>
      <c r="AR120" s="8">
        <v>1</v>
      </c>
      <c r="AS120" s="15"/>
      <c r="AT120" s="8">
        <v>5</v>
      </c>
      <c r="AU120" s="15">
        <v>2</v>
      </c>
      <c r="AV120" s="8">
        <v>1</v>
      </c>
      <c r="AW120" s="28">
        <f t="shared" si="48"/>
        <v>13</v>
      </c>
      <c r="AX120" s="28">
        <f t="shared" si="49"/>
        <v>8</v>
      </c>
      <c r="AY120" s="28">
        <f t="shared" si="50"/>
        <v>21</v>
      </c>
      <c r="AZ120" s="15"/>
      <c r="BA120" s="8">
        <v>3</v>
      </c>
      <c r="BB120" s="15">
        <v>2</v>
      </c>
      <c r="BC120" s="8">
        <v>1</v>
      </c>
      <c r="BD120" s="15">
        <v>1</v>
      </c>
      <c r="BE120" s="8">
        <v>4</v>
      </c>
      <c r="BF120" s="15"/>
      <c r="BH120" s="28">
        <f t="shared" si="30"/>
        <v>3</v>
      </c>
      <c r="BI120" s="28">
        <f t="shared" si="31"/>
        <v>8</v>
      </c>
      <c r="BJ120" s="28">
        <f t="shared" si="32"/>
        <v>11</v>
      </c>
      <c r="BK120" s="15">
        <v>1</v>
      </c>
      <c r="BL120" s="8">
        <v>2</v>
      </c>
      <c r="BM120" s="15"/>
      <c r="BN120" s="8">
        <v>4</v>
      </c>
      <c r="BO120" s="15">
        <v>3</v>
      </c>
      <c r="BP120" s="8">
        <v>4</v>
      </c>
      <c r="BQ120" s="15">
        <v>2</v>
      </c>
      <c r="BR120" s="8">
        <v>2</v>
      </c>
      <c r="BS120" s="28">
        <f t="shared" si="33"/>
        <v>6</v>
      </c>
      <c r="BT120" s="28">
        <f t="shared" si="34"/>
        <v>12</v>
      </c>
      <c r="BU120" s="28">
        <f t="shared" si="35"/>
        <v>18</v>
      </c>
      <c r="BV120" s="15"/>
      <c r="BX120" s="15">
        <v>2</v>
      </c>
      <c r="BZ120" s="15">
        <v>5</v>
      </c>
      <c r="CA120" s="8">
        <v>6</v>
      </c>
      <c r="CB120" s="15">
        <v>1</v>
      </c>
      <c r="CC120" s="8">
        <v>6</v>
      </c>
      <c r="CD120" s="15"/>
      <c r="CE120" s="8">
        <v>2</v>
      </c>
      <c r="CF120" s="28">
        <f t="shared" si="36"/>
        <v>8</v>
      </c>
      <c r="CG120" s="28">
        <f t="shared" si="37"/>
        <v>14</v>
      </c>
      <c r="CH120" s="28">
        <f t="shared" si="38"/>
        <v>22</v>
      </c>
      <c r="CI120" s="15"/>
      <c r="CJ120" s="8">
        <v>2</v>
      </c>
      <c r="CK120" s="15">
        <v>2</v>
      </c>
      <c r="CL120" s="8">
        <v>1</v>
      </c>
      <c r="CM120" s="15">
        <v>2</v>
      </c>
      <c r="CN120" s="8">
        <v>1</v>
      </c>
      <c r="CO120" s="15"/>
      <c r="CP120" s="8">
        <v>4</v>
      </c>
      <c r="CQ120" s="28">
        <f t="shared" si="39"/>
        <v>4</v>
      </c>
      <c r="CR120" s="28">
        <f t="shared" si="40"/>
        <v>8</v>
      </c>
      <c r="CS120" s="28">
        <f t="shared" si="41"/>
        <v>12</v>
      </c>
      <c r="CT120" s="15">
        <v>2</v>
      </c>
      <c r="CU120" s="8">
        <v>6</v>
      </c>
      <c r="CV120" s="15">
        <v>2</v>
      </c>
      <c r="CW120" s="8">
        <v>6</v>
      </c>
      <c r="CX120" s="15">
        <v>5</v>
      </c>
      <c r="CY120" s="8">
        <v>7</v>
      </c>
      <c r="DA120" s="8">
        <v>5</v>
      </c>
      <c r="DC120" s="8">
        <v>9</v>
      </c>
      <c r="DD120" s="28">
        <f t="shared" si="42"/>
        <v>9</v>
      </c>
      <c r="DE120" s="28">
        <f t="shared" si="43"/>
        <v>33</v>
      </c>
      <c r="DF120" s="28">
        <f t="shared" si="44"/>
        <v>42</v>
      </c>
      <c r="DH120" s="8">
        <v>1</v>
      </c>
      <c r="DI120" s="155"/>
      <c r="DJ120" s="155"/>
      <c r="DK120" s="15">
        <v>6</v>
      </c>
      <c r="DL120" s="8">
        <v>1</v>
      </c>
      <c r="DM120" s="15">
        <v>12</v>
      </c>
      <c r="DN120" s="8">
        <v>2</v>
      </c>
      <c r="DO120" s="134">
        <f t="shared" si="45"/>
        <v>18</v>
      </c>
      <c r="DP120" s="134">
        <f t="shared" si="46"/>
        <v>4</v>
      </c>
      <c r="DQ120" s="134">
        <f t="shared" si="47"/>
        <v>22</v>
      </c>
    </row>
    <row r="121" spans="1:121" s="8" customFormat="1" ht="12.75" x14ac:dyDescent="0.2">
      <c r="A121" s="22">
        <v>9</v>
      </c>
      <c r="B121" s="38"/>
      <c r="C121" s="22" t="s">
        <v>193</v>
      </c>
      <c r="D121" s="15">
        <v>160</v>
      </c>
      <c r="E121" s="8">
        <v>2</v>
      </c>
      <c r="F121" s="15">
        <v>280</v>
      </c>
      <c r="G121" s="8">
        <v>2</v>
      </c>
      <c r="H121" s="15">
        <v>240</v>
      </c>
      <c r="I121" s="8">
        <v>5</v>
      </c>
      <c r="J121" s="15">
        <v>260</v>
      </c>
      <c r="K121" s="8">
        <v>5</v>
      </c>
      <c r="L121" s="15">
        <v>300</v>
      </c>
      <c r="N121" s="28">
        <f t="shared" si="51"/>
        <v>1240</v>
      </c>
      <c r="O121" s="28">
        <f t="shared" si="52"/>
        <v>14</v>
      </c>
      <c r="P121" s="28">
        <f t="shared" si="53"/>
        <v>1254</v>
      </c>
      <c r="Q121" s="15">
        <v>290</v>
      </c>
      <c r="R121" s="8">
        <v>37</v>
      </c>
      <c r="S121" s="15">
        <v>310</v>
      </c>
      <c r="T121" s="8">
        <v>3</v>
      </c>
      <c r="U121" s="15">
        <v>1100</v>
      </c>
      <c r="V121" s="8">
        <v>6</v>
      </c>
      <c r="W121" s="15"/>
      <c r="X121" s="8">
        <v>7</v>
      </c>
      <c r="Y121" s="28">
        <f t="shared" si="54"/>
        <v>1700</v>
      </c>
      <c r="Z121" s="28">
        <f t="shared" si="55"/>
        <v>53</v>
      </c>
      <c r="AA121" s="28">
        <f t="shared" si="56"/>
        <v>1753</v>
      </c>
      <c r="AB121" s="15">
        <v>425</v>
      </c>
      <c r="AC121" s="8">
        <v>8</v>
      </c>
      <c r="AD121" s="15">
        <v>295</v>
      </c>
      <c r="AE121" s="8">
        <v>12</v>
      </c>
      <c r="AF121" s="15">
        <v>275</v>
      </c>
      <c r="AG121" s="8">
        <v>7</v>
      </c>
      <c r="AH121" s="15">
        <v>435</v>
      </c>
      <c r="AI121" s="8">
        <v>9</v>
      </c>
      <c r="AJ121" s="28">
        <f t="shared" si="57"/>
        <v>1430</v>
      </c>
      <c r="AK121" s="28">
        <f t="shared" si="58"/>
        <v>36</v>
      </c>
      <c r="AL121" s="28">
        <f t="shared" si="59"/>
        <v>1466</v>
      </c>
      <c r="AM121" s="15"/>
      <c r="AN121" s="8">
        <v>3</v>
      </c>
      <c r="AO121" s="15">
        <v>930</v>
      </c>
      <c r="AP121" s="22"/>
      <c r="AQ121" s="15">
        <v>340</v>
      </c>
      <c r="AR121" s="22">
        <v>4</v>
      </c>
      <c r="AS121" s="15">
        <v>320</v>
      </c>
      <c r="AT121" s="22"/>
      <c r="AU121" s="15">
        <v>290</v>
      </c>
      <c r="AV121" s="22">
        <v>5</v>
      </c>
      <c r="AW121" s="28">
        <f t="shared" si="48"/>
        <v>1880</v>
      </c>
      <c r="AX121" s="28">
        <f t="shared" si="49"/>
        <v>12</v>
      </c>
      <c r="AY121" s="28">
        <f t="shared" si="50"/>
        <v>1892</v>
      </c>
      <c r="AZ121" s="15">
        <v>430</v>
      </c>
      <c r="BA121" s="22">
        <v>3</v>
      </c>
      <c r="BB121" s="15">
        <v>440</v>
      </c>
      <c r="BC121" s="22">
        <v>3</v>
      </c>
      <c r="BD121" s="15">
        <v>410</v>
      </c>
      <c r="BE121" s="22">
        <v>7</v>
      </c>
      <c r="BF121" s="15">
        <v>390</v>
      </c>
      <c r="BG121" s="22">
        <v>4</v>
      </c>
      <c r="BH121" s="28">
        <f t="shared" si="30"/>
        <v>1670</v>
      </c>
      <c r="BI121" s="28">
        <f t="shared" si="31"/>
        <v>17</v>
      </c>
      <c r="BJ121" s="28">
        <f t="shared" si="32"/>
        <v>1687</v>
      </c>
      <c r="BK121" s="15">
        <v>380</v>
      </c>
      <c r="BL121" s="22">
        <v>6</v>
      </c>
      <c r="BM121" s="15">
        <v>360</v>
      </c>
      <c r="BN121" s="22"/>
      <c r="BO121" s="15">
        <v>420</v>
      </c>
      <c r="BP121" s="22">
        <v>6</v>
      </c>
      <c r="BQ121" s="15"/>
      <c r="BR121" s="22"/>
      <c r="BS121" s="28">
        <f t="shared" si="33"/>
        <v>1160</v>
      </c>
      <c r="BT121" s="28">
        <f t="shared" si="34"/>
        <v>12</v>
      </c>
      <c r="BU121" s="28">
        <f t="shared" si="35"/>
        <v>1172</v>
      </c>
      <c r="BV121" s="15"/>
      <c r="BW121" s="22"/>
      <c r="BX121" s="15"/>
      <c r="BY121" s="22">
        <v>2</v>
      </c>
      <c r="BZ121" s="15"/>
      <c r="CA121" s="22">
        <v>9</v>
      </c>
      <c r="CB121" s="15"/>
      <c r="CC121" s="22"/>
      <c r="CD121" s="15"/>
      <c r="CE121" s="22"/>
      <c r="CF121" s="28">
        <f t="shared" si="36"/>
        <v>0</v>
      </c>
      <c r="CG121" s="28">
        <f t="shared" si="37"/>
        <v>11</v>
      </c>
      <c r="CH121" s="28">
        <f t="shared" si="38"/>
        <v>11</v>
      </c>
      <c r="CI121" s="15"/>
      <c r="CJ121" s="22">
        <v>2</v>
      </c>
      <c r="CK121" s="15"/>
      <c r="CL121" s="22">
        <v>5</v>
      </c>
      <c r="CM121" s="15"/>
      <c r="CN121" s="22">
        <v>6</v>
      </c>
      <c r="CO121" s="15"/>
      <c r="CP121" s="22"/>
      <c r="CQ121" s="28">
        <f t="shared" si="39"/>
        <v>0</v>
      </c>
      <c r="CR121" s="28">
        <f t="shared" si="40"/>
        <v>13</v>
      </c>
      <c r="CS121" s="28">
        <f t="shared" si="41"/>
        <v>13</v>
      </c>
      <c r="CT121" s="15"/>
      <c r="CU121" s="22">
        <v>10</v>
      </c>
      <c r="CV121" s="15"/>
      <c r="CW121" s="22">
        <v>10</v>
      </c>
      <c r="CX121" s="15"/>
      <c r="CY121" s="22">
        <v>10</v>
      </c>
      <c r="DA121" s="22">
        <v>15</v>
      </c>
      <c r="DC121" s="116"/>
      <c r="DD121" s="28">
        <f t="shared" si="42"/>
        <v>0</v>
      </c>
      <c r="DE121" s="28">
        <f t="shared" si="43"/>
        <v>45</v>
      </c>
      <c r="DF121" s="28">
        <f t="shared" si="44"/>
        <v>45</v>
      </c>
      <c r="DH121" s="131">
        <v>15</v>
      </c>
      <c r="DI121" s="155"/>
      <c r="DJ121" s="155"/>
      <c r="DK121" s="15"/>
      <c r="DL121" s="116"/>
      <c r="DM121" s="15"/>
      <c r="DN121" s="116"/>
      <c r="DO121" s="134">
        <f t="shared" si="45"/>
        <v>0</v>
      </c>
      <c r="DP121" s="134">
        <f t="shared" si="46"/>
        <v>15</v>
      </c>
      <c r="DQ121" s="134">
        <f t="shared" si="47"/>
        <v>15</v>
      </c>
    </row>
    <row r="122" spans="1:121" s="8" customFormat="1" ht="12.75" x14ac:dyDescent="0.2">
      <c r="A122" s="22">
        <v>10</v>
      </c>
      <c r="B122" s="38"/>
      <c r="C122" s="22" t="s">
        <v>194</v>
      </c>
      <c r="D122" s="15"/>
      <c r="F122" s="15"/>
      <c r="H122" s="15"/>
      <c r="J122" s="15"/>
      <c r="L122" s="15"/>
      <c r="N122" s="28">
        <f t="shared" si="51"/>
        <v>0</v>
      </c>
      <c r="O122" s="28">
        <f t="shared" si="52"/>
        <v>0</v>
      </c>
      <c r="P122" s="28">
        <f t="shared" si="53"/>
        <v>0</v>
      </c>
      <c r="Q122" s="15"/>
      <c r="S122" s="15"/>
      <c r="U122" s="15"/>
      <c r="W122" s="15"/>
      <c r="Y122" s="28">
        <f t="shared" si="54"/>
        <v>0</v>
      </c>
      <c r="Z122" s="28">
        <f t="shared" si="55"/>
        <v>0</v>
      </c>
      <c r="AA122" s="28">
        <f t="shared" si="56"/>
        <v>0</v>
      </c>
      <c r="AB122" s="15"/>
      <c r="AD122" s="15"/>
      <c r="AF122" s="15"/>
      <c r="AH122" s="15"/>
      <c r="AJ122" s="28">
        <f t="shared" si="57"/>
        <v>0</v>
      </c>
      <c r="AK122" s="28">
        <f t="shared" si="58"/>
        <v>0</v>
      </c>
      <c r="AL122" s="28">
        <f t="shared" si="59"/>
        <v>0</v>
      </c>
      <c r="AM122" s="15"/>
      <c r="AN122" s="22"/>
      <c r="AO122" s="15"/>
      <c r="AP122" s="22"/>
      <c r="AQ122" s="15"/>
      <c r="AR122" s="22"/>
      <c r="AS122" s="15"/>
      <c r="AT122" s="22"/>
      <c r="AU122" s="15"/>
      <c r="AV122" s="22"/>
      <c r="AW122" s="28">
        <f t="shared" si="48"/>
        <v>0</v>
      </c>
      <c r="AX122" s="28">
        <f t="shared" si="49"/>
        <v>0</v>
      </c>
      <c r="AY122" s="28">
        <f t="shared" si="50"/>
        <v>0</v>
      </c>
      <c r="AZ122" s="15"/>
      <c r="BA122" s="22"/>
      <c r="BB122" s="15"/>
      <c r="BC122" s="22"/>
      <c r="BD122" s="15"/>
      <c r="BE122" s="22"/>
      <c r="BF122" s="15"/>
      <c r="BG122" s="22"/>
      <c r="BH122" s="28">
        <f t="shared" si="30"/>
        <v>0</v>
      </c>
      <c r="BI122" s="28">
        <f t="shared" si="31"/>
        <v>0</v>
      </c>
      <c r="BJ122" s="28">
        <f t="shared" si="32"/>
        <v>0</v>
      </c>
      <c r="BK122" s="15"/>
      <c r="BL122" s="22"/>
      <c r="BM122" s="15"/>
      <c r="BN122" s="22"/>
      <c r="BO122" s="15"/>
      <c r="BP122" s="22"/>
      <c r="BQ122" s="15"/>
      <c r="BR122" s="22"/>
      <c r="BS122" s="28">
        <f t="shared" si="33"/>
        <v>0</v>
      </c>
      <c r="BT122" s="28">
        <f t="shared" si="34"/>
        <v>0</v>
      </c>
      <c r="BU122" s="28">
        <f t="shared" si="35"/>
        <v>0</v>
      </c>
      <c r="BV122" s="15"/>
      <c r="BW122" s="22"/>
      <c r="BX122" s="15"/>
      <c r="BY122" s="22"/>
      <c r="BZ122" s="15"/>
      <c r="CA122" s="22"/>
      <c r="CB122" s="15"/>
      <c r="CC122" s="22"/>
      <c r="CD122" s="15"/>
      <c r="CE122" s="22"/>
      <c r="CF122" s="28">
        <f t="shared" si="36"/>
        <v>0</v>
      </c>
      <c r="CG122" s="28">
        <f t="shared" si="37"/>
        <v>0</v>
      </c>
      <c r="CH122" s="28">
        <f t="shared" si="38"/>
        <v>0</v>
      </c>
      <c r="CI122" s="15"/>
      <c r="CJ122" s="22"/>
      <c r="CK122" s="15"/>
      <c r="CL122" s="22"/>
      <c r="CM122" s="15"/>
      <c r="CN122" s="22"/>
      <c r="CO122" s="15"/>
      <c r="CP122" s="22"/>
      <c r="CQ122" s="28">
        <f t="shared" si="39"/>
        <v>0</v>
      </c>
      <c r="CR122" s="28">
        <f t="shared" si="40"/>
        <v>0</v>
      </c>
      <c r="CS122" s="28">
        <f t="shared" si="41"/>
        <v>0</v>
      </c>
      <c r="CT122" s="15"/>
      <c r="CU122" s="22"/>
      <c r="CV122" s="15"/>
      <c r="CW122" s="22"/>
      <c r="CX122" s="15"/>
      <c r="CY122" s="22"/>
      <c r="DA122" s="22"/>
      <c r="DC122" s="116"/>
      <c r="DD122" s="28">
        <f t="shared" si="42"/>
        <v>0</v>
      </c>
      <c r="DE122" s="28">
        <f t="shared" si="43"/>
        <v>0</v>
      </c>
      <c r="DF122" s="28">
        <f t="shared" si="44"/>
        <v>0</v>
      </c>
      <c r="DH122" s="116"/>
      <c r="DI122" s="155"/>
      <c r="DJ122" s="155"/>
      <c r="DK122" s="15"/>
      <c r="DL122" s="116"/>
      <c r="DM122" s="15"/>
      <c r="DN122" s="116"/>
      <c r="DO122" s="134">
        <f t="shared" si="45"/>
        <v>0</v>
      </c>
      <c r="DP122" s="134">
        <f t="shared" si="46"/>
        <v>0</v>
      </c>
      <c r="DQ122" s="134">
        <f t="shared" si="47"/>
        <v>0</v>
      </c>
    </row>
    <row r="123" spans="1:121" s="8" customFormat="1" x14ac:dyDescent="0.2">
      <c r="B123" s="39" t="s">
        <v>195</v>
      </c>
      <c r="C123" s="8" t="s">
        <v>196</v>
      </c>
      <c r="D123" s="15"/>
      <c r="F123" s="15"/>
      <c r="H123" s="15"/>
      <c r="J123" s="15"/>
      <c r="L123" s="15"/>
      <c r="N123" s="28">
        <f t="shared" si="51"/>
        <v>0</v>
      </c>
      <c r="O123" s="28">
        <f t="shared" si="52"/>
        <v>0</v>
      </c>
      <c r="P123" s="28">
        <f t="shared" si="53"/>
        <v>0</v>
      </c>
      <c r="Q123" s="15"/>
      <c r="R123" s="8">
        <v>15</v>
      </c>
      <c r="S123" s="15"/>
      <c r="U123" s="15">
        <v>2</v>
      </c>
      <c r="W123" s="15">
        <v>13</v>
      </c>
      <c r="X123" s="8">
        <v>8</v>
      </c>
      <c r="Y123" s="28">
        <f t="shared" si="54"/>
        <v>15</v>
      </c>
      <c r="Z123" s="28">
        <f t="shared" si="55"/>
        <v>23</v>
      </c>
      <c r="AA123" s="28">
        <f t="shared" si="56"/>
        <v>38</v>
      </c>
      <c r="AB123" s="15"/>
      <c r="AD123" s="15"/>
      <c r="AF123" s="15"/>
      <c r="AH123" s="15"/>
      <c r="AI123" s="8">
        <v>19</v>
      </c>
      <c r="AJ123" s="28">
        <f t="shared" si="57"/>
        <v>0</v>
      </c>
      <c r="AK123" s="28">
        <f t="shared" si="58"/>
        <v>19</v>
      </c>
      <c r="AL123" s="28">
        <f t="shared" si="59"/>
        <v>19</v>
      </c>
      <c r="AM123" s="15"/>
      <c r="AN123" s="22"/>
      <c r="AO123" s="15"/>
      <c r="AQ123" s="15"/>
      <c r="AS123" s="15"/>
      <c r="AU123" s="15"/>
      <c r="AV123" s="8">
        <v>14</v>
      </c>
      <c r="AW123" s="28">
        <f t="shared" si="48"/>
        <v>0</v>
      </c>
      <c r="AX123" s="28">
        <f t="shared" si="49"/>
        <v>14</v>
      </c>
      <c r="AY123" s="28">
        <f t="shared" si="50"/>
        <v>14</v>
      </c>
      <c r="AZ123" s="15"/>
      <c r="BB123" s="15"/>
      <c r="BD123" s="15"/>
      <c r="BF123" s="15"/>
      <c r="BG123" s="8">
        <v>22</v>
      </c>
      <c r="BH123" s="28">
        <f t="shared" si="30"/>
        <v>0</v>
      </c>
      <c r="BI123" s="28">
        <f t="shared" si="31"/>
        <v>22</v>
      </c>
      <c r="BJ123" s="28">
        <f t="shared" si="32"/>
        <v>22</v>
      </c>
      <c r="BK123" s="15"/>
      <c r="BM123" s="15"/>
      <c r="BO123" s="15"/>
      <c r="BQ123" s="15">
        <v>22</v>
      </c>
      <c r="BS123" s="28">
        <f t="shared" si="33"/>
        <v>22</v>
      </c>
      <c r="BT123" s="28">
        <f t="shared" si="34"/>
        <v>0</v>
      </c>
      <c r="BU123" s="28">
        <f t="shared" si="35"/>
        <v>22</v>
      </c>
      <c r="BV123" s="15"/>
      <c r="BW123" s="8">
        <v>27</v>
      </c>
      <c r="BX123" s="15"/>
      <c r="BZ123" s="15">
        <v>25</v>
      </c>
      <c r="CB123" s="15"/>
      <c r="CC123" s="8">
        <v>19</v>
      </c>
      <c r="CD123" s="15"/>
      <c r="CF123" s="28">
        <f t="shared" si="36"/>
        <v>25</v>
      </c>
      <c r="CG123" s="28">
        <f t="shared" si="37"/>
        <v>46</v>
      </c>
      <c r="CH123" s="28">
        <f t="shared" si="38"/>
        <v>71</v>
      </c>
      <c r="CI123" s="15"/>
      <c r="CK123" s="15"/>
      <c r="CM123" s="15"/>
      <c r="CO123" s="15">
        <v>66</v>
      </c>
      <c r="CP123" s="8">
        <v>29</v>
      </c>
      <c r="CQ123" s="28">
        <f t="shared" si="39"/>
        <v>66</v>
      </c>
      <c r="CR123" s="28">
        <f t="shared" si="40"/>
        <v>29</v>
      </c>
      <c r="CS123" s="28">
        <f t="shared" si="41"/>
        <v>95</v>
      </c>
      <c r="CT123" s="15"/>
      <c r="CV123" s="15"/>
      <c r="CX123" s="15"/>
      <c r="DC123" s="8">
        <v>32</v>
      </c>
      <c r="DD123" s="28">
        <f t="shared" si="42"/>
        <v>0</v>
      </c>
      <c r="DE123" s="28">
        <f t="shared" si="43"/>
        <v>32</v>
      </c>
      <c r="DF123" s="28">
        <f t="shared" si="44"/>
        <v>32</v>
      </c>
      <c r="DI123" s="155"/>
      <c r="DJ123" s="155"/>
      <c r="DK123" s="15"/>
      <c r="DM123" s="15">
        <v>36</v>
      </c>
      <c r="DN123" s="8">
        <v>42</v>
      </c>
      <c r="DO123" s="134">
        <f t="shared" si="45"/>
        <v>36</v>
      </c>
      <c r="DP123" s="134">
        <f t="shared" si="46"/>
        <v>42</v>
      </c>
      <c r="DQ123" s="134">
        <f t="shared" si="47"/>
        <v>78</v>
      </c>
    </row>
    <row r="124" spans="1:121" s="8" customFormat="1" x14ac:dyDescent="0.2">
      <c r="B124" s="39" t="s">
        <v>197</v>
      </c>
      <c r="C124" s="8" t="s">
        <v>198</v>
      </c>
      <c r="D124" s="15"/>
      <c r="F124" s="15"/>
      <c r="H124" s="15"/>
      <c r="J124" s="15"/>
      <c r="L124" s="15"/>
      <c r="N124" s="28">
        <f t="shared" si="51"/>
        <v>0</v>
      </c>
      <c r="O124" s="28">
        <f t="shared" si="52"/>
        <v>0</v>
      </c>
      <c r="P124" s="28">
        <f t="shared" si="53"/>
        <v>0</v>
      </c>
      <c r="Q124" s="15"/>
      <c r="R124" s="8">
        <v>68</v>
      </c>
      <c r="S124" s="15"/>
      <c r="U124" s="15"/>
      <c r="W124" s="15">
        <v>59</v>
      </c>
      <c r="X124" s="8">
        <v>52</v>
      </c>
      <c r="Y124" s="28">
        <f t="shared" si="54"/>
        <v>59</v>
      </c>
      <c r="Z124" s="28">
        <f t="shared" si="55"/>
        <v>120</v>
      </c>
      <c r="AA124" s="28">
        <f t="shared" si="56"/>
        <v>179</v>
      </c>
      <c r="AB124" s="15"/>
      <c r="AD124" s="15"/>
      <c r="AF124" s="15"/>
      <c r="AH124" s="15"/>
      <c r="AI124" s="8">
        <v>39</v>
      </c>
      <c r="AJ124" s="28">
        <f t="shared" si="57"/>
        <v>0</v>
      </c>
      <c r="AK124" s="28">
        <f t="shared" si="58"/>
        <v>39</v>
      </c>
      <c r="AL124" s="28">
        <f t="shared" si="59"/>
        <v>39</v>
      </c>
      <c r="AM124" s="15"/>
      <c r="AO124" s="15"/>
      <c r="AQ124" s="15"/>
      <c r="AS124" s="15"/>
      <c r="AU124" s="15"/>
      <c r="AV124" s="8">
        <v>49</v>
      </c>
      <c r="AW124" s="28">
        <f t="shared" si="48"/>
        <v>0</v>
      </c>
      <c r="AX124" s="28">
        <f t="shared" si="49"/>
        <v>49</v>
      </c>
      <c r="AY124" s="28">
        <f t="shared" si="50"/>
        <v>49</v>
      </c>
      <c r="AZ124" s="15"/>
      <c r="BB124" s="15"/>
      <c r="BD124" s="15"/>
      <c r="BF124" s="15"/>
      <c r="BG124" s="8">
        <v>60</v>
      </c>
      <c r="BH124" s="28">
        <f t="shared" si="30"/>
        <v>0</v>
      </c>
      <c r="BI124" s="28">
        <f t="shared" si="31"/>
        <v>60</v>
      </c>
      <c r="BJ124" s="28">
        <f t="shared" si="32"/>
        <v>60</v>
      </c>
      <c r="BK124" s="15"/>
      <c r="BM124" s="15"/>
      <c r="BO124" s="15"/>
      <c r="BQ124" s="15">
        <v>81</v>
      </c>
      <c r="BS124" s="28">
        <f t="shared" si="33"/>
        <v>81</v>
      </c>
      <c r="BT124" s="28">
        <f t="shared" si="34"/>
        <v>0</v>
      </c>
      <c r="BU124" s="28">
        <f t="shared" si="35"/>
        <v>81</v>
      </c>
      <c r="BV124" s="15"/>
      <c r="BW124" s="8">
        <v>62</v>
      </c>
      <c r="BX124" s="15"/>
      <c r="BZ124" s="15">
        <v>81</v>
      </c>
      <c r="CB124" s="15"/>
      <c r="CC124" s="8">
        <v>71</v>
      </c>
      <c r="CD124" s="15"/>
      <c r="CF124" s="28">
        <f t="shared" si="36"/>
        <v>81</v>
      </c>
      <c r="CG124" s="28">
        <f t="shared" si="37"/>
        <v>133</v>
      </c>
      <c r="CH124" s="28">
        <f t="shared" si="38"/>
        <v>214</v>
      </c>
      <c r="CI124" s="15"/>
      <c r="CK124" s="15"/>
      <c r="CM124" s="15"/>
      <c r="CO124" s="15">
        <v>169</v>
      </c>
      <c r="CP124" s="8">
        <v>56</v>
      </c>
      <c r="CQ124" s="28">
        <f t="shared" si="39"/>
        <v>169</v>
      </c>
      <c r="CR124" s="28">
        <f t="shared" si="40"/>
        <v>56</v>
      </c>
      <c r="CS124" s="28">
        <f t="shared" si="41"/>
        <v>225</v>
      </c>
      <c r="CT124" s="15"/>
      <c r="CV124" s="15"/>
      <c r="CX124" s="15"/>
      <c r="DC124" s="8">
        <v>77</v>
      </c>
      <c r="DD124" s="28">
        <f t="shared" si="42"/>
        <v>0</v>
      </c>
      <c r="DE124" s="28">
        <f t="shared" si="43"/>
        <v>77</v>
      </c>
      <c r="DF124" s="28">
        <f t="shared" si="44"/>
        <v>77</v>
      </c>
      <c r="DI124" s="155"/>
      <c r="DJ124" s="155"/>
      <c r="DK124" s="15"/>
      <c r="DM124" s="15">
        <v>113</v>
      </c>
      <c r="DN124" s="8">
        <v>80</v>
      </c>
      <c r="DO124" s="134">
        <f t="shared" si="45"/>
        <v>113</v>
      </c>
      <c r="DP124" s="134">
        <f t="shared" si="46"/>
        <v>80</v>
      </c>
      <c r="DQ124" s="134">
        <f t="shared" si="47"/>
        <v>193</v>
      </c>
    </row>
    <row r="125" spans="1:121" s="8" customFormat="1" x14ac:dyDescent="0.2">
      <c r="B125" s="39" t="s">
        <v>199</v>
      </c>
      <c r="C125" s="8" t="s">
        <v>200</v>
      </c>
      <c r="D125" s="15"/>
      <c r="F125" s="15"/>
      <c r="H125" s="15"/>
      <c r="J125" s="15"/>
      <c r="L125" s="15"/>
      <c r="N125" s="28">
        <f t="shared" si="51"/>
        <v>0</v>
      </c>
      <c r="O125" s="28">
        <f t="shared" si="52"/>
        <v>0</v>
      </c>
      <c r="P125" s="28">
        <f t="shared" si="53"/>
        <v>0</v>
      </c>
      <c r="Q125" s="15"/>
      <c r="R125" s="8">
        <v>12</v>
      </c>
      <c r="S125" s="15"/>
      <c r="U125" s="15"/>
      <c r="W125" s="15">
        <v>13</v>
      </c>
      <c r="Y125" s="28">
        <f t="shared" si="54"/>
        <v>13</v>
      </c>
      <c r="Z125" s="28">
        <f t="shared" si="55"/>
        <v>12</v>
      </c>
      <c r="AA125" s="28">
        <f t="shared" si="56"/>
        <v>25</v>
      </c>
      <c r="AB125" s="15"/>
      <c r="AD125" s="15"/>
      <c r="AF125" s="15"/>
      <c r="AH125" s="15"/>
      <c r="AJ125" s="28">
        <f t="shared" si="57"/>
        <v>0</v>
      </c>
      <c r="AK125" s="28">
        <f t="shared" si="58"/>
        <v>0</v>
      </c>
      <c r="AL125" s="28">
        <f t="shared" si="59"/>
        <v>0</v>
      </c>
      <c r="AM125" s="15"/>
      <c r="AO125" s="15"/>
      <c r="AQ125" s="15"/>
      <c r="AS125" s="15"/>
      <c r="AU125" s="15"/>
      <c r="AW125" s="28">
        <f t="shared" si="48"/>
        <v>0</v>
      </c>
      <c r="AX125" s="28">
        <f t="shared" si="49"/>
        <v>0</v>
      </c>
      <c r="AY125" s="28">
        <f t="shared" si="50"/>
        <v>0</v>
      </c>
      <c r="AZ125" s="15"/>
      <c r="BB125" s="15"/>
      <c r="BD125" s="15"/>
      <c r="BF125" s="15"/>
      <c r="BH125" s="28">
        <f t="shared" si="30"/>
        <v>0</v>
      </c>
      <c r="BI125" s="28">
        <f t="shared" si="31"/>
        <v>0</v>
      </c>
      <c r="BJ125" s="28">
        <f t="shared" si="32"/>
        <v>0</v>
      </c>
      <c r="BK125" s="15"/>
      <c r="BL125" s="8">
        <v>14</v>
      </c>
      <c r="BM125" s="15"/>
      <c r="BO125" s="15"/>
      <c r="BQ125" s="15">
        <v>17</v>
      </c>
      <c r="BS125" s="28">
        <f t="shared" si="33"/>
        <v>17</v>
      </c>
      <c r="BT125" s="28">
        <f t="shared" si="34"/>
        <v>14</v>
      </c>
      <c r="BU125" s="28">
        <f t="shared" si="35"/>
        <v>31</v>
      </c>
      <c r="BV125" s="15"/>
      <c r="BW125" s="8">
        <v>13</v>
      </c>
      <c r="BX125" s="15"/>
      <c r="BZ125" s="15">
        <v>17</v>
      </c>
      <c r="CB125" s="15"/>
      <c r="CC125" s="8">
        <v>13</v>
      </c>
      <c r="CD125" s="15"/>
      <c r="CF125" s="28">
        <f t="shared" si="36"/>
        <v>17</v>
      </c>
      <c r="CG125" s="28">
        <f t="shared" si="37"/>
        <v>26</v>
      </c>
      <c r="CH125" s="28">
        <f t="shared" si="38"/>
        <v>43</v>
      </c>
      <c r="CI125" s="15"/>
      <c r="CK125" s="15"/>
      <c r="CM125" s="15"/>
      <c r="CO125" s="15">
        <v>17</v>
      </c>
      <c r="CP125" s="8">
        <v>11</v>
      </c>
      <c r="CQ125" s="28">
        <f t="shared" si="39"/>
        <v>17</v>
      </c>
      <c r="CR125" s="28">
        <f t="shared" si="40"/>
        <v>11</v>
      </c>
      <c r="CS125" s="28">
        <f t="shared" si="41"/>
        <v>28</v>
      </c>
      <c r="CT125" s="15"/>
      <c r="CV125" s="15"/>
      <c r="CX125" s="15"/>
      <c r="DC125" s="8">
        <v>10</v>
      </c>
      <c r="DD125" s="28">
        <f t="shared" si="42"/>
        <v>0</v>
      </c>
      <c r="DE125" s="28">
        <f t="shared" si="43"/>
        <v>10</v>
      </c>
      <c r="DF125" s="28">
        <f t="shared" si="44"/>
        <v>10</v>
      </c>
      <c r="DH125" s="8">
        <v>16</v>
      </c>
      <c r="DI125" s="155"/>
      <c r="DJ125" s="155"/>
      <c r="DK125" s="15"/>
      <c r="DM125" s="15">
        <v>16</v>
      </c>
      <c r="DN125" s="8">
        <v>16</v>
      </c>
      <c r="DO125" s="134">
        <f t="shared" si="45"/>
        <v>16</v>
      </c>
      <c r="DP125" s="134">
        <f t="shared" si="46"/>
        <v>32</v>
      </c>
      <c r="DQ125" s="134">
        <f t="shared" si="47"/>
        <v>48</v>
      </c>
    </row>
    <row r="126" spans="1:121" s="8" customFormat="1" x14ac:dyDescent="0.2">
      <c r="B126" s="39" t="s">
        <v>553</v>
      </c>
      <c r="C126" s="8" t="s">
        <v>554</v>
      </c>
      <c r="D126" s="15"/>
      <c r="F126" s="15"/>
      <c r="H126" s="15"/>
      <c r="J126" s="15"/>
      <c r="L126" s="15"/>
      <c r="N126" s="28">
        <f t="shared" si="51"/>
        <v>0</v>
      </c>
      <c r="O126" s="28">
        <f t="shared" si="52"/>
        <v>0</v>
      </c>
      <c r="P126" s="28">
        <f t="shared" si="53"/>
        <v>0</v>
      </c>
      <c r="Q126" s="15"/>
      <c r="S126" s="15"/>
      <c r="U126" s="15"/>
      <c r="W126" s="15">
        <v>72</v>
      </c>
      <c r="Y126" s="28">
        <f t="shared" si="54"/>
        <v>72</v>
      </c>
      <c r="Z126" s="28">
        <f t="shared" si="55"/>
        <v>0</v>
      </c>
      <c r="AA126" s="28">
        <f t="shared" si="56"/>
        <v>72</v>
      </c>
      <c r="AB126" s="15"/>
      <c r="AD126" s="15"/>
      <c r="AF126" s="15"/>
      <c r="AH126" s="15"/>
      <c r="AJ126" s="28">
        <f t="shared" si="57"/>
        <v>0</v>
      </c>
      <c r="AK126" s="28">
        <f t="shared" si="58"/>
        <v>0</v>
      </c>
      <c r="AL126" s="28">
        <f t="shared" si="59"/>
        <v>0</v>
      </c>
      <c r="AM126" s="15"/>
      <c r="AO126" s="15"/>
      <c r="AQ126" s="15"/>
      <c r="AS126" s="15"/>
      <c r="AU126" s="15"/>
      <c r="AV126" s="8">
        <v>1</v>
      </c>
      <c r="AW126" s="28">
        <f t="shared" si="48"/>
        <v>0</v>
      </c>
      <c r="AX126" s="28">
        <f t="shared" si="49"/>
        <v>1</v>
      </c>
      <c r="AY126" s="28">
        <f t="shared" si="50"/>
        <v>1</v>
      </c>
      <c r="AZ126" s="15"/>
      <c r="BB126" s="15"/>
      <c r="BD126" s="15"/>
      <c r="BF126" s="15"/>
      <c r="BH126" s="28">
        <f t="shared" si="30"/>
        <v>0</v>
      </c>
      <c r="BI126" s="28">
        <f t="shared" si="31"/>
        <v>0</v>
      </c>
      <c r="BJ126" s="28">
        <f t="shared" si="32"/>
        <v>0</v>
      </c>
      <c r="BK126" s="15"/>
      <c r="BM126" s="15"/>
      <c r="BO126" s="15"/>
      <c r="BQ126" s="15">
        <v>103</v>
      </c>
      <c r="BS126" s="28">
        <f t="shared" si="33"/>
        <v>103</v>
      </c>
      <c r="BT126" s="28">
        <f t="shared" si="34"/>
        <v>0</v>
      </c>
      <c r="BU126" s="28">
        <f t="shared" si="35"/>
        <v>103</v>
      </c>
      <c r="BV126" s="15"/>
      <c r="BW126" s="8">
        <v>1</v>
      </c>
      <c r="BX126" s="15"/>
      <c r="BZ126" s="15">
        <v>106</v>
      </c>
      <c r="CB126" s="15"/>
      <c r="CD126" s="15"/>
      <c r="CF126" s="28">
        <f t="shared" si="36"/>
        <v>106</v>
      </c>
      <c r="CG126" s="28">
        <f t="shared" si="37"/>
        <v>1</v>
      </c>
      <c r="CH126" s="28">
        <f t="shared" si="38"/>
        <v>107</v>
      </c>
      <c r="CI126" s="15"/>
      <c r="CK126" s="15"/>
      <c r="CM126" s="15"/>
      <c r="CO126" s="15">
        <v>226</v>
      </c>
      <c r="CQ126" s="28">
        <f t="shared" si="39"/>
        <v>226</v>
      </c>
      <c r="CR126" s="28">
        <f t="shared" si="40"/>
        <v>0</v>
      </c>
      <c r="CS126" s="28">
        <f t="shared" si="41"/>
        <v>226</v>
      </c>
      <c r="CT126" s="15"/>
      <c r="CV126" s="15"/>
      <c r="CX126" s="15"/>
      <c r="DD126" s="28">
        <f t="shared" si="42"/>
        <v>0</v>
      </c>
      <c r="DE126" s="28">
        <f t="shared" si="43"/>
        <v>0</v>
      </c>
      <c r="DF126" s="28">
        <f t="shared" si="44"/>
        <v>0</v>
      </c>
      <c r="DI126" s="155"/>
      <c r="DJ126" s="155"/>
      <c r="DK126" s="15"/>
      <c r="DM126" s="15"/>
      <c r="DO126" s="134">
        <f t="shared" si="45"/>
        <v>0</v>
      </c>
      <c r="DP126" s="134">
        <f t="shared" si="46"/>
        <v>0</v>
      </c>
      <c r="DQ126" s="134">
        <f t="shared" si="47"/>
        <v>0</v>
      </c>
    </row>
    <row r="127" spans="1:121" s="8" customFormat="1" ht="12.75" x14ac:dyDescent="0.2">
      <c r="A127" s="22">
        <v>11</v>
      </c>
      <c r="B127" s="38"/>
      <c r="C127" s="22" t="s">
        <v>201</v>
      </c>
      <c r="D127" s="15"/>
      <c r="F127" s="15"/>
      <c r="H127" s="15"/>
      <c r="J127" s="15"/>
      <c r="L127" s="15"/>
      <c r="N127" s="28">
        <f t="shared" si="51"/>
        <v>0</v>
      </c>
      <c r="O127" s="28">
        <f t="shared" si="52"/>
        <v>0</v>
      </c>
      <c r="P127" s="28">
        <f t="shared" si="53"/>
        <v>0</v>
      </c>
      <c r="Q127" s="15"/>
      <c r="S127" s="15"/>
      <c r="U127" s="15"/>
      <c r="W127" s="15"/>
      <c r="Y127" s="28">
        <f t="shared" si="54"/>
        <v>0</v>
      </c>
      <c r="Z127" s="28">
        <f t="shared" si="55"/>
        <v>0</v>
      </c>
      <c r="AA127" s="28">
        <f t="shared" si="56"/>
        <v>0</v>
      </c>
      <c r="AB127" s="15"/>
      <c r="AD127" s="15"/>
      <c r="AF127" s="15"/>
      <c r="AH127" s="15"/>
      <c r="AJ127" s="28">
        <f t="shared" si="57"/>
        <v>0</v>
      </c>
      <c r="AK127" s="28">
        <f t="shared" si="58"/>
        <v>0</v>
      </c>
      <c r="AL127" s="28">
        <f t="shared" si="59"/>
        <v>0</v>
      </c>
      <c r="AM127" s="15"/>
      <c r="AO127" s="15"/>
      <c r="AP127" s="22"/>
      <c r="AQ127" s="15"/>
      <c r="AR127" s="22"/>
      <c r="AS127" s="15"/>
      <c r="AT127" s="22"/>
      <c r="AU127" s="15"/>
      <c r="AV127" s="22"/>
      <c r="AW127" s="28">
        <f t="shared" si="48"/>
        <v>0</v>
      </c>
      <c r="AX127" s="28">
        <f t="shared" si="49"/>
        <v>0</v>
      </c>
      <c r="AY127" s="28">
        <f t="shared" si="50"/>
        <v>0</v>
      </c>
      <c r="AZ127" s="15"/>
      <c r="BA127" s="22"/>
      <c r="BB127" s="15"/>
      <c r="BC127" s="22"/>
      <c r="BD127" s="15"/>
      <c r="BE127" s="22"/>
      <c r="BF127" s="15"/>
      <c r="BG127" s="22"/>
      <c r="BH127" s="28">
        <f t="shared" si="30"/>
        <v>0</v>
      </c>
      <c r="BI127" s="28">
        <f t="shared" si="31"/>
        <v>0</v>
      </c>
      <c r="BJ127" s="28">
        <f t="shared" si="32"/>
        <v>0</v>
      </c>
      <c r="BK127" s="15"/>
      <c r="BL127" s="22"/>
      <c r="BM127" s="15"/>
      <c r="BN127" s="22"/>
      <c r="BO127" s="15"/>
      <c r="BP127" s="22"/>
      <c r="BQ127" s="15"/>
      <c r="BR127" s="22"/>
      <c r="BS127" s="28">
        <f t="shared" si="33"/>
        <v>0</v>
      </c>
      <c r="BT127" s="28">
        <f t="shared" si="34"/>
        <v>0</v>
      </c>
      <c r="BU127" s="28">
        <f t="shared" si="35"/>
        <v>0</v>
      </c>
      <c r="BV127" s="15"/>
      <c r="BW127" s="22"/>
      <c r="BX127" s="15"/>
      <c r="BY127" s="22"/>
      <c r="BZ127" s="15"/>
      <c r="CA127" s="22"/>
      <c r="CB127" s="15"/>
      <c r="CC127" s="22"/>
      <c r="CD127" s="15"/>
      <c r="CE127" s="22"/>
      <c r="CF127" s="28">
        <f t="shared" si="36"/>
        <v>0</v>
      </c>
      <c r="CG127" s="28">
        <f t="shared" si="37"/>
        <v>0</v>
      </c>
      <c r="CH127" s="28">
        <f t="shared" si="38"/>
        <v>0</v>
      </c>
      <c r="CI127" s="15"/>
      <c r="CJ127" s="22"/>
      <c r="CK127" s="15"/>
      <c r="CL127" s="22"/>
      <c r="CM127" s="15"/>
      <c r="CN127" s="22"/>
      <c r="CO127" s="15"/>
      <c r="CP127" s="22"/>
      <c r="CQ127" s="28">
        <f t="shared" si="39"/>
        <v>0</v>
      </c>
      <c r="CR127" s="28">
        <f t="shared" si="40"/>
        <v>0</v>
      </c>
      <c r="CS127" s="28">
        <f t="shared" si="41"/>
        <v>0</v>
      </c>
      <c r="CT127" s="15"/>
      <c r="CU127" s="22"/>
      <c r="CV127" s="15"/>
      <c r="CW127" s="22"/>
      <c r="CX127" s="15"/>
      <c r="CY127" s="22"/>
      <c r="DA127" s="22"/>
      <c r="DC127" s="116"/>
      <c r="DD127" s="28">
        <f t="shared" si="42"/>
        <v>0</v>
      </c>
      <c r="DE127" s="28">
        <f t="shared" si="43"/>
        <v>0</v>
      </c>
      <c r="DF127" s="28">
        <f t="shared" si="44"/>
        <v>0</v>
      </c>
      <c r="DH127" s="116"/>
      <c r="DI127" s="155"/>
      <c r="DJ127" s="155"/>
      <c r="DK127" s="15"/>
      <c r="DL127" s="116"/>
      <c r="DM127" s="15"/>
      <c r="DN127" s="116"/>
      <c r="DO127" s="134">
        <f t="shared" si="45"/>
        <v>0</v>
      </c>
      <c r="DP127" s="134">
        <f t="shared" si="46"/>
        <v>0</v>
      </c>
      <c r="DQ127" s="134">
        <f t="shared" si="47"/>
        <v>0</v>
      </c>
    </row>
    <row r="128" spans="1:121" s="8" customFormat="1" x14ac:dyDescent="0.2">
      <c r="B128" s="39" t="s">
        <v>202</v>
      </c>
      <c r="C128" s="8" t="s">
        <v>203</v>
      </c>
      <c r="D128" s="15"/>
      <c r="F128" s="15"/>
      <c r="G128" s="8">
        <v>9</v>
      </c>
      <c r="H128" s="15">
        <v>2</v>
      </c>
      <c r="I128" s="8">
        <v>5</v>
      </c>
      <c r="J128" s="15"/>
      <c r="K128" s="8">
        <v>7</v>
      </c>
      <c r="L128" s="15">
        <v>3</v>
      </c>
      <c r="N128" s="28">
        <f t="shared" si="51"/>
        <v>5</v>
      </c>
      <c r="O128" s="28">
        <f t="shared" si="52"/>
        <v>21</v>
      </c>
      <c r="P128" s="28">
        <f t="shared" si="53"/>
        <v>26</v>
      </c>
      <c r="Q128" s="15">
        <v>1</v>
      </c>
      <c r="R128" s="8">
        <v>17</v>
      </c>
      <c r="S128" s="15">
        <v>2</v>
      </c>
      <c r="T128" s="8">
        <v>1</v>
      </c>
      <c r="U128" s="15">
        <v>2</v>
      </c>
      <c r="V128" s="8">
        <v>15</v>
      </c>
      <c r="W128" s="15">
        <v>2</v>
      </c>
      <c r="X128" s="8">
        <v>3</v>
      </c>
      <c r="Y128" s="28">
        <f t="shared" si="54"/>
        <v>7</v>
      </c>
      <c r="Z128" s="28">
        <f t="shared" si="55"/>
        <v>36</v>
      </c>
      <c r="AA128" s="28">
        <f t="shared" si="56"/>
        <v>43</v>
      </c>
      <c r="AB128" s="15">
        <v>3</v>
      </c>
      <c r="AC128" s="8">
        <v>8</v>
      </c>
      <c r="AD128" s="15">
        <v>3</v>
      </c>
      <c r="AF128" s="15"/>
      <c r="AH128" s="15">
        <v>1</v>
      </c>
      <c r="AI128" s="8">
        <v>1</v>
      </c>
      <c r="AJ128" s="28">
        <f t="shared" si="57"/>
        <v>7</v>
      </c>
      <c r="AK128" s="28">
        <f t="shared" si="58"/>
        <v>9</v>
      </c>
      <c r="AL128" s="28">
        <f t="shared" si="59"/>
        <v>16</v>
      </c>
      <c r="AM128" s="15">
        <v>2</v>
      </c>
      <c r="AN128" s="22"/>
      <c r="AO128" s="15">
        <v>4</v>
      </c>
      <c r="AP128" s="8">
        <v>112</v>
      </c>
      <c r="AQ128" s="15">
        <v>3</v>
      </c>
      <c r="AS128" s="15">
        <v>3</v>
      </c>
      <c r="AT128" s="8">
        <v>3</v>
      </c>
      <c r="AU128" s="15">
        <v>1</v>
      </c>
      <c r="AV128" s="8">
        <v>1</v>
      </c>
      <c r="AW128" s="28">
        <f t="shared" si="48"/>
        <v>13</v>
      </c>
      <c r="AX128" s="28">
        <f t="shared" si="49"/>
        <v>116</v>
      </c>
      <c r="AY128" s="28">
        <f t="shared" si="50"/>
        <v>129</v>
      </c>
      <c r="AZ128" s="15">
        <v>9</v>
      </c>
      <c r="BA128" s="8">
        <v>3</v>
      </c>
      <c r="BB128" s="15">
        <v>2</v>
      </c>
      <c r="BC128" s="8">
        <v>1</v>
      </c>
      <c r="BD128" s="15">
        <v>2</v>
      </c>
      <c r="BF128" s="15">
        <v>7</v>
      </c>
      <c r="BG128" s="8">
        <v>1</v>
      </c>
      <c r="BH128" s="28">
        <f t="shared" si="30"/>
        <v>20</v>
      </c>
      <c r="BI128" s="28">
        <f t="shared" si="31"/>
        <v>5</v>
      </c>
      <c r="BJ128" s="28">
        <f t="shared" si="32"/>
        <v>25</v>
      </c>
      <c r="BK128" s="15">
        <v>4</v>
      </c>
      <c r="BL128" s="8">
        <v>5</v>
      </c>
      <c r="BM128" s="15">
        <v>3</v>
      </c>
      <c r="BN128" s="8">
        <v>2</v>
      </c>
      <c r="BO128" s="15">
        <v>1</v>
      </c>
      <c r="BP128" s="8">
        <v>8</v>
      </c>
      <c r="BQ128" s="15">
        <v>6</v>
      </c>
      <c r="BR128" s="8">
        <v>5</v>
      </c>
      <c r="BS128" s="28">
        <f t="shared" si="33"/>
        <v>14</v>
      </c>
      <c r="BT128" s="28">
        <f t="shared" si="34"/>
        <v>20</v>
      </c>
      <c r="BU128" s="28">
        <f t="shared" si="35"/>
        <v>34</v>
      </c>
      <c r="BV128" s="15">
        <v>24</v>
      </c>
      <c r="BW128" s="8">
        <v>3</v>
      </c>
      <c r="BX128" s="15">
        <v>17</v>
      </c>
      <c r="BY128" s="8">
        <v>8</v>
      </c>
      <c r="BZ128" s="15">
        <v>92</v>
      </c>
      <c r="CB128" s="15">
        <v>413</v>
      </c>
      <c r="CC128" s="8">
        <v>5</v>
      </c>
      <c r="CD128" s="15">
        <v>5</v>
      </c>
      <c r="CE128" s="8">
        <v>63</v>
      </c>
      <c r="CF128" s="28">
        <f t="shared" si="36"/>
        <v>551</v>
      </c>
      <c r="CG128" s="28">
        <f t="shared" si="37"/>
        <v>79</v>
      </c>
      <c r="CH128" s="28">
        <f t="shared" si="38"/>
        <v>630</v>
      </c>
      <c r="CI128" s="15">
        <v>18</v>
      </c>
      <c r="CJ128" s="8">
        <v>12</v>
      </c>
      <c r="CK128" s="15">
        <v>53</v>
      </c>
      <c r="CL128" s="8">
        <v>3</v>
      </c>
      <c r="CM128" s="15">
        <v>20</v>
      </c>
      <c r="CN128" s="8">
        <v>48</v>
      </c>
      <c r="CO128" s="15">
        <v>3</v>
      </c>
      <c r="CP128" s="8">
        <v>40</v>
      </c>
      <c r="CQ128" s="28">
        <f t="shared" si="39"/>
        <v>94</v>
      </c>
      <c r="CR128" s="28">
        <f t="shared" si="40"/>
        <v>103</v>
      </c>
      <c r="CS128" s="28">
        <f t="shared" si="41"/>
        <v>197</v>
      </c>
      <c r="CT128" s="15">
        <v>22</v>
      </c>
      <c r="CU128" s="8">
        <v>10</v>
      </c>
      <c r="CV128" s="15">
        <v>19</v>
      </c>
      <c r="CW128" s="8">
        <v>10</v>
      </c>
      <c r="CX128" s="15">
        <v>20</v>
      </c>
      <c r="CY128" s="8">
        <v>60</v>
      </c>
      <c r="DC128" s="8">
        <v>38</v>
      </c>
      <c r="DD128" s="28">
        <f t="shared" si="42"/>
        <v>61</v>
      </c>
      <c r="DE128" s="28">
        <f t="shared" si="43"/>
        <v>118</v>
      </c>
      <c r="DF128" s="28">
        <f t="shared" si="44"/>
        <v>179</v>
      </c>
      <c r="DH128" s="8">
        <v>15</v>
      </c>
      <c r="DI128" s="155"/>
      <c r="DJ128" s="155"/>
      <c r="DK128" s="15">
        <v>11</v>
      </c>
      <c r="DL128" s="8">
        <v>4</v>
      </c>
      <c r="DM128" s="15">
        <v>9</v>
      </c>
      <c r="DN128" s="8">
        <v>14</v>
      </c>
      <c r="DO128" s="134">
        <f t="shared" si="45"/>
        <v>20</v>
      </c>
      <c r="DP128" s="134">
        <f t="shared" si="46"/>
        <v>33</v>
      </c>
      <c r="DQ128" s="134">
        <f t="shared" si="47"/>
        <v>53</v>
      </c>
    </row>
    <row r="129" spans="1:121" s="8" customFormat="1" x14ac:dyDescent="0.2">
      <c r="B129" s="39" t="s">
        <v>204</v>
      </c>
      <c r="C129" s="8" t="s">
        <v>205</v>
      </c>
      <c r="D129" s="15">
        <v>1</v>
      </c>
      <c r="E129" s="8">
        <v>2</v>
      </c>
      <c r="F129" s="15">
        <v>4</v>
      </c>
      <c r="G129" s="8">
        <v>2</v>
      </c>
      <c r="H129" s="15">
        <v>5</v>
      </c>
      <c r="I129" s="8">
        <v>10</v>
      </c>
      <c r="J129" s="15">
        <v>13</v>
      </c>
      <c r="K129" s="8">
        <v>4</v>
      </c>
      <c r="L129" s="15">
        <v>1</v>
      </c>
      <c r="N129" s="28">
        <f t="shared" si="51"/>
        <v>24</v>
      </c>
      <c r="O129" s="28">
        <f t="shared" si="52"/>
        <v>18</v>
      </c>
      <c r="P129" s="28">
        <f t="shared" si="53"/>
        <v>42</v>
      </c>
      <c r="Q129" s="15">
        <v>1</v>
      </c>
      <c r="R129" s="8">
        <v>4</v>
      </c>
      <c r="S129" s="15">
        <v>3</v>
      </c>
      <c r="U129" s="15">
        <v>4</v>
      </c>
      <c r="V129" s="8">
        <v>2</v>
      </c>
      <c r="W129" s="15"/>
      <c r="X129" s="8">
        <v>2</v>
      </c>
      <c r="Y129" s="28">
        <f t="shared" si="54"/>
        <v>8</v>
      </c>
      <c r="Z129" s="28">
        <f t="shared" si="55"/>
        <v>8</v>
      </c>
      <c r="AA129" s="28">
        <f t="shared" si="56"/>
        <v>16</v>
      </c>
      <c r="AB129" s="15"/>
      <c r="AC129" s="8">
        <v>1</v>
      </c>
      <c r="AD129" s="15">
        <v>5</v>
      </c>
      <c r="AF129" s="15"/>
      <c r="AH129" s="15">
        <v>4</v>
      </c>
      <c r="AI129" s="8">
        <v>1</v>
      </c>
      <c r="AJ129" s="28">
        <f t="shared" si="57"/>
        <v>9</v>
      </c>
      <c r="AK129" s="28">
        <f t="shared" si="58"/>
        <v>2</v>
      </c>
      <c r="AL129" s="28">
        <f t="shared" si="59"/>
        <v>11</v>
      </c>
      <c r="AM129" s="15"/>
      <c r="AN129" s="8">
        <v>2</v>
      </c>
      <c r="AO129" s="15">
        <v>3</v>
      </c>
      <c r="AQ129" s="15"/>
      <c r="AS129" s="15">
        <v>4</v>
      </c>
      <c r="AU129" s="15">
        <v>3</v>
      </c>
      <c r="AW129" s="28">
        <f t="shared" si="48"/>
        <v>10</v>
      </c>
      <c r="AX129" s="28">
        <f t="shared" si="49"/>
        <v>2</v>
      </c>
      <c r="AY129" s="28">
        <f t="shared" si="50"/>
        <v>12</v>
      </c>
      <c r="AZ129" s="15"/>
      <c r="BA129" s="8">
        <v>1</v>
      </c>
      <c r="BB129" s="15"/>
      <c r="BC129" s="8">
        <v>1</v>
      </c>
      <c r="BD129" s="15">
        <v>2</v>
      </c>
      <c r="BF129" s="15">
        <v>2</v>
      </c>
      <c r="BH129" s="28">
        <f t="shared" si="30"/>
        <v>4</v>
      </c>
      <c r="BI129" s="28">
        <f t="shared" si="31"/>
        <v>2</v>
      </c>
      <c r="BJ129" s="28">
        <f t="shared" si="32"/>
        <v>6</v>
      </c>
      <c r="BK129" s="15">
        <v>5</v>
      </c>
      <c r="BM129" s="15">
        <v>10</v>
      </c>
      <c r="BN129" s="8">
        <v>4</v>
      </c>
      <c r="BO129" s="15">
        <v>1</v>
      </c>
      <c r="BQ129" s="15">
        <v>3</v>
      </c>
      <c r="BS129" s="28">
        <f t="shared" si="33"/>
        <v>19</v>
      </c>
      <c r="BT129" s="28">
        <f t="shared" si="34"/>
        <v>4</v>
      </c>
      <c r="BU129" s="28">
        <f t="shared" si="35"/>
        <v>23</v>
      </c>
      <c r="BV129" s="15">
        <v>5</v>
      </c>
      <c r="BW129" s="8">
        <v>1</v>
      </c>
      <c r="BX129" s="15"/>
      <c r="BZ129" s="15"/>
      <c r="CA129" s="8">
        <v>2</v>
      </c>
      <c r="CB129" s="15">
        <v>1</v>
      </c>
      <c r="CC129" s="8">
        <v>1</v>
      </c>
      <c r="CD129" s="15">
        <v>7</v>
      </c>
      <c r="CE129" s="8">
        <v>1</v>
      </c>
      <c r="CF129" s="28">
        <f t="shared" si="36"/>
        <v>13</v>
      </c>
      <c r="CG129" s="28">
        <f t="shared" si="37"/>
        <v>5</v>
      </c>
      <c r="CH129" s="28">
        <f t="shared" si="38"/>
        <v>18</v>
      </c>
      <c r="CI129" s="15"/>
      <c r="CJ129" s="8">
        <v>1</v>
      </c>
      <c r="CK129" s="15">
        <v>11</v>
      </c>
      <c r="CM129" s="15">
        <v>5</v>
      </c>
      <c r="CO129" s="15">
        <v>2</v>
      </c>
      <c r="CQ129" s="28">
        <f t="shared" si="39"/>
        <v>18</v>
      </c>
      <c r="CR129" s="28">
        <f t="shared" si="40"/>
        <v>1</v>
      </c>
      <c r="CS129" s="28">
        <f t="shared" si="41"/>
        <v>19</v>
      </c>
      <c r="CT129" s="15">
        <v>5</v>
      </c>
      <c r="CU129" s="8">
        <v>1</v>
      </c>
      <c r="CV129" s="15">
        <v>3</v>
      </c>
      <c r="CW129" s="8">
        <v>1</v>
      </c>
      <c r="CX129" s="15">
        <v>5</v>
      </c>
      <c r="CY129" s="8">
        <v>7</v>
      </c>
      <c r="DC129" s="8">
        <v>2</v>
      </c>
      <c r="DD129" s="28">
        <f t="shared" si="42"/>
        <v>13</v>
      </c>
      <c r="DE129" s="28">
        <f t="shared" si="43"/>
        <v>11</v>
      </c>
      <c r="DF129" s="28">
        <f t="shared" si="44"/>
        <v>24</v>
      </c>
      <c r="DH129" s="8">
        <v>2</v>
      </c>
      <c r="DI129" s="155"/>
      <c r="DJ129" s="155"/>
      <c r="DK129" s="15">
        <v>4</v>
      </c>
      <c r="DM129" s="15">
        <v>3</v>
      </c>
      <c r="DN129" s="8">
        <v>2</v>
      </c>
      <c r="DO129" s="134">
        <f t="shared" si="45"/>
        <v>7</v>
      </c>
      <c r="DP129" s="134">
        <f t="shared" si="46"/>
        <v>4</v>
      </c>
      <c r="DQ129" s="134">
        <f t="shared" si="47"/>
        <v>11</v>
      </c>
    </row>
    <row r="130" spans="1:121" s="8" customFormat="1" x14ac:dyDescent="0.2">
      <c r="B130" s="39" t="s">
        <v>206</v>
      </c>
      <c r="C130" s="8" t="s">
        <v>586</v>
      </c>
      <c r="D130" s="15"/>
      <c r="E130" s="8">
        <v>1</v>
      </c>
      <c r="F130" s="15"/>
      <c r="H130" s="15"/>
      <c r="J130" s="15"/>
      <c r="L130" s="15"/>
      <c r="N130" s="28">
        <f t="shared" si="51"/>
        <v>0</v>
      </c>
      <c r="O130" s="28">
        <f t="shared" si="52"/>
        <v>1</v>
      </c>
      <c r="P130" s="28">
        <f t="shared" si="53"/>
        <v>1</v>
      </c>
      <c r="Q130" s="15">
        <v>1</v>
      </c>
      <c r="S130" s="15">
        <v>1</v>
      </c>
      <c r="U130" s="15"/>
      <c r="W130" s="15"/>
      <c r="Y130" s="28">
        <f t="shared" si="54"/>
        <v>2</v>
      </c>
      <c r="Z130" s="28">
        <f t="shared" si="55"/>
        <v>0</v>
      </c>
      <c r="AA130" s="28">
        <f t="shared" si="56"/>
        <v>2</v>
      </c>
      <c r="AB130" s="15">
        <v>2</v>
      </c>
      <c r="AD130" s="15"/>
      <c r="AF130" s="15"/>
      <c r="AH130" s="15"/>
      <c r="AJ130" s="28">
        <f t="shared" si="57"/>
        <v>2</v>
      </c>
      <c r="AK130" s="28">
        <f t="shared" si="58"/>
        <v>0</v>
      </c>
      <c r="AL130" s="28">
        <f t="shared" si="59"/>
        <v>2</v>
      </c>
      <c r="AM130" s="15"/>
      <c r="AN130" s="8">
        <v>1</v>
      </c>
      <c r="AO130" s="15"/>
      <c r="AQ130" s="15">
        <v>2</v>
      </c>
      <c r="AS130" s="15">
        <v>2</v>
      </c>
      <c r="AU130" s="15"/>
      <c r="AW130" s="28">
        <f t="shared" si="48"/>
        <v>4</v>
      </c>
      <c r="AX130" s="28">
        <f t="shared" si="49"/>
        <v>1</v>
      </c>
      <c r="AY130" s="28">
        <f t="shared" si="50"/>
        <v>5</v>
      </c>
      <c r="AZ130" s="15"/>
      <c r="BB130" s="15">
        <v>1</v>
      </c>
      <c r="BD130" s="15"/>
      <c r="BF130" s="15"/>
      <c r="BH130" s="28">
        <f t="shared" si="30"/>
        <v>1</v>
      </c>
      <c r="BI130" s="28">
        <f t="shared" si="31"/>
        <v>0</v>
      </c>
      <c r="BJ130" s="28">
        <f t="shared" si="32"/>
        <v>1</v>
      </c>
      <c r="BK130" s="15"/>
      <c r="BM130" s="15">
        <v>8</v>
      </c>
      <c r="BO130" s="15"/>
      <c r="BQ130" s="15"/>
      <c r="BS130" s="28">
        <f t="shared" si="33"/>
        <v>8</v>
      </c>
      <c r="BT130" s="28">
        <f t="shared" si="34"/>
        <v>0</v>
      </c>
      <c r="BU130" s="28">
        <f t="shared" si="35"/>
        <v>8</v>
      </c>
      <c r="BV130" s="15">
        <v>15</v>
      </c>
      <c r="BX130" s="15"/>
      <c r="BZ130" s="15"/>
      <c r="CB130" s="15"/>
      <c r="CD130" s="15">
        <v>9</v>
      </c>
      <c r="CF130" s="28">
        <f t="shared" si="36"/>
        <v>24</v>
      </c>
      <c r="CG130" s="28">
        <f t="shared" si="37"/>
        <v>0</v>
      </c>
      <c r="CH130" s="28">
        <f t="shared" si="38"/>
        <v>24</v>
      </c>
      <c r="CI130" s="15"/>
      <c r="CK130" s="15">
        <v>2</v>
      </c>
      <c r="CM130" s="15">
        <v>8</v>
      </c>
      <c r="CO130" s="15">
        <v>5</v>
      </c>
      <c r="CQ130" s="28">
        <f t="shared" si="39"/>
        <v>15</v>
      </c>
      <c r="CR130" s="28">
        <f t="shared" si="40"/>
        <v>0</v>
      </c>
      <c r="CS130" s="28">
        <f t="shared" si="41"/>
        <v>15</v>
      </c>
      <c r="CT130" s="15">
        <v>10</v>
      </c>
      <c r="CV130" s="15">
        <v>4</v>
      </c>
      <c r="CX130" s="15"/>
      <c r="DC130" s="8">
        <v>1</v>
      </c>
      <c r="DD130" s="28">
        <f t="shared" si="42"/>
        <v>14</v>
      </c>
      <c r="DE130" s="28">
        <f t="shared" si="43"/>
        <v>1</v>
      </c>
      <c r="DF130" s="28">
        <f t="shared" si="44"/>
        <v>15</v>
      </c>
      <c r="DI130" s="155"/>
      <c r="DJ130" s="155"/>
      <c r="DK130" s="15"/>
      <c r="DM130" s="15"/>
      <c r="DO130" s="134">
        <f t="shared" si="45"/>
        <v>0</v>
      </c>
      <c r="DP130" s="134">
        <f t="shared" si="46"/>
        <v>0</v>
      </c>
      <c r="DQ130" s="134">
        <f t="shared" si="47"/>
        <v>0</v>
      </c>
    </row>
    <row r="131" spans="1:121" s="8" customFormat="1" x14ac:dyDescent="0.2">
      <c r="B131" s="39" t="s">
        <v>207</v>
      </c>
      <c r="C131" s="8" t="s">
        <v>587</v>
      </c>
      <c r="D131" s="15"/>
      <c r="F131" s="15">
        <v>2</v>
      </c>
      <c r="H131" s="15">
        <v>1</v>
      </c>
      <c r="J131" s="15"/>
      <c r="L131" s="15">
        <v>1</v>
      </c>
      <c r="N131" s="28">
        <f t="shared" si="51"/>
        <v>4</v>
      </c>
      <c r="O131" s="28">
        <f t="shared" si="52"/>
        <v>0</v>
      </c>
      <c r="P131" s="28">
        <f t="shared" si="53"/>
        <v>4</v>
      </c>
      <c r="Q131" s="15"/>
      <c r="S131" s="15">
        <v>1</v>
      </c>
      <c r="U131" s="15"/>
      <c r="V131" s="8">
        <v>1</v>
      </c>
      <c r="W131" s="15"/>
      <c r="Y131" s="28">
        <f t="shared" si="54"/>
        <v>1</v>
      </c>
      <c r="Z131" s="28">
        <f t="shared" si="55"/>
        <v>1</v>
      </c>
      <c r="AA131" s="28">
        <f t="shared" si="56"/>
        <v>2</v>
      </c>
      <c r="AB131" s="15"/>
      <c r="AD131" s="15"/>
      <c r="AF131" s="15"/>
      <c r="AG131" s="8">
        <v>1</v>
      </c>
      <c r="AH131" s="15"/>
      <c r="AJ131" s="28">
        <f t="shared" si="57"/>
        <v>0</v>
      </c>
      <c r="AK131" s="28">
        <f t="shared" si="58"/>
        <v>1</v>
      </c>
      <c r="AL131" s="28">
        <f t="shared" si="59"/>
        <v>1</v>
      </c>
      <c r="AM131" s="15"/>
      <c r="AO131" s="15"/>
      <c r="AQ131" s="15">
        <v>1</v>
      </c>
      <c r="AS131" s="15"/>
      <c r="AU131" s="15"/>
      <c r="AW131" s="28">
        <f t="shared" si="48"/>
        <v>1</v>
      </c>
      <c r="AX131" s="28">
        <f t="shared" si="49"/>
        <v>0</v>
      </c>
      <c r="AY131" s="28">
        <f t="shared" si="50"/>
        <v>1</v>
      </c>
      <c r="AZ131" s="15"/>
      <c r="BA131" s="8">
        <v>1</v>
      </c>
      <c r="BB131" s="15"/>
      <c r="BD131" s="15"/>
      <c r="BF131" s="15">
        <v>4</v>
      </c>
      <c r="BH131" s="28">
        <f t="shared" si="30"/>
        <v>4</v>
      </c>
      <c r="BI131" s="28">
        <f t="shared" si="31"/>
        <v>1</v>
      </c>
      <c r="BJ131" s="28">
        <f t="shared" si="32"/>
        <v>5</v>
      </c>
      <c r="BK131" s="15"/>
      <c r="BM131" s="15">
        <v>1</v>
      </c>
      <c r="BO131" s="15"/>
      <c r="BQ131" s="15">
        <v>1</v>
      </c>
      <c r="BS131" s="28">
        <f t="shared" si="33"/>
        <v>2</v>
      </c>
      <c r="BT131" s="28">
        <f t="shared" si="34"/>
        <v>0</v>
      </c>
      <c r="BU131" s="28">
        <f t="shared" si="35"/>
        <v>2</v>
      </c>
      <c r="BV131" s="15">
        <v>2</v>
      </c>
      <c r="BX131" s="15"/>
      <c r="BZ131" s="15">
        <v>2</v>
      </c>
      <c r="CB131" s="15"/>
      <c r="CD131" s="15"/>
      <c r="CF131" s="28">
        <f t="shared" si="36"/>
        <v>4</v>
      </c>
      <c r="CG131" s="28">
        <f t="shared" si="37"/>
        <v>0</v>
      </c>
      <c r="CH131" s="28">
        <f t="shared" si="38"/>
        <v>4</v>
      </c>
      <c r="CI131" s="15"/>
      <c r="CK131" s="15">
        <v>2</v>
      </c>
      <c r="CM131" s="15">
        <v>6</v>
      </c>
      <c r="CO131" s="15">
        <v>2</v>
      </c>
      <c r="CP131" s="8">
        <v>1</v>
      </c>
      <c r="CQ131" s="28">
        <f t="shared" si="39"/>
        <v>10</v>
      </c>
      <c r="CR131" s="28">
        <f t="shared" si="40"/>
        <v>1</v>
      </c>
      <c r="CS131" s="28">
        <f t="shared" si="41"/>
        <v>11</v>
      </c>
      <c r="CT131" s="15">
        <v>5</v>
      </c>
      <c r="CU131" s="8">
        <v>5</v>
      </c>
      <c r="CV131" s="15"/>
      <c r="CX131" s="15"/>
      <c r="CY131" s="8">
        <v>4</v>
      </c>
      <c r="DC131" s="8">
        <v>1</v>
      </c>
      <c r="DD131" s="28">
        <f t="shared" si="42"/>
        <v>5</v>
      </c>
      <c r="DE131" s="28">
        <f t="shared" si="43"/>
        <v>10</v>
      </c>
      <c r="DF131" s="28">
        <f t="shared" si="44"/>
        <v>15</v>
      </c>
      <c r="DI131" s="155"/>
      <c r="DJ131" s="155"/>
      <c r="DK131" s="15"/>
      <c r="DL131" s="8">
        <v>1</v>
      </c>
      <c r="DM131" s="15"/>
      <c r="DN131" s="8">
        <v>2</v>
      </c>
      <c r="DO131" s="134">
        <f t="shared" si="45"/>
        <v>0</v>
      </c>
      <c r="DP131" s="134">
        <f t="shared" si="46"/>
        <v>3</v>
      </c>
      <c r="DQ131" s="134">
        <f t="shared" si="47"/>
        <v>3</v>
      </c>
    </row>
    <row r="132" spans="1:121" s="8" customFormat="1" x14ac:dyDescent="0.2">
      <c r="B132" s="39" t="s">
        <v>208</v>
      </c>
      <c r="C132" s="8" t="s">
        <v>209</v>
      </c>
      <c r="D132" s="15">
        <v>1</v>
      </c>
      <c r="E132" s="8">
        <v>1</v>
      </c>
      <c r="F132" s="15">
        <v>1</v>
      </c>
      <c r="G132" s="8">
        <v>1</v>
      </c>
      <c r="H132" s="15"/>
      <c r="I132" s="8">
        <v>1</v>
      </c>
      <c r="J132" s="15">
        <v>15</v>
      </c>
      <c r="K132" s="8">
        <v>1</v>
      </c>
      <c r="L132" s="15"/>
      <c r="N132" s="28">
        <f t="shared" si="51"/>
        <v>17</v>
      </c>
      <c r="O132" s="28">
        <f t="shared" si="52"/>
        <v>4</v>
      </c>
      <c r="P132" s="28">
        <f t="shared" si="53"/>
        <v>21</v>
      </c>
      <c r="Q132" s="15"/>
      <c r="R132" s="8">
        <v>3</v>
      </c>
      <c r="S132" s="15"/>
      <c r="U132" s="15">
        <v>1</v>
      </c>
      <c r="W132" s="15"/>
      <c r="Y132" s="28">
        <f t="shared" si="54"/>
        <v>1</v>
      </c>
      <c r="Z132" s="28">
        <f t="shared" si="55"/>
        <v>3</v>
      </c>
      <c r="AA132" s="28">
        <f t="shared" si="56"/>
        <v>4</v>
      </c>
      <c r="AB132" s="15"/>
      <c r="AC132" s="8">
        <v>1</v>
      </c>
      <c r="AD132" s="15"/>
      <c r="AE132" s="8">
        <v>1</v>
      </c>
      <c r="AF132" s="15"/>
      <c r="AH132" s="15"/>
      <c r="AJ132" s="28">
        <f t="shared" si="57"/>
        <v>0</v>
      </c>
      <c r="AK132" s="28">
        <f t="shared" si="58"/>
        <v>2</v>
      </c>
      <c r="AL132" s="28">
        <f t="shared" si="59"/>
        <v>2</v>
      </c>
      <c r="AM132" s="15"/>
      <c r="AO132" s="15"/>
      <c r="AQ132" s="15"/>
      <c r="AS132" s="15">
        <v>1</v>
      </c>
      <c r="AU132" s="15"/>
      <c r="AW132" s="28">
        <f t="shared" si="48"/>
        <v>1</v>
      </c>
      <c r="AX132" s="28">
        <f t="shared" si="49"/>
        <v>0</v>
      </c>
      <c r="AY132" s="28">
        <f t="shared" si="50"/>
        <v>1</v>
      </c>
      <c r="AZ132" s="15"/>
      <c r="BB132" s="15"/>
      <c r="BD132" s="15">
        <v>1</v>
      </c>
      <c r="BF132" s="15"/>
      <c r="BH132" s="28">
        <f t="shared" si="30"/>
        <v>1</v>
      </c>
      <c r="BI132" s="28">
        <f t="shared" si="31"/>
        <v>0</v>
      </c>
      <c r="BJ132" s="28">
        <f t="shared" si="32"/>
        <v>1</v>
      </c>
      <c r="BK132" s="15"/>
      <c r="BM132" s="15">
        <v>1</v>
      </c>
      <c r="BO132" s="15"/>
      <c r="BQ132" s="15">
        <v>1</v>
      </c>
      <c r="BS132" s="28">
        <f t="shared" si="33"/>
        <v>2</v>
      </c>
      <c r="BT132" s="28">
        <f t="shared" si="34"/>
        <v>0</v>
      </c>
      <c r="BU132" s="28">
        <f t="shared" si="35"/>
        <v>2</v>
      </c>
      <c r="BV132" s="15">
        <v>1</v>
      </c>
      <c r="BX132" s="15"/>
      <c r="BY132" s="8">
        <v>1</v>
      </c>
      <c r="BZ132" s="15">
        <v>2</v>
      </c>
      <c r="CB132" s="15"/>
      <c r="CC132" s="8">
        <v>1</v>
      </c>
      <c r="CD132" s="15">
        <v>3</v>
      </c>
      <c r="CF132" s="28">
        <f t="shared" si="36"/>
        <v>6</v>
      </c>
      <c r="CG132" s="28">
        <f t="shared" si="37"/>
        <v>2</v>
      </c>
      <c r="CH132" s="28">
        <f t="shared" si="38"/>
        <v>8</v>
      </c>
      <c r="CI132" s="15"/>
      <c r="CK132" s="15">
        <v>1</v>
      </c>
      <c r="CM132" s="15">
        <v>2</v>
      </c>
      <c r="CO132" s="15"/>
      <c r="CQ132" s="28">
        <f t="shared" si="39"/>
        <v>3</v>
      </c>
      <c r="CR132" s="28">
        <f t="shared" si="40"/>
        <v>0</v>
      </c>
      <c r="CS132" s="28">
        <f t="shared" si="41"/>
        <v>3</v>
      </c>
      <c r="CT132" s="15">
        <v>5</v>
      </c>
      <c r="CU132" s="8">
        <v>1</v>
      </c>
      <c r="CV132" s="15">
        <v>5</v>
      </c>
      <c r="CX132" s="15">
        <v>2</v>
      </c>
      <c r="DD132" s="28">
        <f t="shared" si="42"/>
        <v>12</v>
      </c>
      <c r="DE132" s="28">
        <f t="shared" si="43"/>
        <v>1</v>
      </c>
      <c r="DF132" s="28">
        <f t="shared" si="44"/>
        <v>13</v>
      </c>
      <c r="DI132" s="155"/>
      <c r="DJ132" s="155"/>
      <c r="DK132" s="15"/>
      <c r="DM132" s="15"/>
      <c r="DN132" s="8">
        <v>1</v>
      </c>
      <c r="DO132" s="134">
        <f t="shared" si="45"/>
        <v>0</v>
      </c>
      <c r="DP132" s="134">
        <f t="shared" si="46"/>
        <v>1</v>
      </c>
      <c r="DQ132" s="134">
        <f t="shared" si="47"/>
        <v>1</v>
      </c>
    </row>
    <row r="133" spans="1:121" s="8" customFormat="1" x14ac:dyDescent="0.2">
      <c r="B133" s="39" t="s">
        <v>584</v>
      </c>
      <c r="C133" s="8" t="s">
        <v>585</v>
      </c>
      <c r="D133" s="15"/>
      <c r="E133" s="8">
        <v>1</v>
      </c>
      <c r="F133" s="15"/>
      <c r="H133" s="15"/>
      <c r="I133" s="8">
        <v>2</v>
      </c>
      <c r="J133" s="15"/>
      <c r="L133" s="15"/>
      <c r="N133" s="28">
        <f t="shared" si="51"/>
        <v>0</v>
      </c>
      <c r="O133" s="28">
        <f t="shared" si="52"/>
        <v>3</v>
      </c>
      <c r="P133" s="28">
        <f t="shared" si="53"/>
        <v>3</v>
      </c>
      <c r="Q133" s="15"/>
      <c r="R133" s="8">
        <v>4</v>
      </c>
      <c r="S133" s="15"/>
      <c r="U133" s="15"/>
      <c r="W133" s="15"/>
      <c r="Y133" s="28">
        <f t="shared" si="54"/>
        <v>0</v>
      </c>
      <c r="Z133" s="28">
        <f t="shared" si="55"/>
        <v>4</v>
      </c>
      <c r="AA133" s="28">
        <f t="shared" si="56"/>
        <v>4</v>
      </c>
      <c r="AB133" s="15"/>
      <c r="AD133" s="15"/>
      <c r="AF133" s="15"/>
      <c r="AH133" s="15"/>
      <c r="AJ133" s="28">
        <f t="shared" si="57"/>
        <v>0</v>
      </c>
      <c r="AK133" s="28">
        <f t="shared" si="58"/>
        <v>0</v>
      </c>
      <c r="AL133" s="28">
        <f t="shared" si="59"/>
        <v>0</v>
      </c>
      <c r="AM133" s="15"/>
      <c r="AO133" s="15"/>
      <c r="AQ133" s="15"/>
      <c r="AS133" s="15"/>
      <c r="AU133" s="15"/>
      <c r="AW133" s="28">
        <f t="shared" si="48"/>
        <v>0</v>
      </c>
      <c r="AX133" s="28">
        <f t="shared" si="49"/>
        <v>0</v>
      </c>
      <c r="AY133" s="28">
        <f t="shared" si="50"/>
        <v>0</v>
      </c>
      <c r="AZ133" s="15"/>
      <c r="BB133" s="15"/>
      <c r="BD133" s="15"/>
      <c r="BF133" s="15"/>
      <c r="BH133" s="28">
        <f t="shared" si="30"/>
        <v>0</v>
      </c>
      <c r="BI133" s="28">
        <f t="shared" si="31"/>
        <v>0</v>
      </c>
      <c r="BJ133" s="28">
        <f t="shared" si="32"/>
        <v>0</v>
      </c>
      <c r="BK133" s="15"/>
      <c r="BM133" s="15"/>
      <c r="BO133" s="15"/>
      <c r="BQ133" s="15"/>
      <c r="BS133" s="28">
        <f t="shared" si="33"/>
        <v>0</v>
      </c>
      <c r="BT133" s="28">
        <f t="shared" si="34"/>
        <v>0</v>
      </c>
      <c r="BU133" s="28">
        <f t="shared" si="35"/>
        <v>0</v>
      </c>
      <c r="BV133" s="15"/>
      <c r="BX133" s="15"/>
      <c r="BZ133" s="15"/>
      <c r="CB133" s="15"/>
      <c r="CD133" s="15"/>
      <c r="CF133" s="28">
        <f t="shared" si="36"/>
        <v>0</v>
      </c>
      <c r="CG133" s="28">
        <f t="shared" si="37"/>
        <v>0</v>
      </c>
      <c r="CH133" s="28">
        <f t="shared" si="38"/>
        <v>0</v>
      </c>
      <c r="CI133" s="15"/>
      <c r="CK133" s="15"/>
      <c r="CM133" s="15"/>
      <c r="CO133" s="15"/>
      <c r="CQ133" s="28">
        <f t="shared" si="39"/>
        <v>0</v>
      </c>
      <c r="CR133" s="28">
        <f t="shared" si="40"/>
        <v>0</v>
      </c>
      <c r="CS133" s="28">
        <f t="shared" si="41"/>
        <v>0</v>
      </c>
      <c r="CT133" s="15"/>
      <c r="CV133" s="15"/>
      <c r="CX133" s="15"/>
      <c r="DC133" s="8">
        <v>2</v>
      </c>
      <c r="DD133" s="28">
        <f t="shared" si="42"/>
        <v>0</v>
      </c>
      <c r="DE133" s="28">
        <f t="shared" si="43"/>
        <v>2</v>
      </c>
      <c r="DF133" s="28">
        <f t="shared" si="44"/>
        <v>2</v>
      </c>
      <c r="DI133" s="155"/>
      <c r="DJ133" s="155"/>
      <c r="DK133" s="15"/>
      <c r="DM133" s="15"/>
      <c r="DO133" s="134">
        <f t="shared" si="45"/>
        <v>0</v>
      </c>
      <c r="DP133" s="134">
        <f t="shared" si="46"/>
        <v>0</v>
      </c>
      <c r="DQ133" s="134">
        <f t="shared" si="47"/>
        <v>0</v>
      </c>
    </row>
    <row r="134" spans="1:121" s="8" customFormat="1" ht="12.75" x14ac:dyDescent="0.2">
      <c r="A134" s="22">
        <v>12</v>
      </c>
      <c r="B134" s="38"/>
      <c r="C134" s="22" t="s">
        <v>210</v>
      </c>
      <c r="D134" s="15"/>
      <c r="E134" s="8">
        <v>2</v>
      </c>
      <c r="F134" s="15">
        <v>1</v>
      </c>
      <c r="G134" s="8">
        <v>2</v>
      </c>
      <c r="H134" s="15">
        <v>1</v>
      </c>
      <c r="I134" s="8">
        <v>3</v>
      </c>
      <c r="J134" s="15"/>
      <c r="K134" s="8">
        <v>1</v>
      </c>
      <c r="L134" s="15">
        <v>1</v>
      </c>
      <c r="N134" s="28">
        <f t="shared" si="51"/>
        <v>3</v>
      </c>
      <c r="O134" s="28">
        <f t="shared" si="52"/>
        <v>8</v>
      </c>
      <c r="P134" s="28">
        <f t="shared" si="53"/>
        <v>11</v>
      </c>
      <c r="Q134" s="15">
        <v>2</v>
      </c>
      <c r="R134" s="8">
        <v>4</v>
      </c>
      <c r="S134" s="15">
        <v>2</v>
      </c>
      <c r="T134" s="8">
        <v>2</v>
      </c>
      <c r="U134" s="15">
        <v>2</v>
      </c>
      <c r="V134" s="8">
        <v>2</v>
      </c>
      <c r="W134" s="15"/>
      <c r="Y134" s="28">
        <f t="shared" si="54"/>
        <v>6</v>
      </c>
      <c r="Z134" s="28">
        <f t="shared" si="55"/>
        <v>8</v>
      </c>
      <c r="AA134" s="28">
        <f t="shared" si="56"/>
        <v>14</v>
      </c>
      <c r="AB134" s="15">
        <v>2</v>
      </c>
      <c r="AC134" s="8">
        <v>1</v>
      </c>
      <c r="AD134" s="15">
        <v>2</v>
      </c>
      <c r="AE134" s="8">
        <v>2</v>
      </c>
      <c r="AF134" s="15">
        <v>1</v>
      </c>
      <c r="AG134" s="8">
        <v>1</v>
      </c>
      <c r="AH134" s="15">
        <v>1</v>
      </c>
      <c r="AI134" s="8">
        <v>5</v>
      </c>
      <c r="AJ134" s="28">
        <f t="shared" si="57"/>
        <v>6</v>
      </c>
      <c r="AK134" s="28">
        <f t="shared" si="58"/>
        <v>9</v>
      </c>
      <c r="AL134" s="28">
        <f t="shared" si="59"/>
        <v>15</v>
      </c>
      <c r="AM134" s="15">
        <v>2</v>
      </c>
      <c r="AO134" s="15"/>
      <c r="AP134" s="22">
        <v>2</v>
      </c>
      <c r="AQ134" s="15">
        <v>4</v>
      </c>
      <c r="AR134" s="22">
        <v>2</v>
      </c>
      <c r="AS134" s="15"/>
      <c r="AT134" s="22">
        <v>2</v>
      </c>
      <c r="AU134" s="15">
        <v>2</v>
      </c>
      <c r="AV134" s="22">
        <v>2</v>
      </c>
      <c r="AW134" s="28">
        <f t="shared" si="48"/>
        <v>8</v>
      </c>
      <c r="AX134" s="28">
        <f t="shared" si="49"/>
        <v>8</v>
      </c>
      <c r="AY134" s="28">
        <f t="shared" si="50"/>
        <v>16</v>
      </c>
      <c r="AZ134" s="15"/>
      <c r="BA134" s="22">
        <v>8</v>
      </c>
      <c r="BB134" s="15">
        <v>1</v>
      </c>
      <c r="BC134" s="22">
        <v>1</v>
      </c>
      <c r="BD134" s="15">
        <v>3</v>
      </c>
      <c r="BE134" s="22">
        <v>2</v>
      </c>
      <c r="BF134" s="15">
        <v>4</v>
      </c>
      <c r="BG134" s="22">
        <v>3</v>
      </c>
      <c r="BH134" s="28">
        <f t="shared" si="30"/>
        <v>8</v>
      </c>
      <c r="BI134" s="28">
        <f t="shared" si="31"/>
        <v>14</v>
      </c>
      <c r="BJ134" s="28">
        <f t="shared" si="32"/>
        <v>22</v>
      </c>
      <c r="BK134" s="15">
        <v>2</v>
      </c>
      <c r="BL134" s="22">
        <v>4</v>
      </c>
      <c r="BM134" s="15">
        <v>1</v>
      </c>
      <c r="BN134" s="22">
        <v>3</v>
      </c>
      <c r="BO134" s="15">
        <v>5</v>
      </c>
      <c r="BP134" s="22">
        <v>3</v>
      </c>
      <c r="BQ134" s="15">
        <v>1</v>
      </c>
      <c r="BR134" s="22">
        <v>1</v>
      </c>
      <c r="BS134" s="28">
        <f t="shared" ref="BS134:BS199" si="60">BK134+BM134+BO134+BQ134</f>
        <v>9</v>
      </c>
      <c r="BT134" s="28">
        <f t="shared" ref="BT134:BT199" si="61">BL134+BN134+BP134+BR134</f>
        <v>11</v>
      </c>
      <c r="BU134" s="28">
        <f t="shared" ref="BU134:BU199" si="62">BS134+BT134</f>
        <v>20</v>
      </c>
      <c r="BV134" s="15">
        <v>4</v>
      </c>
      <c r="BW134" s="22">
        <v>2</v>
      </c>
      <c r="BX134" s="15"/>
      <c r="BY134" s="22">
        <v>3</v>
      </c>
      <c r="BZ134" s="15">
        <v>3</v>
      </c>
      <c r="CA134" s="22">
        <v>6</v>
      </c>
      <c r="CB134" s="15">
        <v>1</v>
      </c>
      <c r="CC134" s="22">
        <v>5</v>
      </c>
      <c r="CD134" s="15">
        <v>2</v>
      </c>
      <c r="CE134" s="22">
        <v>3</v>
      </c>
      <c r="CF134" s="28">
        <f t="shared" ref="CF134:CF199" si="63">BV134+BX134+BZ134+CB134+CD134</f>
        <v>10</v>
      </c>
      <c r="CG134" s="28">
        <f t="shared" ref="CG134:CG199" si="64">BW134+BY134+CA134+CC134+CE134</f>
        <v>19</v>
      </c>
      <c r="CH134" s="28">
        <f t="shared" ref="CH134:CH199" si="65">CF134+CG134</f>
        <v>29</v>
      </c>
      <c r="CI134" s="15"/>
      <c r="CJ134" s="22">
        <v>2</v>
      </c>
      <c r="CK134" s="15">
        <v>4</v>
      </c>
      <c r="CL134" s="22">
        <v>3</v>
      </c>
      <c r="CM134" s="15">
        <v>8</v>
      </c>
      <c r="CN134" s="22">
        <v>3</v>
      </c>
      <c r="CO134" s="15">
        <v>5</v>
      </c>
      <c r="CP134" s="22">
        <v>4</v>
      </c>
      <c r="CQ134" s="28">
        <f t="shared" ref="CQ134:CQ199" si="66">CI134+CK134+CM134+CO134</f>
        <v>17</v>
      </c>
      <c r="CR134" s="28">
        <f t="shared" ref="CR134:CR199" si="67">CJ134+CL134+CN134+CP134</f>
        <v>12</v>
      </c>
      <c r="CS134" s="28">
        <f t="shared" ref="CS134:CS199" si="68">CQ134+CR134</f>
        <v>29</v>
      </c>
      <c r="CT134" s="15">
        <v>10</v>
      </c>
      <c r="CU134" s="22"/>
      <c r="CV134" s="15">
        <v>4</v>
      </c>
      <c r="CW134" s="22"/>
      <c r="CX134" s="15"/>
      <c r="CY134" s="22"/>
      <c r="DA134" s="22">
        <v>1</v>
      </c>
      <c r="DC134" s="117">
        <v>2</v>
      </c>
      <c r="DD134" s="28">
        <f t="shared" ref="DD134:DD198" si="69">CT134+CV134+CX134+CZ134+DB134</f>
        <v>14</v>
      </c>
      <c r="DE134" s="28">
        <f t="shared" ref="DE134:DE198" si="70">CU134+CW134+CY134+DA134+DC134</f>
        <v>3</v>
      </c>
      <c r="DF134" s="28">
        <f t="shared" ref="DF134:DF198" si="71">DD134+DE134</f>
        <v>17</v>
      </c>
      <c r="DH134" s="132">
        <v>8</v>
      </c>
      <c r="DI134" s="155"/>
      <c r="DJ134" s="155"/>
      <c r="DK134" s="15">
        <v>7</v>
      </c>
      <c r="DL134" s="132">
        <v>4</v>
      </c>
      <c r="DM134" s="15">
        <v>5</v>
      </c>
      <c r="DN134" s="117"/>
      <c r="DO134" s="134">
        <f t="shared" ref="DO134:DO197" si="72">DG134+DI134+DK134+DM134</f>
        <v>12</v>
      </c>
      <c r="DP134" s="134">
        <f t="shared" ref="DP134:DP197" si="73">DH134+DJ134+DL134+DN134</f>
        <v>12</v>
      </c>
      <c r="DQ134" s="134">
        <f t="shared" ref="DQ134:DQ197" si="74">DO134+DP134</f>
        <v>24</v>
      </c>
    </row>
    <row r="135" spans="1:121" s="8" customFormat="1" ht="12.75" x14ac:dyDescent="0.2">
      <c r="A135" s="22">
        <v>13</v>
      </c>
      <c r="B135" s="38"/>
      <c r="C135" s="22" t="s">
        <v>211</v>
      </c>
      <c r="D135" s="15"/>
      <c r="F135" s="15"/>
      <c r="H135" s="15"/>
      <c r="J135" s="15"/>
      <c r="L135" s="15"/>
      <c r="N135" s="28">
        <f t="shared" si="51"/>
        <v>0</v>
      </c>
      <c r="O135" s="28">
        <f t="shared" si="52"/>
        <v>0</v>
      </c>
      <c r="P135" s="28">
        <f t="shared" si="53"/>
        <v>0</v>
      </c>
      <c r="Q135" s="15"/>
      <c r="S135" s="15"/>
      <c r="U135" s="15"/>
      <c r="W135" s="15"/>
      <c r="Y135" s="28">
        <f t="shared" si="54"/>
        <v>0</v>
      </c>
      <c r="Z135" s="28">
        <f t="shared" si="55"/>
        <v>0</v>
      </c>
      <c r="AA135" s="28">
        <f t="shared" si="56"/>
        <v>0</v>
      </c>
      <c r="AB135" s="15"/>
      <c r="AD135" s="15"/>
      <c r="AF135" s="15"/>
      <c r="AH135" s="15"/>
      <c r="AJ135" s="28">
        <f t="shared" si="57"/>
        <v>0</v>
      </c>
      <c r="AK135" s="28">
        <f t="shared" si="58"/>
        <v>0</v>
      </c>
      <c r="AL135" s="28">
        <f t="shared" si="59"/>
        <v>0</v>
      </c>
      <c r="AM135" s="15"/>
      <c r="AN135" s="22"/>
      <c r="AO135" s="15"/>
      <c r="AP135" s="22"/>
      <c r="AQ135" s="15"/>
      <c r="AR135" s="22"/>
      <c r="AS135" s="15"/>
      <c r="AT135" s="22"/>
      <c r="AU135" s="15"/>
      <c r="AV135" s="22"/>
      <c r="AW135" s="28">
        <f t="shared" si="48"/>
        <v>0</v>
      </c>
      <c r="AX135" s="28">
        <f t="shared" si="49"/>
        <v>0</v>
      </c>
      <c r="AY135" s="28">
        <f t="shared" si="50"/>
        <v>0</v>
      </c>
      <c r="AZ135" s="15"/>
      <c r="BA135" s="22"/>
      <c r="BB135" s="15"/>
      <c r="BC135" s="22"/>
      <c r="BD135" s="15"/>
      <c r="BE135" s="22"/>
      <c r="BF135" s="15"/>
      <c r="BG135" s="22"/>
      <c r="BH135" s="28">
        <f t="shared" ref="BH135:BH199" si="75">AZ135+BB135+BD135+BF135</f>
        <v>0</v>
      </c>
      <c r="BI135" s="28">
        <f t="shared" ref="BI135:BI199" si="76">BA135+BC135+BE135+BG135</f>
        <v>0</v>
      </c>
      <c r="BJ135" s="28">
        <f t="shared" ref="BJ135:BJ199" si="77">BH135+BI135</f>
        <v>0</v>
      </c>
      <c r="BK135" s="15"/>
      <c r="BL135" s="22"/>
      <c r="BM135" s="15"/>
      <c r="BN135" s="22"/>
      <c r="BO135" s="15"/>
      <c r="BP135" s="22"/>
      <c r="BQ135" s="15"/>
      <c r="BR135" s="22"/>
      <c r="BS135" s="28">
        <f t="shared" si="60"/>
        <v>0</v>
      </c>
      <c r="BT135" s="28">
        <f t="shared" si="61"/>
        <v>0</v>
      </c>
      <c r="BU135" s="28">
        <f t="shared" si="62"/>
        <v>0</v>
      </c>
      <c r="BV135" s="15"/>
      <c r="BW135" s="22"/>
      <c r="BX135" s="15"/>
      <c r="BY135" s="22"/>
      <c r="BZ135" s="15"/>
      <c r="CA135" s="22"/>
      <c r="CB135" s="15"/>
      <c r="CC135" s="22"/>
      <c r="CD135" s="15"/>
      <c r="CE135" s="22"/>
      <c r="CF135" s="28">
        <f t="shared" si="63"/>
        <v>0</v>
      </c>
      <c r="CG135" s="28">
        <f t="shared" si="64"/>
        <v>0</v>
      </c>
      <c r="CH135" s="28">
        <f t="shared" si="65"/>
        <v>0</v>
      </c>
      <c r="CI135" s="15"/>
      <c r="CJ135" s="22"/>
      <c r="CK135" s="15"/>
      <c r="CL135" s="22"/>
      <c r="CM135" s="15"/>
      <c r="CN135" s="22"/>
      <c r="CO135" s="15"/>
      <c r="CP135" s="22"/>
      <c r="CQ135" s="28">
        <f t="shared" si="66"/>
        <v>0</v>
      </c>
      <c r="CR135" s="28">
        <f t="shared" si="67"/>
        <v>0</v>
      </c>
      <c r="CS135" s="28">
        <f t="shared" si="68"/>
        <v>0</v>
      </c>
      <c r="CT135" s="15"/>
      <c r="CU135" s="22"/>
      <c r="CV135" s="15"/>
      <c r="CW135" s="22"/>
      <c r="CX135" s="15"/>
      <c r="CY135" s="22"/>
      <c r="DA135" s="22"/>
      <c r="DC135" s="117">
        <v>9</v>
      </c>
      <c r="DD135" s="28">
        <f t="shared" si="69"/>
        <v>0</v>
      </c>
      <c r="DE135" s="28">
        <f t="shared" si="70"/>
        <v>9</v>
      </c>
      <c r="DF135" s="28">
        <f t="shared" si="71"/>
        <v>9</v>
      </c>
      <c r="DH135" s="132"/>
      <c r="DI135" s="155"/>
      <c r="DJ135" s="155"/>
      <c r="DK135" s="15"/>
      <c r="DL135" s="132"/>
      <c r="DM135" s="15"/>
      <c r="DN135" s="117"/>
      <c r="DO135" s="134">
        <f t="shared" si="72"/>
        <v>0</v>
      </c>
      <c r="DP135" s="134">
        <f t="shared" si="73"/>
        <v>0</v>
      </c>
      <c r="DQ135" s="134">
        <f t="shared" si="74"/>
        <v>0</v>
      </c>
    </row>
    <row r="136" spans="1:121" s="8" customFormat="1" x14ac:dyDescent="0.2">
      <c r="B136" s="39" t="s">
        <v>212</v>
      </c>
      <c r="C136" s="8" t="s">
        <v>213</v>
      </c>
      <c r="D136" s="15"/>
      <c r="F136" s="15"/>
      <c r="G136" s="8">
        <v>1</v>
      </c>
      <c r="H136" s="15">
        <v>1</v>
      </c>
      <c r="J136" s="15">
        <v>1</v>
      </c>
      <c r="L136" s="15">
        <v>1</v>
      </c>
      <c r="N136" s="28">
        <f t="shared" si="51"/>
        <v>3</v>
      </c>
      <c r="O136" s="28">
        <f t="shared" si="52"/>
        <v>1</v>
      </c>
      <c r="P136" s="28">
        <f t="shared" si="53"/>
        <v>4</v>
      </c>
      <c r="Q136" s="15"/>
      <c r="S136" s="15"/>
      <c r="U136" s="15">
        <v>4</v>
      </c>
      <c r="V136" s="8">
        <v>1</v>
      </c>
      <c r="W136" s="15">
        <v>3</v>
      </c>
      <c r="Y136" s="28">
        <f t="shared" si="54"/>
        <v>7</v>
      </c>
      <c r="Z136" s="28">
        <f t="shared" si="55"/>
        <v>1</v>
      </c>
      <c r="AA136" s="28">
        <f t="shared" si="56"/>
        <v>8</v>
      </c>
      <c r="AB136" s="15">
        <v>1</v>
      </c>
      <c r="AC136" s="8">
        <v>2</v>
      </c>
      <c r="AD136" s="15">
        <v>1</v>
      </c>
      <c r="AF136" s="15">
        <v>1</v>
      </c>
      <c r="AH136" s="15"/>
      <c r="AJ136" s="28">
        <f t="shared" si="57"/>
        <v>3</v>
      </c>
      <c r="AK136" s="28">
        <f t="shared" si="58"/>
        <v>2</v>
      </c>
      <c r="AL136" s="28">
        <f t="shared" si="59"/>
        <v>5</v>
      </c>
      <c r="AM136" s="15"/>
      <c r="AN136" s="22"/>
      <c r="AO136" s="15"/>
      <c r="AQ136" s="15"/>
      <c r="AS136" s="15"/>
      <c r="AU136" s="15"/>
      <c r="AW136" s="28">
        <f t="shared" si="48"/>
        <v>0</v>
      </c>
      <c r="AX136" s="28">
        <f t="shared" si="49"/>
        <v>0</v>
      </c>
      <c r="AY136" s="28">
        <f t="shared" si="50"/>
        <v>0</v>
      </c>
      <c r="AZ136" s="15"/>
      <c r="BB136" s="15"/>
      <c r="BD136" s="15">
        <v>1</v>
      </c>
      <c r="BF136" s="15"/>
      <c r="BH136" s="28">
        <f t="shared" si="75"/>
        <v>1</v>
      </c>
      <c r="BI136" s="28">
        <f t="shared" si="76"/>
        <v>0</v>
      </c>
      <c r="BJ136" s="28">
        <f t="shared" si="77"/>
        <v>1</v>
      </c>
      <c r="BK136" s="15"/>
      <c r="BM136" s="15"/>
      <c r="BO136" s="15">
        <v>1</v>
      </c>
      <c r="BQ136" s="15"/>
      <c r="BS136" s="28">
        <f t="shared" si="60"/>
        <v>1</v>
      </c>
      <c r="BT136" s="28">
        <f t="shared" si="61"/>
        <v>0</v>
      </c>
      <c r="BU136" s="28">
        <f t="shared" si="62"/>
        <v>1</v>
      </c>
      <c r="BV136" s="15">
        <v>2</v>
      </c>
      <c r="BX136" s="15">
        <v>2</v>
      </c>
      <c r="BZ136" s="15">
        <v>3</v>
      </c>
      <c r="CB136" s="15"/>
      <c r="CD136" s="15">
        <v>1</v>
      </c>
      <c r="CF136" s="28">
        <f t="shared" si="63"/>
        <v>8</v>
      </c>
      <c r="CG136" s="28">
        <f t="shared" si="64"/>
        <v>0</v>
      </c>
      <c r="CH136" s="28">
        <f t="shared" si="65"/>
        <v>8</v>
      </c>
      <c r="CI136" s="15">
        <v>2</v>
      </c>
      <c r="CK136" s="15">
        <v>5</v>
      </c>
      <c r="CM136" s="15">
        <v>5</v>
      </c>
      <c r="CO136" s="15"/>
      <c r="CQ136" s="28">
        <f t="shared" si="66"/>
        <v>12</v>
      </c>
      <c r="CR136" s="28">
        <f t="shared" si="67"/>
        <v>0</v>
      </c>
      <c r="CS136" s="28">
        <f t="shared" si="68"/>
        <v>12</v>
      </c>
      <c r="CT136" s="15">
        <v>10</v>
      </c>
      <c r="CU136" s="8">
        <v>1</v>
      </c>
      <c r="CV136" s="15">
        <v>11</v>
      </c>
      <c r="CW136" s="8">
        <v>1</v>
      </c>
      <c r="CX136" s="15">
        <v>7</v>
      </c>
      <c r="CY136" s="8">
        <v>4</v>
      </c>
      <c r="DA136" s="8">
        <v>3</v>
      </c>
      <c r="DC136" s="8">
        <v>6</v>
      </c>
      <c r="DD136" s="28">
        <f t="shared" si="69"/>
        <v>28</v>
      </c>
      <c r="DE136" s="28">
        <f t="shared" si="70"/>
        <v>15</v>
      </c>
      <c r="DF136" s="28">
        <f t="shared" si="71"/>
        <v>43</v>
      </c>
      <c r="DI136" s="155"/>
      <c r="DJ136" s="155"/>
      <c r="DK136" s="15">
        <v>3</v>
      </c>
      <c r="DL136" s="8">
        <v>1</v>
      </c>
      <c r="DM136" s="15">
        <v>9</v>
      </c>
      <c r="DN136" s="8">
        <v>1</v>
      </c>
      <c r="DO136" s="134">
        <f t="shared" si="72"/>
        <v>12</v>
      </c>
      <c r="DP136" s="134">
        <f t="shared" si="73"/>
        <v>2</v>
      </c>
      <c r="DQ136" s="134">
        <f t="shared" si="74"/>
        <v>14</v>
      </c>
    </row>
    <row r="137" spans="1:121" s="8" customFormat="1" x14ac:dyDescent="0.2">
      <c r="B137" s="39" t="s">
        <v>214</v>
      </c>
      <c r="C137" s="8" t="s">
        <v>215</v>
      </c>
      <c r="D137" s="15"/>
      <c r="F137" s="15">
        <v>3</v>
      </c>
      <c r="H137" s="15">
        <v>2</v>
      </c>
      <c r="I137" s="8">
        <v>1</v>
      </c>
      <c r="J137" s="15">
        <v>3</v>
      </c>
      <c r="L137" s="15"/>
      <c r="N137" s="28">
        <f t="shared" si="51"/>
        <v>8</v>
      </c>
      <c r="O137" s="28">
        <f t="shared" si="52"/>
        <v>1</v>
      </c>
      <c r="P137" s="28">
        <f t="shared" si="53"/>
        <v>9</v>
      </c>
      <c r="Q137" s="15">
        <v>4</v>
      </c>
      <c r="R137" s="8">
        <v>2</v>
      </c>
      <c r="S137" s="15">
        <v>1</v>
      </c>
      <c r="T137" s="8">
        <v>2</v>
      </c>
      <c r="U137" s="15"/>
      <c r="V137" s="8">
        <v>1</v>
      </c>
      <c r="W137" s="15"/>
      <c r="Y137" s="28">
        <f t="shared" si="54"/>
        <v>5</v>
      </c>
      <c r="Z137" s="28">
        <f t="shared" si="55"/>
        <v>5</v>
      </c>
      <c r="AA137" s="28">
        <f t="shared" si="56"/>
        <v>10</v>
      </c>
      <c r="AB137" s="15">
        <v>1</v>
      </c>
      <c r="AC137" s="8">
        <v>1</v>
      </c>
      <c r="AD137" s="15"/>
      <c r="AF137" s="15"/>
      <c r="AG137" s="8">
        <v>1</v>
      </c>
      <c r="AH137" s="15">
        <v>2</v>
      </c>
      <c r="AI137" s="8">
        <v>1</v>
      </c>
      <c r="AJ137" s="28">
        <f t="shared" si="57"/>
        <v>3</v>
      </c>
      <c r="AK137" s="28">
        <f t="shared" si="58"/>
        <v>3</v>
      </c>
      <c r="AL137" s="28">
        <f t="shared" si="59"/>
        <v>6</v>
      </c>
      <c r="AM137" s="15">
        <v>1</v>
      </c>
      <c r="AO137" s="15">
        <v>2</v>
      </c>
      <c r="AQ137" s="15">
        <v>1</v>
      </c>
      <c r="AS137" s="15"/>
      <c r="AU137" s="15"/>
      <c r="AW137" s="28">
        <f t="shared" ref="AW137:AW199" si="78">AM137+AO137+AQ137+AS137+AU137</f>
        <v>4</v>
      </c>
      <c r="AX137" s="28">
        <f t="shared" ref="AX137:AX199" si="79">AN137+AP137+AR137+AT137+AV137</f>
        <v>0</v>
      </c>
      <c r="AY137" s="28">
        <f t="shared" ref="AY137:AY199" si="80">AW137+AX137</f>
        <v>4</v>
      </c>
      <c r="AZ137" s="15">
        <v>2</v>
      </c>
      <c r="BB137" s="15">
        <v>1</v>
      </c>
      <c r="BD137" s="15"/>
      <c r="BE137" s="8">
        <v>1</v>
      </c>
      <c r="BF137" s="15"/>
      <c r="BH137" s="28">
        <f t="shared" si="75"/>
        <v>3</v>
      </c>
      <c r="BI137" s="28">
        <f t="shared" si="76"/>
        <v>1</v>
      </c>
      <c r="BJ137" s="28">
        <f t="shared" si="77"/>
        <v>4</v>
      </c>
      <c r="BK137" s="15"/>
      <c r="BM137" s="15"/>
      <c r="BO137" s="15"/>
      <c r="BQ137" s="15">
        <v>3</v>
      </c>
      <c r="BS137" s="28">
        <f t="shared" si="60"/>
        <v>3</v>
      </c>
      <c r="BT137" s="28">
        <f t="shared" si="61"/>
        <v>0</v>
      </c>
      <c r="BU137" s="28">
        <f t="shared" si="62"/>
        <v>3</v>
      </c>
      <c r="BV137" s="15">
        <v>8</v>
      </c>
      <c r="BX137" s="15">
        <v>1</v>
      </c>
      <c r="BY137" s="8">
        <v>2</v>
      </c>
      <c r="BZ137" s="15">
        <v>2</v>
      </c>
      <c r="CB137" s="15"/>
      <c r="CC137" s="8">
        <v>2</v>
      </c>
      <c r="CD137" s="15"/>
      <c r="CF137" s="28">
        <f t="shared" si="63"/>
        <v>11</v>
      </c>
      <c r="CG137" s="28">
        <f t="shared" si="64"/>
        <v>4</v>
      </c>
      <c r="CH137" s="28">
        <f t="shared" si="65"/>
        <v>15</v>
      </c>
      <c r="CI137" s="15"/>
      <c r="CJ137" s="8">
        <v>2</v>
      </c>
      <c r="CK137" s="15"/>
      <c r="CL137" s="8">
        <v>2</v>
      </c>
      <c r="CM137" s="15">
        <v>3</v>
      </c>
      <c r="CN137" s="8">
        <v>1</v>
      </c>
      <c r="CO137" s="15"/>
      <c r="CP137" s="8">
        <v>1</v>
      </c>
      <c r="CQ137" s="28">
        <f t="shared" si="66"/>
        <v>3</v>
      </c>
      <c r="CR137" s="28">
        <f t="shared" si="67"/>
        <v>6</v>
      </c>
      <c r="CS137" s="28">
        <f t="shared" si="68"/>
        <v>9</v>
      </c>
      <c r="CT137" s="15">
        <v>8</v>
      </c>
      <c r="CU137" s="8">
        <v>6</v>
      </c>
      <c r="CV137" s="15">
        <v>8</v>
      </c>
      <c r="CW137" s="8">
        <v>6</v>
      </c>
      <c r="CX137" s="15">
        <v>2</v>
      </c>
      <c r="DA137" s="8">
        <v>2</v>
      </c>
      <c r="DD137" s="28">
        <f t="shared" si="69"/>
        <v>18</v>
      </c>
      <c r="DE137" s="28">
        <f t="shared" si="70"/>
        <v>14</v>
      </c>
      <c r="DF137" s="28">
        <f t="shared" si="71"/>
        <v>32</v>
      </c>
      <c r="DI137" s="155"/>
      <c r="DJ137" s="155"/>
      <c r="DK137" s="15">
        <v>4</v>
      </c>
      <c r="DM137" s="15"/>
      <c r="DO137" s="134">
        <f t="shared" si="72"/>
        <v>4</v>
      </c>
      <c r="DP137" s="134">
        <f t="shared" si="73"/>
        <v>0</v>
      </c>
      <c r="DQ137" s="134">
        <f t="shared" si="74"/>
        <v>4</v>
      </c>
    </row>
    <row r="138" spans="1:121" s="8" customFormat="1" x14ac:dyDescent="0.2">
      <c r="B138" s="39" t="s">
        <v>216</v>
      </c>
      <c r="C138" s="8" t="s">
        <v>217</v>
      </c>
      <c r="D138" s="15"/>
      <c r="E138" s="8">
        <v>3</v>
      </c>
      <c r="F138" s="15"/>
      <c r="G138" s="8">
        <v>4</v>
      </c>
      <c r="H138" s="15"/>
      <c r="I138" s="8">
        <v>5</v>
      </c>
      <c r="J138" s="15"/>
      <c r="K138" s="8">
        <v>2</v>
      </c>
      <c r="L138" s="15"/>
      <c r="N138" s="28">
        <f t="shared" ref="N138:N199" si="81">D138+F138+H138+J138+L138</f>
        <v>0</v>
      </c>
      <c r="O138" s="28">
        <f t="shared" ref="O138:O199" si="82">E138+G138+I138+K138+M138</f>
        <v>14</v>
      </c>
      <c r="P138" s="28">
        <f t="shared" ref="P138:P199" si="83">N138+O138</f>
        <v>14</v>
      </c>
      <c r="Q138" s="15"/>
      <c r="S138" s="15"/>
      <c r="U138" s="15"/>
      <c r="W138" s="15"/>
      <c r="Y138" s="28">
        <f t="shared" ref="Y138:Y199" si="84">Q138+S138+U138+W138</f>
        <v>0</v>
      </c>
      <c r="Z138" s="28">
        <f t="shared" ref="Z138:Z199" si="85">R138+T138+V138+X138</f>
        <v>0</v>
      </c>
      <c r="AA138" s="28">
        <f t="shared" ref="AA138:AA199" si="86">Y138+Z138</f>
        <v>0</v>
      </c>
      <c r="AB138" s="15"/>
      <c r="AD138" s="15"/>
      <c r="AE138" s="8">
        <v>2</v>
      </c>
      <c r="AF138" s="15"/>
      <c r="AG138" s="8">
        <v>1</v>
      </c>
      <c r="AH138" s="15"/>
      <c r="AJ138" s="28">
        <f t="shared" ref="AJ138:AJ199" si="87">AB138+AD138+AF138+AH138</f>
        <v>0</v>
      </c>
      <c r="AK138" s="28">
        <f t="shared" ref="AK138:AK199" si="88">AC138+AE138+AG138+AI138</f>
        <v>3</v>
      </c>
      <c r="AL138" s="28">
        <f t="shared" ref="AL138:AL199" si="89">AJ138+AK138</f>
        <v>3</v>
      </c>
      <c r="AM138" s="15"/>
      <c r="AO138" s="15"/>
      <c r="AQ138" s="15"/>
      <c r="AS138" s="15"/>
      <c r="AU138" s="15"/>
      <c r="AW138" s="28">
        <f t="shared" si="78"/>
        <v>0</v>
      </c>
      <c r="AX138" s="28">
        <f t="shared" si="79"/>
        <v>0</v>
      </c>
      <c r="AY138" s="28">
        <f t="shared" si="80"/>
        <v>0</v>
      </c>
      <c r="AZ138" s="15"/>
      <c r="BA138" s="8">
        <v>3</v>
      </c>
      <c r="BB138" s="15"/>
      <c r="BC138" s="8">
        <v>1</v>
      </c>
      <c r="BD138" s="15"/>
      <c r="BE138" s="8">
        <v>4</v>
      </c>
      <c r="BF138" s="15"/>
      <c r="BH138" s="28">
        <f t="shared" si="75"/>
        <v>0</v>
      </c>
      <c r="BI138" s="28">
        <f t="shared" si="76"/>
        <v>8</v>
      </c>
      <c r="BJ138" s="28">
        <f t="shared" si="77"/>
        <v>8</v>
      </c>
      <c r="BK138" s="15"/>
      <c r="BM138" s="15"/>
      <c r="BN138" s="8">
        <v>2</v>
      </c>
      <c r="BO138" s="15"/>
      <c r="BP138" s="8">
        <v>3</v>
      </c>
      <c r="BQ138" s="15"/>
      <c r="BS138" s="28">
        <f t="shared" si="60"/>
        <v>0</v>
      </c>
      <c r="BT138" s="28">
        <f t="shared" si="61"/>
        <v>5</v>
      </c>
      <c r="BU138" s="28">
        <f t="shared" si="62"/>
        <v>5</v>
      </c>
      <c r="BV138" s="15"/>
      <c r="BW138" s="8">
        <v>1</v>
      </c>
      <c r="BX138" s="15"/>
      <c r="BY138" s="8">
        <v>1</v>
      </c>
      <c r="BZ138" s="15"/>
      <c r="CA138" s="8">
        <v>4</v>
      </c>
      <c r="CB138" s="15"/>
      <c r="CC138" s="8">
        <v>1</v>
      </c>
      <c r="CD138" s="15"/>
      <c r="CF138" s="28">
        <f t="shared" si="63"/>
        <v>0</v>
      </c>
      <c r="CG138" s="28">
        <f t="shared" si="64"/>
        <v>7</v>
      </c>
      <c r="CH138" s="28">
        <f t="shared" si="65"/>
        <v>7</v>
      </c>
      <c r="CI138" s="15"/>
      <c r="CJ138" s="8">
        <v>2</v>
      </c>
      <c r="CK138" s="15"/>
      <c r="CL138" s="8">
        <v>1</v>
      </c>
      <c r="CM138" s="15"/>
      <c r="CN138" s="8">
        <v>1</v>
      </c>
      <c r="CO138" s="15"/>
      <c r="CP138" s="8">
        <v>4</v>
      </c>
      <c r="CQ138" s="28">
        <f t="shared" si="66"/>
        <v>0</v>
      </c>
      <c r="CR138" s="28">
        <f t="shared" si="67"/>
        <v>8</v>
      </c>
      <c r="CS138" s="28">
        <f t="shared" si="68"/>
        <v>8</v>
      </c>
      <c r="CT138" s="15"/>
      <c r="CU138" s="8">
        <v>6</v>
      </c>
      <c r="CV138" s="15"/>
      <c r="CW138" s="8">
        <v>6</v>
      </c>
      <c r="CX138" s="15"/>
      <c r="CY138" s="8">
        <v>4</v>
      </c>
      <c r="DC138" s="8">
        <v>2</v>
      </c>
      <c r="DD138" s="28">
        <f t="shared" si="69"/>
        <v>0</v>
      </c>
      <c r="DE138" s="28">
        <f t="shared" si="70"/>
        <v>18</v>
      </c>
      <c r="DF138" s="28">
        <f t="shared" si="71"/>
        <v>18</v>
      </c>
      <c r="DI138" s="155"/>
      <c r="DJ138" s="155"/>
      <c r="DK138" s="15"/>
      <c r="DL138" s="8">
        <v>1</v>
      </c>
      <c r="DM138" s="15"/>
      <c r="DN138" s="8">
        <v>1</v>
      </c>
      <c r="DO138" s="134">
        <f t="shared" si="72"/>
        <v>0</v>
      </c>
      <c r="DP138" s="134">
        <f t="shared" si="73"/>
        <v>2</v>
      </c>
      <c r="DQ138" s="134">
        <f t="shared" si="74"/>
        <v>2</v>
      </c>
    </row>
    <row r="139" spans="1:121" s="8" customFormat="1" x14ac:dyDescent="0.2">
      <c r="B139" s="39" t="s">
        <v>218</v>
      </c>
      <c r="C139" s="8" t="s">
        <v>219</v>
      </c>
      <c r="D139" s="15"/>
      <c r="F139" s="15"/>
      <c r="G139" s="8">
        <v>1</v>
      </c>
      <c r="H139" s="15"/>
      <c r="J139" s="15"/>
      <c r="L139" s="15"/>
      <c r="N139" s="28">
        <f t="shared" si="81"/>
        <v>0</v>
      </c>
      <c r="O139" s="28">
        <f t="shared" si="82"/>
        <v>1</v>
      </c>
      <c r="P139" s="28">
        <f t="shared" si="83"/>
        <v>1</v>
      </c>
      <c r="Q139" s="15"/>
      <c r="S139" s="15">
        <v>2</v>
      </c>
      <c r="U139" s="15">
        <v>1</v>
      </c>
      <c r="W139" s="15"/>
      <c r="Y139" s="28">
        <f t="shared" si="84"/>
        <v>3</v>
      </c>
      <c r="Z139" s="28">
        <f t="shared" si="85"/>
        <v>0</v>
      </c>
      <c r="AA139" s="28">
        <f t="shared" si="86"/>
        <v>3</v>
      </c>
      <c r="AB139" s="15"/>
      <c r="AD139" s="15"/>
      <c r="AF139" s="15"/>
      <c r="AH139" s="15"/>
      <c r="AJ139" s="28">
        <f t="shared" si="87"/>
        <v>0</v>
      </c>
      <c r="AK139" s="28">
        <f t="shared" si="88"/>
        <v>0</v>
      </c>
      <c r="AL139" s="28">
        <f t="shared" si="89"/>
        <v>0</v>
      </c>
      <c r="AM139" s="15"/>
      <c r="AO139" s="15">
        <v>1</v>
      </c>
      <c r="AQ139" s="15"/>
      <c r="AS139" s="15"/>
      <c r="AU139" s="15"/>
      <c r="AW139" s="28">
        <f t="shared" si="78"/>
        <v>1</v>
      </c>
      <c r="AX139" s="28">
        <f t="shared" si="79"/>
        <v>0</v>
      </c>
      <c r="AY139" s="28">
        <f t="shared" si="80"/>
        <v>1</v>
      </c>
      <c r="AZ139" s="15">
        <v>1</v>
      </c>
      <c r="BB139" s="15"/>
      <c r="BD139" s="15"/>
      <c r="BF139" s="15"/>
      <c r="BH139" s="28">
        <f t="shared" si="75"/>
        <v>1</v>
      </c>
      <c r="BI139" s="28">
        <f t="shared" si="76"/>
        <v>0</v>
      </c>
      <c r="BJ139" s="28">
        <f t="shared" si="77"/>
        <v>1</v>
      </c>
      <c r="BK139" s="15"/>
      <c r="BM139" s="15"/>
      <c r="BO139" s="15"/>
      <c r="BQ139" s="15"/>
      <c r="BS139" s="28">
        <f t="shared" si="60"/>
        <v>0</v>
      </c>
      <c r="BT139" s="28">
        <f t="shared" si="61"/>
        <v>0</v>
      </c>
      <c r="BU139" s="28">
        <f t="shared" si="62"/>
        <v>0</v>
      </c>
      <c r="BV139" s="15"/>
      <c r="BX139" s="15"/>
      <c r="BZ139" s="15"/>
      <c r="CB139" s="15"/>
      <c r="CC139" s="8">
        <v>1</v>
      </c>
      <c r="CD139" s="15"/>
      <c r="CF139" s="28">
        <f t="shared" si="63"/>
        <v>0</v>
      </c>
      <c r="CG139" s="28">
        <f t="shared" si="64"/>
        <v>1</v>
      </c>
      <c r="CH139" s="28">
        <f t="shared" si="65"/>
        <v>1</v>
      </c>
      <c r="CI139" s="15"/>
      <c r="CK139" s="15">
        <v>3</v>
      </c>
      <c r="CM139" s="15"/>
      <c r="CO139" s="15">
        <v>1</v>
      </c>
      <c r="CQ139" s="28">
        <f t="shared" si="66"/>
        <v>4</v>
      </c>
      <c r="CR139" s="28">
        <f t="shared" si="67"/>
        <v>0</v>
      </c>
      <c r="CS139" s="28">
        <f t="shared" si="68"/>
        <v>4</v>
      </c>
      <c r="CT139" s="15"/>
      <c r="CV139" s="15"/>
      <c r="CX139" s="15"/>
      <c r="DD139" s="28">
        <f t="shared" si="69"/>
        <v>0</v>
      </c>
      <c r="DE139" s="28">
        <f t="shared" si="70"/>
        <v>0</v>
      </c>
      <c r="DF139" s="28">
        <f t="shared" si="71"/>
        <v>0</v>
      </c>
      <c r="DI139" s="155"/>
      <c r="DJ139" s="155"/>
      <c r="DK139" s="15"/>
      <c r="DM139" s="15"/>
      <c r="DO139" s="134">
        <f t="shared" si="72"/>
        <v>0</v>
      </c>
      <c r="DP139" s="134">
        <f t="shared" si="73"/>
        <v>0</v>
      </c>
      <c r="DQ139" s="134">
        <f t="shared" si="74"/>
        <v>0</v>
      </c>
    </row>
    <row r="140" spans="1:121" s="8" customFormat="1" x14ac:dyDescent="0.2">
      <c r="B140" s="39" t="s">
        <v>220</v>
      </c>
      <c r="C140" s="8" t="s">
        <v>221</v>
      </c>
      <c r="D140" s="15"/>
      <c r="F140" s="15">
        <v>3</v>
      </c>
      <c r="G140" s="8">
        <v>1</v>
      </c>
      <c r="H140" s="15"/>
      <c r="J140" s="15">
        <v>2</v>
      </c>
      <c r="L140" s="15">
        <v>1</v>
      </c>
      <c r="N140" s="28">
        <f t="shared" si="81"/>
        <v>6</v>
      </c>
      <c r="O140" s="28">
        <f t="shared" si="82"/>
        <v>1</v>
      </c>
      <c r="P140" s="28">
        <f t="shared" si="83"/>
        <v>7</v>
      </c>
      <c r="Q140" s="15"/>
      <c r="R140" s="8">
        <v>1</v>
      </c>
      <c r="S140" s="15"/>
      <c r="T140" s="8">
        <v>1</v>
      </c>
      <c r="U140" s="15">
        <v>2</v>
      </c>
      <c r="W140" s="15">
        <v>1</v>
      </c>
      <c r="X140" s="8">
        <v>1</v>
      </c>
      <c r="Y140" s="28">
        <f t="shared" si="84"/>
        <v>3</v>
      </c>
      <c r="Z140" s="28">
        <f t="shared" si="85"/>
        <v>3</v>
      </c>
      <c r="AA140" s="28">
        <f t="shared" si="86"/>
        <v>6</v>
      </c>
      <c r="AB140" s="15">
        <v>2</v>
      </c>
      <c r="AD140" s="15"/>
      <c r="AF140" s="15"/>
      <c r="AH140" s="15"/>
      <c r="AJ140" s="28">
        <f t="shared" si="87"/>
        <v>2</v>
      </c>
      <c r="AK140" s="28">
        <f t="shared" si="88"/>
        <v>0</v>
      </c>
      <c r="AL140" s="28">
        <f t="shared" si="89"/>
        <v>2</v>
      </c>
      <c r="AM140" s="15">
        <v>1</v>
      </c>
      <c r="AO140" s="15">
        <v>1</v>
      </c>
      <c r="AQ140" s="15"/>
      <c r="AS140" s="15"/>
      <c r="AU140" s="15"/>
      <c r="AW140" s="28">
        <f t="shared" si="78"/>
        <v>2</v>
      </c>
      <c r="AX140" s="28">
        <f t="shared" si="79"/>
        <v>0</v>
      </c>
      <c r="AY140" s="28">
        <f t="shared" si="80"/>
        <v>2</v>
      </c>
      <c r="AZ140" s="15">
        <v>1</v>
      </c>
      <c r="BB140" s="15">
        <v>1</v>
      </c>
      <c r="BD140" s="15">
        <v>1</v>
      </c>
      <c r="BF140" s="15">
        <v>1</v>
      </c>
      <c r="BH140" s="28">
        <f t="shared" si="75"/>
        <v>4</v>
      </c>
      <c r="BI140" s="28">
        <f t="shared" si="76"/>
        <v>0</v>
      </c>
      <c r="BJ140" s="28">
        <f t="shared" si="77"/>
        <v>4</v>
      </c>
      <c r="BK140" s="15"/>
      <c r="BM140" s="15">
        <v>1</v>
      </c>
      <c r="BO140" s="15">
        <v>1</v>
      </c>
      <c r="BQ140" s="15"/>
      <c r="BS140" s="28">
        <f t="shared" si="60"/>
        <v>2</v>
      </c>
      <c r="BT140" s="28">
        <f t="shared" si="61"/>
        <v>0</v>
      </c>
      <c r="BU140" s="28">
        <f t="shared" si="62"/>
        <v>2</v>
      </c>
      <c r="BV140" s="15"/>
      <c r="BW140" s="8">
        <v>1</v>
      </c>
      <c r="BX140" s="15"/>
      <c r="BZ140" s="15">
        <v>2</v>
      </c>
      <c r="CB140" s="15"/>
      <c r="CC140" s="8">
        <v>1</v>
      </c>
      <c r="CD140" s="15">
        <v>1</v>
      </c>
      <c r="CF140" s="28">
        <f t="shared" si="63"/>
        <v>3</v>
      </c>
      <c r="CG140" s="28">
        <f t="shared" si="64"/>
        <v>2</v>
      </c>
      <c r="CH140" s="28">
        <f t="shared" si="65"/>
        <v>5</v>
      </c>
      <c r="CI140" s="15"/>
      <c r="CK140" s="15">
        <v>3</v>
      </c>
      <c r="CM140" s="15">
        <v>2</v>
      </c>
      <c r="CO140" s="15"/>
      <c r="CQ140" s="28">
        <f t="shared" si="66"/>
        <v>5</v>
      </c>
      <c r="CR140" s="28">
        <f t="shared" si="67"/>
        <v>0</v>
      </c>
      <c r="CS140" s="28">
        <f t="shared" si="68"/>
        <v>5</v>
      </c>
      <c r="CT140" s="15">
        <v>3</v>
      </c>
      <c r="CV140" s="15">
        <v>3</v>
      </c>
      <c r="CX140" s="15"/>
      <c r="DC140" s="8">
        <v>1</v>
      </c>
      <c r="DD140" s="28">
        <f t="shared" si="69"/>
        <v>6</v>
      </c>
      <c r="DE140" s="28">
        <f t="shared" si="70"/>
        <v>1</v>
      </c>
      <c r="DF140" s="28">
        <f t="shared" si="71"/>
        <v>7</v>
      </c>
      <c r="DI140" s="155"/>
      <c r="DJ140" s="155"/>
      <c r="DK140" s="15">
        <v>6</v>
      </c>
      <c r="DM140" s="15">
        <v>4</v>
      </c>
      <c r="DO140" s="134">
        <f t="shared" si="72"/>
        <v>10</v>
      </c>
      <c r="DP140" s="134">
        <f t="shared" si="73"/>
        <v>0</v>
      </c>
      <c r="DQ140" s="134">
        <f t="shared" si="74"/>
        <v>10</v>
      </c>
    </row>
    <row r="141" spans="1:121" s="8" customFormat="1" x14ac:dyDescent="0.2">
      <c r="B141" s="39" t="s">
        <v>222</v>
      </c>
      <c r="C141" s="8" t="s">
        <v>223</v>
      </c>
      <c r="D141" s="15"/>
      <c r="F141" s="15"/>
      <c r="H141" s="15"/>
      <c r="J141" s="15"/>
      <c r="L141" s="15">
        <v>1</v>
      </c>
      <c r="N141" s="28">
        <f t="shared" si="81"/>
        <v>1</v>
      </c>
      <c r="O141" s="28">
        <f t="shared" si="82"/>
        <v>0</v>
      </c>
      <c r="P141" s="28">
        <f t="shared" si="83"/>
        <v>1</v>
      </c>
      <c r="Q141" s="15"/>
      <c r="S141" s="15">
        <v>3</v>
      </c>
      <c r="U141" s="15">
        <v>1</v>
      </c>
      <c r="W141" s="15">
        <v>3</v>
      </c>
      <c r="Y141" s="28">
        <f t="shared" si="84"/>
        <v>7</v>
      </c>
      <c r="Z141" s="28">
        <f t="shared" si="85"/>
        <v>0</v>
      </c>
      <c r="AA141" s="28">
        <f t="shared" si="86"/>
        <v>7</v>
      </c>
      <c r="AB141" s="15">
        <v>4</v>
      </c>
      <c r="AD141" s="15">
        <v>1</v>
      </c>
      <c r="AF141" s="15">
        <v>7</v>
      </c>
      <c r="AH141" s="15">
        <v>2</v>
      </c>
      <c r="AJ141" s="28">
        <f t="shared" si="87"/>
        <v>14</v>
      </c>
      <c r="AK141" s="28">
        <f t="shared" si="88"/>
        <v>0</v>
      </c>
      <c r="AL141" s="28">
        <f t="shared" si="89"/>
        <v>14</v>
      </c>
      <c r="AM141" s="15">
        <v>1</v>
      </c>
      <c r="AO141" s="15"/>
      <c r="AQ141" s="15"/>
      <c r="AS141" s="15"/>
      <c r="AU141" s="15"/>
      <c r="AW141" s="28">
        <f t="shared" si="78"/>
        <v>1</v>
      </c>
      <c r="AX141" s="28">
        <f t="shared" si="79"/>
        <v>0</v>
      </c>
      <c r="AY141" s="28">
        <f t="shared" si="80"/>
        <v>1</v>
      </c>
      <c r="AZ141" s="15">
        <v>2</v>
      </c>
      <c r="BB141" s="15">
        <v>1</v>
      </c>
      <c r="BD141" s="15">
        <v>1</v>
      </c>
      <c r="BF141" s="15"/>
      <c r="BH141" s="28">
        <f t="shared" si="75"/>
        <v>4</v>
      </c>
      <c r="BI141" s="28">
        <f t="shared" si="76"/>
        <v>0</v>
      </c>
      <c r="BJ141" s="28">
        <f t="shared" si="77"/>
        <v>4</v>
      </c>
      <c r="BK141" s="15"/>
      <c r="BL141" s="8">
        <v>4</v>
      </c>
      <c r="BM141" s="15">
        <v>1</v>
      </c>
      <c r="BO141" s="15"/>
      <c r="BQ141" s="15"/>
      <c r="BS141" s="28">
        <f t="shared" si="60"/>
        <v>1</v>
      </c>
      <c r="BT141" s="28">
        <f t="shared" si="61"/>
        <v>4</v>
      </c>
      <c r="BU141" s="28">
        <f t="shared" si="62"/>
        <v>5</v>
      </c>
      <c r="BV141" s="15"/>
      <c r="BX141" s="15"/>
      <c r="BZ141" s="15"/>
      <c r="CB141" s="15"/>
      <c r="CC141" s="8">
        <v>3</v>
      </c>
      <c r="CD141" s="15"/>
      <c r="CF141" s="28">
        <f t="shared" si="63"/>
        <v>0</v>
      </c>
      <c r="CG141" s="28">
        <f t="shared" si="64"/>
        <v>3</v>
      </c>
      <c r="CH141" s="28">
        <f t="shared" si="65"/>
        <v>3</v>
      </c>
      <c r="CI141" s="15"/>
      <c r="CK141" s="15"/>
      <c r="CM141" s="15"/>
      <c r="CO141" s="15"/>
      <c r="CP141" s="8">
        <v>2</v>
      </c>
      <c r="CQ141" s="28">
        <f t="shared" si="66"/>
        <v>0</v>
      </c>
      <c r="CR141" s="28">
        <f t="shared" si="67"/>
        <v>2</v>
      </c>
      <c r="CS141" s="28">
        <f t="shared" si="68"/>
        <v>2</v>
      </c>
      <c r="CT141" s="15"/>
      <c r="CV141" s="15"/>
      <c r="CX141" s="15"/>
      <c r="DD141" s="28">
        <f t="shared" si="69"/>
        <v>0</v>
      </c>
      <c r="DE141" s="28">
        <f t="shared" si="70"/>
        <v>0</v>
      </c>
      <c r="DF141" s="28">
        <f t="shared" si="71"/>
        <v>0</v>
      </c>
      <c r="DI141" s="155"/>
      <c r="DJ141" s="155"/>
      <c r="DK141" s="15">
        <v>1</v>
      </c>
      <c r="DM141" s="15">
        <v>3</v>
      </c>
      <c r="DO141" s="134">
        <f t="shared" si="72"/>
        <v>4</v>
      </c>
      <c r="DP141" s="134">
        <f t="shared" si="73"/>
        <v>0</v>
      </c>
      <c r="DQ141" s="134">
        <f t="shared" si="74"/>
        <v>4</v>
      </c>
    </row>
    <row r="142" spans="1:121" s="8" customFormat="1" ht="12.75" x14ac:dyDescent="0.2">
      <c r="A142" s="22">
        <v>14</v>
      </c>
      <c r="B142" s="38"/>
      <c r="C142" s="22" t="s">
        <v>224</v>
      </c>
      <c r="D142" s="15"/>
      <c r="F142" s="15"/>
      <c r="H142" s="15"/>
      <c r="J142" s="15"/>
      <c r="L142" s="15"/>
      <c r="N142" s="28">
        <f t="shared" si="81"/>
        <v>0</v>
      </c>
      <c r="O142" s="28">
        <f t="shared" si="82"/>
        <v>0</v>
      </c>
      <c r="P142" s="28">
        <f t="shared" si="83"/>
        <v>0</v>
      </c>
      <c r="Q142" s="15"/>
      <c r="S142" s="15"/>
      <c r="U142" s="15"/>
      <c r="W142" s="15"/>
      <c r="Y142" s="28">
        <f t="shared" si="84"/>
        <v>0</v>
      </c>
      <c r="Z142" s="28">
        <f t="shared" si="85"/>
        <v>0</v>
      </c>
      <c r="AA142" s="28">
        <f t="shared" si="86"/>
        <v>0</v>
      </c>
      <c r="AB142" s="15"/>
      <c r="AD142" s="15"/>
      <c r="AF142" s="15"/>
      <c r="AH142" s="15"/>
      <c r="AJ142" s="28">
        <f t="shared" si="87"/>
        <v>0</v>
      </c>
      <c r="AK142" s="28">
        <f t="shared" si="88"/>
        <v>0</v>
      </c>
      <c r="AL142" s="28">
        <f t="shared" si="89"/>
        <v>0</v>
      </c>
      <c r="AM142" s="15"/>
      <c r="AO142" s="15"/>
      <c r="AP142" s="22"/>
      <c r="AQ142" s="15"/>
      <c r="AR142" s="22"/>
      <c r="AS142" s="15"/>
      <c r="AT142" s="22"/>
      <c r="AU142" s="15"/>
      <c r="AV142" s="22"/>
      <c r="AW142" s="28">
        <f t="shared" si="78"/>
        <v>0</v>
      </c>
      <c r="AX142" s="28">
        <f t="shared" si="79"/>
        <v>0</v>
      </c>
      <c r="AY142" s="28">
        <f t="shared" si="80"/>
        <v>0</v>
      </c>
      <c r="AZ142" s="15"/>
      <c r="BA142" s="22"/>
      <c r="BB142" s="15"/>
      <c r="BC142" s="22"/>
      <c r="BD142" s="15"/>
      <c r="BE142" s="22"/>
      <c r="BF142" s="15"/>
      <c r="BG142" s="22"/>
      <c r="BH142" s="28">
        <f t="shared" si="75"/>
        <v>0</v>
      </c>
      <c r="BI142" s="28">
        <f t="shared" si="76"/>
        <v>0</v>
      </c>
      <c r="BJ142" s="28">
        <f t="shared" si="77"/>
        <v>0</v>
      </c>
      <c r="BK142" s="15"/>
      <c r="BL142" s="22"/>
      <c r="BM142" s="15"/>
      <c r="BN142" s="22"/>
      <c r="BO142" s="15"/>
      <c r="BP142" s="22"/>
      <c r="BQ142" s="15"/>
      <c r="BR142" s="22"/>
      <c r="BS142" s="28">
        <f t="shared" si="60"/>
        <v>0</v>
      </c>
      <c r="BT142" s="28">
        <f t="shared" si="61"/>
        <v>0</v>
      </c>
      <c r="BU142" s="28">
        <f t="shared" si="62"/>
        <v>0</v>
      </c>
      <c r="BV142" s="15"/>
      <c r="BW142" s="22"/>
      <c r="BX142" s="15"/>
      <c r="BY142" s="22"/>
      <c r="BZ142" s="15"/>
      <c r="CA142" s="22"/>
      <c r="CB142" s="15"/>
      <c r="CC142" s="22"/>
      <c r="CD142" s="15"/>
      <c r="CE142" s="22"/>
      <c r="CF142" s="28">
        <f t="shared" si="63"/>
        <v>0</v>
      </c>
      <c r="CG142" s="28">
        <f t="shared" si="64"/>
        <v>0</v>
      </c>
      <c r="CH142" s="28">
        <f t="shared" si="65"/>
        <v>0</v>
      </c>
      <c r="CI142" s="15"/>
      <c r="CJ142" s="22"/>
      <c r="CK142" s="15"/>
      <c r="CL142" s="22"/>
      <c r="CM142" s="15"/>
      <c r="CN142" s="22"/>
      <c r="CO142" s="15"/>
      <c r="CP142" s="22"/>
      <c r="CQ142" s="28">
        <f t="shared" si="66"/>
        <v>0</v>
      </c>
      <c r="CR142" s="28">
        <f t="shared" si="67"/>
        <v>0</v>
      </c>
      <c r="CS142" s="28">
        <f t="shared" si="68"/>
        <v>0</v>
      </c>
      <c r="CT142" s="15"/>
      <c r="CU142" s="22"/>
      <c r="CV142" s="15"/>
      <c r="CW142" s="22"/>
      <c r="CX142" s="15"/>
      <c r="CY142" s="22"/>
      <c r="DA142" s="22"/>
      <c r="DC142" s="116"/>
      <c r="DD142" s="28">
        <f t="shared" si="69"/>
        <v>0</v>
      </c>
      <c r="DE142" s="28">
        <f t="shared" si="70"/>
        <v>0</v>
      </c>
      <c r="DF142" s="28">
        <f t="shared" si="71"/>
        <v>0</v>
      </c>
      <c r="DH142" s="116"/>
      <c r="DI142" s="155"/>
      <c r="DJ142" s="155"/>
      <c r="DK142" s="15"/>
      <c r="DL142" s="116"/>
      <c r="DM142" s="15"/>
      <c r="DN142" s="116"/>
      <c r="DO142" s="134">
        <f t="shared" si="72"/>
        <v>0</v>
      </c>
      <c r="DP142" s="134">
        <f t="shared" si="73"/>
        <v>0</v>
      </c>
      <c r="DQ142" s="134">
        <f t="shared" si="74"/>
        <v>0</v>
      </c>
    </row>
    <row r="143" spans="1:121" s="8" customFormat="1" x14ac:dyDescent="0.2">
      <c r="B143" s="39" t="s">
        <v>225</v>
      </c>
      <c r="C143" s="8" t="s">
        <v>226</v>
      </c>
      <c r="D143" s="15"/>
      <c r="F143" s="15"/>
      <c r="H143" s="15"/>
      <c r="J143" s="15"/>
      <c r="L143" s="15"/>
      <c r="N143" s="28">
        <f t="shared" si="81"/>
        <v>0</v>
      </c>
      <c r="O143" s="28">
        <f t="shared" si="82"/>
        <v>0</v>
      </c>
      <c r="P143" s="28">
        <f t="shared" si="83"/>
        <v>0</v>
      </c>
      <c r="Q143" s="15"/>
      <c r="S143" s="15"/>
      <c r="U143" s="15"/>
      <c r="W143" s="15"/>
      <c r="Y143" s="28">
        <f t="shared" si="84"/>
        <v>0</v>
      </c>
      <c r="Z143" s="28">
        <f t="shared" si="85"/>
        <v>0</v>
      </c>
      <c r="AA143" s="28">
        <f t="shared" si="86"/>
        <v>0</v>
      </c>
      <c r="AB143" s="15"/>
      <c r="AD143" s="15"/>
      <c r="AF143" s="15"/>
      <c r="AH143" s="15"/>
      <c r="AJ143" s="28">
        <f t="shared" si="87"/>
        <v>0</v>
      </c>
      <c r="AK143" s="28">
        <f t="shared" si="88"/>
        <v>0</v>
      </c>
      <c r="AL143" s="28">
        <f t="shared" si="89"/>
        <v>0</v>
      </c>
      <c r="AM143" s="15"/>
      <c r="AN143" s="22"/>
      <c r="AO143" s="15"/>
      <c r="AQ143" s="15"/>
      <c r="AS143" s="15"/>
      <c r="AU143" s="15"/>
      <c r="AW143" s="28">
        <f t="shared" si="78"/>
        <v>0</v>
      </c>
      <c r="AX143" s="28">
        <f t="shared" si="79"/>
        <v>0</v>
      </c>
      <c r="AY143" s="28">
        <f t="shared" si="80"/>
        <v>0</v>
      </c>
      <c r="AZ143" s="15"/>
      <c r="BB143" s="15"/>
      <c r="BD143" s="15"/>
      <c r="BF143" s="15"/>
      <c r="BH143" s="28">
        <f t="shared" si="75"/>
        <v>0</v>
      </c>
      <c r="BI143" s="28">
        <f t="shared" si="76"/>
        <v>0</v>
      </c>
      <c r="BJ143" s="28">
        <f t="shared" si="77"/>
        <v>0</v>
      </c>
      <c r="BK143" s="15"/>
      <c r="BM143" s="15"/>
      <c r="BO143" s="15"/>
      <c r="BQ143" s="15"/>
      <c r="BS143" s="28">
        <f t="shared" si="60"/>
        <v>0</v>
      </c>
      <c r="BT143" s="28">
        <f t="shared" si="61"/>
        <v>0</v>
      </c>
      <c r="BU143" s="28">
        <f t="shared" si="62"/>
        <v>0</v>
      </c>
      <c r="BV143" s="15"/>
      <c r="BX143" s="15"/>
      <c r="BZ143" s="15"/>
      <c r="CB143" s="15"/>
      <c r="CD143" s="15"/>
      <c r="CF143" s="28">
        <f t="shared" si="63"/>
        <v>0</v>
      </c>
      <c r="CG143" s="28">
        <f t="shared" si="64"/>
        <v>0</v>
      </c>
      <c r="CH143" s="28">
        <f t="shared" si="65"/>
        <v>0</v>
      </c>
      <c r="CI143" s="15"/>
      <c r="CK143" s="15"/>
      <c r="CM143" s="15"/>
      <c r="CO143" s="15"/>
      <c r="CQ143" s="28">
        <f t="shared" si="66"/>
        <v>0</v>
      </c>
      <c r="CR143" s="28">
        <f t="shared" si="67"/>
        <v>0</v>
      </c>
      <c r="CS143" s="28">
        <f t="shared" si="68"/>
        <v>0</v>
      </c>
      <c r="CT143" s="15"/>
      <c r="CV143" s="15"/>
      <c r="CX143" s="15"/>
      <c r="DD143" s="28">
        <f t="shared" si="69"/>
        <v>0</v>
      </c>
      <c r="DE143" s="28">
        <f t="shared" si="70"/>
        <v>0</v>
      </c>
      <c r="DF143" s="28">
        <f t="shared" si="71"/>
        <v>0</v>
      </c>
      <c r="DI143" s="155"/>
      <c r="DJ143" s="155"/>
      <c r="DK143" s="15"/>
      <c r="DM143" s="15"/>
      <c r="DO143" s="134">
        <f t="shared" si="72"/>
        <v>0</v>
      </c>
      <c r="DP143" s="134">
        <f t="shared" si="73"/>
        <v>0</v>
      </c>
      <c r="DQ143" s="134">
        <f t="shared" si="74"/>
        <v>0</v>
      </c>
    </row>
    <row r="144" spans="1:121" s="8" customFormat="1" x14ac:dyDescent="0.2">
      <c r="B144" s="39" t="s">
        <v>227</v>
      </c>
      <c r="C144" s="8" t="s">
        <v>228</v>
      </c>
      <c r="D144" s="15">
        <v>6</v>
      </c>
      <c r="F144" s="15">
        <v>12</v>
      </c>
      <c r="G144" s="8">
        <v>1</v>
      </c>
      <c r="H144" s="15">
        <v>8</v>
      </c>
      <c r="J144" s="15">
        <v>5</v>
      </c>
      <c r="L144" s="15"/>
      <c r="N144" s="28">
        <f t="shared" si="81"/>
        <v>31</v>
      </c>
      <c r="O144" s="28">
        <f t="shared" si="82"/>
        <v>1</v>
      </c>
      <c r="P144" s="28">
        <f t="shared" si="83"/>
        <v>32</v>
      </c>
      <c r="Q144" s="15"/>
      <c r="S144" s="15"/>
      <c r="U144" s="15"/>
      <c r="W144" s="15"/>
      <c r="X144" s="8">
        <v>3</v>
      </c>
      <c r="Y144" s="28">
        <f t="shared" si="84"/>
        <v>0</v>
      </c>
      <c r="Z144" s="28">
        <f t="shared" si="85"/>
        <v>3</v>
      </c>
      <c r="AA144" s="28">
        <f t="shared" si="86"/>
        <v>3</v>
      </c>
      <c r="AB144" s="15"/>
      <c r="AD144" s="15">
        <v>2</v>
      </c>
      <c r="AF144" s="15"/>
      <c r="AG144" s="8">
        <v>1</v>
      </c>
      <c r="AH144" s="15"/>
      <c r="AJ144" s="28">
        <f t="shared" si="87"/>
        <v>2</v>
      </c>
      <c r="AK144" s="28">
        <f t="shared" si="88"/>
        <v>1</v>
      </c>
      <c r="AL144" s="28">
        <f t="shared" si="89"/>
        <v>3</v>
      </c>
      <c r="AM144" s="15">
        <v>4</v>
      </c>
      <c r="AO144" s="15"/>
      <c r="AQ144" s="15"/>
      <c r="AS144" s="15"/>
      <c r="AU144" s="15"/>
      <c r="AW144" s="28">
        <f t="shared" si="78"/>
        <v>4</v>
      </c>
      <c r="AX144" s="28">
        <f t="shared" si="79"/>
        <v>0</v>
      </c>
      <c r="AY144" s="28">
        <f t="shared" si="80"/>
        <v>4</v>
      </c>
      <c r="AZ144" s="15"/>
      <c r="BB144" s="15"/>
      <c r="BD144" s="15"/>
      <c r="BF144" s="15"/>
      <c r="BH144" s="28">
        <f t="shared" si="75"/>
        <v>0</v>
      </c>
      <c r="BI144" s="28">
        <f t="shared" si="76"/>
        <v>0</v>
      </c>
      <c r="BJ144" s="28">
        <f t="shared" si="77"/>
        <v>0</v>
      </c>
      <c r="BK144" s="15"/>
      <c r="BM144" s="15">
        <v>1</v>
      </c>
      <c r="BO144" s="15"/>
      <c r="BQ144" s="15"/>
      <c r="BR144" s="8">
        <v>3</v>
      </c>
      <c r="BS144" s="28">
        <f t="shared" si="60"/>
        <v>1</v>
      </c>
      <c r="BT144" s="28">
        <f t="shared" si="61"/>
        <v>3</v>
      </c>
      <c r="BU144" s="28">
        <f t="shared" si="62"/>
        <v>4</v>
      </c>
      <c r="BV144" s="15"/>
      <c r="BW144" s="8">
        <v>1</v>
      </c>
      <c r="BX144" s="15"/>
      <c r="BZ144" s="15">
        <v>10</v>
      </c>
      <c r="CB144" s="15"/>
      <c r="CD144" s="15"/>
      <c r="CF144" s="28">
        <f t="shared" si="63"/>
        <v>10</v>
      </c>
      <c r="CG144" s="28">
        <f t="shared" si="64"/>
        <v>1</v>
      </c>
      <c r="CH144" s="28">
        <f t="shared" si="65"/>
        <v>11</v>
      </c>
      <c r="CI144" s="15"/>
      <c r="CK144" s="15">
        <v>10</v>
      </c>
      <c r="CM144" s="15">
        <v>5</v>
      </c>
      <c r="CO144" s="15"/>
      <c r="CQ144" s="28">
        <f t="shared" si="66"/>
        <v>15</v>
      </c>
      <c r="CR144" s="28">
        <f t="shared" si="67"/>
        <v>0</v>
      </c>
      <c r="CS144" s="28">
        <f t="shared" si="68"/>
        <v>15</v>
      </c>
      <c r="CT144" s="15"/>
      <c r="CU144" s="8">
        <v>1</v>
      </c>
      <c r="CV144" s="15"/>
      <c r="CX144" s="15">
        <v>2</v>
      </c>
      <c r="DC144" s="8">
        <v>10</v>
      </c>
      <c r="DD144" s="28">
        <f t="shared" si="69"/>
        <v>2</v>
      </c>
      <c r="DE144" s="28">
        <f t="shared" si="70"/>
        <v>11</v>
      </c>
      <c r="DF144" s="28">
        <f t="shared" si="71"/>
        <v>13</v>
      </c>
      <c r="DI144" s="155"/>
      <c r="DJ144" s="155"/>
      <c r="DK144" s="15">
        <v>4</v>
      </c>
      <c r="DM144" s="15">
        <v>3</v>
      </c>
      <c r="DN144" s="8">
        <v>1</v>
      </c>
      <c r="DO144" s="134">
        <f t="shared" si="72"/>
        <v>7</v>
      </c>
      <c r="DP144" s="134">
        <f t="shared" si="73"/>
        <v>1</v>
      </c>
      <c r="DQ144" s="134">
        <f t="shared" si="74"/>
        <v>8</v>
      </c>
    </row>
    <row r="145" spans="2:121" s="8" customFormat="1" x14ac:dyDescent="0.2">
      <c r="B145" s="39" t="s">
        <v>229</v>
      </c>
      <c r="C145" s="8" t="s">
        <v>230</v>
      </c>
      <c r="D145" s="15"/>
      <c r="F145" s="15"/>
      <c r="G145" s="8">
        <v>1</v>
      </c>
      <c r="H145" s="15"/>
      <c r="J145" s="15"/>
      <c r="L145" s="15"/>
      <c r="N145" s="28">
        <f t="shared" si="81"/>
        <v>0</v>
      </c>
      <c r="O145" s="28">
        <f t="shared" si="82"/>
        <v>1</v>
      </c>
      <c r="P145" s="28">
        <f t="shared" si="83"/>
        <v>1</v>
      </c>
      <c r="Q145" s="15"/>
      <c r="S145" s="15"/>
      <c r="U145" s="15"/>
      <c r="W145" s="15"/>
      <c r="Y145" s="28">
        <f t="shared" si="84"/>
        <v>0</v>
      </c>
      <c r="Z145" s="28">
        <f t="shared" si="85"/>
        <v>0</v>
      </c>
      <c r="AA145" s="28">
        <f t="shared" si="86"/>
        <v>0</v>
      </c>
      <c r="AB145" s="15"/>
      <c r="AD145" s="15"/>
      <c r="AE145" s="8">
        <v>1</v>
      </c>
      <c r="AF145" s="15"/>
      <c r="AH145" s="15"/>
      <c r="AJ145" s="28">
        <f t="shared" si="87"/>
        <v>0</v>
      </c>
      <c r="AK145" s="28">
        <f t="shared" si="88"/>
        <v>1</v>
      </c>
      <c r="AL145" s="28">
        <f t="shared" si="89"/>
        <v>1</v>
      </c>
      <c r="AM145" s="15"/>
      <c r="AO145" s="15"/>
      <c r="AQ145" s="15"/>
      <c r="AS145" s="15"/>
      <c r="AU145" s="15"/>
      <c r="AW145" s="28">
        <f t="shared" si="78"/>
        <v>0</v>
      </c>
      <c r="AX145" s="28">
        <f t="shared" si="79"/>
        <v>0</v>
      </c>
      <c r="AY145" s="28">
        <f t="shared" si="80"/>
        <v>0</v>
      </c>
      <c r="AZ145" s="15">
        <v>2</v>
      </c>
      <c r="BB145" s="15"/>
      <c r="BD145" s="15"/>
      <c r="BF145" s="15"/>
      <c r="BH145" s="28">
        <f t="shared" si="75"/>
        <v>2</v>
      </c>
      <c r="BI145" s="28">
        <f t="shared" si="76"/>
        <v>0</v>
      </c>
      <c r="BJ145" s="28">
        <f t="shared" si="77"/>
        <v>2</v>
      </c>
      <c r="BK145" s="15"/>
      <c r="BL145" s="8">
        <v>2</v>
      </c>
      <c r="BM145" s="15"/>
      <c r="BO145" s="15"/>
      <c r="BQ145" s="15"/>
      <c r="BS145" s="28">
        <f t="shared" si="60"/>
        <v>0</v>
      </c>
      <c r="BT145" s="28">
        <f t="shared" si="61"/>
        <v>2</v>
      </c>
      <c r="BU145" s="28">
        <f t="shared" si="62"/>
        <v>2</v>
      </c>
      <c r="BV145" s="15"/>
      <c r="BW145" s="8">
        <v>1</v>
      </c>
      <c r="BX145" s="15"/>
      <c r="BZ145" s="15">
        <v>1</v>
      </c>
      <c r="CB145" s="15">
        <v>2</v>
      </c>
      <c r="CD145" s="15">
        <v>2</v>
      </c>
      <c r="CF145" s="28">
        <f t="shared" si="63"/>
        <v>5</v>
      </c>
      <c r="CG145" s="28">
        <f t="shared" si="64"/>
        <v>1</v>
      </c>
      <c r="CH145" s="28">
        <f t="shared" si="65"/>
        <v>6</v>
      </c>
      <c r="CI145" s="15"/>
      <c r="CK145" s="15">
        <v>3</v>
      </c>
      <c r="CM145" s="15"/>
      <c r="CO145" s="15"/>
      <c r="CQ145" s="28">
        <f t="shared" si="66"/>
        <v>3</v>
      </c>
      <c r="CR145" s="28">
        <f t="shared" si="67"/>
        <v>0</v>
      </c>
      <c r="CS145" s="28">
        <f t="shared" si="68"/>
        <v>3</v>
      </c>
      <c r="CT145" s="15"/>
      <c r="CV145" s="15"/>
      <c r="CX145" s="15"/>
      <c r="DD145" s="28">
        <f t="shared" si="69"/>
        <v>0</v>
      </c>
      <c r="DE145" s="28">
        <f t="shared" si="70"/>
        <v>0</v>
      </c>
      <c r="DF145" s="28">
        <f t="shared" si="71"/>
        <v>0</v>
      </c>
      <c r="DI145" s="155"/>
      <c r="DJ145" s="155"/>
      <c r="DK145" s="15"/>
      <c r="DM145" s="15"/>
      <c r="DO145" s="134">
        <f t="shared" si="72"/>
        <v>0</v>
      </c>
      <c r="DP145" s="134">
        <f t="shared" si="73"/>
        <v>0</v>
      </c>
      <c r="DQ145" s="134">
        <f t="shared" si="74"/>
        <v>0</v>
      </c>
    </row>
    <row r="146" spans="2:121" s="8" customFormat="1" x14ac:dyDescent="0.2">
      <c r="B146" s="39" t="s">
        <v>231</v>
      </c>
      <c r="C146" s="8" t="s">
        <v>232</v>
      </c>
      <c r="D146" s="15"/>
      <c r="F146" s="15"/>
      <c r="H146" s="15"/>
      <c r="J146" s="15"/>
      <c r="L146" s="15"/>
      <c r="N146" s="28">
        <f t="shared" si="81"/>
        <v>0</v>
      </c>
      <c r="O146" s="28">
        <f t="shared" si="82"/>
        <v>0</v>
      </c>
      <c r="P146" s="28">
        <f t="shared" si="83"/>
        <v>0</v>
      </c>
      <c r="Q146" s="15">
        <v>6</v>
      </c>
      <c r="S146" s="15">
        <v>1</v>
      </c>
      <c r="T146" s="8">
        <v>1</v>
      </c>
      <c r="U146" s="15"/>
      <c r="W146" s="15"/>
      <c r="Y146" s="28">
        <f t="shared" si="84"/>
        <v>7</v>
      </c>
      <c r="Z146" s="28">
        <f t="shared" si="85"/>
        <v>1</v>
      </c>
      <c r="AA146" s="28">
        <f t="shared" si="86"/>
        <v>8</v>
      </c>
      <c r="AB146" s="15"/>
      <c r="AC146" s="8">
        <v>1</v>
      </c>
      <c r="AD146" s="15"/>
      <c r="AE146" s="8">
        <v>2</v>
      </c>
      <c r="AF146" s="15"/>
      <c r="AG146" s="8">
        <v>2</v>
      </c>
      <c r="AH146" s="15"/>
      <c r="AJ146" s="28">
        <f t="shared" si="87"/>
        <v>0</v>
      </c>
      <c r="AK146" s="28">
        <f t="shared" si="88"/>
        <v>5</v>
      </c>
      <c r="AL146" s="28">
        <f t="shared" si="89"/>
        <v>5</v>
      </c>
      <c r="AM146" s="15"/>
      <c r="AO146" s="15"/>
      <c r="AQ146" s="15"/>
      <c r="AS146" s="15"/>
      <c r="AU146" s="15"/>
      <c r="AW146" s="28">
        <f t="shared" si="78"/>
        <v>0</v>
      </c>
      <c r="AX146" s="28">
        <f t="shared" si="79"/>
        <v>0</v>
      </c>
      <c r="AY146" s="28">
        <f t="shared" si="80"/>
        <v>0</v>
      </c>
      <c r="AZ146" s="15"/>
      <c r="BB146" s="15"/>
      <c r="BD146" s="15"/>
      <c r="BF146" s="15"/>
      <c r="BH146" s="28">
        <f t="shared" si="75"/>
        <v>0</v>
      </c>
      <c r="BI146" s="28">
        <f t="shared" si="76"/>
        <v>0</v>
      </c>
      <c r="BJ146" s="28">
        <f t="shared" si="77"/>
        <v>0</v>
      </c>
      <c r="BK146" s="15"/>
      <c r="BL146" s="8">
        <v>1</v>
      </c>
      <c r="BM146" s="15"/>
      <c r="BO146" s="15"/>
      <c r="BQ146" s="15"/>
      <c r="BS146" s="28">
        <f t="shared" si="60"/>
        <v>0</v>
      </c>
      <c r="BT146" s="28">
        <f t="shared" si="61"/>
        <v>1</v>
      </c>
      <c r="BU146" s="28">
        <f t="shared" si="62"/>
        <v>1</v>
      </c>
      <c r="BV146" s="15"/>
      <c r="BW146" s="8">
        <v>1</v>
      </c>
      <c r="BX146" s="15"/>
      <c r="BZ146" s="15">
        <v>2</v>
      </c>
      <c r="CB146" s="15"/>
      <c r="CC146" s="8">
        <v>2</v>
      </c>
      <c r="CD146" s="15">
        <v>2</v>
      </c>
      <c r="CF146" s="28">
        <f t="shared" si="63"/>
        <v>4</v>
      </c>
      <c r="CG146" s="28">
        <f t="shared" si="64"/>
        <v>3</v>
      </c>
      <c r="CH146" s="28">
        <f t="shared" si="65"/>
        <v>7</v>
      </c>
      <c r="CI146" s="15"/>
      <c r="CK146" s="15">
        <v>2</v>
      </c>
      <c r="CM146" s="15"/>
      <c r="CO146" s="15"/>
      <c r="CQ146" s="28">
        <f t="shared" si="66"/>
        <v>2</v>
      </c>
      <c r="CR146" s="28">
        <f t="shared" si="67"/>
        <v>0</v>
      </c>
      <c r="CS146" s="28">
        <f t="shared" si="68"/>
        <v>2</v>
      </c>
      <c r="CT146" s="15"/>
      <c r="CV146" s="15"/>
      <c r="CX146" s="15"/>
      <c r="DD146" s="28">
        <f t="shared" si="69"/>
        <v>0</v>
      </c>
      <c r="DE146" s="28">
        <f t="shared" si="70"/>
        <v>0</v>
      </c>
      <c r="DF146" s="28">
        <f t="shared" si="71"/>
        <v>0</v>
      </c>
      <c r="DI146" s="155"/>
      <c r="DJ146" s="155"/>
      <c r="DK146" s="15"/>
      <c r="DM146" s="15"/>
      <c r="DO146" s="134">
        <f t="shared" si="72"/>
        <v>0</v>
      </c>
      <c r="DP146" s="134">
        <f t="shared" si="73"/>
        <v>0</v>
      </c>
      <c r="DQ146" s="134">
        <f t="shared" si="74"/>
        <v>0</v>
      </c>
    </row>
    <row r="147" spans="2:121" s="8" customFormat="1" x14ac:dyDescent="0.2">
      <c r="B147" s="39" t="s">
        <v>233</v>
      </c>
      <c r="C147" s="8" t="s">
        <v>234</v>
      </c>
      <c r="D147" s="15"/>
      <c r="E147" s="8">
        <v>1</v>
      </c>
      <c r="F147" s="15"/>
      <c r="H147" s="15"/>
      <c r="J147" s="15"/>
      <c r="L147" s="15"/>
      <c r="N147" s="28">
        <f t="shared" si="81"/>
        <v>0</v>
      </c>
      <c r="O147" s="28">
        <f t="shared" si="82"/>
        <v>1</v>
      </c>
      <c r="P147" s="28">
        <f t="shared" si="83"/>
        <v>1</v>
      </c>
      <c r="Q147" s="15"/>
      <c r="S147" s="15"/>
      <c r="U147" s="15"/>
      <c r="V147" s="8">
        <v>1</v>
      </c>
      <c r="W147" s="15"/>
      <c r="Y147" s="28">
        <f t="shared" si="84"/>
        <v>0</v>
      </c>
      <c r="Z147" s="28">
        <f t="shared" si="85"/>
        <v>1</v>
      </c>
      <c r="AA147" s="28">
        <f t="shared" si="86"/>
        <v>1</v>
      </c>
      <c r="AB147" s="15"/>
      <c r="AD147" s="15"/>
      <c r="AF147" s="15"/>
      <c r="AH147" s="15"/>
      <c r="AJ147" s="28">
        <f t="shared" si="87"/>
        <v>0</v>
      </c>
      <c r="AK147" s="28">
        <f t="shared" si="88"/>
        <v>0</v>
      </c>
      <c r="AL147" s="28">
        <f t="shared" si="89"/>
        <v>0</v>
      </c>
      <c r="AM147" s="15"/>
      <c r="AO147" s="15"/>
      <c r="AQ147" s="15"/>
      <c r="AS147" s="15"/>
      <c r="AU147" s="15"/>
      <c r="AW147" s="28">
        <f t="shared" si="78"/>
        <v>0</v>
      </c>
      <c r="AX147" s="28">
        <f t="shared" si="79"/>
        <v>0</v>
      </c>
      <c r="AY147" s="28">
        <f t="shared" si="80"/>
        <v>0</v>
      </c>
      <c r="AZ147" s="15"/>
      <c r="BB147" s="15"/>
      <c r="BD147" s="15"/>
      <c r="BF147" s="15"/>
      <c r="BH147" s="28">
        <f t="shared" si="75"/>
        <v>0</v>
      </c>
      <c r="BI147" s="28">
        <f t="shared" si="76"/>
        <v>0</v>
      </c>
      <c r="BJ147" s="28">
        <f t="shared" si="77"/>
        <v>0</v>
      </c>
      <c r="BK147" s="15"/>
      <c r="BM147" s="15"/>
      <c r="BO147" s="15"/>
      <c r="BQ147" s="15"/>
      <c r="BS147" s="28">
        <f t="shared" si="60"/>
        <v>0</v>
      </c>
      <c r="BT147" s="28">
        <f t="shared" si="61"/>
        <v>0</v>
      </c>
      <c r="BU147" s="28">
        <f t="shared" si="62"/>
        <v>0</v>
      </c>
      <c r="BV147" s="15"/>
      <c r="BX147" s="15"/>
      <c r="BZ147" s="15"/>
      <c r="CB147" s="15"/>
      <c r="CD147" s="15"/>
      <c r="CF147" s="28">
        <f t="shared" si="63"/>
        <v>0</v>
      </c>
      <c r="CG147" s="28">
        <f t="shared" si="64"/>
        <v>0</v>
      </c>
      <c r="CH147" s="28">
        <f t="shared" si="65"/>
        <v>0</v>
      </c>
      <c r="CI147" s="15"/>
      <c r="CK147" s="15"/>
      <c r="CM147" s="15"/>
      <c r="CO147" s="15"/>
      <c r="CQ147" s="28">
        <f t="shared" si="66"/>
        <v>0</v>
      </c>
      <c r="CR147" s="28">
        <f t="shared" si="67"/>
        <v>0</v>
      </c>
      <c r="CS147" s="28">
        <f t="shared" si="68"/>
        <v>0</v>
      </c>
      <c r="CT147" s="15"/>
      <c r="CV147" s="15"/>
      <c r="CX147" s="15"/>
      <c r="DD147" s="28">
        <f t="shared" si="69"/>
        <v>0</v>
      </c>
      <c r="DE147" s="28">
        <f t="shared" si="70"/>
        <v>0</v>
      </c>
      <c r="DF147" s="28">
        <f t="shared" si="71"/>
        <v>0</v>
      </c>
      <c r="DI147" s="155"/>
      <c r="DJ147" s="155"/>
      <c r="DK147" s="15"/>
      <c r="DM147" s="15"/>
      <c r="DO147" s="134">
        <f t="shared" si="72"/>
        <v>0</v>
      </c>
      <c r="DP147" s="134">
        <f t="shared" si="73"/>
        <v>0</v>
      </c>
      <c r="DQ147" s="134">
        <f t="shared" si="74"/>
        <v>0</v>
      </c>
    </row>
    <row r="148" spans="2:121" s="8" customFormat="1" x14ac:dyDescent="0.2">
      <c r="B148" s="39" t="s">
        <v>235</v>
      </c>
      <c r="C148" s="8" t="s">
        <v>236</v>
      </c>
      <c r="D148" s="15"/>
      <c r="F148" s="15"/>
      <c r="H148" s="15"/>
      <c r="J148" s="15"/>
      <c r="L148" s="15"/>
      <c r="N148" s="28">
        <f t="shared" si="81"/>
        <v>0</v>
      </c>
      <c r="O148" s="28">
        <f t="shared" si="82"/>
        <v>0</v>
      </c>
      <c r="P148" s="28">
        <f t="shared" si="83"/>
        <v>0</v>
      </c>
      <c r="Q148" s="15"/>
      <c r="S148" s="15"/>
      <c r="U148" s="15"/>
      <c r="W148" s="15"/>
      <c r="Y148" s="28">
        <f t="shared" si="84"/>
        <v>0</v>
      </c>
      <c r="Z148" s="28">
        <f t="shared" si="85"/>
        <v>0</v>
      </c>
      <c r="AA148" s="28">
        <f t="shared" si="86"/>
        <v>0</v>
      </c>
      <c r="AB148" s="15"/>
      <c r="AD148" s="15"/>
      <c r="AF148" s="15"/>
      <c r="AH148" s="15"/>
      <c r="AJ148" s="28">
        <f t="shared" si="87"/>
        <v>0</v>
      </c>
      <c r="AK148" s="28">
        <f t="shared" si="88"/>
        <v>0</v>
      </c>
      <c r="AL148" s="28">
        <f t="shared" si="89"/>
        <v>0</v>
      </c>
      <c r="AM148" s="15"/>
      <c r="AO148" s="15"/>
      <c r="AQ148" s="15"/>
      <c r="AS148" s="15"/>
      <c r="AU148" s="15"/>
      <c r="AW148" s="28">
        <f t="shared" si="78"/>
        <v>0</v>
      </c>
      <c r="AX148" s="28">
        <f t="shared" si="79"/>
        <v>0</v>
      </c>
      <c r="AY148" s="28">
        <f t="shared" si="80"/>
        <v>0</v>
      </c>
      <c r="AZ148" s="15"/>
      <c r="BB148" s="15"/>
      <c r="BD148" s="15"/>
      <c r="BF148" s="15"/>
      <c r="BH148" s="28">
        <f t="shared" si="75"/>
        <v>0</v>
      </c>
      <c r="BI148" s="28">
        <f t="shared" si="76"/>
        <v>0</v>
      </c>
      <c r="BJ148" s="28">
        <f t="shared" si="77"/>
        <v>0</v>
      </c>
      <c r="BK148" s="15"/>
      <c r="BM148" s="15"/>
      <c r="BO148" s="15"/>
      <c r="BQ148" s="15"/>
      <c r="BS148" s="28">
        <f t="shared" si="60"/>
        <v>0</v>
      </c>
      <c r="BT148" s="28">
        <f t="shared" si="61"/>
        <v>0</v>
      </c>
      <c r="BU148" s="28">
        <f t="shared" si="62"/>
        <v>0</v>
      </c>
      <c r="BV148" s="15"/>
      <c r="BX148" s="15"/>
      <c r="BZ148" s="15"/>
      <c r="CB148" s="15"/>
      <c r="CD148" s="15"/>
      <c r="CF148" s="28">
        <f t="shared" si="63"/>
        <v>0</v>
      </c>
      <c r="CG148" s="28">
        <f t="shared" si="64"/>
        <v>0</v>
      </c>
      <c r="CH148" s="28">
        <f t="shared" si="65"/>
        <v>0</v>
      </c>
      <c r="CI148" s="15"/>
      <c r="CK148" s="15"/>
      <c r="CM148" s="15"/>
      <c r="CO148" s="15"/>
      <c r="CQ148" s="28">
        <f t="shared" si="66"/>
        <v>0</v>
      </c>
      <c r="CR148" s="28">
        <f t="shared" si="67"/>
        <v>0</v>
      </c>
      <c r="CS148" s="28">
        <f t="shared" si="68"/>
        <v>0</v>
      </c>
      <c r="CT148" s="15"/>
      <c r="CV148" s="15"/>
      <c r="CX148" s="15"/>
      <c r="DD148" s="28">
        <f t="shared" si="69"/>
        <v>0</v>
      </c>
      <c r="DE148" s="28">
        <f t="shared" si="70"/>
        <v>0</v>
      </c>
      <c r="DF148" s="28">
        <f t="shared" si="71"/>
        <v>0</v>
      </c>
      <c r="DI148" s="155"/>
      <c r="DJ148" s="155"/>
      <c r="DK148" s="15"/>
      <c r="DM148" s="15"/>
      <c r="DO148" s="134">
        <f t="shared" si="72"/>
        <v>0</v>
      </c>
      <c r="DP148" s="134">
        <f t="shared" si="73"/>
        <v>0</v>
      </c>
      <c r="DQ148" s="134">
        <f t="shared" si="74"/>
        <v>0</v>
      </c>
    </row>
    <row r="149" spans="2:121" s="8" customFormat="1" x14ac:dyDescent="0.2">
      <c r="B149" s="40" t="s">
        <v>237</v>
      </c>
      <c r="C149" s="23" t="s">
        <v>470</v>
      </c>
      <c r="D149" s="15"/>
      <c r="F149" s="15"/>
      <c r="H149" s="15"/>
      <c r="J149" s="15"/>
      <c r="L149" s="15"/>
      <c r="N149" s="28">
        <f t="shared" si="81"/>
        <v>0</v>
      </c>
      <c r="O149" s="28">
        <f t="shared" si="82"/>
        <v>0</v>
      </c>
      <c r="P149" s="28">
        <f t="shared" si="83"/>
        <v>0</v>
      </c>
      <c r="Q149" s="15"/>
      <c r="S149" s="15"/>
      <c r="U149" s="15"/>
      <c r="W149" s="15"/>
      <c r="Y149" s="28">
        <f t="shared" si="84"/>
        <v>0</v>
      </c>
      <c r="Z149" s="28">
        <f t="shared" si="85"/>
        <v>0</v>
      </c>
      <c r="AA149" s="28">
        <f t="shared" si="86"/>
        <v>0</v>
      </c>
      <c r="AB149" s="15"/>
      <c r="AD149" s="15"/>
      <c r="AF149" s="15"/>
      <c r="AH149" s="15"/>
      <c r="AJ149" s="28">
        <f t="shared" si="87"/>
        <v>0</v>
      </c>
      <c r="AK149" s="28">
        <f t="shared" si="88"/>
        <v>0</v>
      </c>
      <c r="AL149" s="28">
        <f t="shared" si="89"/>
        <v>0</v>
      </c>
      <c r="AM149" s="15"/>
      <c r="AO149" s="15"/>
      <c r="AQ149" s="15"/>
      <c r="AS149" s="15"/>
      <c r="AU149" s="15"/>
      <c r="AW149" s="28">
        <f t="shared" si="78"/>
        <v>0</v>
      </c>
      <c r="AX149" s="28">
        <f t="shared" si="79"/>
        <v>0</v>
      </c>
      <c r="AY149" s="28">
        <f t="shared" si="80"/>
        <v>0</v>
      </c>
      <c r="AZ149" s="15"/>
      <c r="BB149" s="15"/>
      <c r="BD149" s="15"/>
      <c r="BF149" s="15"/>
      <c r="BH149" s="28">
        <f t="shared" si="75"/>
        <v>0</v>
      </c>
      <c r="BI149" s="28">
        <f t="shared" si="76"/>
        <v>0</v>
      </c>
      <c r="BJ149" s="28">
        <f t="shared" si="77"/>
        <v>0</v>
      </c>
      <c r="BK149" s="15"/>
      <c r="BM149" s="15"/>
      <c r="BO149" s="15"/>
      <c r="BQ149" s="15"/>
      <c r="BS149" s="28">
        <f t="shared" si="60"/>
        <v>0</v>
      </c>
      <c r="BT149" s="28">
        <f t="shared" si="61"/>
        <v>0</v>
      </c>
      <c r="BU149" s="28">
        <f t="shared" si="62"/>
        <v>0</v>
      </c>
      <c r="BV149" s="15"/>
      <c r="BX149" s="15"/>
      <c r="BZ149" s="15"/>
      <c r="CB149" s="15"/>
      <c r="CD149" s="15"/>
      <c r="CF149" s="28">
        <f t="shared" si="63"/>
        <v>0</v>
      </c>
      <c r="CG149" s="28">
        <f t="shared" si="64"/>
        <v>0</v>
      </c>
      <c r="CH149" s="28">
        <f t="shared" si="65"/>
        <v>0</v>
      </c>
      <c r="CI149" s="15"/>
      <c r="CK149" s="15"/>
      <c r="CM149" s="15"/>
      <c r="CO149" s="15"/>
      <c r="CQ149" s="28">
        <f t="shared" si="66"/>
        <v>0</v>
      </c>
      <c r="CR149" s="28">
        <f t="shared" si="67"/>
        <v>0</v>
      </c>
      <c r="CS149" s="28">
        <f t="shared" si="68"/>
        <v>0</v>
      </c>
      <c r="CT149" s="15"/>
      <c r="CV149" s="15"/>
      <c r="CX149" s="15"/>
      <c r="DD149" s="28">
        <f t="shared" si="69"/>
        <v>0</v>
      </c>
      <c r="DE149" s="28">
        <f t="shared" si="70"/>
        <v>0</v>
      </c>
      <c r="DF149" s="28">
        <f t="shared" si="71"/>
        <v>0</v>
      </c>
      <c r="DI149" s="155"/>
      <c r="DJ149" s="155"/>
      <c r="DK149" s="15"/>
      <c r="DM149" s="15"/>
      <c r="DO149" s="134">
        <f t="shared" si="72"/>
        <v>0</v>
      </c>
      <c r="DP149" s="134">
        <f t="shared" si="73"/>
        <v>0</v>
      </c>
      <c r="DQ149" s="134">
        <f t="shared" si="74"/>
        <v>0</v>
      </c>
    </row>
    <row r="150" spans="2:121" s="8" customFormat="1" x14ac:dyDescent="0.2">
      <c r="B150" s="40" t="s">
        <v>238</v>
      </c>
      <c r="C150" s="8" t="s">
        <v>521</v>
      </c>
      <c r="D150" s="15"/>
      <c r="F150" s="15"/>
      <c r="H150" s="15"/>
      <c r="J150" s="15">
        <v>1</v>
      </c>
      <c r="L150" s="15"/>
      <c r="N150" s="28">
        <f t="shared" si="81"/>
        <v>1</v>
      </c>
      <c r="O150" s="28">
        <f t="shared" si="82"/>
        <v>0</v>
      </c>
      <c r="P150" s="28">
        <f t="shared" si="83"/>
        <v>1</v>
      </c>
      <c r="Q150" s="15"/>
      <c r="S150" s="15"/>
      <c r="U150" s="15"/>
      <c r="W150" s="15">
        <v>1</v>
      </c>
      <c r="X150" s="8">
        <v>2</v>
      </c>
      <c r="Y150" s="28">
        <f t="shared" si="84"/>
        <v>1</v>
      </c>
      <c r="Z150" s="28">
        <f t="shared" si="85"/>
        <v>2</v>
      </c>
      <c r="AA150" s="28">
        <f t="shared" si="86"/>
        <v>3</v>
      </c>
      <c r="AB150" s="15"/>
      <c r="AC150" s="8">
        <v>4</v>
      </c>
      <c r="AD150" s="15">
        <v>2</v>
      </c>
      <c r="AE150" s="8">
        <v>4</v>
      </c>
      <c r="AF150" s="15">
        <v>2</v>
      </c>
      <c r="AG150" s="8">
        <v>3</v>
      </c>
      <c r="AH150" s="15">
        <v>1</v>
      </c>
      <c r="AI150" s="8">
        <v>3</v>
      </c>
      <c r="AJ150" s="28">
        <f t="shared" si="87"/>
        <v>5</v>
      </c>
      <c r="AK150" s="28">
        <f t="shared" si="88"/>
        <v>14</v>
      </c>
      <c r="AL150" s="28">
        <f t="shared" si="89"/>
        <v>19</v>
      </c>
      <c r="AM150" s="15">
        <v>4</v>
      </c>
      <c r="AO150" s="15">
        <v>3</v>
      </c>
      <c r="AP150" s="8">
        <v>3</v>
      </c>
      <c r="AQ150" s="15"/>
      <c r="AR150" s="8">
        <v>2</v>
      </c>
      <c r="AS150" s="15"/>
      <c r="AU150" s="15"/>
      <c r="AW150" s="28">
        <f t="shared" si="78"/>
        <v>7</v>
      </c>
      <c r="AX150" s="28">
        <f t="shared" si="79"/>
        <v>5</v>
      </c>
      <c r="AY150" s="28">
        <f t="shared" si="80"/>
        <v>12</v>
      </c>
      <c r="AZ150" s="15"/>
      <c r="BB150" s="15"/>
      <c r="BD150" s="15"/>
      <c r="BF150" s="15"/>
      <c r="BH150" s="28">
        <f t="shared" si="75"/>
        <v>0</v>
      </c>
      <c r="BI150" s="28">
        <f t="shared" si="76"/>
        <v>0</v>
      </c>
      <c r="BJ150" s="28">
        <f t="shared" si="77"/>
        <v>0</v>
      </c>
      <c r="BK150" s="15"/>
      <c r="BM150" s="15"/>
      <c r="BO150" s="15"/>
      <c r="BQ150" s="15"/>
      <c r="BS150" s="28">
        <f t="shared" si="60"/>
        <v>0</v>
      </c>
      <c r="BT150" s="28">
        <f t="shared" si="61"/>
        <v>0</v>
      </c>
      <c r="BU150" s="28">
        <f t="shared" si="62"/>
        <v>0</v>
      </c>
      <c r="BV150" s="15"/>
      <c r="BX150" s="15"/>
      <c r="BZ150" s="15"/>
      <c r="CB150" s="15"/>
      <c r="CD150" s="15"/>
      <c r="CF150" s="28">
        <f t="shared" si="63"/>
        <v>0</v>
      </c>
      <c r="CG150" s="28">
        <f t="shared" si="64"/>
        <v>0</v>
      </c>
      <c r="CH150" s="28">
        <f t="shared" si="65"/>
        <v>0</v>
      </c>
      <c r="CI150" s="15"/>
      <c r="CK150" s="15"/>
      <c r="CM150" s="15"/>
      <c r="CO150" s="15"/>
      <c r="CQ150" s="28">
        <f t="shared" si="66"/>
        <v>0</v>
      </c>
      <c r="CR150" s="28">
        <f t="shared" si="67"/>
        <v>0</v>
      </c>
      <c r="CS150" s="28">
        <f t="shared" si="68"/>
        <v>0</v>
      </c>
      <c r="CT150" s="15"/>
      <c r="CU150" s="8">
        <v>2</v>
      </c>
      <c r="CV150" s="15">
        <v>5</v>
      </c>
      <c r="CX150" s="15">
        <v>5</v>
      </c>
      <c r="DC150" s="8">
        <v>2</v>
      </c>
      <c r="DD150" s="28">
        <f t="shared" si="69"/>
        <v>10</v>
      </c>
      <c r="DE150" s="28">
        <f t="shared" si="70"/>
        <v>4</v>
      </c>
      <c r="DF150" s="28">
        <f t="shared" si="71"/>
        <v>14</v>
      </c>
      <c r="DI150" s="155"/>
      <c r="DJ150" s="155"/>
      <c r="DK150" s="15"/>
      <c r="DM150" s="15"/>
      <c r="DO150" s="134">
        <f t="shared" si="72"/>
        <v>0</v>
      </c>
      <c r="DP150" s="134">
        <f t="shared" si="73"/>
        <v>0</v>
      </c>
      <c r="DQ150" s="134">
        <f t="shared" si="74"/>
        <v>0</v>
      </c>
    </row>
    <row r="151" spans="2:121" s="8" customFormat="1" x14ac:dyDescent="0.2">
      <c r="B151" s="40" t="s">
        <v>239</v>
      </c>
      <c r="C151" s="8" t="s">
        <v>522</v>
      </c>
      <c r="D151" s="15"/>
      <c r="F151" s="15">
        <v>2</v>
      </c>
      <c r="H151" s="15"/>
      <c r="J151" s="15"/>
      <c r="L151" s="15"/>
      <c r="N151" s="28">
        <f t="shared" si="81"/>
        <v>2</v>
      </c>
      <c r="O151" s="28">
        <f t="shared" si="82"/>
        <v>0</v>
      </c>
      <c r="P151" s="28">
        <f t="shared" si="83"/>
        <v>2</v>
      </c>
      <c r="Q151" s="15"/>
      <c r="R151" s="8">
        <v>1</v>
      </c>
      <c r="S151" s="15"/>
      <c r="U151" s="15"/>
      <c r="W151" s="15"/>
      <c r="X151" s="8">
        <v>1</v>
      </c>
      <c r="Y151" s="28">
        <f t="shared" si="84"/>
        <v>0</v>
      </c>
      <c r="Z151" s="28">
        <f t="shared" si="85"/>
        <v>2</v>
      </c>
      <c r="AA151" s="28">
        <f t="shared" si="86"/>
        <v>2</v>
      </c>
      <c r="AB151" s="15"/>
      <c r="AC151" s="8">
        <v>3</v>
      </c>
      <c r="AD151" s="15"/>
      <c r="AE151" s="8">
        <v>1</v>
      </c>
      <c r="AF151" s="15"/>
      <c r="AH151" s="15">
        <v>2</v>
      </c>
      <c r="AI151" s="8">
        <v>2</v>
      </c>
      <c r="AJ151" s="28">
        <f t="shared" si="87"/>
        <v>2</v>
      </c>
      <c r="AK151" s="28">
        <f t="shared" si="88"/>
        <v>6</v>
      </c>
      <c r="AL151" s="28">
        <f t="shared" si="89"/>
        <v>8</v>
      </c>
      <c r="AM151" s="15">
        <v>2</v>
      </c>
      <c r="AN151" s="8">
        <v>1</v>
      </c>
      <c r="AO151" s="15">
        <v>3</v>
      </c>
      <c r="AP151" s="8">
        <v>2</v>
      </c>
      <c r="AQ151" s="15">
        <v>2</v>
      </c>
      <c r="AS151" s="15">
        <v>1</v>
      </c>
      <c r="AT151" s="8">
        <v>1</v>
      </c>
      <c r="AU151" s="15">
        <v>1</v>
      </c>
      <c r="AW151" s="28">
        <f t="shared" si="78"/>
        <v>9</v>
      </c>
      <c r="AX151" s="28">
        <f t="shared" si="79"/>
        <v>4</v>
      </c>
      <c r="AY151" s="28">
        <f t="shared" si="80"/>
        <v>13</v>
      </c>
      <c r="AZ151" s="15">
        <v>2</v>
      </c>
      <c r="BB151" s="15"/>
      <c r="BD151" s="15"/>
      <c r="BE151" s="8">
        <v>4</v>
      </c>
      <c r="BF151" s="15">
        <v>2</v>
      </c>
      <c r="BH151" s="28">
        <f t="shared" si="75"/>
        <v>4</v>
      </c>
      <c r="BI151" s="28">
        <f t="shared" si="76"/>
        <v>4</v>
      </c>
      <c r="BJ151" s="28">
        <f t="shared" si="77"/>
        <v>8</v>
      </c>
      <c r="BK151" s="15">
        <v>1</v>
      </c>
      <c r="BM151" s="15"/>
      <c r="BO151" s="15"/>
      <c r="BQ151" s="15"/>
      <c r="BS151" s="28">
        <f t="shared" si="60"/>
        <v>1</v>
      </c>
      <c r="BT151" s="28">
        <f t="shared" si="61"/>
        <v>0</v>
      </c>
      <c r="BU151" s="28">
        <f t="shared" si="62"/>
        <v>1</v>
      </c>
      <c r="BV151" s="15"/>
      <c r="BX151" s="15"/>
      <c r="BZ151" s="15"/>
      <c r="CB151" s="15"/>
      <c r="CD151" s="15"/>
      <c r="CF151" s="28">
        <f t="shared" si="63"/>
        <v>0</v>
      </c>
      <c r="CG151" s="28">
        <f t="shared" si="64"/>
        <v>0</v>
      </c>
      <c r="CH151" s="28">
        <f t="shared" si="65"/>
        <v>0</v>
      </c>
      <c r="CI151" s="15"/>
      <c r="CK151" s="15"/>
      <c r="CM151" s="15">
        <v>1</v>
      </c>
      <c r="CO151" s="15"/>
      <c r="CQ151" s="28">
        <f t="shared" si="66"/>
        <v>1</v>
      </c>
      <c r="CR151" s="28">
        <f t="shared" si="67"/>
        <v>0</v>
      </c>
      <c r="CS151" s="28">
        <f t="shared" si="68"/>
        <v>1</v>
      </c>
      <c r="CT151" s="15"/>
      <c r="CV151" s="15">
        <v>5</v>
      </c>
      <c r="CX151" s="15">
        <v>2</v>
      </c>
      <c r="DD151" s="28">
        <f t="shared" si="69"/>
        <v>7</v>
      </c>
      <c r="DE151" s="28">
        <f t="shared" si="70"/>
        <v>0</v>
      </c>
      <c r="DF151" s="28">
        <f t="shared" si="71"/>
        <v>7</v>
      </c>
      <c r="DI151" s="155"/>
      <c r="DJ151" s="155"/>
      <c r="DK151" s="15"/>
      <c r="DL151" s="8">
        <v>1</v>
      </c>
      <c r="DM151" s="15"/>
      <c r="DO151" s="134">
        <f t="shared" si="72"/>
        <v>0</v>
      </c>
      <c r="DP151" s="134">
        <f t="shared" si="73"/>
        <v>1</v>
      </c>
      <c r="DQ151" s="134">
        <f t="shared" si="74"/>
        <v>1</v>
      </c>
    </row>
    <row r="152" spans="2:121" s="8" customFormat="1" x14ac:dyDescent="0.2">
      <c r="B152" s="40" t="s">
        <v>241</v>
      </c>
      <c r="C152" s="8" t="s">
        <v>240</v>
      </c>
      <c r="D152" s="15">
        <v>1</v>
      </c>
      <c r="F152" s="15"/>
      <c r="G152" s="8">
        <v>1</v>
      </c>
      <c r="H152" s="15"/>
      <c r="J152" s="15"/>
      <c r="K152" s="8">
        <v>1</v>
      </c>
      <c r="L152" s="15"/>
      <c r="N152" s="28">
        <f t="shared" si="81"/>
        <v>1</v>
      </c>
      <c r="O152" s="28">
        <f t="shared" si="82"/>
        <v>2</v>
      </c>
      <c r="P152" s="28">
        <f t="shared" si="83"/>
        <v>3</v>
      </c>
      <c r="Q152" s="15"/>
      <c r="R152" s="8">
        <v>2</v>
      </c>
      <c r="S152" s="15"/>
      <c r="U152" s="15"/>
      <c r="W152" s="15"/>
      <c r="X152" s="8">
        <v>1</v>
      </c>
      <c r="Y152" s="28">
        <f t="shared" si="84"/>
        <v>0</v>
      </c>
      <c r="Z152" s="28">
        <f t="shared" si="85"/>
        <v>3</v>
      </c>
      <c r="AA152" s="28">
        <f t="shared" si="86"/>
        <v>3</v>
      </c>
      <c r="AB152" s="15"/>
      <c r="AD152" s="15"/>
      <c r="AE152" s="8">
        <v>1</v>
      </c>
      <c r="AF152" s="15"/>
      <c r="AH152" s="15"/>
      <c r="AJ152" s="28">
        <f t="shared" si="87"/>
        <v>0</v>
      </c>
      <c r="AK152" s="28">
        <f t="shared" si="88"/>
        <v>1</v>
      </c>
      <c r="AL152" s="28">
        <f t="shared" si="89"/>
        <v>1</v>
      </c>
      <c r="AM152" s="15"/>
      <c r="AN152" s="8">
        <v>1</v>
      </c>
      <c r="AO152" s="15"/>
      <c r="AQ152" s="15">
        <v>2</v>
      </c>
      <c r="AS152" s="15"/>
      <c r="AU152" s="15"/>
      <c r="AW152" s="28">
        <f t="shared" si="78"/>
        <v>2</v>
      </c>
      <c r="AX152" s="28">
        <f t="shared" si="79"/>
        <v>1</v>
      </c>
      <c r="AY152" s="28">
        <f t="shared" si="80"/>
        <v>3</v>
      </c>
      <c r="AZ152" s="15"/>
      <c r="BB152" s="15"/>
      <c r="BD152" s="15"/>
      <c r="BF152" s="15"/>
      <c r="BH152" s="28">
        <f t="shared" si="75"/>
        <v>0</v>
      </c>
      <c r="BI152" s="28">
        <f t="shared" si="76"/>
        <v>0</v>
      </c>
      <c r="BJ152" s="28">
        <f t="shared" si="77"/>
        <v>0</v>
      </c>
      <c r="BK152" s="15"/>
      <c r="BM152" s="15"/>
      <c r="BO152" s="15"/>
      <c r="BQ152" s="15">
        <v>1</v>
      </c>
      <c r="BS152" s="28">
        <f t="shared" si="60"/>
        <v>1</v>
      </c>
      <c r="BT152" s="28">
        <f t="shared" si="61"/>
        <v>0</v>
      </c>
      <c r="BU152" s="28">
        <f t="shared" si="62"/>
        <v>1</v>
      </c>
      <c r="BV152" s="15"/>
      <c r="BX152" s="15"/>
      <c r="BZ152" s="15"/>
      <c r="CB152" s="15"/>
      <c r="CD152" s="15">
        <v>1</v>
      </c>
      <c r="CF152" s="28">
        <f t="shared" si="63"/>
        <v>1</v>
      </c>
      <c r="CG152" s="28">
        <f t="shared" si="64"/>
        <v>0</v>
      </c>
      <c r="CH152" s="28">
        <f t="shared" si="65"/>
        <v>1</v>
      </c>
      <c r="CI152" s="15"/>
      <c r="CK152" s="15">
        <v>2</v>
      </c>
      <c r="CM152" s="15"/>
      <c r="CO152" s="15"/>
      <c r="CQ152" s="28">
        <f t="shared" si="66"/>
        <v>2</v>
      </c>
      <c r="CR152" s="28">
        <f t="shared" si="67"/>
        <v>0</v>
      </c>
      <c r="CS152" s="28">
        <f t="shared" si="68"/>
        <v>2</v>
      </c>
      <c r="CT152" s="15"/>
      <c r="CV152" s="15"/>
      <c r="CX152" s="15"/>
      <c r="DD152" s="28">
        <f t="shared" si="69"/>
        <v>0</v>
      </c>
      <c r="DE152" s="28">
        <f t="shared" si="70"/>
        <v>0</v>
      </c>
      <c r="DF152" s="28">
        <f t="shared" si="71"/>
        <v>0</v>
      </c>
      <c r="DI152" s="155"/>
      <c r="DJ152" s="155"/>
      <c r="DK152" s="15"/>
      <c r="DM152" s="15"/>
      <c r="DO152" s="134">
        <f t="shared" si="72"/>
        <v>0</v>
      </c>
      <c r="DP152" s="134">
        <f t="shared" si="73"/>
        <v>0</v>
      </c>
      <c r="DQ152" s="134">
        <f t="shared" si="74"/>
        <v>0</v>
      </c>
    </row>
    <row r="153" spans="2:121" s="8" customFormat="1" x14ac:dyDescent="0.2">
      <c r="B153" s="40" t="s">
        <v>243</v>
      </c>
      <c r="C153" s="8" t="s">
        <v>242</v>
      </c>
      <c r="D153" s="15"/>
      <c r="F153" s="15"/>
      <c r="H153" s="15"/>
      <c r="J153" s="15"/>
      <c r="L153" s="15"/>
      <c r="N153" s="28">
        <f t="shared" si="81"/>
        <v>0</v>
      </c>
      <c r="O153" s="28">
        <f t="shared" si="82"/>
        <v>0</v>
      </c>
      <c r="P153" s="28">
        <f t="shared" si="83"/>
        <v>0</v>
      </c>
      <c r="Q153" s="15"/>
      <c r="S153" s="15"/>
      <c r="U153" s="15"/>
      <c r="W153" s="15"/>
      <c r="Y153" s="28">
        <f t="shared" si="84"/>
        <v>0</v>
      </c>
      <c r="Z153" s="28">
        <f t="shared" si="85"/>
        <v>0</v>
      </c>
      <c r="AA153" s="28">
        <f t="shared" si="86"/>
        <v>0</v>
      </c>
      <c r="AB153" s="15"/>
      <c r="AD153" s="15"/>
      <c r="AF153" s="15"/>
      <c r="AH153" s="15"/>
      <c r="AJ153" s="28">
        <f t="shared" si="87"/>
        <v>0</v>
      </c>
      <c r="AK153" s="28">
        <f t="shared" si="88"/>
        <v>0</v>
      </c>
      <c r="AL153" s="28">
        <f t="shared" si="89"/>
        <v>0</v>
      </c>
      <c r="AM153" s="15"/>
      <c r="AO153" s="15"/>
      <c r="AP153" s="8">
        <v>1</v>
      </c>
      <c r="AQ153" s="15"/>
      <c r="AS153" s="15"/>
      <c r="AU153" s="15"/>
      <c r="AW153" s="28">
        <f t="shared" si="78"/>
        <v>0</v>
      </c>
      <c r="AX153" s="28">
        <f t="shared" si="79"/>
        <v>1</v>
      </c>
      <c r="AY153" s="28">
        <f t="shared" si="80"/>
        <v>1</v>
      </c>
      <c r="AZ153" s="15"/>
      <c r="BB153" s="15"/>
      <c r="BD153" s="15"/>
      <c r="BF153" s="15"/>
      <c r="BH153" s="28">
        <f t="shared" si="75"/>
        <v>0</v>
      </c>
      <c r="BI153" s="28">
        <f t="shared" si="76"/>
        <v>0</v>
      </c>
      <c r="BJ153" s="28">
        <f t="shared" si="77"/>
        <v>0</v>
      </c>
      <c r="BK153" s="15"/>
      <c r="BM153" s="15"/>
      <c r="BO153" s="15"/>
      <c r="BQ153" s="15"/>
      <c r="BS153" s="28">
        <f t="shared" si="60"/>
        <v>0</v>
      </c>
      <c r="BT153" s="28">
        <f t="shared" si="61"/>
        <v>0</v>
      </c>
      <c r="BU153" s="28">
        <f t="shared" si="62"/>
        <v>0</v>
      </c>
      <c r="BV153" s="15"/>
      <c r="BW153" s="8">
        <v>1</v>
      </c>
      <c r="BX153" s="15"/>
      <c r="BZ153" s="15"/>
      <c r="CB153" s="15"/>
      <c r="CD153" s="15"/>
      <c r="CF153" s="28">
        <f t="shared" si="63"/>
        <v>0</v>
      </c>
      <c r="CG153" s="28">
        <f t="shared" si="64"/>
        <v>1</v>
      </c>
      <c r="CH153" s="28">
        <f t="shared" si="65"/>
        <v>1</v>
      </c>
      <c r="CI153" s="15"/>
      <c r="CK153" s="15"/>
      <c r="CM153" s="15"/>
      <c r="CO153" s="15"/>
      <c r="CQ153" s="28">
        <f t="shared" si="66"/>
        <v>0</v>
      </c>
      <c r="CR153" s="28">
        <f t="shared" si="67"/>
        <v>0</v>
      </c>
      <c r="CS153" s="28">
        <f t="shared" si="68"/>
        <v>0</v>
      </c>
      <c r="CT153" s="15"/>
      <c r="CV153" s="15"/>
      <c r="CX153" s="15"/>
      <c r="DD153" s="28">
        <f t="shared" si="69"/>
        <v>0</v>
      </c>
      <c r="DE153" s="28">
        <f t="shared" si="70"/>
        <v>0</v>
      </c>
      <c r="DF153" s="28">
        <f t="shared" si="71"/>
        <v>0</v>
      </c>
      <c r="DI153" s="155"/>
      <c r="DJ153" s="155"/>
      <c r="DK153" s="15"/>
      <c r="DM153" s="15"/>
      <c r="DO153" s="134">
        <f t="shared" si="72"/>
        <v>0</v>
      </c>
      <c r="DP153" s="134">
        <f t="shared" si="73"/>
        <v>0</v>
      </c>
      <c r="DQ153" s="134">
        <f t="shared" si="74"/>
        <v>0</v>
      </c>
    </row>
    <row r="154" spans="2:121" s="8" customFormat="1" x14ac:dyDescent="0.2">
      <c r="B154" s="40" t="s">
        <v>245</v>
      </c>
      <c r="C154" s="8" t="s">
        <v>244</v>
      </c>
      <c r="D154" s="15"/>
      <c r="F154" s="15"/>
      <c r="G154" s="8">
        <v>3</v>
      </c>
      <c r="H154" s="15"/>
      <c r="J154" s="15"/>
      <c r="L154" s="15"/>
      <c r="N154" s="28">
        <f t="shared" si="81"/>
        <v>0</v>
      </c>
      <c r="O154" s="28">
        <f t="shared" si="82"/>
        <v>3</v>
      </c>
      <c r="P154" s="28">
        <f t="shared" si="83"/>
        <v>3</v>
      </c>
      <c r="Q154" s="15"/>
      <c r="S154" s="15"/>
      <c r="U154" s="15"/>
      <c r="W154" s="15"/>
      <c r="Y154" s="28">
        <f t="shared" si="84"/>
        <v>0</v>
      </c>
      <c r="Z154" s="28">
        <f t="shared" si="85"/>
        <v>0</v>
      </c>
      <c r="AA154" s="28">
        <f t="shared" si="86"/>
        <v>0</v>
      </c>
      <c r="AB154" s="15"/>
      <c r="AC154" s="8">
        <v>1</v>
      </c>
      <c r="AD154" s="15"/>
      <c r="AF154" s="15"/>
      <c r="AG154" s="8">
        <v>1</v>
      </c>
      <c r="AH154" s="15"/>
      <c r="AJ154" s="28">
        <f t="shared" si="87"/>
        <v>0</v>
      </c>
      <c r="AK154" s="28">
        <f t="shared" si="88"/>
        <v>2</v>
      </c>
      <c r="AL154" s="28">
        <f t="shared" si="89"/>
        <v>2</v>
      </c>
      <c r="AM154" s="15"/>
      <c r="AO154" s="15">
        <v>2</v>
      </c>
      <c r="AP154" s="8">
        <v>1</v>
      </c>
      <c r="AQ154" s="15"/>
      <c r="AS154" s="15"/>
      <c r="AT154" s="8">
        <v>1</v>
      </c>
      <c r="AU154" s="15"/>
      <c r="AW154" s="28">
        <f t="shared" si="78"/>
        <v>2</v>
      </c>
      <c r="AX154" s="28">
        <f t="shared" si="79"/>
        <v>2</v>
      </c>
      <c r="AY154" s="28">
        <f t="shared" si="80"/>
        <v>4</v>
      </c>
      <c r="AZ154" s="15"/>
      <c r="BB154" s="15"/>
      <c r="BC154" s="8">
        <v>2</v>
      </c>
      <c r="BD154" s="15"/>
      <c r="BF154" s="15"/>
      <c r="BH154" s="28">
        <f t="shared" si="75"/>
        <v>0</v>
      </c>
      <c r="BI154" s="28">
        <f t="shared" si="76"/>
        <v>2</v>
      </c>
      <c r="BJ154" s="28">
        <f t="shared" si="77"/>
        <v>2</v>
      </c>
      <c r="BK154" s="15"/>
      <c r="BM154" s="15"/>
      <c r="BN154" s="8">
        <v>1</v>
      </c>
      <c r="BO154" s="15"/>
      <c r="BQ154" s="15">
        <v>1</v>
      </c>
      <c r="BS154" s="28">
        <f t="shared" si="60"/>
        <v>1</v>
      </c>
      <c r="BT154" s="28">
        <f t="shared" si="61"/>
        <v>1</v>
      </c>
      <c r="BU154" s="28">
        <f t="shared" si="62"/>
        <v>2</v>
      </c>
      <c r="BV154" s="15"/>
      <c r="BX154" s="15"/>
      <c r="BZ154" s="15"/>
      <c r="CA154" s="8">
        <v>1</v>
      </c>
      <c r="CB154" s="15"/>
      <c r="CD154" s="15"/>
      <c r="CF154" s="28">
        <f t="shared" si="63"/>
        <v>0</v>
      </c>
      <c r="CG154" s="28">
        <f t="shared" si="64"/>
        <v>1</v>
      </c>
      <c r="CH154" s="28">
        <f t="shared" si="65"/>
        <v>1</v>
      </c>
      <c r="CI154" s="15"/>
      <c r="CK154" s="15"/>
      <c r="CM154" s="15"/>
      <c r="CO154" s="15"/>
      <c r="CQ154" s="28">
        <f t="shared" si="66"/>
        <v>0</v>
      </c>
      <c r="CR154" s="28">
        <f t="shared" si="67"/>
        <v>0</v>
      </c>
      <c r="CS154" s="28">
        <f t="shared" si="68"/>
        <v>0</v>
      </c>
      <c r="CT154" s="15"/>
      <c r="CV154" s="15"/>
      <c r="CX154" s="15"/>
      <c r="DD154" s="28">
        <f t="shared" si="69"/>
        <v>0</v>
      </c>
      <c r="DE154" s="28">
        <f t="shared" si="70"/>
        <v>0</v>
      </c>
      <c r="DF154" s="28">
        <f t="shared" si="71"/>
        <v>0</v>
      </c>
      <c r="DI154" s="155"/>
      <c r="DJ154" s="155"/>
      <c r="DK154" s="15"/>
      <c r="DM154" s="15"/>
      <c r="DO154" s="134">
        <f t="shared" si="72"/>
        <v>0</v>
      </c>
      <c r="DP154" s="134">
        <f t="shared" si="73"/>
        <v>0</v>
      </c>
      <c r="DQ154" s="134">
        <f t="shared" si="74"/>
        <v>0</v>
      </c>
    </row>
    <row r="155" spans="2:121" s="8" customFormat="1" x14ac:dyDescent="0.2">
      <c r="B155" s="40" t="s">
        <v>246</v>
      </c>
      <c r="C155" s="36" t="s">
        <v>481</v>
      </c>
      <c r="D155" s="15"/>
      <c r="F155" s="15"/>
      <c r="H155" s="15"/>
      <c r="J155" s="15"/>
      <c r="L155" s="15"/>
      <c r="N155" s="28">
        <f t="shared" si="81"/>
        <v>0</v>
      </c>
      <c r="O155" s="28">
        <f t="shared" si="82"/>
        <v>0</v>
      </c>
      <c r="P155" s="28">
        <f t="shared" si="83"/>
        <v>0</v>
      </c>
      <c r="Q155" s="15">
        <v>1</v>
      </c>
      <c r="S155" s="15"/>
      <c r="U155" s="15"/>
      <c r="W155" s="15">
        <v>2</v>
      </c>
      <c r="Y155" s="28">
        <f t="shared" si="84"/>
        <v>3</v>
      </c>
      <c r="Z155" s="28">
        <f t="shared" si="85"/>
        <v>0</v>
      </c>
      <c r="AA155" s="28">
        <f t="shared" si="86"/>
        <v>3</v>
      </c>
      <c r="AB155" s="15"/>
      <c r="AC155" s="8">
        <v>1</v>
      </c>
      <c r="AD155" s="15"/>
      <c r="AF155" s="15">
        <v>1</v>
      </c>
      <c r="AH155" s="15"/>
      <c r="AJ155" s="28">
        <f t="shared" si="87"/>
        <v>1</v>
      </c>
      <c r="AK155" s="28">
        <f t="shared" si="88"/>
        <v>1</v>
      </c>
      <c r="AL155" s="28">
        <f t="shared" si="89"/>
        <v>2</v>
      </c>
      <c r="AM155" s="15"/>
      <c r="AO155" s="15"/>
      <c r="AP155" s="8">
        <v>1</v>
      </c>
      <c r="AQ155" s="15"/>
      <c r="AS155" s="15">
        <v>1</v>
      </c>
      <c r="AU155" s="15"/>
      <c r="AW155" s="28">
        <f t="shared" si="78"/>
        <v>1</v>
      </c>
      <c r="AX155" s="28">
        <f t="shared" si="79"/>
        <v>1</v>
      </c>
      <c r="AY155" s="28">
        <f t="shared" si="80"/>
        <v>2</v>
      </c>
      <c r="AZ155" s="15"/>
      <c r="BB155" s="15"/>
      <c r="BD155" s="15"/>
      <c r="BF155" s="15"/>
      <c r="BH155" s="28">
        <f t="shared" si="75"/>
        <v>0</v>
      </c>
      <c r="BI155" s="28">
        <f t="shared" si="76"/>
        <v>0</v>
      </c>
      <c r="BJ155" s="28">
        <f t="shared" si="77"/>
        <v>0</v>
      </c>
      <c r="BK155" s="15"/>
      <c r="BM155" s="15"/>
      <c r="BO155" s="15"/>
      <c r="BQ155" s="15"/>
      <c r="BS155" s="28">
        <f t="shared" si="60"/>
        <v>0</v>
      </c>
      <c r="BT155" s="28">
        <f t="shared" si="61"/>
        <v>0</v>
      </c>
      <c r="BU155" s="28">
        <f t="shared" si="62"/>
        <v>0</v>
      </c>
      <c r="BV155" s="15"/>
      <c r="BX155" s="15">
        <v>1</v>
      </c>
      <c r="BZ155" s="15"/>
      <c r="CB155" s="15">
        <v>1</v>
      </c>
      <c r="CD155" s="15"/>
      <c r="CF155" s="28">
        <f t="shared" si="63"/>
        <v>2</v>
      </c>
      <c r="CG155" s="28">
        <f t="shared" si="64"/>
        <v>0</v>
      </c>
      <c r="CH155" s="28">
        <f t="shared" si="65"/>
        <v>2</v>
      </c>
      <c r="CI155" s="15"/>
      <c r="CK155" s="15"/>
      <c r="CM155" s="15"/>
      <c r="CO155" s="15"/>
      <c r="CQ155" s="28">
        <f t="shared" si="66"/>
        <v>0</v>
      </c>
      <c r="CR155" s="28">
        <f t="shared" si="67"/>
        <v>0</v>
      </c>
      <c r="CS155" s="28">
        <f t="shared" si="68"/>
        <v>0</v>
      </c>
      <c r="CT155" s="15"/>
      <c r="CV155" s="15"/>
      <c r="CX155" s="15"/>
      <c r="DA155" s="8">
        <v>2</v>
      </c>
      <c r="DC155" s="8">
        <v>2</v>
      </c>
      <c r="DD155" s="28">
        <f t="shared" si="69"/>
        <v>0</v>
      </c>
      <c r="DE155" s="28">
        <f t="shared" si="70"/>
        <v>4</v>
      </c>
      <c r="DF155" s="28">
        <f t="shared" si="71"/>
        <v>4</v>
      </c>
      <c r="DI155" s="155"/>
      <c r="DJ155" s="155"/>
      <c r="DK155" s="15"/>
      <c r="DL155" s="8">
        <v>1</v>
      </c>
      <c r="DM155" s="15"/>
      <c r="DO155" s="134">
        <f t="shared" si="72"/>
        <v>0</v>
      </c>
      <c r="DP155" s="134">
        <f t="shared" si="73"/>
        <v>1</v>
      </c>
      <c r="DQ155" s="134">
        <f t="shared" si="74"/>
        <v>1</v>
      </c>
    </row>
    <row r="156" spans="2:121" s="8" customFormat="1" x14ac:dyDescent="0.2">
      <c r="B156" s="40" t="s">
        <v>248</v>
      </c>
      <c r="C156" s="8" t="s">
        <v>515</v>
      </c>
      <c r="D156" s="15"/>
      <c r="E156" s="8">
        <v>1</v>
      </c>
      <c r="F156" s="15">
        <v>5</v>
      </c>
      <c r="G156" s="8">
        <v>4</v>
      </c>
      <c r="H156" s="15"/>
      <c r="J156" s="15"/>
      <c r="K156" s="8">
        <v>7</v>
      </c>
      <c r="L156" s="15"/>
      <c r="N156" s="28">
        <f t="shared" si="81"/>
        <v>5</v>
      </c>
      <c r="O156" s="28">
        <f t="shared" si="82"/>
        <v>12</v>
      </c>
      <c r="P156" s="28">
        <f t="shared" si="83"/>
        <v>17</v>
      </c>
      <c r="Q156" s="15"/>
      <c r="R156" s="8">
        <v>9</v>
      </c>
      <c r="S156" s="15"/>
      <c r="T156" s="8">
        <v>5</v>
      </c>
      <c r="U156" s="15"/>
      <c r="V156" s="8">
        <v>3</v>
      </c>
      <c r="W156" s="15"/>
      <c r="X156" s="8">
        <v>3</v>
      </c>
      <c r="Y156" s="28">
        <f t="shared" si="84"/>
        <v>0</v>
      </c>
      <c r="Z156" s="28">
        <f t="shared" si="85"/>
        <v>20</v>
      </c>
      <c r="AA156" s="28">
        <f t="shared" si="86"/>
        <v>20</v>
      </c>
      <c r="AB156" s="15"/>
      <c r="AC156" s="8">
        <v>9</v>
      </c>
      <c r="AD156" s="15"/>
      <c r="AE156" s="8">
        <v>4</v>
      </c>
      <c r="AF156" s="15"/>
      <c r="AG156" s="8">
        <v>10</v>
      </c>
      <c r="AH156" s="15"/>
      <c r="AI156" s="8">
        <v>15</v>
      </c>
      <c r="AJ156" s="28">
        <f t="shared" si="87"/>
        <v>0</v>
      </c>
      <c r="AK156" s="28">
        <f t="shared" si="88"/>
        <v>38</v>
      </c>
      <c r="AL156" s="28">
        <f t="shared" si="89"/>
        <v>38</v>
      </c>
      <c r="AM156" s="15">
        <v>7</v>
      </c>
      <c r="AO156" s="15"/>
      <c r="AP156" s="8">
        <v>13</v>
      </c>
      <c r="AQ156" s="15"/>
      <c r="AR156" s="8">
        <v>2</v>
      </c>
      <c r="AS156" s="15"/>
      <c r="AU156" s="15">
        <v>2</v>
      </c>
      <c r="AV156" s="8">
        <v>3</v>
      </c>
      <c r="AW156" s="28">
        <f t="shared" si="78"/>
        <v>9</v>
      </c>
      <c r="AX156" s="28">
        <f t="shared" si="79"/>
        <v>18</v>
      </c>
      <c r="AY156" s="28">
        <f t="shared" si="80"/>
        <v>27</v>
      </c>
      <c r="AZ156" s="15"/>
      <c r="BA156" s="8">
        <v>8</v>
      </c>
      <c r="BB156" s="15">
        <v>3</v>
      </c>
      <c r="BC156" s="8">
        <v>6</v>
      </c>
      <c r="BD156" s="15"/>
      <c r="BE156" s="8">
        <v>10</v>
      </c>
      <c r="BF156" s="15"/>
      <c r="BG156" s="8">
        <v>5</v>
      </c>
      <c r="BH156" s="28">
        <f t="shared" si="75"/>
        <v>3</v>
      </c>
      <c r="BI156" s="28">
        <f t="shared" si="76"/>
        <v>29</v>
      </c>
      <c r="BJ156" s="28">
        <f t="shared" si="77"/>
        <v>32</v>
      </c>
      <c r="BK156" s="15"/>
      <c r="BL156" s="8">
        <v>2</v>
      </c>
      <c r="BM156" s="15">
        <v>2</v>
      </c>
      <c r="BN156" s="8">
        <v>3</v>
      </c>
      <c r="BO156" s="15"/>
      <c r="BP156" s="8">
        <v>7</v>
      </c>
      <c r="BQ156" s="15"/>
      <c r="BR156" s="8">
        <v>8</v>
      </c>
      <c r="BS156" s="28">
        <f t="shared" si="60"/>
        <v>2</v>
      </c>
      <c r="BT156" s="28">
        <f t="shared" si="61"/>
        <v>20</v>
      </c>
      <c r="BU156" s="28">
        <f t="shared" si="62"/>
        <v>22</v>
      </c>
      <c r="BV156" s="15">
        <v>22</v>
      </c>
      <c r="BW156" s="8">
        <v>6</v>
      </c>
      <c r="BX156" s="15"/>
      <c r="BZ156" s="15">
        <v>1</v>
      </c>
      <c r="CA156" s="8">
        <v>8</v>
      </c>
      <c r="CB156" s="15"/>
      <c r="CC156" s="8">
        <v>4</v>
      </c>
      <c r="CD156" s="15"/>
      <c r="CE156" s="8">
        <v>9</v>
      </c>
      <c r="CF156" s="28">
        <f t="shared" si="63"/>
        <v>23</v>
      </c>
      <c r="CG156" s="28">
        <f t="shared" si="64"/>
        <v>27</v>
      </c>
      <c r="CH156" s="28">
        <f t="shared" si="65"/>
        <v>50</v>
      </c>
      <c r="CI156" s="15">
        <v>2</v>
      </c>
      <c r="CJ156" s="8">
        <v>8</v>
      </c>
      <c r="CK156" s="15">
        <v>1</v>
      </c>
      <c r="CL156" s="8">
        <v>4</v>
      </c>
      <c r="CM156" s="15">
        <v>1</v>
      </c>
      <c r="CN156" s="8">
        <v>5</v>
      </c>
      <c r="CO156" s="15"/>
      <c r="CP156" s="8">
        <v>7</v>
      </c>
      <c r="CQ156" s="28">
        <f t="shared" si="66"/>
        <v>4</v>
      </c>
      <c r="CR156" s="28">
        <f t="shared" si="67"/>
        <v>24</v>
      </c>
      <c r="CS156" s="28">
        <f t="shared" si="68"/>
        <v>28</v>
      </c>
      <c r="CT156" s="15">
        <v>15</v>
      </c>
      <c r="CU156" s="8">
        <v>14</v>
      </c>
      <c r="CV156" s="15">
        <v>2</v>
      </c>
      <c r="CW156" s="8">
        <v>15</v>
      </c>
      <c r="CX156" s="15"/>
      <c r="CY156" s="8">
        <v>17</v>
      </c>
      <c r="DA156" s="8">
        <v>14</v>
      </c>
      <c r="DC156" s="8">
        <v>13</v>
      </c>
      <c r="DD156" s="28">
        <f t="shared" si="69"/>
        <v>17</v>
      </c>
      <c r="DE156" s="28">
        <f t="shared" si="70"/>
        <v>73</v>
      </c>
      <c r="DF156" s="28">
        <f t="shared" si="71"/>
        <v>90</v>
      </c>
      <c r="DI156" s="155"/>
      <c r="DJ156" s="155"/>
      <c r="DK156" s="15"/>
      <c r="DL156" s="8">
        <v>23</v>
      </c>
      <c r="DM156" s="15"/>
      <c r="DN156" s="133">
        <v>28</v>
      </c>
      <c r="DO156" s="134">
        <f t="shared" si="72"/>
        <v>0</v>
      </c>
      <c r="DP156" s="134">
        <f t="shared" si="73"/>
        <v>51</v>
      </c>
      <c r="DQ156" s="134">
        <f t="shared" si="74"/>
        <v>51</v>
      </c>
    </row>
    <row r="157" spans="2:121" s="8" customFormat="1" x14ac:dyDescent="0.2">
      <c r="B157" s="40" t="s">
        <v>250</v>
      </c>
      <c r="C157" s="8" t="s">
        <v>247</v>
      </c>
      <c r="D157" s="15">
        <v>2</v>
      </c>
      <c r="F157" s="15"/>
      <c r="H157" s="15">
        <v>6</v>
      </c>
      <c r="I157" s="8">
        <v>14</v>
      </c>
      <c r="J157" s="15">
        <v>1</v>
      </c>
      <c r="L157" s="15">
        <v>2</v>
      </c>
      <c r="N157" s="28">
        <f t="shared" si="81"/>
        <v>11</v>
      </c>
      <c r="O157" s="28">
        <f t="shared" si="82"/>
        <v>14</v>
      </c>
      <c r="P157" s="28">
        <f t="shared" si="83"/>
        <v>25</v>
      </c>
      <c r="Q157" s="15">
        <v>6</v>
      </c>
      <c r="S157" s="15">
        <v>11</v>
      </c>
      <c r="U157" s="15">
        <v>2</v>
      </c>
      <c r="V157" s="8">
        <v>60</v>
      </c>
      <c r="W157" s="15">
        <v>6</v>
      </c>
      <c r="Y157" s="28">
        <f t="shared" si="84"/>
        <v>25</v>
      </c>
      <c r="Z157" s="28">
        <f t="shared" si="85"/>
        <v>60</v>
      </c>
      <c r="AA157" s="28">
        <f t="shared" si="86"/>
        <v>85</v>
      </c>
      <c r="AB157" s="15">
        <v>14</v>
      </c>
      <c r="AD157" s="15">
        <v>3</v>
      </c>
      <c r="AF157" s="15">
        <v>2</v>
      </c>
      <c r="AH157" s="15">
        <v>4</v>
      </c>
      <c r="AJ157" s="28">
        <f t="shared" si="87"/>
        <v>23</v>
      </c>
      <c r="AK157" s="28">
        <f t="shared" si="88"/>
        <v>0</v>
      </c>
      <c r="AL157" s="28">
        <f t="shared" si="89"/>
        <v>23</v>
      </c>
      <c r="AM157" s="15">
        <v>1</v>
      </c>
      <c r="AN157" s="8">
        <v>4</v>
      </c>
      <c r="AO157" s="15">
        <v>3</v>
      </c>
      <c r="AQ157" s="15"/>
      <c r="AR157" s="8">
        <v>2</v>
      </c>
      <c r="AS157" s="15"/>
      <c r="AU157" s="15">
        <v>1</v>
      </c>
      <c r="AW157" s="28">
        <f t="shared" si="78"/>
        <v>5</v>
      </c>
      <c r="AX157" s="28">
        <f t="shared" si="79"/>
        <v>6</v>
      </c>
      <c r="AY157" s="28">
        <f t="shared" si="80"/>
        <v>11</v>
      </c>
      <c r="AZ157" s="15">
        <v>1</v>
      </c>
      <c r="BB157" s="15">
        <v>3</v>
      </c>
      <c r="BD157" s="15">
        <v>1</v>
      </c>
      <c r="BF157" s="15">
        <v>6</v>
      </c>
      <c r="BH157" s="28">
        <f t="shared" si="75"/>
        <v>11</v>
      </c>
      <c r="BI157" s="28">
        <f t="shared" si="76"/>
        <v>0</v>
      </c>
      <c r="BJ157" s="28">
        <f t="shared" si="77"/>
        <v>11</v>
      </c>
      <c r="BK157" s="15">
        <v>2</v>
      </c>
      <c r="BL157" s="8">
        <v>6</v>
      </c>
      <c r="BM157" s="15">
        <v>1</v>
      </c>
      <c r="BO157" s="15">
        <v>9</v>
      </c>
      <c r="BQ157" s="15">
        <v>2</v>
      </c>
      <c r="BR157" s="8">
        <v>10</v>
      </c>
      <c r="BS157" s="28">
        <f t="shared" si="60"/>
        <v>14</v>
      </c>
      <c r="BT157" s="28">
        <f t="shared" si="61"/>
        <v>16</v>
      </c>
      <c r="BU157" s="28">
        <f t="shared" si="62"/>
        <v>30</v>
      </c>
      <c r="BV157" s="15">
        <v>1</v>
      </c>
      <c r="BX157" s="15"/>
      <c r="BZ157" s="15">
        <v>1</v>
      </c>
      <c r="CB157" s="15"/>
      <c r="CC157" s="8">
        <v>15</v>
      </c>
      <c r="CD157" s="15"/>
      <c r="CF157" s="28">
        <f t="shared" si="63"/>
        <v>2</v>
      </c>
      <c r="CG157" s="28">
        <f t="shared" si="64"/>
        <v>15</v>
      </c>
      <c r="CH157" s="28">
        <f t="shared" si="65"/>
        <v>17</v>
      </c>
      <c r="CI157" s="15"/>
      <c r="CK157" s="15"/>
      <c r="CM157" s="15"/>
      <c r="CO157" s="15">
        <v>2</v>
      </c>
      <c r="CQ157" s="28">
        <f t="shared" si="66"/>
        <v>2</v>
      </c>
      <c r="CR157" s="28">
        <f t="shared" si="67"/>
        <v>0</v>
      </c>
      <c r="CS157" s="28">
        <f t="shared" si="68"/>
        <v>2</v>
      </c>
      <c r="CT157" s="15"/>
      <c r="CV157" s="15"/>
      <c r="CX157" s="15"/>
      <c r="DD157" s="28">
        <f t="shared" si="69"/>
        <v>0</v>
      </c>
      <c r="DE157" s="28">
        <f t="shared" si="70"/>
        <v>0</v>
      </c>
      <c r="DF157" s="28">
        <f t="shared" si="71"/>
        <v>0</v>
      </c>
      <c r="DI157" s="155"/>
      <c r="DJ157" s="155"/>
      <c r="DK157" s="15"/>
      <c r="DM157" s="15"/>
      <c r="DO157" s="134">
        <f t="shared" si="72"/>
        <v>0</v>
      </c>
      <c r="DP157" s="134">
        <f t="shared" si="73"/>
        <v>0</v>
      </c>
      <c r="DQ157" s="134">
        <f t="shared" si="74"/>
        <v>0</v>
      </c>
    </row>
    <row r="158" spans="2:121" s="8" customFormat="1" x14ac:dyDescent="0.2">
      <c r="B158" s="40" t="s">
        <v>252</v>
      </c>
      <c r="C158" s="8" t="s">
        <v>249</v>
      </c>
      <c r="D158" s="15">
        <v>3</v>
      </c>
      <c r="F158" s="15">
        <v>4</v>
      </c>
      <c r="H158" s="15">
        <v>3</v>
      </c>
      <c r="J158" s="15">
        <v>5</v>
      </c>
      <c r="K158" s="8">
        <v>1</v>
      </c>
      <c r="L158" s="15"/>
      <c r="N158" s="28">
        <f t="shared" si="81"/>
        <v>15</v>
      </c>
      <c r="O158" s="28">
        <f t="shared" si="82"/>
        <v>1</v>
      </c>
      <c r="P158" s="28">
        <f t="shared" si="83"/>
        <v>16</v>
      </c>
      <c r="Q158" s="15"/>
      <c r="R158" s="8">
        <v>1</v>
      </c>
      <c r="S158" s="15"/>
      <c r="T158" s="8">
        <v>1</v>
      </c>
      <c r="U158" s="15"/>
      <c r="V158" s="8">
        <v>2</v>
      </c>
      <c r="W158" s="15"/>
      <c r="X158" s="8">
        <v>5</v>
      </c>
      <c r="Y158" s="28">
        <f t="shared" si="84"/>
        <v>0</v>
      </c>
      <c r="Z158" s="28">
        <f t="shared" si="85"/>
        <v>9</v>
      </c>
      <c r="AA158" s="28">
        <f t="shared" si="86"/>
        <v>9</v>
      </c>
      <c r="AB158" s="15"/>
      <c r="AC158" s="8">
        <v>1</v>
      </c>
      <c r="AD158" s="15"/>
      <c r="AE158" s="8">
        <v>35</v>
      </c>
      <c r="AF158" s="15">
        <v>4</v>
      </c>
      <c r="AH158" s="15">
        <v>5</v>
      </c>
      <c r="AI158" s="8">
        <v>2</v>
      </c>
      <c r="AJ158" s="28">
        <f t="shared" si="87"/>
        <v>9</v>
      </c>
      <c r="AK158" s="28">
        <f t="shared" si="88"/>
        <v>38</v>
      </c>
      <c r="AL158" s="28">
        <f t="shared" si="89"/>
        <v>47</v>
      </c>
      <c r="AM158" s="15">
        <v>6</v>
      </c>
      <c r="AO158" s="15"/>
      <c r="AP158" s="8">
        <v>3</v>
      </c>
      <c r="AQ158" s="15"/>
      <c r="AR158" s="8">
        <v>1</v>
      </c>
      <c r="AS158" s="15">
        <v>7</v>
      </c>
      <c r="AU158" s="15">
        <v>5</v>
      </c>
      <c r="AV158" s="8">
        <v>1</v>
      </c>
      <c r="AW158" s="28">
        <f t="shared" si="78"/>
        <v>18</v>
      </c>
      <c r="AX158" s="28">
        <f t="shared" si="79"/>
        <v>5</v>
      </c>
      <c r="AY158" s="28">
        <f t="shared" si="80"/>
        <v>23</v>
      </c>
      <c r="AZ158" s="15">
        <v>5</v>
      </c>
      <c r="BB158" s="15">
        <v>4</v>
      </c>
      <c r="BD158" s="15"/>
      <c r="BE158" s="8">
        <v>3</v>
      </c>
      <c r="BF158" s="15"/>
      <c r="BH158" s="28">
        <f t="shared" si="75"/>
        <v>9</v>
      </c>
      <c r="BI158" s="28">
        <f t="shared" si="76"/>
        <v>3</v>
      </c>
      <c r="BJ158" s="28">
        <f t="shared" si="77"/>
        <v>12</v>
      </c>
      <c r="BK158" s="15">
        <v>11</v>
      </c>
      <c r="BM158" s="15">
        <v>13</v>
      </c>
      <c r="BN158" s="8">
        <v>1</v>
      </c>
      <c r="BO158" s="15">
        <v>9</v>
      </c>
      <c r="BP158" s="8">
        <v>2</v>
      </c>
      <c r="BQ158" s="15"/>
      <c r="BR158" s="8">
        <v>4</v>
      </c>
      <c r="BS158" s="28">
        <f t="shared" si="60"/>
        <v>33</v>
      </c>
      <c r="BT158" s="28">
        <f t="shared" si="61"/>
        <v>7</v>
      </c>
      <c r="BU158" s="28">
        <f t="shared" si="62"/>
        <v>40</v>
      </c>
      <c r="BV158" s="15"/>
      <c r="BW158" s="8">
        <v>2</v>
      </c>
      <c r="BX158" s="15"/>
      <c r="BZ158" s="15"/>
      <c r="CB158" s="15"/>
      <c r="CC158" s="8">
        <v>6</v>
      </c>
      <c r="CD158" s="15"/>
      <c r="CE158" s="8">
        <v>4</v>
      </c>
      <c r="CF158" s="28">
        <f t="shared" si="63"/>
        <v>0</v>
      </c>
      <c r="CG158" s="28">
        <f t="shared" si="64"/>
        <v>12</v>
      </c>
      <c r="CH158" s="28">
        <f t="shared" si="65"/>
        <v>12</v>
      </c>
      <c r="CI158" s="15"/>
      <c r="CJ158" s="8">
        <v>4</v>
      </c>
      <c r="CK158" s="15"/>
      <c r="CL158" s="8">
        <v>5</v>
      </c>
      <c r="CM158" s="15"/>
      <c r="CN158" s="8">
        <v>5</v>
      </c>
      <c r="CO158" s="15"/>
      <c r="CP158" s="8">
        <v>6</v>
      </c>
      <c r="CQ158" s="28">
        <f t="shared" si="66"/>
        <v>0</v>
      </c>
      <c r="CR158" s="28">
        <f t="shared" si="67"/>
        <v>20</v>
      </c>
      <c r="CS158" s="28">
        <f t="shared" si="68"/>
        <v>20</v>
      </c>
      <c r="CT158" s="15"/>
      <c r="CU158" s="8">
        <v>5</v>
      </c>
      <c r="CV158" s="15"/>
      <c r="CW158" s="8">
        <v>5</v>
      </c>
      <c r="CX158" s="15"/>
      <c r="CY158" s="8">
        <v>7</v>
      </c>
      <c r="DA158" s="8">
        <v>3</v>
      </c>
      <c r="DC158" s="8">
        <v>1</v>
      </c>
      <c r="DD158" s="28">
        <f t="shared" si="69"/>
        <v>0</v>
      </c>
      <c r="DE158" s="28">
        <f t="shared" si="70"/>
        <v>21</v>
      </c>
      <c r="DF158" s="28">
        <f t="shared" si="71"/>
        <v>21</v>
      </c>
      <c r="DI158" s="155"/>
      <c r="DJ158" s="155"/>
      <c r="DK158" s="15">
        <v>34</v>
      </c>
      <c r="DM158" s="15">
        <v>20</v>
      </c>
      <c r="DN158" s="8">
        <v>2</v>
      </c>
      <c r="DO158" s="134">
        <f t="shared" si="72"/>
        <v>54</v>
      </c>
      <c r="DP158" s="134">
        <f t="shared" si="73"/>
        <v>2</v>
      </c>
      <c r="DQ158" s="134">
        <f t="shared" si="74"/>
        <v>56</v>
      </c>
    </row>
    <row r="159" spans="2:121" s="8" customFormat="1" x14ac:dyDescent="0.2">
      <c r="B159" s="40" t="s">
        <v>254</v>
      </c>
      <c r="C159" s="8" t="s">
        <v>251</v>
      </c>
      <c r="D159" s="15"/>
      <c r="F159" s="15"/>
      <c r="H159" s="15"/>
      <c r="J159" s="15"/>
      <c r="L159" s="15">
        <v>1</v>
      </c>
      <c r="N159" s="28">
        <f t="shared" si="81"/>
        <v>1</v>
      </c>
      <c r="O159" s="28">
        <f t="shared" si="82"/>
        <v>0</v>
      </c>
      <c r="P159" s="28">
        <f t="shared" si="83"/>
        <v>1</v>
      </c>
      <c r="Q159" s="15"/>
      <c r="S159" s="15"/>
      <c r="U159" s="15"/>
      <c r="W159" s="15"/>
      <c r="Y159" s="28">
        <f t="shared" si="84"/>
        <v>0</v>
      </c>
      <c r="Z159" s="28">
        <f t="shared" si="85"/>
        <v>0</v>
      </c>
      <c r="AA159" s="28">
        <f t="shared" si="86"/>
        <v>0</v>
      </c>
      <c r="AB159" s="15"/>
      <c r="AD159" s="15"/>
      <c r="AF159" s="15"/>
      <c r="AH159" s="15"/>
      <c r="AJ159" s="28">
        <f t="shared" si="87"/>
        <v>0</v>
      </c>
      <c r="AK159" s="28">
        <f t="shared" si="88"/>
        <v>0</v>
      </c>
      <c r="AL159" s="28">
        <f t="shared" si="89"/>
        <v>0</v>
      </c>
      <c r="AM159" s="15"/>
      <c r="AO159" s="15"/>
      <c r="AQ159" s="15"/>
      <c r="AS159" s="15"/>
      <c r="AU159" s="15"/>
      <c r="AW159" s="28">
        <f t="shared" si="78"/>
        <v>0</v>
      </c>
      <c r="AX159" s="28">
        <f t="shared" si="79"/>
        <v>0</v>
      </c>
      <c r="AY159" s="28">
        <f t="shared" si="80"/>
        <v>0</v>
      </c>
      <c r="AZ159" s="15"/>
      <c r="BB159" s="15"/>
      <c r="BD159" s="15"/>
      <c r="BF159" s="15">
        <v>1</v>
      </c>
      <c r="BH159" s="28">
        <f t="shared" si="75"/>
        <v>1</v>
      </c>
      <c r="BI159" s="28">
        <f t="shared" si="76"/>
        <v>0</v>
      </c>
      <c r="BJ159" s="28">
        <f t="shared" si="77"/>
        <v>1</v>
      </c>
      <c r="BK159" s="15"/>
      <c r="BM159" s="15"/>
      <c r="BO159" s="15"/>
      <c r="BQ159" s="15"/>
      <c r="BR159" s="8">
        <v>1</v>
      </c>
      <c r="BS159" s="28">
        <f t="shared" si="60"/>
        <v>0</v>
      </c>
      <c r="BT159" s="28">
        <f t="shared" si="61"/>
        <v>1</v>
      </c>
      <c r="BU159" s="28">
        <f t="shared" si="62"/>
        <v>1</v>
      </c>
      <c r="BV159" s="15"/>
      <c r="BW159" s="8">
        <v>1</v>
      </c>
      <c r="BX159" s="15"/>
      <c r="BZ159" s="15"/>
      <c r="CB159" s="15"/>
      <c r="CD159" s="15"/>
      <c r="CE159" s="8">
        <v>2</v>
      </c>
      <c r="CF159" s="28">
        <f t="shared" si="63"/>
        <v>0</v>
      </c>
      <c r="CG159" s="28">
        <f t="shared" si="64"/>
        <v>3</v>
      </c>
      <c r="CH159" s="28">
        <f t="shared" si="65"/>
        <v>3</v>
      </c>
      <c r="CI159" s="15"/>
      <c r="CJ159" s="8">
        <v>1</v>
      </c>
      <c r="CK159" s="15"/>
      <c r="CM159" s="15"/>
      <c r="CO159" s="15"/>
      <c r="CQ159" s="28">
        <f t="shared" si="66"/>
        <v>0</v>
      </c>
      <c r="CR159" s="28">
        <f t="shared" si="67"/>
        <v>1</v>
      </c>
      <c r="CS159" s="28">
        <f t="shared" si="68"/>
        <v>1</v>
      </c>
      <c r="CT159" s="15"/>
      <c r="CV159" s="15"/>
      <c r="CX159" s="15"/>
      <c r="DC159" s="8">
        <v>1</v>
      </c>
      <c r="DD159" s="28">
        <f t="shared" si="69"/>
        <v>0</v>
      </c>
      <c r="DE159" s="28">
        <f t="shared" si="70"/>
        <v>1</v>
      </c>
      <c r="DF159" s="28">
        <f t="shared" si="71"/>
        <v>1</v>
      </c>
      <c r="DI159" s="155"/>
      <c r="DJ159" s="155"/>
      <c r="DK159" s="15"/>
      <c r="DM159" s="15"/>
      <c r="DO159" s="134">
        <f t="shared" si="72"/>
        <v>0</v>
      </c>
      <c r="DP159" s="134">
        <f t="shared" si="73"/>
        <v>0</v>
      </c>
      <c r="DQ159" s="134">
        <f t="shared" si="74"/>
        <v>0</v>
      </c>
    </row>
    <row r="160" spans="2:121" s="8" customFormat="1" x14ac:dyDescent="0.2">
      <c r="B160" s="39" t="s">
        <v>256</v>
      </c>
      <c r="C160" s="23" t="s">
        <v>471</v>
      </c>
      <c r="D160" s="15"/>
      <c r="F160" s="15"/>
      <c r="H160" s="15"/>
      <c r="J160" s="15"/>
      <c r="L160" s="15"/>
      <c r="N160" s="28">
        <f t="shared" si="81"/>
        <v>0</v>
      </c>
      <c r="O160" s="28">
        <f t="shared" si="82"/>
        <v>0</v>
      </c>
      <c r="P160" s="28">
        <f t="shared" si="83"/>
        <v>0</v>
      </c>
      <c r="Q160" s="15"/>
      <c r="S160" s="15"/>
      <c r="U160" s="15"/>
      <c r="W160" s="15"/>
      <c r="Y160" s="28">
        <f t="shared" si="84"/>
        <v>0</v>
      </c>
      <c r="Z160" s="28">
        <f t="shared" si="85"/>
        <v>0</v>
      </c>
      <c r="AA160" s="28">
        <f t="shared" si="86"/>
        <v>0</v>
      </c>
      <c r="AB160" s="15"/>
      <c r="AD160" s="15"/>
      <c r="AF160" s="15"/>
      <c r="AH160" s="15"/>
      <c r="AJ160" s="28">
        <f t="shared" si="87"/>
        <v>0</v>
      </c>
      <c r="AK160" s="28">
        <f t="shared" si="88"/>
        <v>0</v>
      </c>
      <c r="AL160" s="28">
        <f t="shared" si="89"/>
        <v>0</v>
      </c>
      <c r="AM160" s="15"/>
      <c r="AO160" s="15"/>
      <c r="AQ160" s="15"/>
      <c r="AS160" s="15"/>
      <c r="AU160" s="15"/>
      <c r="AW160" s="28">
        <f t="shared" si="78"/>
        <v>0</v>
      </c>
      <c r="AX160" s="28">
        <f t="shared" si="79"/>
        <v>0</v>
      </c>
      <c r="AY160" s="28">
        <f t="shared" si="80"/>
        <v>0</v>
      </c>
      <c r="AZ160" s="15"/>
      <c r="BB160" s="15"/>
      <c r="BD160" s="15"/>
      <c r="BF160" s="15"/>
      <c r="BH160" s="28">
        <f t="shared" si="75"/>
        <v>0</v>
      </c>
      <c r="BI160" s="28">
        <f t="shared" si="76"/>
        <v>0</v>
      </c>
      <c r="BJ160" s="28">
        <f t="shared" si="77"/>
        <v>0</v>
      </c>
      <c r="BK160" s="15"/>
      <c r="BM160" s="15"/>
      <c r="BO160" s="15"/>
      <c r="BQ160" s="15"/>
      <c r="BS160" s="28">
        <f t="shared" si="60"/>
        <v>0</v>
      </c>
      <c r="BT160" s="28">
        <f t="shared" si="61"/>
        <v>0</v>
      </c>
      <c r="BU160" s="28">
        <f t="shared" si="62"/>
        <v>0</v>
      </c>
      <c r="BV160" s="15"/>
      <c r="BX160" s="15"/>
      <c r="BZ160" s="15"/>
      <c r="CB160" s="15"/>
      <c r="CD160" s="15"/>
      <c r="CF160" s="28">
        <f t="shared" si="63"/>
        <v>0</v>
      </c>
      <c r="CG160" s="28">
        <f t="shared" si="64"/>
        <v>0</v>
      </c>
      <c r="CH160" s="28">
        <f t="shared" si="65"/>
        <v>0</v>
      </c>
      <c r="CI160" s="15"/>
      <c r="CK160" s="15"/>
      <c r="CM160" s="15"/>
      <c r="CO160" s="15"/>
      <c r="CQ160" s="28">
        <f t="shared" si="66"/>
        <v>0</v>
      </c>
      <c r="CR160" s="28">
        <f t="shared" si="67"/>
        <v>0</v>
      </c>
      <c r="CS160" s="28">
        <f t="shared" si="68"/>
        <v>0</v>
      </c>
      <c r="CT160" s="15"/>
      <c r="CV160" s="15"/>
      <c r="CX160" s="15"/>
      <c r="DD160" s="28">
        <f t="shared" si="69"/>
        <v>0</v>
      </c>
      <c r="DE160" s="28">
        <f t="shared" si="70"/>
        <v>0</v>
      </c>
      <c r="DF160" s="28">
        <f t="shared" si="71"/>
        <v>0</v>
      </c>
      <c r="DI160" s="155"/>
      <c r="DJ160" s="155"/>
      <c r="DK160" s="15"/>
      <c r="DM160" s="15"/>
      <c r="DO160" s="134">
        <f t="shared" si="72"/>
        <v>0</v>
      </c>
      <c r="DP160" s="134">
        <f t="shared" si="73"/>
        <v>0</v>
      </c>
      <c r="DQ160" s="134">
        <f t="shared" si="74"/>
        <v>0</v>
      </c>
    </row>
    <row r="161" spans="2:121" s="8" customFormat="1" x14ac:dyDescent="0.2">
      <c r="B161" s="39" t="s">
        <v>258</v>
      </c>
      <c r="C161" s="8" t="s">
        <v>253</v>
      </c>
      <c r="D161" s="15"/>
      <c r="F161" s="15"/>
      <c r="H161" s="15"/>
      <c r="I161" s="8">
        <v>1</v>
      </c>
      <c r="J161" s="15"/>
      <c r="L161" s="15"/>
      <c r="N161" s="28">
        <f t="shared" si="81"/>
        <v>0</v>
      </c>
      <c r="O161" s="28">
        <f t="shared" si="82"/>
        <v>1</v>
      </c>
      <c r="P161" s="28">
        <f t="shared" si="83"/>
        <v>1</v>
      </c>
      <c r="Q161" s="15"/>
      <c r="S161" s="15"/>
      <c r="T161" s="8">
        <v>1</v>
      </c>
      <c r="U161" s="15"/>
      <c r="W161" s="15"/>
      <c r="Y161" s="28">
        <f t="shared" si="84"/>
        <v>0</v>
      </c>
      <c r="Z161" s="28">
        <f t="shared" si="85"/>
        <v>1</v>
      </c>
      <c r="AA161" s="28">
        <f t="shared" si="86"/>
        <v>1</v>
      </c>
      <c r="AB161" s="15"/>
      <c r="AD161" s="15"/>
      <c r="AE161" s="8">
        <v>1</v>
      </c>
      <c r="AF161" s="15"/>
      <c r="AH161" s="15"/>
      <c r="AJ161" s="28">
        <f t="shared" si="87"/>
        <v>0</v>
      </c>
      <c r="AK161" s="28">
        <f t="shared" si="88"/>
        <v>1</v>
      </c>
      <c r="AL161" s="28">
        <f t="shared" si="89"/>
        <v>1</v>
      </c>
      <c r="AM161" s="15"/>
      <c r="AO161" s="15"/>
      <c r="AQ161" s="15"/>
      <c r="AR161" s="8">
        <v>2</v>
      </c>
      <c r="AS161" s="15"/>
      <c r="AT161" s="8">
        <v>2</v>
      </c>
      <c r="AU161" s="15"/>
      <c r="AV161" s="8">
        <v>2</v>
      </c>
      <c r="AW161" s="28">
        <f t="shared" si="78"/>
        <v>0</v>
      </c>
      <c r="AX161" s="28">
        <f t="shared" si="79"/>
        <v>6</v>
      </c>
      <c r="AY161" s="28">
        <f t="shared" si="80"/>
        <v>6</v>
      </c>
      <c r="AZ161" s="15"/>
      <c r="BA161" s="8">
        <v>1</v>
      </c>
      <c r="BB161" s="15"/>
      <c r="BC161" s="8">
        <v>1</v>
      </c>
      <c r="BD161" s="15"/>
      <c r="BF161" s="15"/>
      <c r="BH161" s="28">
        <f t="shared" si="75"/>
        <v>0</v>
      </c>
      <c r="BI161" s="28">
        <f t="shared" si="76"/>
        <v>2</v>
      </c>
      <c r="BJ161" s="28">
        <f t="shared" si="77"/>
        <v>2</v>
      </c>
      <c r="BK161" s="15"/>
      <c r="BM161" s="15"/>
      <c r="BN161" s="8">
        <v>1</v>
      </c>
      <c r="BO161" s="15"/>
      <c r="BQ161" s="15"/>
      <c r="BS161" s="28">
        <f t="shared" si="60"/>
        <v>0</v>
      </c>
      <c r="BT161" s="28">
        <f t="shared" si="61"/>
        <v>1</v>
      </c>
      <c r="BU161" s="28">
        <f t="shared" si="62"/>
        <v>1</v>
      </c>
      <c r="BV161" s="15"/>
      <c r="BW161" s="8">
        <v>1</v>
      </c>
      <c r="BX161" s="15"/>
      <c r="BZ161" s="15"/>
      <c r="CB161" s="15"/>
      <c r="CD161" s="15"/>
      <c r="CF161" s="28">
        <f t="shared" si="63"/>
        <v>0</v>
      </c>
      <c r="CG161" s="28">
        <f t="shared" si="64"/>
        <v>1</v>
      </c>
      <c r="CH161" s="28">
        <f t="shared" si="65"/>
        <v>1</v>
      </c>
      <c r="CI161" s="15"/>
      <c r="CK161" s="15"/>
      <c r="CM161" s="15"/>
      <c r="CO161" s="15"/>
      <c r="CQ161" s="28">
        <f t="shared" si="66"/>
        <v>0</v>
      </c>
      <c r="CR161" s="28">
        <f t="shared" si="67"/>
        <v>0</v>
      </c>
      <c r="CS161" s="28">
        <f t="shared" si="68"/>
        <v>0</v>
      </c>
      <c r="CT161" s="15"/>
      <c r="CU161" s="8">
        <v>1</v>
      </c>
      <c r="CV161" s="15"/>
      <c r="CX161" s="15"/>
      <c r="DC161" s="8">
        <v>1</v>
      </c>
      <c r="DD161" s="28">
        <f t="shared" si="69"/>
        <v>0</v>
      </c>
      <c r="DE161" s="28">
        <f t="shared" si="70"/>
        <v>2</v>
      </c>
      <c r="DF161" s="28">
        <f t="shared" si="71"/>
        <v>2</v>
      </c>
      <c r="DI161" s="155"/>
      <c r="DJ161" s="155"/>
      <c r="DK161" s="15"/>
      <c r="DM161" s="15"/>
      <c r="DO161" s="134">
        <f t="shared" si="72"/>
        <v>0</v>
      </c>
      <c r="DP161" s="134">
        <f t="shared" si="73"/>
        <v>0</v>
      </c>
      <c r="DQ161" s="134">
        <f t="shared" si="74"/>
        <v>0</v>
      </c>
    </row>
    <row r="162" spans="2:121" s="8" customFormat="1" x14ac:dyDescent="0.2">
      <c r="B162" s="39" t="s">
        <v>260</v>
      </c>
      <c r="C162" s="8" t="s">
        <v>255</v>
      </c>
      <c r="D162" s="15">
        <v>20</v>
      </c>
      <c r="F162" s="15">
        <v>7</v>
      </c>
      <c r="H162" s="15">
        <v>3</v>
      </c>
      <c r="I162" s="8">
        <v>1</v>
      </c>
      <c r="J162" s="15">
        <v>1</v>
      </c>
      <c r="L162" s="15"/>
      <c r="N162" s="28">
        <f t="shared" si="81"/>
        <v>31</v>
      </c>
      <c r="O162" s="28">
        <f t="shared" si="82"/>
        <v>1</v>
      </c>
      <c r="P162" s="28">
        <f t="shared" si="83"/>
        <v>32</v>
      </c>
      <c r="Q162" s="15">
        <v>1</v>
      </c>
      <c r="S162" s="15"/>
      <c r="U162" s="15">
        <v>40</v>
      </c>
      <c r="V162" s="8">
        <v>1</v>
      </c>
      <c r="W162" s="15">
        <v>5</v>
      </c>
      <c r="Y162" s="28">
        <f t="shared" si="84"/>
        <v>46</v>
      </c>
      <c r="Z162" s="28">
        <f t="shared" si="85"/>
        <v>1</v>
      </c>
      <c r="AA162" s="28">
        <f t="shared" si="86"/>
        <v>47</v>
      </c>
      <c r="AB162" s="15">
        <v>5</v>
      </c>
      <c r="AD162" s="15"/>
      <c r="AF162" s="15">
        <v>1</v>
      </c>
      <c r="AH162" s="15">
        <v>5</v>
      </c>
      <c r="AJ162" s="28">
        <f t="shared" si="87"/>
        <v>11</v>
      </c>
      <c r="AK162" s="28">
        <f t="shared" si="88"/>
        <v>0</v>
      </c>
      <c r="AL162" s="28">
        <f t="shared" si="89"/>
        <v>11</v>
      </c>
      <c r="AM162" s="15">
        <v>4</v>
      </c>
      <c r="AO162" s="15">
        <v>2</v>
      </c>
      <c r="AQ162" s="15"/>
      <c r="AS162" s="15">
        <v>1</v>
      </c>
      <c r="AU162" s="15">
        <v>6</v>
      </c>
      <c r="AW162" s="28">
        <f t="shared" si="78"/>
        <v>13</v>
      </c>
      <c r="AX162" s="28">
        <f t="shared" si="79"/>
        <v>0</v>
      </c>
      <c r="AY162" s="28">
        <f t="shared" si="80"/>
        <v>13</v>
      </c>
      <c r="AZ162" s="15"/>
      <c r="BB162" s="15"/>
      <c r="BD162" s="15"/>
      <c r="BF162" s="15">
        <v>4</v>
      </c>
      <c r="BH162" s="28">
        <f t="shared" si="75"/>
        <v>4</v>
      </c>
      <c r="BI162" s="28">
        <f t="shared" si="76"/>
        <v>0</v>
      </c>
      <c r="BJ162" s="28">
        <f t="shared" si="77"/>
        <v>4</v>
      </c>
      <c r="BK162" s="15">
        <v>1</v>
      </c>
      <c r="BL162" s="8">
        <v>1</v>
      </c>
      <c r="BM162" s="15">
        <v>2</v>
      </c>
      <c r="BO162" s="15">
        <v>2</v>
      </c>
      <c r="BQ162" s="15"/>
      <c r="BS162" s="28">
        <f t="shared" si="60"/>
        <v>5</v>
      </c>
      <c r="BT162" s="28">
        <f t="shared" si="61"/>
        <v>1</v>
      </c>
      <c r="BU162" s="28">
        <f t="shared" si="62"/>
        <v>6</v>
      </c>
      <c r="BV162" s="15"/>
      <c r="BX162" s="15">
        <v>1</v>
      </c>
      <c r="BZ162" s="15"/>
      <c r="CB162" s="15"/>
      <c r="CC162" s="8">
        <v>1</v>
      </c>
      <c r="CD162" s="15"/>
      <c r="CF162" s="28">
        <f t="shared" si="63"/>
        <v>1</v>
      </c>
      <c r="CG162" s="28">
        <f t="shared" si="64"/>
        <v>1</v>
      </c>
      <c r="CH162" s="28">
        <f t="shared" si="65"/>
        <v>2</v>
      </c>
      <c r="CI162" s="15"/>
      <c r="CJ162" s="8">
        <v>1</v>
      </c>
      <c r="CK162" s="15"/>
      <c r="CM162" s="15">
        <v>5</v>
      </c>
      <c r="CO162" s="15"/>
      <c r="CP162" s="8">
        <v>1</v>
      </c>
      <c r="CQ162" s="28">
        <f t="shared" si="66"/>
        <v>5</v>
      </c>
      <c r="CR162" s="28">
        <f t="shared" si="67"/>
        <v>2</v>
      </c>
      <c r="CS162" s="28">
        <f t="shared" si="68"/>
        <v>7</v>
      </c>
      <c r="CT162" s="15"/>
      <c r="CV162" s="15"/>
      <c r="CX162" s="15"/>
      <c r="DD162" s="28">
        <f t="shared" si="69"/>
        <v>0</v>
      </c>
      <c r="DE162" s="28">
        <f t="shared" si="70"/>
        <v>0</v>
      </c>
      <c r="DF162" s="28">
        <f t="shared" si="71"/>
        <v>0</v>
      </c>
      <c r="DI162" s="155"/>
      <c r="DJ162" s="155"/>
      <c r="DK162" s="15">
        <v>9</v>
      </c>
      <c r="DM162" s="15">
        <v>5</v>
      </c>
      <c r="DO162" s="134">
        <f t="shared" si="72"/>
        <v>14</v>
      </c>
      <c r="DP162" s="134">
        <f t="shared" si="73"/>
        <v>0</v>
      </c>
      <c r="DQ162" s="134">
        <f t="shared" si="74"/>
        <v>14</v>
      </c>
    </row>
    <row r="163" spans="2:121" s="8" customFormat="1" x14ac:dyDescent="0.2">
      <c r="B163" s="39" t="s">
        <v>262</v>
      </c>
      <c r="C163" s="8" t="s">
        <v>257</v>
      </c>
      <c r="D163" s="15"/>
      <c r="F163" s="15"/>
      <c r="H163" s="15"/>
      <c r="J163" s="15"/>
      <c r="L163" s="15"/>
      <c r="N163" s="28">
        <f t="shared" si="81"/>
        <v>0</v>
      </c>
      <c r="O163" s="28">
        <f t="shared" si="82"/>
        <v>0</v>
      </c>
      <c r="P163" s="28">
        <f t="shared" si="83"/>
        <v>0</v>
      </c>
      <c r="Q163" s="15"/>
      <c r="S163" s="15"/>
      <c r="U163" s="15"/>
      <c r="W163" s="15"/>
      <c r="Y163" s="28">
        <f t="shared" si="84"/>
        <v>0</v>
      </c>
      <c r="Z163" s="28">
        <f t="shared" si="85"/>
        <v>0</v>
      </c>
      <c r="AA163" s="28">
        <f t="shared" si="86"/>
        <v>0</v>
      </c>
      <c r="AB163" s="15"/>
      <c r="AD163" s="15"/>
      <c r="AF163" s="15"/>
      <c r="AH163" s="15"/>
      <c r="AJ163" s="28">
        <f t="shared" si="87"/>
        <v>0</v>
      </c>
      <c r="AK163" s="28">
        <f t="shared" si="88"/>
        <v>0</v>
      </c>
      <c r="AL163" s="28">
        <f t="shared" si="89"/>
        <v>0</v>
      </c>
      <c r="AM163" s="15"/>
      <c r="AO163" s="15"/>
      <c r="AQ163" s="15"/>
      <c r="AS163" s="15"/>
      <c r="AU163" s="15"/>
      <c r="AW163" s="28">
        <f t="shared" si="78"/>
        <v>0</v>
      </c>
      <c r="AX163" s="28">
        <f t="shared" si="79"/>
        <v>0</v>
      </c>
      <c r="AY163" s="28">
        <f t="shared" si="80"/>
        <v>0</v>
      </c>
      <c r="AZ163" s="15"/>
      <c r="BB163" s="15"/>
      <c r="BD163" s="15"/>
      <c r="BF163" s="15"/>
      <c r="BH163" s="28">
        <f t="shared" si="75"/>
        <v>0</v>
      </c>
      <c r="BI163" s="28">
        <f t="shared" si="76"/>
        <v>0</v>
      </c>
      <c r="BJ163" s="28">
        <f t="shared" si="77"/>
        <v>0</v>
      </c>
      <c r="BK163" s="15"/>
      <c r="BM163" s="15"/>
      <c r="BO163" s="15"/>
      <c r="BQ163" s="15"/>
      <c r="BS163" s="28">
        <f t="shared" si="60"/>
        <v>0</v>
      </c>
      <c r="BT163" s="28">
        <f t="shared" si="61"/>
        <v>0</v>
      </c>
      <c r="BU163" s="28">
        <f t="shared" si="62"/>
        <v>0</v>
      </c>
      <c r="BV163" s="15"/>
      <c r="BX163" s="15"/>
      <c r="BZ163" s="15"/>
      <c r="CB163" s="15"/>
      <c r="CD163" s="15"/>
      <c r="CF163" s="28">
        <f t="shared" si="63"/>
        <v>0</v>
      </c>
      <c r="CG163" s="28">
        <f t="shared" si="64"/>
        <v>0</v>
      </c>
      <c r="CH163" s="28">
        <f t="shared" si="65"/>
        <v>0</v>
      </c>
      <c r="CI163" s="15"/>
      <c r="CK163" s="15"/>
      <c r="CM163" s="15"/>
      <c r="CO163" s="15"/>
      <c r="CQ163" s="28">
        <f t="shared" si="66"/>
        <v>0</v>
      </c>
      <c r="CR163" s="28">
        <f t="shared" si="67"/>
        <v>0</v>
      </c>
      <c r="CS163" s="28">
        <f t="shared" si="68"/>
        <v>0</v>
      </c>
      <c r="CT163" s="15"/>
      <c r="CV163" s="15"/>
      <c r="CX163" s="15"/>
      <c r="DD163" s="28">
        <f t="shared" si="69"/>
        <v>0</v>
      </c>
      <c r="DE163" s="28">
        <f t="shared" si="70"/>
        <v>0</v>
      </c>
      <c r="DF163" s="28">
        <f t="shared" si="71"/>
        <v>0</v>
      </c>
      <c r="DI163" s="155"/>
      <c r="DJ163" s="155"/>
      <c r="DK163" s="15">
        <v>29</v>
      </c>
      <c r="DM163" s="15">
        <v>19</v>
      </c>
      <c r="DO163" s="134">
        <f t="shared" si="72"/>
        <v>48</v>
      </c>
      <c r="DP163" s="134">
        <f t="shared" si="73"/>
        <v>0</v>
      </c>
      <c r="DQ163" s="134">
        <f t="shared" si="74"/>
        <v>48</v>
      </c>
    </row>
    <row r="164" spans="2:121" s="8" customFormat="1" x14ac:dyDescent="0.2">
      <c r="B164" s="39" t="s">
        <v>264</v>
      </c>
      <c r="C164" s="8" t="s">
        <v>259</v>
      </c>
      <c r="D164" s="15">
        <v>1</v>
      </c>
      <c r="F164" s="15"/>
      <c r="H164" s="15">
        <v>1</v>
      </c>
      <c r="I164" s="8">
        <v>1</v>
      </c>
      <c r="J164" s="15"/>
      <c r="K164" s="8">
        <v>2</v>
      </c>
      <c r="L164" s="15"/>
      <c r="N164" s="28">
        <f t="shared" si="81"/>
        <v>2</v>
      </c>
      <c r="O164" s="28">
        <f t="shared" si="82"/>
        <v>3</v>
      </c>
      <c r="P164" s="28">
        <f t="shared" si="83"/>
        <v>5</v>
      </c>
      <c r="Q164" s="15">
        <v>1</v>
      </c>
      <c r="S164" s="15"/>
      <c r="U164" s="15">
        <v>2</v>
      </c>
      <c r="V164" s="8">
        <v>2</v>
      </c>
      <c r="W164" s="15">
        <v>1</v>
      </c>
      <c r="X164" s="8">
        <v>2</v>
      </c>
      <c r="Y164" s="28">
        <f t="shared" si="84"/>
        <v>4</v>
      </c>
      <c r="Z164" s="28">
        <f t="shared" si="85"/>
        <v>4</v>
      </c>
      <c r="AA164" s="28">
        <f t="shared" si="86"/>
        <v>8</v>
      </c>
      <c r="AB164" s="15"/>
      <c r="AD164" s="15">
        <v>2</v>
      </c>
      <c r="AE164" s="8">
        <v>1</v>
      </c>
      <c r="AF164" s="15"/>
      <c r="AH164" s="15">
        <v>1</v>
      </c>
      <c r="AJ164" s="28">
        <f t="shared" si="87"/>
        <v>3</v>
      </c>
      <c r="AK164" s="28">
        <f t="shared" si="88"/>
        <v>1</v>
      </c>
      <c r="AL164" s="28">
        <f t="shared" si="89"/>
        <v>4</v>
      </c>
      <c r="AM164" s="15"/>
      <c r="AO164" s="15">
        <v>1</v>
      </c>
      <c r="AP164" s="8">
        <v>2</v>
      </c>
      <c r="AQ164" s="15">
        <v>1</v>
      </c>
      <c r="AS164" s="15">
        <v>2</v>
      </c>
      <c r="AU164" s="15"/>
      <c r="AW164" s="28">
        <f t="shared" si="78"/>
        <v>4</v>
      </c>
      <c r="AX164" s="28">
        <f t="shared" si="79"/>
        <v>2</v>
      </c>
      <c r="AY164" s="28">
        <f t="shared" si="80"/>
        <v>6</v>
      </c>
      <c r="AZ164" s="15">
        <v>1</v>
      </c>
      <c r="BA164" s="8">
        <v>1</v>
      </c>
      <c r="BB164" s="15">
        <v>1</v>
      </c>
      <c r="BD164" s="15"/>
      <c r="BF164" s="15">
        <v>1</v>
      </c>
      <c r="BH164" s="28">
        <f t="shared" si="75"/>
        <v>3</v>
      </c>
      <c r="BI164" s="28">
        <f t="shared" si="76"/>
        <v>1</v>
      </c>
      <c r="BJ164" s="28">
        <f t="shared" si="77"/>
        <v>4</v>
      </c>
      <c r="BK164" s="15">
        <v>1</v>
      </c>
      <c r="BM164" s="15"/>
      <c r="BN164" s="8">
        <v>1</v>
      </c>
      <c r="BO164" s="15">
        <v>3</v>
      </c>
      <c r="BQ164" s="15"/>
      <c r="BS164" s="28">
        <f t="shared" si="60"/>
        <v>4</v>
      </c>
      <c r="BT164" s="28">
        <f t="shared" si="61"/>
        <v>1</v>
      </c>
      <c r="BU164" s="28">
        <f t="shared" si="62"/>
        <v>5</v>
      </c>
      <c r="BV164" s="15">
        <v>1</v>
      </c>
      <c r="BX164" s="15">
        <v>2</v>
      </c>
      <c r="BZ164" s="15">
        <v>4</v>
      </c>
      <c r="CA164" s="8">
        <v>1</v>
      </c>
      <c r="CB164" s="15">
        <v>1</v>
      </c>
      <c r="CD164" s="15">
        <v>2</v>
      </c>
      <c r="CF164" s="28">
        <f t="shared" si="63"/>
        <v>10</v>
      </c>
      <c r="CG164" s="28">
        <f t="shared" si="64"/>
        <v>1</v>
      </c>
      <c r="CH164" s="28">
        <f t="shared" si="65"/>
        <v>11</v>
      </c>
      <c r="CI164" s="15"/>
      <c r="CK164" s="15">
        <v>2</v>
      </c>
      <c r="CM164" s="15"/>
      <c r="CO164" s="15"/>
      <c r="CP164" s="8">
        <v>1</v>
      </c>
      <c r="CQ164" s="28">
        <f t="shared" si="66"/>
        <v>2</v>
      </c>
      <c r="CR164" s="28">
        <f t="shared" si="67"/>
        <v>1</v>
      </c>
      <c r="CS164" s="28">
        <f t="shared" si="68"/>
        <v>3</v>
      </c>
      <c r="CT164" s="15">
        <v>2</v>
      </c>
      <c r="CV164" s="15">
        <v>4</v>
      </c>
      <c r="CX164" s="15"/>
      <c r="CY164" s="8">
        <v>2</v>
      </c>
      <c r="DA164" s="8">
        <v>1</v>
      </c>
      <c r="DD164" s="28">
        <f t="shared" si="69"/>
        <v>6</v>
      </c>
      <c r="DE164" s="28">
        <f t="shared" si="70"/>
        <v>3</v>
      </c>
      <c r="DF164" s="28">
        <f t="shared" si="71"/>
        <v>9</v>
      </c>
      <c r="DH164" s="8">
        <v>1</v>
      </c>
      <c r="DI164" s="155"/>
      <c r="DJ164" s="155"/>
      <c r="DK164" s="15"/>
      <c r="DM164" s="15"/>
      <c r="DO164" s="134">
        <f t="shared" si="72"/>
        <v>0</v>
      </c>
      <c r="DP164" s="134">
        <f t="shared" si="73"/>
        <v>1</v>
      </c>
      <c r="DQ164" s="134">
        <f t="shared" si="74"/>
        <v>1</v>
      </c>
    </row>
    <row r="165" spans="2:121" s="8" customFormat="1" x14ac:dyDescent="0.2">
      <c r="B165" s="39" t="s">
        <v>266</v>
      </c>
      <c r="C165" s="8" t="s">
        <v>261</v>
      </c>
      <c r="D165" s="15"/>
      <c r="F165" s="15"/>
      <c r="G165" s="8">
        <v>3</v>
      </c>
      <c r="H165" s="15"/>
      <c r="J165" s="15"/>
      <c r="K165" s="8">
        <v>1</v>
      </c>
      <c r="L165" s="15"/>
      <c r="N165" s="28">
        <f t="shared" si="81"/>
        <v>0</v>
      </c>
      <c r="O165" s="28">
        <f t="shared" si="82"/>
        <v>4</v>
      </c>
      <c r="P165" s="28">
        <f t="shared" si="83"/>
        <v>4</v>
      </c>
      <c r="Q165" s="15"/>
      <c r="R165" s="8">
        <v>14</v>
      </c>
      <c r="S165" s="15"/>
      <c r="U165" s="15"/>
      <c r="W165" s="15"/>
      <c r="X165" s="8">
        <v>1</v>
      </c>
      <c r="Y165" s="28">
        <f t="shared" si="84"/>
        <v>0</v>
      </c>
      <c r="Z165" s="28">
        <f t="shared" si="85"/>
        <v>15</v>
      </c>
      <c r="AA165" s="28">
        <f t="shared" si="86"/>
        <v>15</v>
      </c>
      <c r="AB165" s="15"/>
      <c r="AD165" s="15"/>
      <c r="AF165" s="15"/>
      <c r="AH165" s="15"/>
      <c r="AJ165" s="28">
        <f t="shared" si="87"/>
        <v>0</v>
      </c>
      <c r="AK165" s="28">
        <f t="shared" si="88"/>
        <v>0</v>
      </c>
      <c r="AL165" s="28">
        <f t="shared" si="89"/>
        <v>0</v>
      </c>
      <c r="AM165" s="15">
        <v>1</v>
      </c>
      <c r="AO165" s="15"/>
      <c r="AP165" s="8">
        <v>5</v>
      </c>
      <c r="AQ165" s="15"/>
      <c r="AS165" s="15"/>
      <c r="AT165" s="8">
        <v>3</v>
      </c>
      <c r="AU165" s="15"/>
      <c r="AW165" s="28">
        <f t="shared" si="78"/>
        <v>1</v>
      </c>
      <c r="AX165" s="28">
        <f t="shared" si="79"/>
        <v>8</v>
      </c>
      <c r="AY165" s="28">
        <f t="shared" si="80"/>
        <v>9</v>
      </c>
      <c r="AZ165" s="15"/>
      <c r="BB165" s="15"/>
      <c r="BD165" s="15"/>
      <c r="BF165" s="15"/>
      <c r="BH165" s="28">
        <f t="shared" si="75"/>
        <v>0</v>
      </c>
      <c r="BI165" s="28">
        <f t="shared" si="76"/>
        <v>0</v>
      </c>
      <c r="BJ165" s="28">
        <f t="shared" si="77"/>
        <v>0</v>
      </c>
      <c r="BK165" s="15"/>
      <c r="BL165" s="8">
        <v>1</v>
      </c>
      <c r="BM165" s="15"/>
      <c r="BO165" s="15"/>
      <c r="BP165" s="8">
        <v>20</v>
      </c>
      <c r="BQ165" s="15"/>
      <c r="BR165" s="8">
        <v>2</v>
      </c>
      <c r="BS165" s="28">
        <f t="shared" si="60"/>
        <v>0</v>
      </c>
      <c r="BT165" s="28">
        <f t="shared" si="61"/>
        <v>23</v>
      </c>
      <c r="BU165" s="28">
        <f t="shared" si="62"/>
        <v>23</v>
      </c>
      <c r="BV165" s="15"/>
      <c r="BX165" s="15"/>
      <c r="BZ165" s="15">
        <v>2</v>
      </c>
      <c r="CB165" s="15"/>
      <c r="CC165" s="8">
        <v>5</v>
      </c>
      <c r="CD165" s="15"/>
      <c r="CE165" s="8">
        <v>2</v>
      </c>
      <c r="CF165" s="28">
        <f t="shared" si="63"/>
        <v>2</v>
      </c>
      <c r="CG165" s="28">
        <f t="shared" si="64"/>
        <v>7</v>
      </c>
      <c r="CH165" s="28">
        <f t="shared" si="65"/>
        <v>9</v>
      </c>
      <c r="CI165" s="15"/>
      <c r="CJ165" s="8">
        <v>2</v>
      </c>
      <c r="CK165" s="15"/>
      <c r="CL165" s="8">
        <v>2</v>
      </c>
      <c r="CM165" s="15"/>
      <c r="CN165" s="8">
        <v>2</v>
      </c>
      <c r="CO165" s="15"/>
      <c r="CP165" s="8">
        <v>2</v>
      </c>
      <c r="CQ165" s="28">
        <f t="shared" si="66"/>
        <v>0</v>
      </c>
      <c r="CR165" s="28">
        <f t="shared" si="67"/>
        <v>8</v>
      </c>
      <c r="CS165" s="28">
        <f t="shared" si="68"/>
        <v>8</v>
      </c>
      <c r="CT165" s="15"/>
      <c r="CU165" s="8">
        <v>8</v>
      </c>
      <c r="CV165" s="15">
        <v>5</v>
      </c>
      <c r="CW165" s="8">
        <v>8</v>
      </c>
      <c r="CX165" s="15"/>
      <c r="CY165" s="8">
        <v>6</v>
      </c>
      <c r="DA165" s="8">
        <v>6</v>
      </c>
      <c r="DD165" s="28">
        <f t="shared" si="69"/>
        <v>5</v>
      </c>
      <c r="DE165" s="28">
        <f t="shared" si="70"/>
        <v>28</v>
      </c>
      <c r="DF165" s="28">
        <f t="shared" si="71"/>
        <v>33</v>
      </c>
      <c r="DH165" s="8">
        <v>2</v>
      </c>
      <c r="DI165" s="155"/>
      <c r="DJ165" s="155"/>
      <c r="DK165" s="15"/>
      <c r="DM165" s="15"/>
      <c r="DO165" s="134">
        <f t="shared" si="72"/>
        <v>0</v>
      </c>
      <c r="DP165" s="134">
        <f t="shared" si="73"/>
        <v>2</v>
      </c>
      <c r="DQ165" s="134">
        <f t="shared" si="74"/>
        <v>2</v>
      </c>
    </row>
    <row r="166" spans="2:121" s="8" customFormat="1" x14ac:dyDescent="0.2">
      <c r="B166" s="39" t="s">
        <v>472</v>
      </c>
      <c r="C166" s="8" t="s">
        <v>263</v>
      </c>
      <c r="D166" s="15"/>
      <c r="F166" s="15">
        <v>1</v>
      </c>
      <c r="G166" s="8">
        <v>1</v>
      </c>
      <c r="H166" s="15"/>
      <c r="J166" s="15">
        <v>1</v>
      </c>
      <c r="K166" s="8">
        <v>1</v>
      </c>
      <c r="L166" s="15"/>
      <c r="N166" s="28">
        <f t="shared" si="81"/>
        <v>2</v>
      </c>
      <c r="O166" s="28">
        <f t="shared" si="82"/>
        <v>2</v>
      </c>
      <c r="P166" s="28">
        <f t="shared" si="83"/>
        <v>4</v>
      </c>
      <c r="Q166" s="15">
        <v>1</v>
      </c>
      <c r="R166" s="8">
        <v>4</v>
      </c>
      <c r="S166" s="15"/>
      <c r="T166" s="8">
        <v>1</v>
      </c>
      <c r="U166" s="15"/>
      <c r="V166" s="8">
        <v>1</v>
      </c>
      <c r="W166" s="15"/>
      <c r="Y166" s="28">
        <f t="shared" si="84"/>
        <v>1</v>
      </c>
      <c r="Z166" s="28">
        <f t="shared" si="85"/>
        <v>6</v>
      </c>
      <c r="AA166" s="28">
        <f t="shared" si="86"/>
        <v>7</v>
      </c>
      <c r="AB166" s="15"/>
      <c r="AC166" s="8">
        <v>1</v>
      </c>
      <c r="AD166" s="15">
        <v>2</v>
      </c>
      <c r="AF166" s="15">
        <v>1</v>
      </c>
      <c r="AH166" s="15">
        <v>1</v>
      </c>
      <c r="AJ166" s="28">
        <f t="shared" si="87"/>
        <v>4</v>
      </c>
      <c r="AK166" s="28">
        <f t="shared" si="88"/>
        <v>1</v>
      </c>
      <c r="AL166" s="28">
        <f t="shared" si="89"/>
        <v>5</v>
      </c>
      <c r="AM166" s="15"/>
      <c r="AO166" s="15"/>
      <c r="AQ166" s="15"/>
      <c r="AR166" s="8">
        <v>1</v>
      </c>
      <c r="AS166" s="15"/>
      <c r="AT166" s="8">
        <v>2</v>
      </c>
      <c r="AU166" s="15"/>
      <c r="AW166" s="28">
        <f t="shared" si="78"/>
        <v>0</v>
      </c>
      <c r="AX166" s="28">
        <f t="shared" si="79"/>
        <v>3</v>
      </c>
      <c r="AY166" s="28">
        <f t="shared" si="80"/>
        <v>3</v>
      </c>
      <c r="AZ166" s="15"/>
      <c r="BB166" s="15"/>
      <c r="BD166" s="15">
        <v>1</v>
      </c>
      <c r="BF166" s="15"/>
      <c r="BH166" s="28">
        <f t="shared" si="75"/>
        <v>1</v>
      </c>
      <c r="BI166" s="28">
        <f t="shared" si="76"/>
        <v>0</v>
      </c>
      <c r="BJ166" s="28">
        <f t="shared" si="77"/>
        <v>1</v>
      </c>
      <c r="BK166" s="15"/>
      <c r="BM166" s="15">
        <v>1</v>
      </c>
      <c r="BO166" s="15"/>
      <c r="BQ166" s="15"/>
      <c r="BS166" s="28">
        <f t="shared" si="60"/>
        <v>1</v>
      </c>
      <c r="BT166" s="28">
        <f t="shared" si="61"/>
        <v>0</v>
      </c>
      <c r="BU166" s="28">
        <f t="shared" si="62"/>
        <v>1</v>
      </c>
      <c r="BV166" s="15"/>
      <c r="BX166" s="15"/>
      <c r="BZ166" s="15"/>
      <c r="CB166" s="15"/>
      <c r="CC166" s="8">
        <v>1</v>
      </c>
      <c r="CD166" s="15"/>
      <c r="CE166" s="8">
        <v>1</v>
      </c>
      <c r="CF166" s="28">
        <f t="shared" si="63"/>
        <v>0</v>
      </c>
      <c r="CG166" s="28">
        <f t="shared" si="64"/>
        <v>2</v>
      </c>
      <c r="CH166" s="28">
        <f t="shared" si="65"/>
        <v>2</v>
      </c>
      <c r="CI166" s="15"/>
      <c r="CJ166" s="8">
        <v>1</v>
      </c>
      <c r="CK166" s="15"/>
      <c r="CM166" s="15"/>
      <c r="CO166" s="15"/>
      <c r="CQ166" s="28">
        <f t="shared" si="66"/>
        <v>0</v>
      </c>
      <c r="CR166" s="28">
        <f t="shared" si="67"/>
        <v>1</v>
      </c>
      <c r="CS166" s="28">
        <f t="shared" si="68"/>
        <v>1</v>
      </c>
      <c r="CT166" s="15"/>
      <c r="CU166" s="8">
        <v>2</v>
      </c>
      <c r="CV166" s="15"/>
      <c r="CW166" s="8">
        <v>2</v>
      </c>
      <c r="CX166" s="15"/>
      <c r="CY166" s="8">
        <v>6</v>
      </c>
      <c r="DA166" s="8">
        <v>6</v>
      </c>
      <c r="DD166" s="28">
        <f t="shared" si="69"/>
        <v>0</v>
      </c>
      <c r="DE166" s="28">
        <f t="shared" si="70"/>
        <v>16</v>
      </c>
      <c r="DF166" s="28">
        <f t="shared" si="71"/>
        <v>16</v>
      </c>
      <c r="DI166" s="155"/>
      <c r="DJ166" s="155"/>
      <c r="DK166" s="15"/>
      <c r="DM166" s="15"/>
      <c r="DO166" s="134">
        <f t="shared" si="72"/>
        <v>0</v>
      </c>
      <c r="DP166" s="134">
        <f t="shared" si="73"/>
        <v>0</v>
      </c>
      <c r="DQ166" s="134">
        <f t="shared" si="74"/>
        <v>0</v>
      </c>
    </row>
    <row r="167" spans="2:121" s="8" customFormat="1" x14ac:dyDescent="0.2">
      <c r="B167" s="39" t="s">
        <v>473</v>
      </c>
      <c r="C167" s="8" t="s">
        <v>265</v>
      </c>
      <c r="D167" s="15"/>
      <c r="F167" s="15"/>
      <c r="H167" s="15"/>
      <c r="J167" s="15"/>
      <c r="L167" s="15"/>
      <c r="N167" s="28">
        <f t="shared" si="81"/>
        <v>0</v>
      </c>
      <c r="O167" s="28">
        <f t="shared" si="82"/>
        <v>0</v>
      </c>
      <c r="P167" s="28">
        <f t="shared" si="83"/>
        <v>0</v>
      </c>
      <c r="Q167" s="15"/>
      <c r="S167" s="15"/>
      <c r="U167" s="15"/>
      <c r="V167" s="8">
        <v>1</v>
      </c>
      <c r="W167" s="15"/>
      <c r="X167" s="8">
        <v>1</v>
      </c>
      <c r="Y167" s="28">
        <f t="shared" si="84"/>
        <v>0</v>
      </c>
      <c r="Z167" s="28">
        <f t="shared" si="85"/>
        <v>2</v>
      </c>
      <c r="AA167" s="28">
        <f t="shared" si="86"/>
        <v>2</v>
      </c>
      <c r="AB167" s="15"/>
      <c r="AD167" s="15"/>
      <c r="AF167" s="15"/>
      <c r="AH167" s="15"/>
      <c r="AJ167" s="28">
        <f t="shared" si="87"/>
        <v>0</v>
      </c>
      <c r="AK167" s="28">
        <f t="shared" si="88"/>
        <v>0</v>
      </c>
      <c r="AL167" s="28">
        <f t="shared" si="89"/>
        <v>0</v>
      </c>
      <c r="AM167" s="15"/>
      <c r="AO167" s="15"/>
      <c r="AQ167" s="15"/>
      <c r="AR167" s="8">
        <v>1</v>
      </c>
      <c r="AS167" s="15"/>
      <c r="AU167" s="15"/>
      <c r="AW167" s="28">
        <f t="shared" si="78"/>
        <v>0</v>
      </c>
      <c r="AX167" s="28">
        <f t="shared" si="79"/>
        <v>1</v>
      </c>
      <c r="AY167" s="28">
        <f t="shared" si="80"/>
        <v>1</v>
      </c>
      <c r="AZ167" s="15"/>
      <c r="BB167" s="15"/>
      <c r="BD167" s="15"/>
      <c r="BF167" s="15"/>
      <c r="BH167" s="28">
        <f t="shared" si="75"/>
        <v>0</v>
      </c>
      <c r="BI167" s="28">
        <f t="shared" si="76"/>
        <v>0</v>
      </c>
      <c r="BJ167" s="28">
        <f t="shared" si="77"/>
        <v>0</v>
      </c>
      <c r="BK167" s="15"/>
      <c r="BM167" s="15"/>
      <c r="BO167" s="15"/>
      <c r="BQ167" s="15"/>
      <c r="BS167" s="28">
        <f t="shared" si="60"/>
        <v>0</v>
      </c>
      <c r="BT167" s="28">
        <f t="shared" si="61"/>
        <v>0</v>
      </c>
      <c r="BU167" s="28">
        <f t="shared" si="62"/>
        <v>0</v>
      </c>
      <c r="BV167" s="15"/>
      <c r="BX167" s="15"/>
      <c r="BZ167" s="15"/>
      <c r="CB167" s="15"/>
      <c r="CC167" s="8">
        <v>1</v>
      </c>
      <c r="CD167" s="15"/>
      <c r="CE167" s="8">
        <v>2</v>
      </c>
      <c r="CF167" s="28">
        <f t="shared" si="63"/>
        <v>0</v>
      </c>
      <c r="CG167" s="28">
        <f t="shared" si="64"/>
        <v>3</v>
      </c>
      <c r="CH167" s="28">
        <f t="shared" si="65"/>
        <v>3</v>
      </c>
      <c r="CI167" s="15"/>
      <c r="CK167" s="15"/>
      <c r="CL167" s="8">
        <v>3</v>
      </c>
      <c r="CM167" s="15"/>
      <c r="CO167" s="15"/>
      <c r="CQ167" s="28">
        <f t="shared" si="66"/>
        <v>0</v>
      </c>
      <c r="CR167" s="28">
        <f t="shared" si="67"/>
        <v>3</v>
      </c>
      <c r="CS167" s="28">
        <f t="shared" si="68"/>
        <v>3</v>
      </c>
      <c r="CT167" s="15"/>
      <c r="CU167" s="8">
        <v>1</v>
      </c>
      <c r="CV167" s="15"/>
      <c r="CW167" s="8">
        <v>1</v>
      </c>
      <c r="CX167" s="15"/>
      <c r="CY167" s="8">
        <v>2</v>
      </c>
      <c r="DA167" s="8">
        <v>1</v>
      </c>
      <c r="DD167" s="28">
        <f t="shared" si="69"/>
        <v>0</v>
      </c>
      <c r="DE167" s="28">
        <f t="shared" si="70"/>
        <v>5</v>
      </c>
      <c r="DF167" s="28">
        <f t="shared" si="71"/>
        <v>5</v>
      </c>
      <c r="DI167" s="155"/>
      <c r="DJ167" s="155"/>
      <c r="DK167" s="15"/>
      <c r="DM167" s="15"/>
      <c r="DO167" s="134">
        <f t="shared" si="72"/>
        <v>0</v>
      </c>
      <c r="DP167" s="134">
        <f t="shared" si="73"/>
        <v>0</v>
      </c>
      <c r="DQ167" s="134">
        <f t="shared" si="74"/>
        <v>0</v>
      </c>
    </row>
    <row r="168" spans="2:121" s="8" customFormat="1" x14ac:dyDescent="0.2">
      <c r="B168" s="39" t="s">
        <v>512</v>
      </c>
      <c r="C168" s="8" t="s">
        <v>267</v>
      </c>
      <c r="D168" s="15"/>
      <c r="F168" s="15"/>
      <c r="H168" s="15"/>
      <c r="J168" s="15"/>
      <c r="L168" s="15"/>
      <c r="N168" s="28">
        <f t="shared" si="81"/>
        <v>0</v>
      </c>
      <c r="O168" s="28">
        <f t="shared" si="82"/>
        <v>0</v>
      </c>
      <c r="P168" s="28">
        <f t="shared" si="83"/>
        <v>0</v>
      </c>
      <c r="Q168" s="15"/>
      <c r="S168" s="15"/>
      <c r="U168" s="15"/>
      <c r="W168" s="15"/>
      <c r="Y168" s="28">
        <f t="shared" si="84"/>
        <v>0</v>
      </c>
      <c r="Z168" s="28">
        <f t="shared" si="85"/>
        <v>0</v>
      </c>
      <c r="AA168" s="28">
        <f t="shared" si="86"/>
        <v>0</v>
      </c>
      <c r="AB168" s="15"/>
      <c r="AC168" s="8">
        <v>5</v>
      </c>
      <c r="AD168" s="15"/>
      <c r="AF168" s="15"/>
      <c r="AH168" s="15"/>
      <c r="AJ168" s="28">
        <f t="shared" si="87"/>
        <v>0</v>
      </c>
      <c r="AK168" s="28">
        <f t="shared" si="88"/>
        <v>5</v>
      </c>
      <c r="AL168" s="28">
        <f t="shared" si="89"/>
        <v>5</v>
      </c>
      <c r="AM168" s="15"/>
      <c r="AO168" s="15"/>
      <c r="AQ168" s="15"/>
      <c r="AR168" s="8">
        <v>1</v>
      </c>
      <c r="AS168" s="15"/>
      <c r="AU168" s="15"/>
      <c r="AW168" s="28">
        <f t="shared" si="78"/>
        <v>0</v>
      </c>
      <c r="AX168" s="28">
        <f t="shared" si="79"/>
        <v>1</v>
      </c>
      <c r="AY168" s="28">
        <f t="shared" si="80"/>
        <v>1</v>
      </c>
      <c r="AZ168" s="15"/>
      <c r="BB168" s="15"/>
      <c r="BD168" s="15"/>
      <c r="BF168" s="15"/>
      <c r="BH168" s="28">
        <f t="shared" si="75"/>
        <v>0</v>
      </c>
      <c r="BI168" s="28">
        <f t="shared" si="76"/>
        <v>0</v>
      </c>
      <c r="BJ168" s="28">
        <f t="shared" si="77"/>
        <v>0</v>
      </c>
      <c r="BK168" s="15"/>
      <c r="BL168" s="8">
        <v>1</v>
      </c>
      <c r="BM168" s="15"/>
      <c r="BO168" s="15"/>
      <c r="BQ168" s="15"/>
      <c r="BS168" s="28">
        <f t="shared" si="60"/>
        <v>0</v>
      </c>
      <c r="BT168" s="28">
        <f t="shared" si="61"/>
        <v>1</v>
      </c>
      <c r="BU168" s="28">
        <f t="shared" si="62"/>
        <v>1</v>
      </c>
      <c r="BV168" s="15"/>
      <c r="BW168" s="8">
        <v>1</v>
      </c>
      <c r="BX168" s="15"/>
      <c r="BZ168" s="15"/>
      <c r="CB168" s="15"/>
      <c r="CC168" s="8">
        <v>1</v>
      </c>
      <c r="CD168" s="15"/>
      <c r="CF168" s="28">
        <f t="shared" si="63"/>
        <v>0</v>
      </c>
      <c r="CG168" s="28">
        <f t="shared" si="64"/>
        <v>2</v>
      </c>
      <c r="CH168" s="28">
        <f t="shared" si="65"/>
        <v>2</v>
      </c>
      <c r="CI168" s="15"/>
      <c r="CK168" s="15"/>
      <c r="CM168" s="15"/>
      <c r="CO168" s="15"/>
      <c r="CQ168" s="28">
        <f t="shared" si="66"/>
        <v>0</v>
      </c>
      <c r="CR168" s="28">
        <f t="shared" si="67"/>
        <v>0</v>
      </c>
      <c r="CS168" s="28">
        <f t="shared" si="68"/>
        <v>0</v>
      </c>
      <c r="CT168" s="15"/>
      <c r="CU168" s="8">
        <v>2</v>
      </c>
      <c r="CV168" s="15"/>
      <c r="CW168" s="8">
        <v>2</v>
      </c>
      <c r="CX168" s="15"/>
      <c r="DD168" s="28">
        <f t="shared" si="69"/>
        <v>0</v>
      </c>
      <c r="DE168" s="28">
        <f t="shared" si="70"/>
        <v>4</v>
      </c>
      <c r="DF168" s="28">
        <f t="shared" si="71"/>
        <v>4</v>
      </c>
      <c r="DI168" s="155"/>
      <c r="DJ168" s="155"/>
      <c r="DK168" s="15"/>
      <c r="DL168" s="8">
        <v>2</v>
      </c>
      <c r="DM168" s="15"/>
      <c r="DO168" s="134">
        <f t="shared" si="72"/>
        <v>0</v>
      </c>
      <c r="DP168" s="134">
        <f t="shared" si="73"/>
        <v>2</v>
      </c>
      <c r="DQ168" s="134">
        <f t="shared" si="74"/>
        <v>2</v>
      </c>
    </row>
    <row r="169" spans="2:121" s="8" customFormat="1" x14ac:dyDescent="0.2">
      <c r="B169" s="39" t="s">
        <v>513</v>
      </c>
      <c r="C169" s="36" t="s">
        <v>509</v>
      </c>
      <c r="D169" s="15">
        <v>2</v>
      </c>
      <c r="F169" s="15">
        <v>2</v>
      </c>
      <c r="G169" s="8">
        <v>2</v>
      </c>
      <c r="H169" s="15">
        <v>2</v>
      </c>
      <c r="J169" s="15">
        <v>4</v>
      </c>
      <c r="L169" s="15">
        <v>16</v>
      </c>
      <c r="N169" s="28">
        <f t="shared" si="81"/>
        <v>26</v>
      </c>
      <c r="O169" s="28">
        <f t="shared" si="82"/>
        <v>2</v>
      </c>
      <c r="P169" s="28">
        <f t="shared" si="83"/>
        <v>28</v>
      </c>
      <c r="Q169" s="15">
        <v>3</v>
      </c>
      <c r="S169" s="15">
        <v>6</v>
      </c>
      <c r="U169" s="15">
        <v>1</v>
      </c>
      <c r="W169" s="15">
        <v>1</v>
      </c>
      <c r="Y169" s="28">
        <f t="shared" si="84"/>
        <v>11</v>
      </c>
      <c r="Z169" s="28">
        <f t="shared" si="85"/>
        <v>0</v>
      </c>
      <c r="AA169" s="28">
        <f t="shared" si="86"/>
        <v>11</v>
      </c>
      <c r="AB169" s="15"/>
      <c r="AD169" s="15">
        <v>1</v>
      </c>
      <c r="AF169" s="15">
        <v>1</v>
      </c>
      <c r="AG169" s="8">
        <v>2</v>
      </c>
      <c r="AH169" s="15">
        <v>4</v>
      </c>
      <c r="AJ169" s="28">
        <f t="shared" si="87"/>
        <v>6</v>
      </c>
      <c r="AK169" s="28">
        <f t="shared" si="88"/>
        <v>2</v>
      </c>
      <c r="AL169" s="28">
        <f t="shared" si="89"/>
        <v>8</v>
      </c>
      <c r="AM169" s="15"/>
      <c r="AN169" s="8">
        <v>1</v>
      </c>
      <c r="AO169" s="15"/>
      <c r="AQ169" s="15"/>
      <c r="AS169" s="15">
        <v>1</v>
      </c>
      <c r="AT169" s="8">
        <v>1</v>
      </c>
      <c r="AU169" s="15">
        <v>2</v>
      </c>
      <c r="AW169" s="28">
        <f t="shared" si="78"/>
        <v>3</v>
      </c>
      <c r="AX169" s="28">
        <f t="shared" si="79"/>
        <v>2</v>
      </c>
      <c r="AY169" s="28">
        <f t="shared" si="80"/>
        <v>5</v>
      </c>
      <c r="AZ169" s="15">
        <v>4</v>
      </c>
      <c r="BB169" s="15">
        <v>1</v>
      </c>
      <c r="BD169" s="15"/>
      <c r="BF169" s="15"/>
      <c r="BH169" s="28">
        <f t="shared" si="75"/>
        <v>5</v>
      </c>
      <c r="BI169" s="28">
        <f t="shared" si="76"/>
        <v>0</v>
      </c>
      <c r="BJ169" s="28">
        <f t="shared" si="77"/>
        <v>5</v>
      </c>
      <c r="BK169" s="15"/>
      <c r="BL169" s="8">
        <v>2</v>
      </c>
      <c r="BM169" s="15">
        <v>1</v>
      </c>
      <c r="BN169" s="8">
        <v>1</v>
      </c>
      <c r="BO169" s="15"/>
      <c r="BQ169" s="15"/>
      <c r="BS169" s="28">
        <f t="shared" si="60"/>
        <v>1</v>
      </c>
      <c r="BT169" s="28">
        <f t="shared" si="61"/>
        <v>3</v>
      </c>
      <c r="BU169" s="28">
        <f t="shared" si="62"/>
        <v>4</v>
      </c>
      <c r="BV169" s="15">
        <v>1</v>
      </c>
      <c r="BW169" s="8">
        <v>1</v>
      </c>
      <c r="BX169" s="15">
        <v>2</v>
      </c>
      <c r="BZ169" s="15">
        <v>1</v>
      </c>
      <c r="CB169" s="15">
        <v>1</v>
      </c>
      <c r="CC169" s="8">
        <v>3</v>
      </c>
      <c r="CD169" s="15">
        <v>1</v>
      </c>
      <c r="CF169" s="28">
        <f t="shared" si="63"/>
        <v>6</v>
      </c>
      <c r="CG169" s="28">
        <f t="shared" si="64"/>
        <v>4</v>
      </c>
      <c r="CH169" s="28">
        <f t="shared" si="65"/>
        <v>10</v>
      </c>
      <c r="CI169" s="15"/>
      <c r="CK169" s="15"/>
      <c r="CL169" s="8">
        <v>1</v>
      </c>
      <c r="CM169" s="15">
        <v>1</v>
      </c>
      <c r="CO169" s="15">
        <v>2</v>
      </c>
      <c r="CP169" s="8">
        <v>2</v>
      </c>
      <c r="CQ169" s="28">
        <f t="shared" si="66"/>
        <v>3</v>
      </c>
      <c r="CR169" s="28">
        <f t="shared" si="67"/>
        <v>3</v>
      </c>
      <c r="CS169" s="28">
        <f t="shared" si="68"/>
        <v>6</v>
      </c>
      <c r="CT169" s="15"/>
      <c r="CV169" s="15">
        <v>3</v>
      </c>
      <c r="CX169" s="15"/>
      <c r="DC169" s="8">
        <v>1</v>
      </c>
      <c r="DD169" s="28">
        <f t="shared" si="69"/>
        <v>3</v>
      </c>
      <c r="DE169" s="28">
        <f t="shared" si="70"/>
        <v>1</v>
      </c>
      <c r="DF169" s="28">
        <f t="shared" si="71"/>
        <v>4</v>
      </c>
      <c r="DI169" s="155"/>
      <c r="DJ169" s="155"/>
      <c r="DK169" s="15"/>
      <c r="DM169" s="15"/>
      <c r="DO169" s="134">
        <f t="shared" si="72"/>
        <v>0</v>
      </c>
      <c r="DP169" s="134">
        <f t="shared" si="73"/>
        <v>0</v>
      </c>
      <c r="DQ169" s="134">
        <f t="shared" si="74"/>
        <v>0</v>
      </c>
    </row>
    <row r="170" spans="2:121" s="8" customFormat="1" x14ac:dyDescent="0.2">
      <c r="B170" s="39" t="s">
        <v>514</v>
      </c>
      <c r="C170" s="36" t="s">
        <v>510</v>
      </c>
      <c r="D170" s="15">
        <v>1</v>
      </c>
      <c r="F170" s="15">
        <v>1</v>
      </c>
      <c r="H170" s="15">
        <v>1</v>
      </c>
      <c r="I170" s="8">
        <v>1</v>
      </c>
      <c r="J170" s="15">
        <v>1</v>
      </c>
      <c r="L170" s="15"/>
      <c r="N170" s="28">
        <f t="shared" si="81"/>
        <v>4</v>
      </c>
      <c r="O170" s="28">
        <f t="shared" si="82"/>
        <v>1</v>
      </c>
      <c r="P170" s="28">
        <f t="shared" si="83"/>
        <v>5</v>
      </c>
      <c r="Q170" s="15">
        <v>2</v>
      </c>
      <c r="S170" s="15">
        <v>2</v>
      </c>
      <c r="U170" s="15"/>
      <c r="W170" s="15">
        <v>1</v>
      </c>
      <c r="Y170" s="28">
        <f t="shared" si="84"/>
        <v>5</v>
      </c>
      <c r="Z170" s="28">
        <f t="shared" si="85"/>
        <v>0</v>
      </c>
      <c r="AA170" s="28">
        <f t="shared" si="86"/>
        <v>5</v>
      </c>
      <c r="AB170" s="15"/>
      <c r="AD170" s="15">
        <v>2</v>
      </c>
      <c r="AF170" s="15">
        <v>6</v>
      </c>
      <c r="AH170" s="15">
        <v>1</v>
      </c>
      <c r="AJ170" s="28">
        <f t="shared" si="87"/>
        <v>9</v>
      </c>
      <c r="AK170" s="28">
        <f t="shared" si="88"/>
        <v>0</v>
      </c>
      <c r="AL170" s="28">
        <f t="shared" si="89"/>
        <v>9</v>
      </c>
      <c r="AM170" s="15">
        <v>7</v>
      </c>
      <c r="AN170" s="8">
        <v>1</v>
      </c>
      <c r="AO170" s="15">
        <v>8</v>
      </c>
      <c r="AQ170" s="15">
        <v>10</v>
      </c>
      <c r="AS170" s="15"/>
      <c r="AU170" s="15">
        <v>8</v>
      </c>
      <c r="AW170" s="28">
        <f t="shared" si="78"/>
        <v>33</v>
      </c>
      <c r="AX170" s="28">
        <f t="shared" si="79"/>
        <v>1</v>
      </c>
      <c r="AY170" s="28">
        <f t="shared" si="80"/>
        <v>34</v>
      </c>
      <c r="AZ170" s="15"/>
      <c r="BB170" s="15">
        <v>7</v>
      </c>
      <c r="BD170" s="15">
        <v>1</v>
      </c>
      <c r="BF170" s="15">
        <v>1</v>
      </c>
      <c r="BG170" s="8">
        <v>2</v>
      </c>
      <c r="BH170" s="28">
        <f t="shared" si="75"/>
        <v>9</v>
      </c>
      <c r="BI170" s="28">
        <f t="shared" si="76"/>
        <v>2</v>
      </c>
      <c r="BJ170" s="28">
        <f t="shared" si="77"/>
        <v>11</v>
      </c>
      <c r="BK170" s="15">
        <v>1</v>
      </c>
      <c r="BM170" s="15">
        <v>3</v>
      </c>
      <c r="BO170" s="15"/>
      <c r="BQ170" s="15"/>
      <c r="BS170" s="28">
        <f t="shared" si="60"/>
        <v>4</v>
      </c>
      <c r="BT170" s="28">
        <f t="shared" si="61"/>
        <v>0</v>
      </c>
      <c r="BU170" s="28">
        <f t="shared" si="62"/>
        <v>4</v>
      </c>
      <c r="BV170" s="15"/>
      <c r="BX170" s="15"/>
      <c r="BZ170" s="15"/>
      <c r="CB170" s="15"/>
      <c r="CD170" s="15"/>
      <c r="CF170" s="28">
        <f t="shared" si="63"/>
        <v>0</v>
      </c>
      <c r="CG170" s="28">
        <f t="shared" si="64"/>
        <v>0</v>
      </c>
      <c r="CH170" s="28">
        <f t="shared" si="65"/>
        <v>0</v>
      </c>
      <c r="CI170" s="15"/>
      <c r="CK170" s="15"/>
      <c r="CM170" s="15"/>
      <c r="CO170" s="15">
        <v>2</v>
      </c>
      <c r="CQ170" s="28">
        <f t="shared" si="66"/>
        <v>2</v>
      </c>
      <c r="CR170" s="28">
        <f t="shared" si="67"/>
        <v>0</v>
      </c>
      <c r="CS170" s="28">
        <f t="shared" si="68"/>
        <v>2</v>
      </c>
      <c r="CT170" s="15"/>
      <c r="CV170" s="15"/>
      <c r="CX170" s="15"/>
      <c r="CY170" s="8">
        <v>2</v>
      </c>
      <c r="DA170" s="8">
        <v>1</v>
      </c>
      <c r="DC170" s="8">
        <v>3</v>
      </c>
      <c r="DD170" s="28">
        <f t="shared" si="69"/>
        <v>0</v>
      </c>
      <c r="DE170" s="28">
        <f t="shared" si="70"/>
        <v>6</v>
      </c>
      <c r="DF170" s="28">
        <f t="shared" si="71"/>
        <v>6</v>
      </c>
      <c r="DI170" s="155"/>
      <c r="DJ170" s="155"/>
      <c r="DK170" s="15"/>
      <c r="DL170" s="8">
        <v>8</v>
      </c>
      <c r="DM170" s="15"/>
      <c r="DO170" s="134">
        <f t="shared" si="72"/>
        <v>0</v>
      </c>
      <c r="DP170" s="134">
        <f t="shared" si="73"/>
        <v>8</v>
      </c>
      <c r="DQ170" s="134">
        <f t="shared" si="74"/>
        <v>8</v>
      </c>
    </row>
    <row r="171" spans="2:121" s="8" customFormat="1" x14ac:dyDescent="0.2">
      <c r="B171" s="39" t="s">
        <v>523</v>
      </c>
      <c r="C171" s="8" t="s">
        <v>524</v>
      </c>
      <c r="D171" s="15"/>
      <c r="F171" s="15"/>
      <c r="H171" s="15"/>
      <c r="J171" s="15"/>
      <c r="L171" s="15"/>
      <c r="N171" s="28">
        <f t="shared" si="81"/>
        <v>0</v>
      </c>
      <c r="O171" s="28">
        <f t="shared" si="82"/>
        <v>0</v>
      </c>
      <c r="P171" s="28">
        <f t="shared" si="83"/>
        <v>0</v>
      </c>
      <c r="Q171" s="15"/>
      <c r="S171" s="15"/>
      <c r="U171" s="15"/>
      <c r="W171" s="15"/>
      <c r="Y171" s="28">
        <f t="shared" si="84"/>
        <v>0</v>
      </c>
      <c r="Z171" s="28">
        <f t="shared" si="85"/>
        <v>0</v>
      </c>
      <c r="AA171" s="28">
        <f t="shared" si="86"/>
        <v>0</v>
      </c>
      <c r="AB171" s="15"/>
      <c r="AC171" s="8">
        <v>2</v>
      </c>
      <c r="AD171" s="15"/>
      <c r="AF171" s="15"/>
      <c r="AH171" s="15"/>
      <c r="AJ171" s="28">
        <f t="shared" si="87"/>
        <v>0</v>
      </c>
      <c r="AK171" s="28">
        <f t="shared" si="88"/>
        <v>2</v>
      </c>
      <c r="AL171" s="28">
        <f t="shared" si="89"/>
        <v>2</v>
      </c>
      <c r="AM171" s="15"/>
      <c r="AO171" s="15"/>
      <c r="AQ171" s="15"/>
      <c r="AR171" s="8">
        <v>1</v>
      </c>
      <c r="AS171" s="15"/>
      <c r="AU171" s="15"/>
      <c r="AW171" s="28">
        <f t="shared" si="78"/>
        <v>0</v>
      </c>
      <c r="AX171" s="28">
        <f t="shared" si="79"/>
        <v>1</v>
      </c>
      <c r="AY171" s="28">
        <f t="shared" si="80"/>
        <v>1</v>
      </c>
      <c r="AZ171" s="15"/>
      <c r="BA171" s="8">
        <v>1</v>
      </c>
      <c r="BB171" s="15"/>
      <c r="BD171" s="15"/>
      <c r="BF171" s="15"/>
      <c r="BG171" s="8">
        <v>1</v>
      </c>
      <c r="BH171" s="28">
        <f t="shared" si="75"/>
        <v>0</v>
      </c>
      <c r="BI171" s="28">
        <f t="shared" si="76"/>
        <v>2</v>
      </c>
      <c r="BJ171" s="28">
        <f t="shared" si="77"/>
        <v>2</v>
      </c>
      <c r="BK171" s="15"/>
      <c r="BL171" s="8">
        <v>2</v>
      </c>
      <c r="BM171" s="15">
        <v>1</v>
      </c>
      <c r="BN171" s="8">
        <v>1</v>
      </c>
      <c r="BO171" s="15"/>
      <c r="BP171" s="8">
        <v>2</v>
      </c>
      <c r="BQ171" s="15"/>
      <c r="BS171" s="28">
        <f t="shared" si="60"/>
        <v>1</v>
      </c>
      <c r="BT171" s="28">
        <f t="shared" si="61"/>
        <v>5</v>
      </c>
      <c r="BU171" s="28">
        <f t="shared" si="62"/>
        <v>6</v>
      </c>
      <c r="BV171" s="15"/>
      <c r="BX171" s="15"/>
      <c r="BY171" s="8">
        <v>2</v>
      </c>
      <c r="BZ171" s="15"/>
      <c r="CA171" s="8">
        <v>3</v>
      </c>
      <c r="CB171" s="15"/>
      <c r="CC171" s="8">
        <v>2</v>
      </c>
      <c r="CD171" s="15"/>
      <c r="CF171" s="28">
        <f t="shared" si="63"/>
        <v>0</v>
      </c>
      <c r="CG171" s="28">
        <f t="shared" si="64"/>
        <v>7</v>
      </c>
      <c r="CH171" s="28">
        <f t="shared" si="65"/>
        <v>7</v>
      </c>
      <c r="CI171" s="15"/>
      <c r="CJ171" s="8">
        <v>1</v>
      </c>
      <c r="CK171" s="15">
        <v>2</v>
      </c>
      <c r="CL171" s="8">
        <v>1</v>
      </c>
      <c r="CM171" s="15"/>
      <c r="CN171" s="8">
        <v>1</v>
      </c>
      <c r="CO171" s="15"/>
      <c r="CP171" s="8">
        <v>1</v>
      </c>
      <c r="CQ171" s="28">
        <f t="shared" si="66"/>
        <v>2</v>
      </c>
      <c r="CR171" s="28">
        <f t="shared" si="67"/>
        <v>4</v>
      </c>
      <c r="CS171" s="28">
        <f t="shared" si="68"/>
        <v>6</v>
      </c>
      <c r="CT171" s="15"/>
      <c r="CV171" s="15"/>
      <c r="CX171" s="15"/>
      <c r="CY171" s="8">
        <v>2</v>
      </c>
      <c r="DA171" s="8">
        <v>1</v>
      </c>
      <c r="DC171" s="8">
        <v>5</v>
      </c>
      <c r="DD171" s="28">
        <f t="shared" si="69"/>
        <v>0</v>
      </c>
      <c r="DE171" s="28">
        <f t="shared" si="70"/>
        <v>8</v>
      </c>
      <c r="DF171" s="28">
        <f t="shared" si="71"/>
        <v>8</v>
      </c>
      <c r="DI171" s="155"/>
      <c r="DJ171" s="155"/>
      <c r="DK171" s="15"/>
      <c r="DM171" s="15"/>
      <c r="DO171" s="134">
        <f t="shared" si="72"/>
        <v>0</v>
      </c>
      <c r="DP171" s="134">
        <f t="shared" si="73"/>
        <v>0</v>
      </c>
      <c r="DQ171" s="134">
        <f t="shared" si="74"/>
        <v>0</v>
      </c>
    </row>
    <row r="172" spans="2:121" s="8" customFormat="1" ht="36" x14ac:dyDescent="0.2">
      <c r="B172" s="39" t="s">
        <v>542</v>
      </c>
      <c r="C172" s="27" t="s">
        <v>539</v>
      </c>
      <c r="D172" s="15"/>
      <c r="F172" s="15"/>
      <c r="H172" s="15"/>
      <c r="J172" s="15"/>
      <c r="L172" s="15"/>
      <c r="N172" s="28">
        <f t="shared" si="81"/>
        <v>0</v>
      </c>
      <c r="O172" s="28">
        <f t="shared" si="82"/>
        <v>0</v>
      </c>
      <c r="P172" s="28">
        <f t="shared" si="83"/>
        <v>0</v>
      </c>
      <c r="Q172" s="15"/>
      <c r="S172" s="15"/>
      <c r="U172" s="15"/>
      <c r="W172" s="15"/>
      <c r="Y172" s="28">
        <f t="shared" si="84"/>
        <v>0</v>
      </c>
      <c r="Z172" s="28">
        <f t="shared" si="85"/>
        <v>0</v>
      </c>
      <c r="AA172" s="28">
        <f t="shared" si="86"/>
        <v>0</v>
      </c>
      <c r="AB172" s="15"/>
      <c r="AD172" s="15"/>
      <c r="AF172" s="15"/>
      <c r="AH172" s="15"/>
      <c r="AJ172" s="28">
        <f t="shared" si="87"/>
        <v>0</v>
      </c>
      <c r="AK172" s="28">
        <f t="shared" si="88"/>
        <v>0</v>
      </c>
      <c r="AL172" s="28">
        <f t="shared" si="89"/>
        <v>0</v>
      </c>
      <c r="AM172" s="15"/>
      <c r="AN172" s="8">
        <v>1</v>
      </c>
      <c r="AO172" s="15"/>
      <c r="AQ172" s="15"/>
      <c r="AS172" s="15"/>
      <c r="AU172" s="15"/>
      <c r="AW172" s="28">
        <f t="shared" si="78"/>
        <v>0</v>
      </c>
      <c r="AX172" s="28">
        <f t="shared" si="79"/>
        <v>1</v>
      </c>
      <c r="AY172" s="28">
        <f t="shared" si="80"/>
        <v>1</v>
      </c>
      <c r="AZ172" s="15"/>
      <c r="BB172" s="15"/>
      <c r="BD172" s="15"/>
      <c r="BF172" s="15"/>
      <c r="BH172" s="28">
        <f t="shared" si="75"/>
        <v>0</v>
      </c>
      <c r="BI172" s="28">
        <f t="shared" si="76"/>
        <v>0</v>
      </c>
      <c r="BJ172" s="28">
        <f t="shared" si="77"/>
        <v>0</v>
      </c>
      <c r="BK172" s="15"/>
      <c r="BM172" s="15"/>
      <c r="BO172" s="15"/>
      <c r="BQ172" s="15"/>
      <c r="BS172" s="28">
        <f t="shared" si="60"/>
        <v>0</v>
      </c>
      <c r="BT172" s="28">
        <f t="shared" si="61"/>
        <v>0</v>
      </c>
      <c r="BU172" s="28">
        <f t="shared" si="62"/>
        <v>0</v>
      </c>
      <c r="BV172" s="15">
        <v>1</v>
      </c>
      <c r="BX172" s="15"/>
      <c r="BZ172" s="15"/>
      <c r="CB172" s="15"/>
      <c r="CD172" s="15"/>
      <c r="CF172" s="28">
        <f t="shared" si="63"/>
        <v>1</v>
      </c>
      <c r="CG172" s="28">
        <f t="shared" si="64"/>
        <v>0</v>
      </c>
      <c r="CH172" s="28">
        <f t="shared" si="65"/>
        <v>1</v>
      </c>
      <c r="CI172" s="15"/>
      <c r="CK172" s="15"/>
      <c r="CM172" s="15"/>
      <c r="CO172" s="15"/>
      <c r="CQ172" s="28">
        <f t="shared" si="66"/>
        <v>0</v>
      </c>
      <c r="CR172" s="28">
        <f t="shared" si="67"/>
        <v>0</v>
      </c>
      <c r="CS172" s="28">
        <f t="shared" si="68"/>
        <v>0</v>
      </c>
      <c r="CT172" s="15"/>
      <c r="CV172" s="15"/>
      <c r="CX172" s="15"/>
      <c r="DD172" s="28">
        <f t="shared" si="69"/>
        <v>0</v>
      </c>
      <c r="DE172" s="28">
        <f t="shared" si="70"/>
        <v>0</v>
      </c>
      <c r="DF172" s="28">
        <f t="shared" si="71"/>
        <v>0</v>
      </c>
      <c r="DI172" s="155"/>
      <c r="DJ172" s="155"/>
      <c r="DK172" s="15"/>
      <c r="DM172" s="15"/>
      <c r="DO172" s="134">
        <f t="shared" si="72"/>
        <v>0</v>
      </c>
      <c r="DP172" s="134">
        <f t="shared" si="73"/>
        <v>0</v>
      </c>
      <c r="DQ172" s="134">
        <f t="shared" si="74"/>
        <v>0</v>
      </c>
    </row>
    <row r="173" spans="2:121" s="8" customFormat="1" x14ac:dyDescent="0.2">
      <c r="B173" s="39" t="s">
        <v>543</v>
      </c>
      <c r="C173" s="15" t="s">
        <v>540</v>
      </c>
      <c r="D173" s="15"/>
      <c r="F173" s="15"/>
      <c r="H173" s="15"/>
      <c r="J173" s="15"/>
      <c r="L173" s="15">
        <v>19</v>
      </c>
      <c r="N173" s="28">
        <f t="shared" si="81"/>
        <v>19</v>
      </c>
      <c r="O173" s="28">
        <f t="shared" si="82"/>
        <v>0</v>
      </c>
      <c r="P173" s="28">
        <f t="shared" si="83"/>
        <v>19</v>
      </c>
      <c r="Q173" s="15">
        <v>7</v>
      </c>
      <c r="S173" s="15"/>
      <c r="U173" s="15"/>
      <c r="W173" s="15"/>
      <c r="Y173" s="28">
        <f t="shared" si="84"/>
        <v>7</v>
      </c>
      <c r="Z173" s="28">
        <f t="shared" si="85"/>
        <v>0</v>
      </c>
      <c r="AA173" s="28">
        <f t="shared" si="86"/>
        <v>7</v>
      </c>
      <c r="AB173" s="15"/>
      <c r="AC173" s="8">
        <v>1</v>
      </c>
      <c r="AD173" s="15"/>
      <c r="AF173" s="15"/>
      <c r="AH173" s="15"/>
      <c r="AJ173" s="28">
        <f t="shared" si="87"/>
        <v>0</v>
      </c>
      <c r="AK173" s="28">
        <f t="shared" si="88"/>
        <v>1</v>
      </c>
      <c r="AL173" s="28">
        <f t="shared" si="89"/>
        <v>1</v>
      </c>
      <c r="AM173" s="15"/>
      <c r="AO173" s="15"/>
      <c r="AQ173" s="15"/>
      <c r="AS173" s="15"/>
      <c r="AU173" s="15"/>
      <c r="AW173" s="28">
        <f t="shared" si="78"/>
        <v>0</v>
      </c>
      <c r="AX173" s="28">
        <f t="shared" si="79"/>
        <v>0</v>
      </c>
      <c r="AY173" s="28">
        <f t="shared" si="80"/>
        <v>0</v>
      </c>
      <c r="AZ173" s="15"/>
      <c r="BB173" s="15"/>
      <c r="BD173" s="15"/>
      <c r="BF173" s="15"/>
      <c r="BH173" s="28">
        <f t="shared" si="75"/>
        <v>0</v>
      </c>
      <c r="BI173" s="28">
        <f t="shared" si="76"/>
        <v>0</v>
      </c>
      <c r="BJ173" s="28">
        <f t="shared" si="77"/>
        <v>0</v>
      </c>
      <c r="BK173" s="15"/>
      <c r="BM173" s="15"/>
      <c r="BO173" s="15"/>
      <c r="BQ173" s="15"/>
      <c r="BR173" s="8">
        <v>3</v>
      </c>
      <c r="BS173" s="28">
        <f t="shared" si="60"/>
        <v>0</v>
      </c>
      <c r="BT173" s="28">
        <f t="shared" si="61"/>
        <v>3</v>
      </c>
      <c r="BU173" s="28">
        <f t="shared" si="62"/>
        <v>3</v>
      </c>
      <c r="BV173" s="15"/>
      <c r="BW173" s="8">
        <v>3</v>
      </c>
      <c r="BX173" s="15"/>
      <c r="BZ173" s="15">
        <v>2</v>
      </c>
      <c r="CB173" s="15">
        <v>5</v>
      </c>
      <c r="CC173" s="8">
        <v>5</v>
      </c>
      <c r="CD173" s="15">
        <v>14</v>
      </c>
      <c r="CF173" s="28">
        <f t="shared" si="63"/>
        <v>21</v>
      </c>
      <c r="CG173" s="28">
        <f t="shared" si="64"/>
        <v>8</v>
      </c>
      <c r="CH173" s="28">
        <f t="shared" si="65"/>
        <v>29</v>
      </c>
      <c r="CI173" s="15"/>
      <c r="CK173" s="15"/>
      <c r="CM173" s="15"/>
      <c r="CO173" s="15"/>
      <c r="CQ173" s="28">
        <f t="shared" si="66"/>
        <v>0</v>
      </c>
      <c r="CR173" s="28">
        <f t="shared" si="67"/>
        <v>0</v>
      </c>
      <c r="CS173" s="28">
        <f t="shared" si="68"/>
        <v>0</v>
      </c>
      <c r="CT173" s="15"/>
      <c r="CV173" s="15"/>
      <c r="CX173" s="15">
        <v>2</v>
      </c>
      <c r="DD173" s="28">
        <f t="shared" si="69"/>
        <v>2</v>
      </c>
      <c r="DE173" s="28">
        <f t="shared" si="70"/>
        <v>0</v>
      </c>
      <c r="DF173" s="28">
        <f t="shared" si="71"/>
        <v>2</v>
      </c>
      <c r="DI173" s="155"/>
      <c r="DJ173" s="155"/>
      <c r="DK173" s="15"/>
      <c r="DL173" s="8">
        <v>1</v>
      </c>
      <c r="DM173" s="15"/>
      <c r="DN173" s="8">
        <v>2</v>
      </c>
      <c r="DO173" s="134">
        <f t="shared" si="72"/>
        <v>0</v>
      </c>
      <c r="DP173" s="134">
        <f t="shared" si="73"/>
        <v>3</v>
      </c>
      <c r="DQ173" s="134">
        <f t="shared" si="74"/>
        <v>3</v>
      </c>
    </row>
    <row r="174" spans="2:121" s="8" customFormat="1" x14ac:dyDescent="0.2">
      <c r="B174" s="39" t="s">
        <v>544</v>
      </c>
      <c r="C174" s="15" t="s">
        <v>545</v>
      </c>
      <c r="D174" s="15"/>
      <c r="F174" s="15">
        <v>1</v>
      </c>
      <c r="H174" s="15">
        <v>2</v>
      </c>
      <c r="J174" s="15">
        <v>6</v>
      </c>
      <c r="L174" s="15">
        <v>6</v>
      </c>
      <c r="N174" s="28">
        <f t="shared" si="81"/>
        <v>15</v>
      </c>
      <c r="O174" s="28">
        <f t="shared" si="82"/>
        <v>0</v>
      </c>
      <c r="P174" s="28">
        <f t="shared" si="83"/>
        <v>15</v>
      </c>
      <c r="Q174" s="15">
        <v>10</v>
      </c>
      <c r="S174" s="15">
        <v>4</v>
      </c>
      <c r="T174" s="8">
        <v>1</v>
      </c>
      <c r="U174" s="15"/>
      <c r="W174" s="15"/>
      <c r="X174" s="8">
        <v>2</v>
      </c>
      <c r="Y174" s="28">
        <f t="shared" si="84"/>
        <v>14</v>
      </c>
      <c r="Z174" s="28">
        <f t="shared" si="85"/>
        <v>3</v>
      </c>
      <c r="AA174" s="28">
        <f t="shared" si="86"/>
        <v>17</v>
      </c>
      <c r="AB174" s="15"/>
      <c r="AD174" s="15">
        <v>2</v>
      </c>
      <c r="AF174" s="15"/>
      <c r="AH174" s="15">
        <v>2</v>
      </c>
      <c r="AJ174" s="28">
        <f t="shared" si="87"/>
        <v>4</v>
      </c>
      <c r="AK174" s="28">
        <f t="shared" si="88"/>
        <v>0</v>
      </c>
      <c r="AL174" s="28">
        <f t="shared" si="89"/>
        <v>4</v>
      </c>
      <c r="AM174" s="15"/>
      <c r="AO174" s="15"/>
      <c r="AQ174" s="15">
        <v>1</v>
      </c>
      <c r="AS174" s="15"/>
      <c r="AU174" s="15"/>
      <c r="AW174" s="28">
        <f t="shared" si="78"/>
        <v>1</v>
      </c>
      <c r="AX174" s="28">
        <f t="shared" si="79"/>
        <v>0</v>
      </c>
      <c r="AY174" s="28">
        <f t="shared" si="80"/>
        <v>1</v>
      </c>
      <c r="AZ174" s="15"/>
      <c r="BB174" s="15"/>
      <c r="BD174" s="15"/>
      <c r="BF174" s="15">
        <v>2</v>
      </c>
      <c r="BH174" s="28">
        <f t="shared" si="75"/>
        <v>2</v>
      </c>
      <c r="BI174" s="28">
        <f t="shared" si="76"/>
        <v>0</v>
      </c>
      <c r="BJ174" s="28">
        <f t="shared" si="77"/>
        <v>2</v>
      </c>
      <c r="BK174" s="15">
        <v>2</v>
      </c>
      <c r="BM174" s="15">
        <v>1</v>
      </c>
      <c r="BO174" s="15"/>
      <c r="BQ174" s="15"/>
      <c r="BS174" s="28">
        <f t="shared" si="60"/>
        <v>3</v>
      </c>
      <c r="BT174" s="28">
        <f t="shared" si="61"/>
        <v>0</v>
      </c>
      <c r="BU174" s="28">
        <f t="shared" si="62"/>
        <v>3</v>
      </c>
      <c r="BV174" s="15"/>
      <c r="BW174" s="8">
        <v>3</v>
      </c>
      <c r="BX174" s="15"/>
      <c r="BZ174" s="15">
        <v>5</v>
      </c>
      <c r="CB174" s="15">
        <v>8</v>
      </c>
      <c r="CD174" s="15"/>
      <c r="CF174" s="28">
        <f t="shared" si="63"/>
        <v>13</v>
      </c>
      <c r="CG174" s="28">
        <f t="shared" si="64"/>
        <v>3</v>
      </c>
      <c r="CH174" s="28">
        <f t="shared" si="65"/>
        <v>16</v>
      </c>
      <c r="CI174" s="15"/>
      <c r="CK174" s="15"/>
      <c r="CM174" s="15">
        <v>11</v>
      </c>
      <c r="CO174" s="15"/>
      <c r="CQ174" s="28">
        <f t="shared" si="66"/>
        <v>11</v>
      </c>
      <c r="CR174" s="28">
        <f t="shared" si="67"/>
        <v>0</v>
      </c>
      <c r="CS174" s="28">
        <f t="shared" si="68"/>
        <v>11</v>
      </c>
      <c r="CT174" s="15"/>
      <c r="CV174" s="15"/>
      <c r="CX174" s="15">
        <v>1</v>
      </c>
      <c r="CY174" s="8">
        <v>1</v>
      </c>
      <c r="DD174" s="28">
        <f t="shared" si="69"/>
        <v>1</v>
      </c>
      <c r="DE174" s="28">
        <f t="shared" si="70"/>
        <v>1</v>
      </c>
      <c r="DF174" s="28">
        <f t="shared" si="71"/>
        <v>2</v>
      </c>
      <c r="DI174" s="155"/>
      <c r="DJ174" s="155"/>
      <c r="DK174" s="15">
        <v>9</v>
      </c>
      <c r="DM174" s="15"/>
      <c r="DO174" s="134">
        <f t="shared" si="72"/>
        <v>9</v>
      </c>
      <c r="DP174" s="134">
        <f t="shared" si="73"/>
        <v>0</v>
      </c>
      <c r="DQ174" s="134">
        <f t="shared" si="74"/>
        <v>9</v>
      </c>
    </row>
    <row r="175" spans="2:121" s="8" customFormat="1" x14ac:dyDescent="0.2">
      <c r="B175" s="39" t="s">
        <v>546</v>
      </c>
      <c r="C175" s="15" t="s">
        <v>541</v>
      </c>
      <c r="D175" s="15"/>
      <c r="F175" s="15">
        <v>2</v>
      </c>
      <c r="H175" s="15"/>
      <c r="J175" s="15"/>
      <c r="L175" s="15">
        <v>7</v>
      </c>
      <c r="N175" s="28">
        <f t="shared" si="81"/>
        <v>9</v>
      </c>
      <c r="O175" s="28">
        <f t="shared" si="82"/>
        <v>0</v>
      </c>
      <c r="P175" s="28">
        <f t="shared" si="83"/>
        <v>9</v>
      </c>
      <c r="Q175" s="15"/>
      <c r="S175" s="15"/>
      <c r="U175" s="15"/>
      <c r="W175" s="15"/>
      <c r="Y175" s="28">
        <f t="shared" si="84"/>
        <v>0</v>
      </c>
      <c r="Z175" s="28">
        <f t="shared" si="85"/>
        <v>0</v>
      </c>
      <c r="AA175" s="28">
        <f t="shared" si="86"/>
        <v>0</v>
      </c>
      <c r="AB175" s="15"/>
      <c r="AD175" s="15"/>
      <c r="AF175" s="15"/>
      <c r="AH175" s="15"/>
      <c r="AJ175" s="28">
        <f t="shared" si="87"/>
        <v>0</v>
      </c>
      <c r="AK175" s="28">
        <f t="shared" si="88"/>
        <v>0</v>
      </c>
      <c r="AL175" s="28">
        <f t="shared" si="89"/>
        <v>0</v>
      </c>
      <c r="AM175" s="15"/>
      <c r="AO175" s="15"/>
      <c r="AQ175" s="15"/>
      <c r="AS175" s="15"/>
      <c r="AU175" s="15"/>
      <c r="AW175" s="28">
        <f t="shared" si="78"/>
        <v>0</v>
      </c>
      <c r="AX175" s="28">
        <f t="shared" si="79"/>
        <v>0</v>
      </c>
      <c r="AY175" s="28">
        <f t="shared" si="80"/>
        <v>0</v>
      </c>
      <c r="AZ175" s="15"/>
      <c r="BB175" s="15"/>
      <c r="BC175" s="8">
        <v>1</v>
      </c>
      <c r="BD175" s="15"/>
      <c r="BF175" s="15"/>
      <c r="BH175" s="28">
        <f t="shared" si="75"/>
        <v>0</v>
      </c>
      <c r="BI175" s="28">
        <f t="shared" si="76"/>
        <v>1</v>
      </c>
      <c r="BJ175" s="28">
        <f t="shared" si="77"/>
        <v>1</v>
      </c>
      <c r="BK175" s="15"/>
      <c r="BM175" s="15"/>
      <c r="BO175" s="15"/>
      <c r="BQ175" s="15"/>
      <c r="BS175" s="28">
        <f t="shared" si="60"/>
        <v>0</v>
      </c>
      <c r="BT175" s="28">
        <f t="shared" si="61"/>
        <v>0</v>
      </c>
      <c r="BU175" s="28">
        <f t="shared" si="62"/>
        <v>0</v>
      </c>
      <c r="BV175" s="15"/>
      <c r="BX175" s="15"/>
      <c r="BZ175" s="15"/>
      <c r="CB175" s="15">
        <v>2</v>
      </c>
      <c r="CD175" s="15"/>
      <c r="CF175" s="28">
        <f t="shared" si="63"/>
        <v>2</v>
      </c>
      <c r="CG175" s="28">
        <f t="shared" si="64"/>
        <v>0</v>
      </c>
      <c r="CH175" s="28">
        <f t="shared" si="65"/>
        <v>2</v>
      </c>
      <c r="CI175" s="15"/>
      <c r="CK175" s="15"/>
      <c r="CM175" s="15"/>
      <c r="CO175" s="15"/>
      <c r="CQ175" s="28">
        <f t="shared" si="66"/>
        <v>0</v>
      </c>
      <c r="CR175" s="28">
        <f t="shared" si="67"/>
        <v>0</v>
      </c>
      <c r="CS175" s="28">
        <f t="shared" si="68"/>
        <v>0</v>
      </c>
      <c r="CT175" s="15"/>
      <c r="CV175" s="15"/>
      <c r="CX175" s="15"/>
      <c r="CY175" s="8">
        <v>1</v>
      </c>
      <c r="DC175" s="8">
        <v>2</v>
      </c>
      <c r="DD175" s="28">
        <f t="shared" si="69"/>
        <v>0</v>
      </c>
      <c r="DE175" s="28">
        <f t="shared" si="70"/>
        <v>3</v>
      </c>
      <c r="DF175" s="28">
        <f t="shared" si="71"/>
        <v>3</v>
      </c>
      <c r="DI175" s="155"/>
      <c r="DJ175" s="155"/>
      <c r="DK175" s="15"/>
      <c r="DM175" s="15"/>
      <c r="DO175" s="134">
        <f t="shared" si="72"/>
        <v>0</v>
      </c>
      <c r="DP175" s="134">
        <f t="shared" si="73"/>
        <v>0</v>
      </c>
      <c r="DQ175" s="134">
        <f t="shared" si="74"/>
        <v>0</v>
      </c>
    </row>
    <row r="176" spans="2:121" s="8" customFormat="1" x14ac:dyDescent="0.2">
      <c r="B176" s="39" t="s">
        <v>547</v>
      </c>
      <c r="C176" s="15" t="s">
        <v>548</v>
      </c>
      <c r="D176" s="15">
        <v>4</v>
      </c>
      <c r="F176" s="15">
        <v>4</v>
      </c>
      <c r="G176" s="8">
        <v>1</v>
      </c>
      <c r="H176" s="15">
        <v>6</v>
      </c>
      <c r="J176" s="15">
        <v>3</v>
      </c>
      <c r="L176" s="15">
        <v>12</v>
      </c>
      <c r="N176" s="28">
        <f t="shared" si="81"/>
        <v>29</v>
      </c>
      <c r="O176" s="28">
        <f t="shared" si="82"/>
        <v>1</v>
      </c>
      <c r="P176" s="28">
        <f t="shared" si="83"/>
        <v>30</v>
      </c>
      <c r="Q176" s="15"/>
      <c r="S176" s="15"/>
      <c r="T176" s="8">
        <v>2</v>
      </c>
      <c r="U176" s="15">
        <v>23</v>
      </c>
      <c r="W176" s="15"/>
      <c r="Y176" s="28">
        <f t="shared" si="84"/>
        <v>23</v>
      </c>
      <c r="Z176" s="28">
        <f t="shared" si="85"/>
        <v>2</v>
      </c>
      <c r="AA176" s="28">
        <f t="shared" si="86"/>
        <v>25</v>
      </c>
      <c r="AB176" s="15">
        <v>6</v>
      </c>
      <c r="AD176" s="15">
        <v>11</v>
      </c>
      <c r="AF176" s="15">
        <v>5</v>
      </c>
      <c r="AH176" s="15">
        <v>2</v>
      </c>
      <c r="AI176" s="8">
        <v>1</v>
      </c>
      <c r="AJ176" s="28">
        <f t="shared" si="87"/>
        <v>24</v>
      </c>
      <c r="AK176" s="28">
        <f t="shared" si="88"/>
        <v>1</v>
      </c>
      <c r="AL176" s="28">
        <f t="shared" si="89"/>
        <v>25</v>
      </c>
      <c r="AM176" s="15">
        <v>8</v>
      </c>
      <c r="AO176" s="15">
        <v>3</v>
      </c>
      <c r="AQ176" s="15">
        <v>10</v>
      </c>
      <c r="AS176" s="15">
        <v>12</v>
      </c>
      <c r="AU176" s="15"/>
      <c r="AW176" s="28">
        <f t="shared" si="78"/>
        <v>33</v>
      </c>
      <c r="AX176" s="28">
        <f t="shared" si="79"/>
        <v>0</v>
      </c>
      <c r="AY176" s="28">
        <f t="shared" si="80"/>
        <v>33</v>
      </c>
      <c r="AZ176" s="15">
        <v>3</v>
      </c>
      <c r="BB176" s="15">
        <v>1</v>
      </c>
      <c r="BC176" s="8">
        <v>1</v>
      </c>
      <c r="BD176" s="15">
        <v>16</v>
      </c>
      <c r="BF176" s="15"/>
      <c r="BG176" s="8">
        <v>1</v>
      </c>
      <c r="BH176" s="28">
        <f t="shared" si="75"/>
        <v>20</v>
      </c>
      <c r="BI176" s="28">
        <f t="shared" si="76"/>
        <v>2</v>
      </c>
      <c r="BJ176" s="28">
        <f t="shared" si="77"/>
        <v>22</v>
      </c>
      <c r="BK176" s="15"/>
      <c r="BM176" s="15">
        <v>5</v>
      </c>
      <c r="BN176" s="8">
        <v>2</v>
      </c>
      <c r="BO176" s="15"/>
      <c r="BQ176" s="15">
        <v>2</v>
      </c>
      <c r="BS176" s="28">
        <f t="shared" si="60"/>
        <v>7</v>
      </c>
      <c r="BT176" s="28">
        <f t="shared" si="61"/>
        <v>2</v>
      </c>
      <c r="BU176" s="28">
        <f t="shared" si="62"/>
        <v>9</v>
      </c>
      <c r="BV176" s="15"/>
      <c r="BX176" s="15">
        <v>1</v>
      </c>
      <c r="BZ176" s="15">
        <v>1</v>
      </c>
      <c r="CB176" s="15">
        <v>2</v>
      </c>
      <c r="CC176" s="8">
        <v>1</v>
      </c>
      <c r="CD176" s="15">
        <v>3</v>
      </c>
      <c r="CF176" s="28">
        <f t="shared" si="63"/>
        <v>7</v>
      </c>
      <c r="CG176" s="28">
        <f t="shared" si="64"/>
        <v>1</v>
      </c>
      <c r="CH176" s="28">
        <f t="shared" si="65"/>
        <v>8</v>
      </c>
      <c r="CI176" s="15"/>
      <c r="CK176" s="15"/>
      <c r="CM176" s="15"/>
      <c r="CO176" s="15">
        <v>8</v>
      </c>
      <c r="CQ176" s="28">
        <f t="shared" si="66"/>
        <v>8</v>
      </c>
      <c r="CR176" s="28">
        <f t="shared" si="67"/>
        <v>0</v>
      </c>
      <c r="CS176" s="28">
        <f t="shared" si="68"/>
        <v>8</v>
      </c>
      <c r="CT176" s="15"/>
      <c r="CV176" s="15">
        <v>10</v>
      </c>
      <c r="CX176" s="15"/>
      <c r="DD176" s="28">
        <f t="shared" si="69"/>
        <v>10</v>
      </c>
      <c r="DE176" s="28">
        <f t="shared" si="70"/>
        <v>0</v>
      </c>
      <c r="DF176" s="28">
        <f t="shared" si="71"/>
        <v>10</v>
      </c>
      <c r="DI176" s="155"/>
      <c r="DJ176" s="155"/>
      <c r="DK176" s="15">
        <v>7</v>
      </c>
      <c r="DM176" s="15"/>
      <c r="DO176" s="134">
        <f t="shared" si="72"/>
        <v>7</v>
      </c>
      <c r="DP176" s="134">
        <f t="shared" si="73"/>
        <v>0</v>
      </c>
      <c r="DQ176" s="134">
        <f t="shared" si="74"/>
        <v>7</v>
      </c>
    </row>
    <row r="177" spans="1:121" s="8" customFormat="1" x14ac:dyDescent="0.2">
      <c r="B177" s="39" t="s">
        <v>549</v>
      </c>
      <c r="C177" s="15" t="s">
        <v>550</v>
      </c>
      <c r="D177" s="15"/>
      <c r="F177" s="15"/>
      <c r="G177" s="8">
        <v>1</v>
      </c>
      <c r="H177" s="15"/>
      <c r="J177" s="15">
        <v>3</v>
      </c>
      <c r="L177" s="15"/>
      <c r="N177" s="28">
        <f t="shared" si="81"/>
        <v>3</v>
      </c>
      <c r="O177" s="28">
        <f t="shared" si="82"/>
        <v>1</v>
      </c>
      <c r="P177" s="28">
        <f t="shared" si="83"/>
        <v>4</v>
      </c>
      <c r="Q177" s="15"/>
      <c r="S177" s="15">
        <v>5</v>
      </c>
      <c r="U177" s="15">
        <v>3</v>
      </c>
      <c r="V177" s="8">
        <v>1</v>
      </c>
      <c r="W177" s="15">
        <v>4</v>
      </c>
      <c r="Y177" s="28">
        <f t="shared" si="84"/>
        <v>12</v>
      </c>
      <c r="Z177" s="28">
        <f t="shared" si="85"/>
        <v>1</v>
      </c>
      <c r="AA177" s="28">
        <f t="shared" si="86"/>
        <v>13</v>
      </c>
      <c r="AB177" s="15">
        <v>3</v>
      </c>
      <c r="AD177" s="15">
        <v>2</v>
      </c>
      <c r="AE177" s="8">
        <v>1</v>
      </c>
      <c r="AF177" s="15"/>
      <c r="AH177" s="15">
        <v>5</v>
      </c>
      <c r="AJ177" s="28">
        <f t="shared" si="87"/>
        <v>10</v>
      </c>
      <c r="AK177" s="28">
        <f t="shared" si="88"/>
        <v>1</v>
      </c>
      <c r="AL177" s="28">
        <f t="shared" si="89"/>
        <v>11</v>
      </c>
      <c r="AM177" s="15">
        <v>9</v>
      </c>
      <c r="AN177" s="8">
        <v>1</v>
      </c>
      <c r="AO177" s="15">
        <v>5</v>
      </c>
      <c r="AQ177" s="15"/>
      <c r="AS177" s="15"/>
      <c r="AU177" s="15">
        <v>3</v>
      </c>
      <c r="AW177" s="28">
        <f t="shared" si="78"/>
        <v>17</v>
      </c>
      <c r="AX177" s="28">
        <f t="shared" si="79"/>
        <v>1</v>
      </c>
      <c r="AY177" s="28">
        <f t="shared" si="80"/>
        <v>18</v>
      </c>
      <c r="AZ177" s="15"/>
      <c r="BA177" s="8">
        <v>1</v>
      </c>
      <c r="BB177" s="15">
        <v>14</v>
      </c>
      <c r="BD177" s="15"/>
      <c r="BE177" s="8">
        <v>1</v>
      </c>
      <c r="BF177" s="15">
        <v>2</v>
      </c>
      <c r="BH177" s="28">
        <f t="shared" si="75"/>
        <v>16</v>
      </c>
      <c r="BI177" s="28">
        <f t="shared" si="76"/>
        <v>2</v>
      </c>
      <c r="BJ177" s="28">
        <f t="shared" si="77"/>
        <v>18</v>
      </c>
      <c r="BK177" s="15">
        <v>2</v>
      </c>
      <c r="BM177" s="15"/>
      <c r="BN177" s="8">
        <v>1</v>
      </c>
      <c r="BO177" s="15"/>
      <c r="BQ177" s="15"/>
      <c r="BR177" s="8">
        <v>2</v>
      </c>
      <c r="BS177" s="28">
        <f t="shared" si="60"/>
        <v>2</v>
      </c>
      <c r="BT177" s="28">
        <f t="shared" si="61"/>
        <v>3</v>
      </c>
      <c r="BU177" s="28">
        <f t="shared" si="62"/>
        <v>5</v>
      </c>
      <c r="BV177" s="15"/>
      <c r="BX177" s="15"/>
      <c r="BZ177" s="15">
        <v>3</v>
      </c>
      <c r="CB177" s="15"/>
      <c r="CD177" s="15"/>
      <c r="CF177" s="28">
        <f t="shared" si="63"/>
        <v>3</v>
      </c>
      <c r="CG177" s="28">
        <f t="shared" si="64"/>
        <v>0</v>
      </c>
      <c r="CH177" s="28">
        <f t="shared" si="65"/>
        <v>3</v>
      </c>
      <c r="CI177" s="15"/>
      <c r="CJ177" s="8">
        <v>1</v>
      </c>
      <c r="CK177" s="15"/>
      <c r="CM177" s="15"/>
      <c r="CO177" s="15"/>
      <c r="CQ177" s="28">
        <f t="shared" si="66"/>
        <v>0</v>
      </c>
      <c r="CR177" s="28">
        <f t="shared" si="67"/>
        <v>1</v>
      </c>
      <c r="CS177" s="28">
        <f t="shared" si="68"/>
        <v>1</v>
      </c>
      <c r="CT177" s="15"/>
      <c r="CV177" s="15"/>
      <c r="CX177" s="15">
        <v>5</v>
      </c>
      <c r="DD177" s="28">
        <f t="shared" si="69"/>
        <v>5</v>
      </c>
      <c r="DE177" s="28">
        <f t="shared" si="70"/>
        <v>0</v>
      </c>
      <c r="DF177" s="28">
        <f t="shared" si="71"/>
        <v>5</v>
      </c>
      <c r="DI177" s="155"/>
      <c r="DJ177" s="155"/>
      <c r="DK177" s="15">
        <v>9</v>
      </c>
      <c r="DM177" s="15"/>
      <c r="DO177" s="134">
        <f t="shared" si="72"/>
        <v>9</v>
      </c>
      <c r="DP177" s="134">
        <f t="shared" si="73"/>
        <v>0</v>
      </c>
      <c r="DQ177" s="134">
        <f t="shared" si="74"/>
        <v>9</v>
      </c>
    </row>
    <row r="178" spans="1:121" s="8" customFormat="1" ht="24" x14ac:dyDescent="0.2">
      <c r="B178" s="39" t="s">
        <v>555</v>
      </c>
      <c r="C178" s="27" t="s">
        <v>556</v>
      </c>
      <c r="D178" s="15"/>
      <c r="F178" s="15">
        <v>9</v>
      </c>
      <c r="H178" s="15">
        <v>1</v>
      </c>
      <c r="J178" s="15">
        <v>1</v>
      </c>
      <c r="L178" s="15"/>
      <c r="N178" s="28">
        <f t="shared" si="81"/>
        <v>11</v>
      </c>
      <c r="O178" s="28">
        <f t="shared" si="82"/>
        <v>0</v>
      </c>
      <c r="P178" s="28">
        <f t="shared" si="83"/>
        <v>11</v>
      </c>
      <c r="Q178" s="15"/>
      <c r="S178" s="15"/>
      <c r="U178" s="15"/>
      <c r="W178" s="15"/>
      <c r="Y178" s="28">
        <f t="shared" si="84"/>
        <v>0</v>
      </c>
      <c r="Z178" s="28">
        <f t="shared" si="85"/>
        <v>0</v>
      </c>
      <c r="AA178" s="28">
        <f t="shared" si="86"/>
        <v>0</v>
      </c>
      <c r="AB178" s="15">
        <v>2</v>
      </c>
      <c r="AD178" s="15"/>
      <c r="AF178" s="15"/>
      <c r="AH178" s="15">
        <v>1</v>
      </c>
      <c r="AJ178" s="28">
        <f t="shared" si="87"/>
        <v>3</v>
      </c>
      <c r="AK178" s="28">
        <f t="shared" si="88"/>
        <v>0</v>
      </c>
      <c r="AL178" s="28">
        <f t="shared" si="89"/>
        <v>3</v>
      </c>
      <c r="AM178" s="15"/>
      <c r="AO178" s="15"/>
      <c r="AQ178" s="15"/>
      <c r="AS178" s="15"/>
      <c r="AU178" s="15"/>
      <c r="AW178" s="28">
        <f t="shared" si="78"/>
        <v>0</v>
      </c>
      <c r="AX178" s="28">
        <f t="shared" si="79"/>
        <v>0</v>
      </c>
      <c r="AY178" s="28">
        <f t="shared" si="80"/>
        <v>0</v>
      </c>
      <c r="AZ178" s="15"/>
      <c r="BB178" s="15"/>
      <c r="BD178" s="15"/>
      <c r="BF178" s="15"/>
      <c r="BH178" s="28">
        <f t="shared" si="75"/>
        <v>0</v>
      </c>
      <c r="BI178" s="28">
        <f t="shared" si="76"/>
        <v>0</v>
      </c>
      <c r="BJ178" s="28">
        <f t="shared" si="77"/>
        <v>0</v>
      </c>
      <c r="BK178" s="15"/>
      <c r="BM178" s="15"/>
      <c r="BO178" s="15"/>
      <c r="BQ178" s="15"/>
      <c r="BS178" s="28">
        <f t="shared" si="60"/>
        <v>0</v>
      </c>
      <c r="BT178" s="28">
        <f t="shared" si="61"/>
        <v>0</v>
      </c>
      <c r="BU178" s="28">
        <f t="shared" si="62"/>
        <v>0</v>
      </c>
      <c r="BV178" s="15"/>
      <c r="BX178" s="15"/>
      <c r="BZ178" s="15"/>
      <c r="CB178" s="15"/>
      <c r="CD178" s="15"/>
      <c r="CF178" s="28">
        <f t="shared" si="63"/>
        <v>0</v>
      </c>
      <c r="CG178" s="28">
        <f t="shared" si="64"/>
        <v>0</v>
      </c>
      <c r="CH178" s="28">
        <f t="shared" si="65"/>
        <v>0</v>
      </c>
      <c r="CI178" s="15"/>
      <c r="CK178" s="15"/>
      <c r="CM178" s="15">
        <v>10</v>
      </c>
      <c r="CO178" s="15"/>
      <c r="CQ178" s="28">
        <f t="shared" si="66"/>
        <v>10</v>
      </c>
      <c r="CR178" s="28">
        <f t="shared" si="67"/>
        <v>0</v>
      </c>
      <c r="CS178" s="28">
        <f t="shared" si="68"/>
        <v>10</v>
      </c>
      <c r="CT178" s="15">
        <v>3</v>
      </c>
      <c r="CV178" s="15">
        <v>2</v>
      </c>
      <c r="CX178" s="15"/>
      <c r="DD178" s="28">
        <f t="shared" si="69"/>
        <v>5</v>
      </c>
      <c r="DE178" s="28">
        <f t="shared" si="70"/>
        <v>0</v>
      </c>
      <c r="DF178" s="28">
        <f t="shared" si="71"/>
        <v>5</v>
      </c>
      <c r="DI178" s="155"/>
      <c r="DJ178" s="155"/>
      <c r="DK178" s="15"/>
      <c r="DM178" s="15"/>
      <c r="DO178" s="134">
        <f t="shared" si="72"/>
        <v>0</v>
      </c>
      <c r="DP178" s="134">
        <f t="shared" si="73"/>
        <v>0</v>
      </c>
      <c r="DQ178" s="134">
        <f t="shared" si="74"/>
        <v>0</v>
      </c>
    </row>
    <row r="179" spans="1:121" s="8" customFormat="1" ht="24.75" x14ac:dyDescent="0.25">
      <c r="B179" s="97" t="s">
        <v>690</v>
      </c>
      <c r="C179" s="27" t="s">
        <v>691</v>
      </c>
      <c r="D179" s="15"/>
      <c r="F179" s="15"/>
      <c r="H179" s="15"/>
      <c r="J179" s="15"/>
      <c r="L179" s="15"/>
      <c r="N179" s="28"/>
      <c r="O179" s="28"/>
      <c r="P179" s="28"/>
      <c r="Q179" s="15"/>
      <c r="S179" s="15"/>
      <c r="U179" s="15"/>
      <c r="W179" s="15"/>
      <c r="Y179" s="28"/>
      <c r="Z179" s="28"/>
      <c r="AA179" s="28"/>
      <c r="AB179" s="15"/>
      <c r="AD179" s="15"/>
      <c r="AF179" s="15"/>
      <c r="AH179" s="15"/>
      <c r="AJ179" s="28"/>
      <c r="AK179" s="28"/>
      <c r="AL179" s="28"/>
      <c r="AM179" s="15"/>
      <c r="AO179" s="15"/>
      <c r="AQ179" s="15"/>
      <c r="AS179" s="15"/>
      <c r="AU179" s="15"/>
      <c r="AW179" s="28"/>
      <c r="AX179" s="28"/>
      <c r="AY179" s="28"/>
      <c r="AZ179" s="15"/>
      <c r="BB179" s="15"/>
      <c r="BD179" s="15"/>
      <c r="BF179" s="15"/>
      <c r="BH179" s="28"/>
      <c r="BI179" s="28"/>
      <c r="BJ179" s="28"/>
      <c r="BK179" s="15"/>
      <c r="BM179" s="15"/>
      <c r="BN179" s="8">
        <v>2</v>
      </c>
      <c r="BO179" s="15"/>
      <c r="BP179" s="105"/>
      <c r="BQ179" s="15">
        <v>1</v>
      </c>
      <c r="BR179" s="105"/>
      <c r="BS179" s="28">
        <f t="shared" si="60"/>
        <v>1</v>
      </c>
      <c r="BT179" s="28">
        <f t="shared" si="61"/>
        <v>2</v>
      </c>
      <c r="BU179" s="28">
        <f t="shared" si="62"/>
        <v>3</v>
      </c>
      <c r="BV179" s="15">
        <v>2</v>
      </c>
      <c r="BW179" s="105"/>
      <c r="BX179" s="15"/>
      <c r="BY179" s="105"/>
      <c r="BZ179" s="15"/>
      <c r="CA179" s="105"/>
      <c r="CB179" s="15"/>
      <c r="CC179" s="105"/>
      <c r="CD179" s="15">
        <v>2</v>
      </c>
      <c r="CE179" s="105"/>
      <c r="CF179" s="28">
        <f t="shared" si="63"/>
        <v>4</v>
      </c>
      <c r="CG179" s="28">
        <f t="shared" si="64"/>
        <v>0</v>
      </c>
      <c r="CH179" s="28">
        <f t="shared" si="65"/>
        <v>4</v>
      </c>
      <c r="CI179" s="15"/>
      <c r="CJ179" s="105"/>
      <c r="CK179" s="15"/>
      <c r="CL179" s="105"/>
      <c r="CM179" s="15"/>
      <c r="CN179" s="105"/>
      <c r="CO179" s="15">
        <v>2</v>
      </c>
      <c r="CP179" s="105"/>
      <c r="CQ179" s="28">
        <f t="shared" si="66"/>
        <v>2</v>
      </c>
      <c r="CR179" s="28">
        <f t="shared" si="67"/>
        <v>0</v>
      </c>
      <c r="CS179" s="28">
        <f t="shared" si="68"/>
        <v>2</v>
      </c>
      <c r="CT179" s="15">
        <v>2</v>
      </c>
      <c r="CU179" s="105"/>
      <c r="CV179" s="15"/>
      <c r="CW179" s="105"/>
      <c r="CX179" s="15"/>
      <c r="CY179" s="105"/>
      <c r="DA179" s="105"/>
      <c r="DD179" s="28">
        <f t="shared" si="69"/>
        <v>2</v>
      </c>
      <c r="DE179" s="28">
        <f t="shared" si="70"/>
        <v>0</v>
      </c>
      <c r="DF179" s="28">
        <f t="shared" si="71"/>
        <v>2</v>
      </c>
      <c r="DI179" s="155"/>
      <c r="DJ179" s="155"/>
      <c r="DK179" s="15"/>
      <c r="DM179" s="15"/>
      <c r="DO179" s="134">
        <f t="shared" si="72"/>
        <v>0</v>
      </c>
      <c r="DP179" s="134">
        <f t="shared" si="73"/>
        <v>0</v>
      </c>
      <c r="DQ179" s="134">
        <f t="shared" si="74"/>
        <v>0</v>
      </c>
    </row>
    <row r="180" spans="1:121" s="8" customFormat="1" ht="15" x14ac:dyDescent="0.25">
      <c r="B180" s="97" t="s">
        <v>718</v>
      </c>
      <c r="C180" s="114" t="s">
        <v>719</v>
      </c>
      <c r="D180" s="15"/>
      <c r="F180" s="15"/>
      <c r="H180" s="15"/>
      <c r="J180" s="15"/>
      <c r="L180" s="15"/>
      <c r="N180" s="28"/>
      <c r="O180" s="28"/>
      <c r="P180" s="28"/>
      <c r="Q180" s="15"/>
      <c r="S180" s="15"/>
      <c r="U180" s="15"/>
      <c r="W180" s="15"/>
      <c r="Y180" s="28"/>
      <c r="Z180" s="28"/>
      <c r="AA180" s="28"/>
      <c r="AB180" s="15"/>
      <c r="AD180" s="15"/>
      <c r="AF180" s="15"/>
      <c r="AH180" s="15"/>
      <c r="AJ180" s="28"/>
      <c r="AK180" s="28"/>
      <c r="AL180" s="28"/>
      <c r="AM180" s="15"/>
      <c r="AO180" s="15"/>
      <c r="AQ180" s="15"/>
      <c r="AS180" s="15"/>
      <c r="AU180" s="15"/>
      <c r="AW180" s="28"/>
      <c r="AX180" s="28"/>
      <c r="AY180" s="28"/>
      <c r="AZ180" s="15"/>
      <c r="BB180" s="15"/>
      <c r="BD180" s="15"/>
      <c r="BF180" s="15"/>
      <c r="BH180" s="28"/>
      <c r="BI180" s="28"/>
      <c r="BJ180" s="28"/>
      <c r="BK180" s="15"/>
      <c r="BM180" s="15"/>
      <c r="BO180" s="15"/>
      <c r="BP180" s="105"/>
      <c r="BQ180" s="15"/>
      <c r="BR180" s="105"/>
      <c r="BS180" s="28"/>
      <c r="BT180" s="28"/>
      <c r="BU180" s="28"/>
      <c r="BV180" s="15"/>
      <c r="BW180" s="105"/>
      <c r="BX180" s="15"/>
      <c r="BY180" s="105"/>
      <c r="BZ180" s="15"/>
      <c r="CA180" s="105"/>
      <c r="CB180" s="15"/>
      <c r="CC180" s="105"/>
      <c r="CD180" s="15"/>
      <c r="CE180" s="105"/>
      <c r="CF180" s="28"/>
      <c r="CG180" s="28"/>
      <c r="CH180" s="28"/>
      <c r="CI180" s="15"/>
      <c r="CJ180" s="105"/>
      <c r="CK180" s="15"/>
      <c r="CL180" s="105"/>
      <c r="CM180" s="15"/>
      <c r="CN180" s="105"/>
      <c r="CO180" s="15"/>
      <c r="CP180" s="105"/>
      <c r="CQ180" s="28"/>
      <c r="CR180" s="28"/>
      <c r="CS180" s="28"/>
      <c r="CT180" s="15"/>
      <c r="CU180" s="105"/>
      <c r="CV180" s="15"/>
      <c r="CW180" s="105"/>
      <c r="CX180" s="15"/>
      <c r="CY180" s="105"/>
      <c r="DA180" s="105"/>
      <c r="DC180" s="8">
        <v>9</v>
      </c>
      <c r="DD180" s="28">
        <f t="shared" si="69"/>
        <v>0</v>
      </c>
      <c r="DE180" s="28">
        <f t="shared" si="70"/>
        <v>9</v>
      </c>
      <c r="DF180" s="28">
        <f t="shared" si="71"/>
        <v>9</v>
      </c>
      <c r="DH180" s="105"/>
      <c r="DI180" s="155"/>
      <c r="DJ180" s="155"/>
      <c r="DK180" s="15"/>
      <c r="DL180" s="105">
        <v>4</v>
      </c>
      <c r="DM180" s="15"/>
      <c r="DN180" s="105"/>
      <c r="DO180" s="134">
        <f t="shared" si="72"/>
        <v>0</v>
      </c>
      <c r="DP180" s="134">
        <f t="shared" si="73"/>
        <v>4</v>
      </c>
      <c r="DQ180" s="134">
        <f t="shared" si="74"/>
        <v>4</v>
      </c>
    </row>
    <row r="181" spans="1:121" s="8" customFormat="1" ht="15" x14ac:dyDescent="0.25">
      <c r="B181" s="97" t="s">
        <v>720</v>
      </c>
      <c r="C181" s="114" t="s">
        <v>721</v>
      </c>
      <c r="D181" s="15"/>
      <c r="F181" s="15"/>
      <c r="H181" s="15"/>
      <c r="J181" s="15"/>
      <c r="L181" s="15"/>
      <c r="N181" s="28"/>
      <c r="O181" s="28"/>
      <c r="P181" s="28"/>
      <c r="Q181" s="15"/>
      <c r="S181" s="15"/>
      <c r="U181" s="15"/>
      <c r="W181" s="15"/>
      <c r="Y181" s="28"/>
      <c r="Z181" s="28"/>
      <c r="AA181" s="28"/>
      <c r="AB181" s="15"/>
      <c r="AD181" s="15"/>
      <c r="AF181" s="15"/>
      <c r="AH181" s="15"/>
      <c r="AJ181" s="28"/>
      <c r="AK181" s="28"/>
      <c r="AL181" s="28"/>
      <c r="AM181" s="15"/>
      <c r="AO181" s="15"/>
      <c r="AQ181" s="15"/>
      <c r="AS181" s="15"/>
      <c r="AU181" s="15"/>
      <c r="AW181" s="28"/>
      <c r="AX181" s="28"/>
      <c r="AY181" s="28"/>
      <c r="AZ181" s="15"/>
      <c r="BB181" s="15"/>
      <c r="BD181" s="15"/>
      <c r="BF181" s="15"/>
      <c r="BH181" s="28"/>
      <c r="BI181" s="28"/>
      <c r="BJ181" s="28"/>
      <c r="BK181" s="15"/>
      <c r="BM181" s="15"/>
      <c r="BO181" s="15"/>
      <c r="BP181" s="105"/>
      <c r="BQ181" s="15"/>
      <c r="BR181" s="105"/>
      <c r="BS181" s="28"/>
      <c r="BT181" s="28"/>
      <c r="BU181" s="28"/>
      <c r="BV181" s="15"/>
      <c r="BW181" s="105"/>
      <c r="BX181" s="15"/>
      <c r="BY181" s="105"/>
      <c r="BZ181" s="15"/>
      <c r="CA181" s="105"/>
      <c r="CB181" s="15"/>
      <c r="CC181" s="105"/>
      <c r="CD181" s="15"/>
      <c r="CE181" s="105"/>
      <c r="CF181" s="28"/>
      <c r="CG181" s="28"/>
      <c r="CH181" s="28"/>
      <c r="CI181" s="15"/>
      <c r="CJ181" s="105"/>
      <c r="CK181" s="15"/>
      <c r="CL181" s="105"/>
      <c r="CM181" s="15"/>
      <c r="CN181" s="105"/>
      <c r="CO181" s="15"/>
      <c r="CP181" s="105"/>
      <c r="CQ181" s="28"/>
      <c r="CR181" s="28"/>
      <c r="CS181" s="28"/>
      <c r="CT181" s="15"/>
      <c r="CU181" s="105"/>
      <c r="CV181" s="15"/>
      <c r="CW181" s="105"/>
      <c r="CX181" s="15"/>
      <c r="CY181" s="105"/>
      <c r="DA181" s="105"/>
      <c r="DD181" s="28">
        <f t="shared" si="69"/>
        <v>0</v>
      </c>
      <c r="DE181" s="28">
        <f t="shared" si="70"/>
        <v>0</v>
      </c>
      <c r="DF181" s="28">
        <f t="shared" si="71"/>
        <v>0</v>
      </c>
      <c r="DH181" s="105"/>
      <c r="DI181" s="155"/>
      <c r="DJ181" s="155"/>
      <c r="DK181" s="15"/>
      <c r="DL181" s="105"/>
      <c r="DM181" s="15"/>
      <c r="DN181" s="105">
        <v>1</v>
      </c>
      <c r="DO181" s="134">
        <f t="shared" si="72"/>
        <v>0</v>
      </c>
      <c r="DP181" s="134">
        <f t="shared" si="73"/>
        <v>1</v>
      </c>
      <c r="DQ181" s="134">
        <f t="shared" si="74"/>
        <v>1</v>
      </c>
    </row>
    <row r="182" spans="1:121" s="8" customFormat="1" ht="15" x14ac:dyDescent="0.25">
      <c r="B182" s="97" t="s">
        <v>722</v>
      </c>
      <c r="C182" s="114" t="s">
        <v>723</v>
      </c>
      <c r="D182" s="15"/>
      <c r="F182" s="15"/>
      <c r="H182" s="15"/>
      <c r="J182" s="15"/>
      <c r="L182" s="15"/>
      <c r="N182" s="28"/>
      <c r="O182" s="28"/>
      <c r="P182" s="28"/>
      <c r="Q182" s="15"/>
      <c r="S182" s="15"/>
      <c r="U182" s="15"/>
      <c r="W182" s="15"/>
      <c r="Y182" s="28"/>
      <c r="Z182" s="28"/>
      <c r="AA182" s="28"/>
      <c r="AB182" s="15"/>
      <c r="AD182" s="15"/>
      <c r="AF182" s="15"/>
      <c r="AH182" s="15"/>
      <c r="AJ182" s="28"/>
      <c r="AK182" s="28"/>
      <c r="AL182" s="28"/>
      <c r="AM182" s="15"/>
      <c r="AO182" s="15"/>
      <c r="AQ182" s="15"/>
      <c r="AS182" s="15"/>
      <c r="AU182" s="15"/>
      <c r="AW182" s="28"/>
      <c r="AX182" s="28"/>
      <c r="AY182" s="28"/>
      <c r="AZ182" s="15"/>
      <c r="BB182" s="15"/>
      <c r="BD182" s="15"/>
      <c r="BF182" s="15"/>
      <c r="BH182" s="28"/>
      <c r="BI182" s="28"/>
      <c r="BJ182" s="28"/>
      <c r="BK182" s="15"/>
      <c r="BM182" s="15"/>
      <c r="BO182" s="15"/>
      <c r="BP182" s="105"/>
      <c r="BQ182" s="15"/>
      <c r="BR182" s="105"/>
      <c r="BS182" s="28"/>
      <c r="BT182" s="28"/>
      <c r="BU182" s="28"/>
      <c r="BV182" s="15"/>
      <c r="BW182" s="105"/>
      <c r="BX182" s="15"/>
      <c r="BY182" s="105"/>
      <c r="BZ182" s="15"/>
      <c r="CA182" s="105"/>
      <c r="CB182" s="15"/>
      <c r="CC182" s="105"/>
      <c r="CD182" s="15"/>
      <c r="CE182" s="105"/>
      <c r="CF182" s="28"/>
      <c r="CG182" s="28"/>
      <c r="CH182" s="28"/>
      <c r="CI182" s="15"/>
      <c r="CJ182" s="105"/>
      <c r="CK182" s="15"/>
      <c r="CL182" s="105"/>
      <c r="CM182" s="15"/>
      <c r="CN182" s="105"/>
      <c r="CO182" s="15"/>
      <c r="CP182" s="105"/>
      <c r="CQ182" s="28"/>
      <c r="CR182" s="28"/>
      <c r="CS182" s="28"/>
      <c r="CT182" s="15"/>
      <c r="CU182" s="105"/>
      <c r="CV182" s="15"/>
      <c r="CW182" s="105"/>
      <c r="CX182" s="15"/>
      <c r="CY182" s="105"/>
      <c r="DA182" s="105"/>
      <c r="DC182" s="8">
        <v>1</v>
      </c>
      <c r="DD182" s="28">
        <f t="shared" si="69"/>
        <v>0</v>
      </c>
      <c r="DE182" s="28">
        <f t="shared" si="70"/>
        <v>1</v>
      </c>
      <c r="DF182" s="28">
        <f t="shared" si="71"/>
        <v>1</v>
      </c>
      <c r="DH182" s="105"/>
      <c r="DI182" s="155"/>
      <c r="DJ182" s="155"/>
      <c r="DK182" s="15"/>
      <c r="DL182" s="105"/>
      <c r="DM182" s="15"/>
      <c r="DN182" s="105"/>
      <c r="DO182" s="134">
        <f t="shared" si="72"/>
        <v>0</v>
      </c>
      <c r="DP182" s="134">
        <f t="shared" si="73"/>
        <v>0</v>
      </c>
      <c r="DQ182" s="134">
        <f t="shared" si="74"/>
        <v>0</v>
      </c>
    </row>
    <row r="183" spans="1:121" s="8" customFormat="1" ht="15" x14ac:dyDescent="0.25">
      <c r="B183" s="97" t="s">
        <v>782</v>
      </c>
      <c r="C183" s="114" t="s">
        <v>783</v>
      </c>
      <c r="D183" s="15"/>
      <c r="F183" s="15"/>
      <c r="H183" s="15"/>
      <c r="J183" s="15"/>
      <c r="L183" s="15"/>
      <c r="N183" s="28"/>
      <c r="O183" s="28"/>
      <c r="P183" s="28"/>
      <c r="Q183" s="15"/>
      <c r="S183" s="15"/>
      <c r="U183" s="15"/>
      <c r="W183" s="15"/>
      <c r="Y183" s="28"/>
      <c r="Z183" s="28"/>
      <c r="AA183" s="28"/>
      <c r="AB183" s="15"/>
      <c r="AD183" s="15"/>
      <c r="AF183" s="15"/>
      <c r="AH183" s="15"/>
      <c r="AJ183" s="28"/>
      <c r="AK183" s="28"/>
      <c r="AL183" s="28"/>
      <c r="AM183" s="15"/>
      <c r="AO183" s="15"/>
      <c r="AQ183" s="15"/>
      <c r="AS183" s="15"/>
      <c r="AU183" s="15"/>
      <c r="AW183" s="28"/>
      <c r="AX183" s="28"/>
      <c r="AY183" s="28"/>
      <c r="AZ183" s="15"/>
      <c r="BB183" s="15"/>
      <c r="BD183" s="15"/>
      <c r="BF183" s="15"/>
      <c r="BH183" s="28"/>
      <c r="BI183" s="28"/>
      <c r="BJ183" s="28"/>
      <c r="BK183" s="15"/>
      <c r="BM183" s="15"/>
      <c r="BO183" s="15"/>
      <c r="BP183" s="105"/>
      <c r="BQ183" s="15"/>
      <c r="BR183" s="105"/>
      <c r="BS183" s="28"/>
      <c r="BT183" s="28"/>
      <c r="BU183" s="28"/>
      <c r="BV183" s="15"/>
      <c r="BW183" s="105"/>
      <c r="BX183" s="15"/>
      <c r="BY183" s="105"/>
      <c r="BZ183" s="15"/>
      <c r="CA183" s="105"/>
      <c r="CB183" s="15"/>
      <c r="CC183" s="105"/>
      <c r="CD183" s="15"/>
      <c r="CE183" s="105"/>
      <c r="CF183" s="28"/>
      <c r="CG183" s="28"/>
      <c r="CH183" s="28"/>
      <c r="CI183" s="15"/>
      <c r="CJ183" s="105"/>
      <c r="CK183" s="15"/>
      <c r="CL183" s="105"/>
      <c r="CM183" s="15"/>
      <c r="CN183" s="105"/>
      <c r="CO183" s="15"/>
      <c r="CP183" s="105"/>
      <c r="CQ183" s="28"/>
      <c r="CR183" s="28"/>
      <c r="CS183" s="28"/>
      <c r="CT183" s="15"/>
      <c r="CU183" s="105"/>
      <c r="CV183" s="15"/>
      <c r="CW183" s="105"/>
      <c r="CX183" s="15"/>
      <c r="CY183" s="105"/>
      <c r="DA183" s="105"/>
      <c r="DD183" s="28"/>
      <c r="DE183" s="28"/>
      <c r="DF183" s="28"/>
      <c r="DH183" s="105">
        <v>1</v>
      </c>
      <c r="DI183" s="155"/>
      <c r="DJ183" s="155"/>
      <c r="DK183" s="15"/>
      <c r="DL183" s="105"/>
      <c r="DM183" s="15"/>
      <c r="DN183" s="105"/>
      <c r="DO183" s="134">
        <f t="shared" si="72"/>
        <v>0</v>
      </c>
      <c r="DP183" s="134">
        <f t="shared" si="73"/>
        <v>1</v>
      </c>
      <c r="DQ183" s="134">
        <f t="shared" si="74"/>
        <v>1</v>
      </c>
    </row>
    <row r="184" spans="1:121" s="8" customFormat="1" ht="12.75" x14ac:dyDescent="0.2">
      <c r="A184" s="22">
        <v>15</v>
      </c>
      <c r="B184" s="38"/>
      <c r="C184" s="22" t="s">
        <v>268</v>
      </c>
      <c r="D184" s="15"/>
      <c r="F184" s="15"/>
      <c r="H184" s="15"/>
      <c r="J184" s="15"/>
      <c r="L184" s="15"/>
      <c r="N184" s="28">
        <f t="shared" si="81"/>
        <v>0</v>
      </c>
      <c r="O184" s="28">
        <f t="shared" si="82"/>
        <v>0</v>
      </c>
      <c r="P184" s="28">
        <f t="shared" si="83"/>
        <v>0</v>
      </c>
      <c r="Q184" s="15"/>
      <c r="S184" s="15"/>
      <c r="U184" s="15"/>
      <c r="W184" s="15"/>
      <c r="X184" s="8">
        <v>1</v>
      </c>
      <c r="Y184" s="28">
        <f t="shared" si="84"/>
        <v>0</v>
      </c>
      <c r="Z184" s="28">
        <f t="shared" si="85"/>
        <v>1</v>
      </c>
      <c r="AA184" s="28">
        <f t="shared" si="86"/>
        <v>1</v>
      </c>
      <c r="AB184" s="15">
        <v>5</v>
      </c>
      <c r="AD184" s="15"/>
      <c r="AF184" s="15"/>
      <c r="AH184" s="15">
        <v>2</v>
      </c>
      <c r="AI184" s="8">
        <v>2</v>
      </c>
      <c r="AJ184" s="28">
        <f t="shared" si="87"/>
        <v>7</v>
      </c>
      <c r="AK184" s="28">
        <f t="shared" si="88"/>
        <v>2</v>
      </c>
      <c r="AL184" s="28">
        <f t="shared" si="89"/>
        <v>9</v>
      </c>
      <c r="AM184" s="15">
        <v>3</v>
      </c>
      <c r="AO184" s="15">
        <v>1</v>
      </c>
      <c r="AP184" s="22"/>
      <c r="AQ184" s="15"/>
      <c r="AR184" s="22"/>
      <c r="AS184" s="15"/>
      <c r="AT184" s="22"/>
      <c r="AU184" s="15"/>
      <c r="AV184" s="22"/>
      <c r="AW184" s="28">
        <f t="shared" si="78"/>
        <v>4</v>
      </c>
      <c r="AX184" s="28">
        <f t="shared" si="79"/>
        <v>0</v>
      </c>
      <c r="AY184" s="28">
        <f t="shared" si="80"/>
        <v>4</v>
      </c>
      <c r="AZ184" s="15"/>
      <c r="BA184" s="22"/>
      <c r="BB184" s="15"/>
      <c r="BC184" s="22"/>
      <c r="BD184" s="15"/>
      <c r="BE184" s="22"/>
      <c r="BF184" s="15"/>
      <c r="BG184" s="22"/>
      <c r="BH184" s="28">
        <f t="shared" si="75"/>
        <v>0</v>
      </c>
      <c r="BI184" s="28">
        <f t="shared" si="76"/>
        <v>0</v>
      </c>
      <c r="BJ184" s="28">
        <f t="shared" si="77"/>
        <v>0</v>
      </c>
      <c r="BK184" s="15"/>
      <c r="BL184" s="22"/>
      <c r="BM184" s="15"/>
      <c r="BN184" s="22"/>
      <c r="BO184" s="15"/>
      <c r="BP184" s="22"/>
      <c r="BQ184" s="15"/>
      <c r="BR184" s="22"/>
      <c r="BS184" s="28">
        <f t="shared" si="60"/>
        <v>0</v>
      </c>
      <c r="BT184" s="28">
        <f t="shared" si="61"/>
        <v>0</v>
      </c>
      <c r="BU184" s="28">
        <f t="shared" si="62"/>
        <v>0</v>
      </c>
      <c r="BV184" s="15"/>
      <c r="BW184" s="22"/>
      <c r="BX184" s="15"/>
      <c r="BY184" s="22"/>
      <c r="BZ184" s="15">
        <v>3</v>
      </c>
      <c r="CA184" s="22"/>
      <c r="CB184" s="15">
        <v>1</v>
      </c>
      <c r="CC184" s="22"/>
      <c r="CD184" s="15"/>
      <c r="CE184" s="22"/>
      <c r="CF184" s="28">
        <f t="shared" si="63"/>
        <v>4</v>
      </c>
      <c r="CG184" s="28">
        <f t="shared" si="64"/>
        <v>0</v>
      </c>
      <c r="CH184" s="28">
        <f t="shared" si="65"/>
        <v>4</v>
      </c>
      <c r="CI184" s="15"/>
      <c r="CJ184" s="22"/>
      <c r="CK184" s="15"/>
      <c r="CL184" s="22"/>
      <c r="CM184" s="15"/>
      <c r="CN184" s="22"/>
      <c r="CO184" s="15"/>
      <c r="CP184" s="22"/>
      <c r="CQ184" s="28">
        <f t="shared" si="66"/>
        <v>0</v>
      </c>
      <c r="CR184" s="28">
        <f t="shared" si="67"/>
        <v>0</v>
      </c>
      <c r="CS184" s="28">
        <f t="shared" si="68"/>
        <v>0</v>
      </c>
      <c r="CT184" s="15"/>
      <c r="CU184" s="22"/>
      <c r="CV184" s="15"/>
      <c r="CW184" s="22"/>
      <c r="CX184" s="15"/>
      <c r="CY184" s="22"/>
      <c r="DA184" s="22"/>
      <c r="DC184" s="116"/>
      <c r="DD184" s="28">
        <f t="shared" si="69"/>
        <v>0</v>
      </c>
      <c r="DE184" s="28">
        <f t="shared" si="70"/>
        <v>0</v>
      </c>
      <c r="DF184" s="28">
        <f t="shared" si="71"/>
        <v>0</v>
      </c>
      <c r="DH184" s="116"/>
      <c r="DI184" s="155"/>
      <c r="DJ184" s="155"/>
      <c r="DK184" s="15"/>
      <c r="DL184" s="116"/>
      <c r="DM184" s="15"/>
      <c r="DN184" s="116"/>
      <c r="DO184" s="134">
        <f t="shared" si="72"/>
        <v>0</v>
      </c>
      <c r="DP184" s="134">
        <f t="shared" si="73"/>
        <v>0</v>
      </c>
      <c r="DQ184" s="134">
        <f t="shared" si="74"/>
        <v>0</v>
      </c>
    </row>
    <row r="185" spans="1:121" s="8" customFormat="1" x14ac:dyDescent="0.2">
      <c r="A185" s="22"/>
      <c r="B185" s="39" t="s">
        <v>511</v>
      </c>
      <c r="C185" s="36" t="s">
        <v>480</v>
      </c>
      <c r="D185" s="15"/>
      <c r="E185" s="8">
        <v>5</v>
      </c>
      <c r="F185" s="15"/>
      <c r="G185" s="8">
        <v>4</v>
      </c>
      <c r="H185" s="15">
        <v>4</v>
      </c>
      <c r="I185" s="8">
        <v>5</v>
      </c>
      <c r="J185" s="15"/>
      <c r="K185" s="8">
        <v>5</v>
      </c>
      <c r="L185" s="15">
        <v>8</v>
      </c>
      <c r="N185" s="28">
        <f t="shared" si="81"/>
        <v>12</v>
      </c>
      <c r="O185" s="28">
        <f t="shared" si="82"/>
        <v>19</v>
      </c>
      <c r="P185" s="28">
        <f t="shared" si="83"/>
        <v>31</v>
      </c>
      <c r="Q185" s="15">
        <v>10</v>
      </c>
      <c r="R185" s="8">
        <v>19</v>
      </c>
      <c r="S185" s="15">
        <v>3</v>
      </c>
      <c r="T185" s="8">
        <v>2</v>
      </c>
      <c r="U185" s="15">
        <v>11</v>
      </c>
      <c r="V185" s="8">
        <v>2</v>
      </c>
      <c r="W185" s="15">
        <v>10</v>
      </c>
      <c r="X185" s="8">
        <v>13</v>
      </c>
      <c r="Y185" s="28">
        <f t="shared" si="84"/>
        <v>34</v>
      </c>
      <c r="Z185" s="28">
        <f t="shared" si="85"/>
        <v>36</v>
      </c>
      <c r="AA185" s="28">
        <f t="shared" si="86"/>
        <v>70</v>
      </c>
      <c r="AB185" s="15">
        <v>2</v>
      </c>
      <c r="AC185" s="8">
        <v>13</v>
      </c>
      <c r="AD185" s="15"/>
      <c r="AE185" s="8">
        <v>7</v>
      </c>
      <c r="AF185" s="15">
        <v>4</v>
      </c>
      <c r="AG185" s="8">
        <v>8</v>
      </c>
      <c r="AH185" s="15">
        <v>5</v>
      </c>
      <c r="AI185" s="8">
        <v>5</v>
      </c>
      <c r="AJ185" s="28">
        <f t="shared" si="87"/>
        <v>11</v>
      </c>
      <c r="AK185" s="28">
        <f t="shared" si="88"/>
        <v>33</v>
      </c>
      <c r="AL185" s="28">
        <f t="shared" si="89"/>
        <v>44</v>
      </c>
      <c r="AM185" s="15"/>
      <c r="AN185" s="22">
        <v>1</v>
      </c>
      <c r="AO185" s="15"/>
      <c r="AP185" s="8">
        <v>8</v>
      </c>
      <c r="AQ185" s="15">
        <v>5</v>
      </c>
      <c r="AR185" s="8">
        <v>6</v>
      </c>
      <c r="AS185" s="15">
        <v>6</v>
      </c>
      <c r="AT185" s="8">
        <v>4</v>
      </c>
      <c r="AU185" s="15">
        <v>2</v>
      </c>
      <c r="AV185" s="8">
        <v>1</v>
      </c>
      <c r="AW185" s="28">
        <f t="shared" si="78"/>
        <v>13</v>
      </c>
      <c r="AX185" s="28">
        <f t="shared" si="79"/>
        <v>20</v>
      </c>
      <c r="AY185" s="28">
        <f t="shared" si="80"/>
        <v>33</v>
      </c>
      <c r="AZ185" s="15">
        <v>4</v>
      </c>
      <c r="BA185" s="8">
        <v>11</v>
      </c>
      <c r="BB185" s="15">
        <v>14</v>
      </c>
      <c r="BC185" s="8">
        <v>7</v>
      </c>
      <c r="BD185" s="15">
        <v>3</v>
      </c>
      <c r="BE185" s="8">
        <v>6</v>
      </c>
      <c r="BF185" s="15">
        <v>3</v>
      </c>
      <c r="BH185" s="28">
        <f t="shared" si="75"/>
        <v>24</v>
      </c>
      <c r="BI185" s="28">
        <f t="shared" si="76"/>
        <v>24</v>
      </c>
      <c r="BJ185" s="28">
        <f t="shared" si="77"/>
        <v>48</v>
      </c>
      <c r="BK185" s="15"/>
      <c r="BL185" s="8">
        <v>34</v>
      </c>
      <c r="BM185" s="15"/>
      <c r="BO185" s="15"/>
      <c r="BP185" s="8">
        <v>2</v>
      </c>
      <c r="BQ185" s="15"/>
      <c r="BS185" s="28">
        <f t="shared" si="60"/>
        <v>0</v>
      </c>
      <c r="BT185" s="28">
        <f t="shared" si="61"/>
        <v>36</v>
      </c>
      <c r="BU185" s="28">
        <f t="shared" si="62"/>
        <v>36</v>
      </c>
      <c r="BV185" s="15">
        <v>11</v>
      </c>
      <c r="BW185" s="8">
        <v>8</v>
      </c>
      <c r="BX185" s="15"/>
      <c r="BZ185" s="15">
        <v>15</v>
      </c>
      <c r="CB185" s="15"/>
      <c r="CC185" s="8">
        <v>2</v>
      </c>
      <c r="CD185" s="15">
        <v>9</v>
      </c>
      <c r="CE185" s="8">
        <v>2</v>
      </c>
      <c r="CF185" s="28">
        <f t="shared" si="63"/>
        <v>35</v>
      </c>
      <c r="CG185" s="28">
        <f t="shared" si="64"/>
        <v>12</v>
      </c>
      <c r="CH185" s="28">
        <f t="shared" si="65"/>
        <v>47</v>
      </c>
      <c r="CI185" s="15"/>
      <c r="CJ185" s="8">
        <v>5</v>
      </c>
      <c r="CK185" s="15">
        <v>21</v>
      </c>
      <c r="CL185" s="8">
        <v>6</v>
      </c>
      <c r="CM185" s="15"/>
      <c r="CN185" s="8">
        <v>6</v>
      </c>
      <c r="CO185" s="15"/>
      <c r="CP185" s="8">
        <v>6</v>
      </c>
      <c r="CQ185" s="28">
        <f t="shared" si="66"/>
        <v>21</v>
      </c>
      <c r="CR185" s="28">
        <f t="shared" si="67"/>
        <v>23</v>
      </c>
      <c r="CS185" s="28">
        <f t="shared" si="68"/>
        <v>44</v>
      </c>
      <c r="CT185" s="15">
        <v>15</v>
      </c>
      <c r="CV185" s="15"/>
      <c r="CX185" s="15"/>
      <c r="CY185" s="8">
        <v>7</v>
      </c>
      <c r="DA185" s="8">
        <v>5</v>
      </c>
      <c r="DC185" s="8">
        <v>3</v>
      </c>
      <c r="DD185" s="28">
        <f t="shared" si="69"/>
        <v>15</v>
      </c>
      <c r="DE185" s="28">
        <f t="shared" si="70"/>
        <v>15</v>
      </c>
      <c r="DF185" s="28">
        <f t="shared" si="71"/>
        <v>30</v>
      </c>
      <c r="DH185" s="8">
        <v>1</v>
      </c>
      <c r="DI185" s="155"/>
      <c r="DJ185" s="155"/>
      <c r="DK185" s="15">
        <v>29</v>
      </c>
      <c r="DL185" s="8">
        <v>1</v>
      </c>
      <c r="DM185" s="15">
        <v>20</v>
      </c>
      <c r="DN185" s="8">
        <v>2</v>
      </c>
      <c r="DO185" s="134">
        <f t="shared" si="72"/>
        <v>49</v>
      </c>
      <c r="DP185" s="134">
        <f t="shared" si="73"/>
        <v>4</v>
      </c>
      <c r="DQ185" s="134">
        <f t="shared" si="74"/>
        <v>53</v>
      </c>
    </row>
    <row r="186" spans="1:121" s="8" customFormat="1" ht="15" x14ac:dyDescent="0.25">
      <c r="A186" s="22"/>
      <c r="B186" s="97" t="s">
        <v>724</v>
      </c>
      <c r="C186" s="115" t="s">
        <v>725</v>
      </c>
      <c r="D186" s="15"/>
      <c r="F186" s="15"/>
      <c r="H186" s="15"/>
      <c r="J186" s="15"/>
      <c r="L186" s="15"/>
      <c r="N186" s="28"/>
      <c r="O186" s="28"/>
      <c r="P186" s="28"/>
      <c r="Q186" s="15"/>
      <c r="S186" s="15"/>
      <c r="U186" s="15"/>
      <c r="W186" s="15"/>
      <c r="Y186" s="28"/>
      <c r="Z186" s="28"/>
      <c r="AA186" s="28"/>
      <c r="AB186" s="15"/>
      <c r="AD186" s="15"/>
      <c r="AF186" s="15"/>
      <c r="AH186" s="15"/>
      <c r="AJ186" s="28"/>
      <c r="AK186" s="28"/>
      <c r="AL186" s="28"/>
      <c r="AM186" s="15"/>
      <c r="AN186" s="22"/>
      <c r="AO186" s="15"/>
      <c r="AQ186" s="15"/>
      <c r="AS186" s="15"/>
      <c r="AU186" s="15"/>
      <c r="AW186" s="28"/>
      <c r="AX186" s="28"/>
      <c r="AY186" s="28"/>
      <c r="AZ186" s="15"/>
      <c r="BB186" s="15"/>
      <c r="BD186" s="15"/>
      <c r="BF186" s="15"/>
      <c r="BH186" s="28"/>
      <c r="BI186" s="28"/>
      <c r="BJ186" s="28"/>
      <c r="BK186" s="15"/>
      <c r="BM186" s="15"/>
      <c r="BO186" s="15"/>
      <c r="BQ186" s="15"/>
      <c r="BS186" s="28"/>
      <c r="BT186" s="28"/>
      <c r="BU186" s="28"/>
      <c r="BV186" s="15"/>
      <c r="BX186" s="15"/>
      <c r="BZ186" s="15"/>
      <c r="CB186" s="15"/>
      <c r="CD186" s="15"/>
      <c r="CF186" s="28"/>
      <c r="CG186" s="28"/>
      <c r="CH186" s="28"/>
      <c r="CI186" s="15"/>
      <c r="CK186" s="15"/>
      <c r="CM186" s="15"/>
      <c r="CO186" s="15"/>
      <c r="CQ186" s="28"/>
      <c r="CR186" s="28"/>
      <c r="CS186" s="28"/>
      <c r="CT186" s="15"/>
      <c r="CV186" s="15"/>
      <c r="CX186" s="15"/>
      <c r="DC186" s="8">
        <v>2</v>
      </c>
      <c r="DD186" s="28">
        <f t="shared" si="69"/>
        <v>0</v>
      </c>
      <c r="DE186" s="28">
        <f t="shared" si="70"/>
        <v>2</v>
      </c>
      <c r="DF186" s="28">
        <f t="shared" si="71"/>
        <v>2</v>
      </c>
      <c r="DH186" s="105"/>
      <c r="DI186" s="155"/>
      <c r="DJ186" s="155"/>
      <c r="DK186" s="15"/>
      <c r="DL186" s="105">
        <v>2</v>
      </c>
      <c r="DM186" s="15"/>
      <c r="DN186" s="105">
        <v>2</v>
      </c>
      <c r="DO186" s="134">
        <f t="shared" si="72"/>
        <v>0</v>
      </c>
      <c r="DP186" s="134">
        <f t="shared" si="73"/>
        <v>4</v>
      </c>
      <c r="DQ186" s="134">
        <f t="shared" si="74"/>
        <v>4</v>
      </c>
    </row>
    <row r="187" spans="1:121" s="8" customFormat="1" ht="12.75" x14ac:dyDescent="0.2">
      <c r="A187" s="22">
        <v>16</v>
      </c>
      <c r="B187" s="38"/>
      <c r="C187" s="22" t="s">
        <v>269</v>
      </c>
      <c r="D187" s="15"/>
      <c r="F187" s="15"/>
      <c r="H187" s="15"/>
      <c r="J187" s="15"/>
      <c r="L187" s="15"/>
      <c r="N187" s="28">
        <f t="shared" si="81"/>
        <v>0</v>
      </c>
      <c r="O187" s="28">
        <f t="shared" si="82"/>
        <v>0</v>
      </c>
      <c r="P187" s="28">
        <f t="shared" si="83"/>
        <v>0</v>
      </c>
      <c r="Q187" s="15"/>
      <c r="S187" s="15"/>
      <c r="U187" s="15"/>
      <c r="W187" s="15"/>
      <c r="Y187" s="28">
        <f t="shared" si="84"/>
        <v>0</v>
      </c>
      <c r="Z187" s="28">
        <f t="shared" si="85"/>
        <v>0</v>
      </c>
      <c r="AA187" s="28">
        <f t="shared" si="86"/>
        <v>0</v>
      </c>
      <c r="AB187" s="15"/>
      <c r="AD187" s="15"/>
      <c r="AF187" s="15"/>
      <c r="AH187" s="15"/>
      <c r="AJ187" s="28">
        <f t="shared" si="87"/>
        <v>0</v>
      </c>
      <c r="AK187" s="28">
        <f t="shared" si="88"/>
        <v>0</v>
      </c>
      <c r="AL187" s="28">
        <f t="shared" si="89"/>
        <v>0</v>
      </c>
      <c r="AM187" s="15"/>
      <c r="AN187" s="8">
        <v>8</v>
      </c>
      <c r="AO187" s="15"/>
      <c r="AP187" s="22"/>
      <c r="AQ187" s="15"/>
      <c r="AR187" s="22"/>
      <c r="AS187" s="15"/>
      <c r="AT187" s="22"/>
      <c r="AU187" s="15"/>
      <c r="AV187" s="22"/>
      <c r="AW187" s="28">
        <f t="shared" si="78"/>
        <v>0</v>
      </c>
      <c r="AX187" s="28">
        <f t="shared" si="79"/>
        <v>8</v>
      </c>
      <c r="AY187" s="28">
        <f t="shared" si="80"/>
        <v>8</v>
      </c>
      <c r="AZ187" s="15"/>
      <c r="BA187" s="22"/>
      <c r="BB187" s="15"/>
      <c r="BC187" s="22"/>
      <c r="BD187" s="15"/>
      <c r="BE187" s="22"/>
      <c r="BF187" s="15"/>
      <c r="BG187" s="22"/>
      <c r="BH187" s="28">
        <f t="shared" si="75"/>
        <v>0</v>
      </c>
      <c r="BI187" s="28">
        <f t="shared" si="76"/>
        <v>0</v>
      </c>
      <c r="BJ187" s="28">
        <f t="shared" si="77"/>
        <v>0</v>
      </c>
      <c r="BK187" s="15"/>
      <c r="BL187" s="22"/>
      <c r="BM187" s="15"/>
      <c r="BN187" s="22"/>
      <c r="BO187" s="15"/>
      <c r="BP187" s="22"/>
      <c r="BQ187" s="15"/>
      <c r="BR187" s="22"/>
      <c r="BS187" s="28">
        <f t="shared" si="60"/>
        <v>0</v>
      </c>
      <c r="BT187" s="28">
        <f t="shared" si="61"/>
        <v>0</v>
      </c>
      <c r="BU187" s="28">
        <f t="shared" si="62"/>
        <v>0</v>
      </c>
      <c r="BV187" s="15"/>
      <c r="BW187" s="22"/>
      <c r="BX187" s="15"/>
      <c r="BY187" s="22"/>
      <c r="BZ187" s="15"/>
      <c r="CA187" s="22"/>
      <c r="CB187" s="15"/>
      <c r="CC187" s="22"/>
      <c r="CD187" s="15"/>
      <c r="CE187" s="22"/>
      <c r="CF187" s="28">
        <f t="shared" si="63"/>
        <v>0</v>
      </c>
      <c r="CG187" s="28">
        <f t="shared" si="64"/>
        <v>0</v>
      </c>
      <c r="CH187" s="28">
        <f t="shared" si="65"/>
        <v>0</v>
      </c>
      <c r="CI187" s="15"/>
      <c r="CJ187" s="22"/>
      <c r="CK187" s="15"/>
      <c r="CL187" s="22"/>
      <c r="CM187" s="15"/>
      <c r="CN187" s="22"/>
      <c r="CO187" s="15"/>
      <c r="CP187" s="22"/>
      <c r="CQ187" s="28">
        <f t="shared" si="66"/>
        <v>0</v>
      </c>
      <c r="CR187" s="28">
        <f t="shared" si="67"/>
        <v>0</v>
      </c>
      <c r="CS187" s="28">
        <f t="shared" si="68"/>
        <v>0</v>
      </c>
      <c r="CT187" s="15"/>
      <c r="CU187" s="22"/>
      <c r="CV187" s="15"/>
      <c r="CW187" s="22"/>
      <c r="CX187" s="15"/>
      <c r="CY187" s="22"/>
      <c r="DA187" s="22"/>
      <c r="DC187" s="116"/>
      <c r="DD187" s="28">
        <f t="shared" si="69"/>
        <v>0</v>
      </c>
      <c r="DE187" s="28">
        <f t="shared" si="70"/>
        <v>0</v>
      </c>
      <c r="DF187" s="28">
        <f t="shared" si="71"/>
        <v>0</v>
      </c>
      <c r="DH187" s="118">
        <v>2</v>
      </c>
      <c r="DI187" s="155"/>
      <c r="DJ187" s="155"/>
      <c r="DK187" s="15"/>
      <c r="DL187" s="116"/>
      <c r="DM187" s="15"/>
      <c r="DN187" s="116"/>
      <c r="DO187" s="134">
        <f t="shared" si="72"/>
        <v>0</v>
      </c>
      <c r="DP187" s="134">
        <f t="shared" si="73"/>
        <v>2</v>
      </c>
      <c r="DQ187" s="134">
        <f t="shared" si="74"/>
        <v>2</v>
      </c>
    </row>
    <row r="188" spans="1:121" s="8" customFormat="1" x14ac:dyDescent="0.2">
      <c r="B188" s="39" t="s">
        <v>270</v>
      </c>
      <c r="C188" s="8" t="s">
        <v>271</v>
      </c>
      <c r="D188" s="15">
        <v>1</v>
      </c>
      <c r="F188" s="15">
        <v>1</v>
      </c>
      <c r="G188" s="8">
        <v>1</v>
      </c>
      <c r="H188" s="15"/>
      <c r="J188" s="15"/>
      <c r="K188" s="8">
        <v>2</v>
      </c>
      <c r="L188" s="15"/>
      <c r="N188" s="28">
        <f t="shared" si="81"/>
        <v>2</v>
      </c>
      <c r="O188" s="28">
        <f t="shared" si="82"/>
        <v>3</v>
      </c>
      <c r="P188" s="28">
        <f t="shared" si="83"/>
        <v>5</v>
      </c>
      <c r="Q188" s="15"/>
      <c r="R188" s="8">
        <v>3</v>
      </c>
      <c r="S188" s="15"/>
      <c r="U188" s="15"/>
      <c r="V188" s="8">
        <v>2</v>
      </c>
      <c r="W188" s="15"/>
      <c r="X188" s="8">
        <v>3</v>
      </c>
      <c r="Y188" s="28">
        <f t="shared" si="84"/>
        <v>0</v>
      </c>
      <c r="Z188" s="28">
        <f t="shared" si="85"/>
        <v>8</v>
      </c>
      <c r="AA188" s="28">
        <f t="shared" si="86"/>
        <v>8</v>
      </c>
      <c r="AB188" s="15"/>
      <c r="AD188" s="15"/>
      <c r="AE188" s="8">
        <v>1</v>
      </c>
      <c r="AF188" s="15"/>
      <c r="AH188" s="15"/>
      <c r="AI188" s="8">
        <v>1</v>
      </c>
      <c r="AJ188" s="28">
        <f t="shared" si="87"/>
        <v>0</v>
      </c>
      <c r="AK188" s="28">
        <f t="shared" si="88"/>
        <v>2</v>
      </c>
      <c r="AL188" s="28">
        <f t="shared" si="89"/>
        <v>2</v>
      </c>
      <c r="AM188" s="15"/>
      <c r="AN188" s="22"/>
      <c r="AO188" s="15"/>
      <c r="AQ188" s="15">
        <v>3</v>
      </c>
      <c r="AR188" s="8">
        <v>1</v>
      </c>
      <c r="AS188" s="15"/>
      <c r="AT188" s="8">
        <v>4</v>
      </c>
      <c r="AU188" s="15">
        <v>1</v>
      </c>
      <c r="AW188" s="28">
        <f t="shared" si="78"/>
        <v>4</v>
      </c>
      <c r="AX188" s="28">
        <f t="shared" si="79"/>
        <v>5</v>
      </c>
      <c r="AY188" s="28">
        <f t="shared" si="80"/>
        <v>9</v>
      </c>
      <c r="AZ188" s="15"/>
      <c r="BB188" s="15">
        <v>1</v>
      </c>
      <c r="BD188" s="15"/>
      <c r="BF188" s="15"/>
      <c r="BH188" s="28">
        <f t="shared" si="75"/>
        <v>1</v>
      </c>
      <c r="BI188" s="28">
        <f t="shared" si="76"/>
        <v>0</v>
      </c>
      <c r="BJ188" s="28">
        <f t="shared" si="77"/>
        <v>1</v>
      </c>
      <c r="BK188" s="15">
        <v>1</v>
      </c>
      <c r="BL188" s="8">
        <v>1</v>
      </c>
      <c r="BM188" s="15"/>
      <c r="BO188" s="15"/>
      <c r="BQ188" s="15">
        <v>1</v>
      </c>
      <c r="BS188" s="28">
        <f t="shared" si="60"/>
        <v>2</v>
      </c>
      <c r="BT188" s="28">
        <f t="shared" si="61"/>
        <v>1</v>
      </c>
      <c r="BU188" s="28">
        <f t="shared" si="62"/>
        <v>3</v>
      </c>
      <c r="BV188" s="15"/>
      <c r="BX188" s="15"/>
      <c r="BZ188" s="15">
        <v>2</v>
      </c>
      <c r="CA188" s="8">
        <v>2</v>
      </c>
      <c r="CB188" s="15"/>
      <c r="CC188" s="8">
        <v>3</v>
      </c>
      <c r="CD188" s="15"/>
      <c r="CF188" s="28">
        <f t="shared" si="63"/>
        <v>2</v>
      </c>
      <c r="CG188" s="28">
        <f t="shared" si="64"/>
        <v>5</v>
      </c>
      <c r="CH188" s="28">
        <f t="shared" si="65"/>
        <v>7</v>
      </c>
      <c r="CI188" s="15"/>
      <c r="CK188" s="15">
        <v>4</v>
      </c>
      <c r="CM188" s="15"/>
      <c r="CO188" s="15"/>
      <c r="CQ188" s="28">
        <f t="shared" si="66"/>
        <v>4</v>
      </c>
      <c r="CR188" s="28">
        <f t="shared" si="67"/>
        <v>0</v>
      </c>
      <c r="CS188" s="28">
        <f t="shared" si="68"/>
        <v>4</v>
      </c>
      <c r="CT188" s="15">
        <v>2</v>
      </c>
      <c r="CV188" s="15"/>
      <c r="CX188" s="15"/>
      <c r="CY188" s="8">
        <v>1</v>
      </c>
      <c r="DC188" s="8">
        <v>1</v>
      </c>
      <c r="DD188" s="28">
        <f t="shared" si="69"/>
        <v>2</v>
      </c>
      <c r="DE188" s="28">
        <f t="shared" si="70"/>
        <v>2</v>
      </c>
      <c r="DF188" s="28">
        <f t="shared" si="71"/>
        <v>4</v>
      </c>
      <c r="DI188" s="155"/>
      <c r="DJ188" s="155"/>
      <c r="DK188" s="15"/>
      <c r="DM188" s="15"/>
      <c r="DN188" s="8">
        <v>1</v>
      </c>
      <c r="DO188" s="134">
        <f t="shared" si="72"/>
        <v>0</v>
      </c>
      <c r="DP188" s="134">
        <f t="shared" si="73"/>
        <v>1</v>
      </c>
      <c r="DQ188" s="134">
        <f t="shared" si="74"/>
        <v>1</v>
      </c>
    </row>
    <row r="189" spans="1:121" s="8" customFormat="1" x14ac:dyDescent="0.2">
      <c r="B189" s="39" t="s">
        <v>272</v>
      </c>
      <c r="C189" s="8" t="s">
        <v>273</v>
      </c>
      <c r="D189" s="15"/>
      <c r="F189" s="15"/>
      <c r="G189" s="8">
        <v>1</v>
      </c>
      <c r="H189" s="15"/>
      <c r="I189" s="8">
        <v>1</v>
      </c>
      <c r="J189" s="15"/>
      <c r="L189" s="15"/>
      <c r="N189" s="28">
        <f t="shared" si="81"/>
        <v>0</v>
      </c>
      <c r="O189" s="28">
        <f t="shared" si="82"/>
        <v>2</v>
      </c>
      <c r="P189" s="28">
        <f t="shared" si="83"/>
        <v>2</v>
      </c>
      <c r="Q189" s="15"/>
      <c r="R189" s="8">
        <v>2</v>
      </c>
      <c r="S189" s="15"/>
      <c r="U189" s="15"/>
      <c r="V189" s="8">
        <v>1</v>
      </c>
      <c r="W189" s="15"/>
      <c r="Y189" s="28">
        <f t="shared" si="84"/>
        <v>0</v>
      </c>
      <c r="Z189" s="28">
        <f t="shared" si="85"/>
        <v>3</v>
      </c>
      <c r="AA189" s="28">
        <f t="shared" si="86"/>
        <v>3</v>
      </c>
      <c r="AB189" s="15"/>
      <c r="AC189" s="8">
        <v>1</v>
      </c>
      <c r="AD189" s="15"/>
      <c r="AE189" s="8">
        <v>2</v>
      </c>
      <c r="AF189" s="15"/>
      <c r="AH189" s="15"/>
      <c r="AI189" s="8">
        <v>1</v>
      </c>
      <c r="AJ189" s="28">
        <f t="shared" si="87"/>
        <v>0</v>
      </c>
      <c r="AK189" s="28">
        <f t="shared" si="88"/>
        <v>4</v>
      </c>
      <c r="AL189" s="28">
        <f t="shared" si="89"/>
        <v>4</v>
      </c>
      <c r="AM189" s="15">
        <v>2</v>
      </c>
      <c r="AN189" s="8">
        <v>1</v>
      </c>
      <c r="AO189" s="15">
        <v>1</v>
      </c>
      <c r="AQ189" s="15">
        <v>1</v>
      </c>
      <c r="AR189" s="8">
        <v>1</v>
      </c>
      <c r="AS189" s="15"/>
      <c r="AU189" s="15">
        <v>1</v>
      </c>
      <c r="AV189" s="8">
        <v>1</v>
      </c>
      <c r="AW189" s="28">
        <f t="shared" si="78"/>
        <v>5</v>
      </c>
      <c r="AX189" s="28">
        <f t="shared" si="79"/>
        <v>3</v>
      </c>
      <c r="AY189" s="28">
        <f t="shared" si="80"/>
        <v>8</v>
      </c>
      <c r="AZ189" s="15"/>
      <c r="BB189" s="15"/>
      <c r="BC189" s="8">
        <v>1</v>
      </c>
      <c r="BD189" s="15">
        <v>1</v>
      </c>
      <c r="BF189" s="15"/>
      <c r="BH189" s="28">
        <f t="shared" si="75"/>
        <v>1</v>
      </c>
      <c r="BI189" s="28">
        <f t="shared" si="76"/>
        <v>1</v>
      </c>
      <c r="BJ189" s="28">
        <f t="shared" si="77"/>
        <v>2</v>
      </c>
      <c r="BK189" s="15"/>
      <c r="BM189" s="15"/>
      <c r="BO189" s="15"/>
      <c r="BQ189" s="15"/>
      <c r="BS189" s="28">
        <f t="shared" si="60"/>
        <v>0</v>
      </c>
      <c r="BT189" s="28">
        <f t="shared" si="61"/>
        <v>0</v>
      </c>
      <c r="BU189" s="28">
        <f t="shared" si="62"/>
        <v>0</v>
      </c>
      <c r="BV189" s="15"/>
      <c r="BX189" s="15"/>
      <c r="BZ189" s="15"/>
      <c r="CA189" s="8">
        <v>2</v>
      </c>
      <c r="CB189" s="15"/>
      <c r="CD189" s="15"/>
      <c r="CF189" s="28">
        <f t="shared" si="63"/>
        <v>0</v>
      </c>
      <c r="CG189" s="28">
        <f t="shared" si="64"/>
        <v>2</v>
      </c>
      <c r="CH189" s="28">
        <f t="shared" si="65"/>
        <v>2</v>
      </c>
      <c r="CI189" s="15"/>
      <c r="CK189" s="15"/>
      <c r="CM189" s="15">
        <v>1</v>
      </c>
      <c r="CO189" s="15"/>
      <c r="CQ189" s="28">
        <f t="shared" si="66"/>
        <v>1</v>
      </c>
      <c r="CR189" s="28">
        <f t="shared" si="67"/>
        <v>0</v>
      </c>
      <c r="CS189" s="28">
        <f t="shared" si="68"/>
        <v>1</v>
      </c>
      <c r="CT189" s="15">
        <v>5</v>
      </c>
      <c r="CV189" s="15">
        <v>3</v>
      </c>
      <c r="CX189" s="15"/>
      <c r="CY189" s="8">
        <v>3</v>
      </c>
      <c r="DA189" s="8">
        <v>1</v>
      </c>
      <c r="DD189" s="28">
        <f t="shared" si="69"/>
        <v>8</v>
      </c>
      <c r="DE189" s="28">
        <f t="shared" si="70"/>
        <v>4</v>
      </c>
      <c r="DF189" s="28">
        <f t="shared" si="71"/>
        <v>12</v>
      </c>
      <c r="DI189" s="155"/>
      <c r="DJ189" s="155"/>
      <c r="DK189" s="15">
        <v>4</v>
      </c>
      <c r="DM189" s="15">
        <v>4</v>
      </c>
      <c r="DO189" s="134">
        <f t="shared" si="72"/>
        <v>8</v>
      </c>
      <c r="DP189" s="134">
        <f t="shared" si="73"/>
        <v>0</v>
      </c>
      <c r="DQ189" s="134">
        <f t="shared" si="74"/>
        <v>8</v>
      </c>
    </row>
    <row r="190" spans="1:121" s="8" customFormat="1" x14ac:dyDescent="0.2">
      <c r="B190" s="39" t="s">
        <v>274</v>
      </c>
      <c r="C190" s="8" t="s">
        <v>275</v>
      </c>
      <c r="D190" s="15"/>
      <c r="F190" s="15"/>
      <c r="G190" s="8">
        <v>1</v>
      </c>
      <c r="H190" s="15"/>
      <c r="J190" s="15"/>
      <c r="L190" s="15"/>
      <c r="N190" s="28">
        <f t="shared" si="81"/>
        <v>0</v>
      </c>
      <c r="O190" s="28">
        <f t="shared" si="82"/>
        <v>1</v>
      </c>
      <c r="P190" s="28">
        <f t="shared" si="83"/>
        <v>1</v>
      </c>
      <c r="Q190" s="15"/>
      <c r="S190" s="15"/>
      <c r="U190" s="15"/>
      <c r="W190" s="15"/>
      <c r="Y190" s="28">
        <f t="shared" si="84"/>
        <v>0</v>
      </c>
      <c r="Z190" s="28">
        <f t="shared" si="85"/>
        <v>0</v>
      </c>
      <c r="AA190" s="28">
        <f t="shared" si="86"/>
        <v>0</v>
      </c>
      <c r="AB190" s="15"/>
      <c r="AD190" s="15"/>
      <c r="AF190" s="15">
        <v>1</v>
      </c>
      <c r="AH190" s="15"/>
      <c r="AJ190" s="28">
        <f t="shared" si="87"/>
        <v>1</v>
      </c>
      <c r="AK190" s="28">
        <f t="shared" si="88"/>
        <v>0</v>
      </c>
      <c r="AL190" s="28">
        <f t="shared" si="89"/>
        <v>1</v>
      </c>
      <c r="AM190" s="15"/>
      <c r="AO190" s="15"/>
      <c r="AQ190" s="15"/>
      <c r="AS190" s="15"/>
      <c r="AU190" s="15"/>
      <c r="AW190" s="28">
        <f t="shared" si="78"/>
        <v>0</v>
      </c>
      <c r="AX190" s="28">
        <f t="shared" si="79"/>
        <v>0</v>
      </c>
      <c r="AY190" s="28">
        <f t="shared" si="80"/>
        <v>0</v>
      </c>
      <c r="AZ190" s="15"/>
      <c r="BB190" s="15"/>
      <c r="BD190" s="15"/>
      <c r="BF190" s="15"/>
      <c r="BH190" s="28">
        <f t="shared" si="75"/>
        <v>0</v>
      </c>
      <c r="BI190" s="28">
        <f t="shared" si="76"/>
        <v>0</v>
      </c>
      <c r="BJ190" s="28">
        <f t="shared" si="77"/>
        <v>0</v>
      </c>
      <c r="BK190" s="15"/>
      <c r="BM190" s="15"/>
      <c r="BO190" s="15"/>
      <c r="BQ190" s="15"/>
      <c r="BS190" s="28">
        <f t="shared" si="60"/>
        <v>0</v>
      </c>
      <c r="BT190" s="28">
        <f t="shared" si="61"/>
        <v>0</v>
      </c>
      <c r="BU190" s="28">
        <f t="shared" si="62"/>
        <v>0</v>
      </c>
      <c r="BV190" s="15"/>
      <c r="BX190" s="15"/>
      <c r="BZ190" s="15"/>
      <c r="CB190" s="15"/>
      <c r="CD190" s="15"/>
      <c r="CF190" s="28">
        <f t="shared" si="63"/>
        <v>0</v>
      </c>
      <c r="CG190" s="28">
        <f t="shared" si="64"/>
        <v>0</v>
      </c>
      <c r="CH190" s="28">
        <f t="shared" si="65"/>
        <v>0</v>
      </c>
      <c r="CI190" s="15"/>
      <c r="CK190" s="15"/>
      <c r="CM190" s="15"/>
      <c r="CO190" s="15"/>
      <c r="CQ190" s="28">
        <f t="shared" si="66"/>
        <v>0</v>
      </c>
      <c r="CR190" s="28">
        <f t="shared" si="67"/>
        <v>0</v>
      </c>
      <c r="CS190" s="28">
        <f t="shared" si="68"/>
        <v>0</v>
      </c>
      <c r="CT190" s="15"/>
      <c r="CV190" s="15"/>
      <c r="CX190" s="15"/>
      <c r="CY190" s="8">
        <v>1</v>
      </c>
      <c r="DD190" s="28">
        <f t="shared" si="69"/>
        <v>0</v>
      </c>
      <c r="DE190" s="28">
        <f t="shared" si="70"/>
        <v>1</v>
      </c>
      <c r="DF190" s="28">
        <f t="shared" si="71"/>
        <v>1</v>
      </c>
      <c r="DI190" s="155"/>
      <c r="DJ190" s="155"/>
      <c r="DK190" s="15"/>
      <c r="DM190" s="15"/>
      <c r="DN190" s="8">
        <v>1</v>
      </c>
      <c r="DO190" s="134">
        <f t="shared" si="72"/>
        <v>0</v>
      </c>
      <c r="DP190" s="134">
        <f t="shared" si="73"/>
        <v>1</v>
      </c>
      <c r="DQ190" s="134">
        <f t="shared" si="74"/>
        <v>1</v>
      </c>
    </row>
    <row r="191" spans="1:121" s="8" customFormat="1" x14ac:dyDescent="0.2">
      <c r="B191" s="39" t="s">
        <v>276</v>
      </c>
      <c r="C191" s="8" t="s">
        <v>277</v>
      </c>
      <c r="D191" s="15">
        <v>3</v>
      </c>
      <c r="E191" s="8">
        <v>1</v>
      </c>
      <c r="F191" s="15"/>
      <c r="G191" s="8">
        <v>5</v>
      </c>
      <c r="H191" s="15">
        <v>1</v>
      </c>
      <c r="I191" s="8">
        <v>5</v>
      </c>
      <c r="J191" s="15">
        <v>1</v>
      </c>
      <c r="L191" s="15">
        <v>2</v>
      </c>
      <c r="N191" s="28">
        <f t="shared" si="81"/>
        <v>7</v>
      </c>
      <c r="O191" s="28">
        <f t="shared" si="82"/>
        <v>11</v>
      </c>
      <c r="P191" s="28">
        <f t="shared" si="83"/>
        <v>18</v>
      </c>
      <c r="Q191" s="15">
        <v>2</v>
      </c>
      <c r="S191" s="15"/>
      <c r="T191" s="8">
        <v>1</v>
      </c>
      <c r="U191" s="15">
        <v>1</v>
      </c>
      <c r="V191" s="8">
        <v>1</v>
      </c>
      <c r="W191" s="15"/>
      <c r="Y191" s="28">
        <f t="shared" si="84"/>
        <v>3</v>
      </c>
      <c r="Z191" s="28">
        <f t="shared" si="85"/>
        <v>2</v>
      </c>
      <c r="AA191" s="28">
        <f t="shared" si="86"/>
        <v>5</v>
      </c>
      <c r="AB191" s="15"/>
      <c r="AD191" s="15">
        <v>1</v>
      </c>
      <c r="AE191" s="8">
        <v>2</v>
      </c>
      <c r="AF191" s="15">
        <v>1</v>
      </c>
      <c r="AG191" s="8">
        <v>1</v>
      </c>
      <c r="AH191" s="15"/>
      <c r="AI191" s="8">
        <v>2</v>
      </c>
      <c r="AJ191" s="28">
        <f t="shared" si="87"/>
        <v>2</v>
      </c>
      <c r="AK191" s="28">
        <f t="shared" si="88"/>
        <v>5</v>
      </c>
      <c r="AL191" s="28">
        <f t="shared" si="89"/>
        <v>7</v>
      </c>
      <c r="AM191" s="15"/>
      <c r="AO191" s="15"/>
      <c r="AQ191" s="15"/>
      <c r="AS191" s="15">
        <v>1</v>
      </c>
      <c r="AU191" s="15"/>
      <c r="AW191" s="28">
        <f t="shared" si="78"/>
        <v>1</v>
      </c>
      <c r="AX191" s="28">
        <f t="shared" si="79"/>
        <v>0</v>
      </c>
      <c r="AY191" s="28">
        <f t="shared" si="80"/>
        <v>1</v>
      </c>
      <c r="AZ191" s="15"/>
      <c r="BB191" s="15">
        <v>1</v>
      </c>
      <c r="BC191" s="8">
        <v>1</v>
      </c>
      <c r="BD191" s="15"/>
      <c r="BF191" s="15"/>
      <c r="BH191" s="28">
        <f t="shared" si="75"/>
        <v>1</v>
      </c>
      <c r="BI191" s="28">
        <f t="shared" si="76"/>
        <v>1</v>
      </c>
      <c r="BJ191" s="28">
        <f t="shared" si="77"/>
        <v>2</v>
      </c>
      <c r="BK191" s="15"/>
      <c r="BM191" s="15"/>
      <c r="BO191" s="15"/>
      <c r="BP191" s="8">
        <v>1</v>
      </c>
      <c r="BQ191" s="15">
        <v>4</v>
      </c>
      <c r="BS191" s="28">
        <f t="shared" si="60"/>
        <v>4</v>
      </c>
      <c r="BT191" s="28">
        <f t="shared" si="61"/>
        <v>1</v>
      </c>
      <c r="BU191" s="28">
        <f t="shared" si="62"/>
        <v>5</v>
      </c>
      <c r="BV191" s="15">
        <v>1</v>
      </c>
      <c r="BX191" s="15"/>
      <c r="BZ191" s="15"/>
      <c r="CA191" s="8">
        <v>2</v>
      </c>
      <c r="CB191" s="15">
        <v>1</v>
      </c>
      <c r="CC191" s="8">
        <v>3</v>
      </c>
      <c r="CD191" s="15"/>
      <c r="CF191" s="28">
        <f t="shared" si="63"/>
        <v>2</v>
      </c>
      <c r="CG191" s="28">
        <f t="shared" si="64"/>
        <v>5</v>
      </c>
      <c r="CH191" s="28">
        <f t="shared" si="65"/>
        <v>7</v>
      </c>
      <c r="CI191" s="15"/>
      <c r="CK191" s="15"/>
      <c r="CM191" s="15"/>
      <c r="CO191" s="15"/>
      <c r="CQ191" s="28">
        <f t="shared" si="66"/>
        <v>0</v>
      </c>
      <c r="CR191" s="28">
        <f t="shared" si="67"/>
        <v>0</v>
      </c>
      <c r="CS191" s="28">
        <f t="shared" si="68"/>
        <v>0</v>
      </c>
      <c r="CT191" s="15">
        <v>2</v>
      </c>
      <c r="CV191" s="15"/>
      <c r="CX191" s="15"/>
      <c r="DD191" s="28">
        <f t="shared" si="69"/>
        <v>2</v>
      </c>
      <c r="DE191" s="28">
        <f t="shared" si="70"/>
        <v>0</v>
      </c>
      <c r="DF191" s="28">
        <f t="shared" si="71"/>
        <v>2</v>
      </c>
      <c r="DI191" s="155"/>
      <c r="DJ191" s="155"/>
      <c r="DK191" s="15"/>
      <c r="DL191" s="8">
        <v>1</v>
      </c>
      <c r="DM191" s="15"/>
      <c r="DO191" s="134">
        <f t="shared" si="72"/>
        <v>0</v>
      </c>
      <c r="DP191" s="134">
        <f t="shared" si="73"/>
        <v>1</v>
      </c>
      <c r="DQ191" s="134">
        <f t="shared" si="74"/>
        <v>1</v>
      </c>
    </row>
    <row r="192" spans="1:121" s="8" customFormat="1" x14ac:dyDescent="0.2">
      <c r="B192" s="39" t="s">
        <v>278</v>
      </c>
      <c r="C192" s="8" t="s">
        <v>279</v>
      </c>
      <c r="D192" s="15"/>
      <c r="F192" s="15"/>
      <c r="G192" s="8">
        <v>1</v>
      </c>
      <c r="H192" s="15"/>
      <c r="J192" s="15"/>
      <c r="L192" s="15"/>
      <c r="N192" s="28">
        <f t="shared" si="81"/>
        <v>0</v>
      </c>
      <c r="O192" s="28">
        <f t="shared" si="82"/>
        <v>1</v>
      </c>
      <c r="P192" s="28">
        <f t="shared" si="83"/>
        <v>1</v>
      </c>
      <c r="Q192" s="15">
        <v>1</v>
      </c>
      <c r="R192" s="8">
        <v>1</v>
      </c>
      <c r="S192" s="15"/>
      <c r="U192" s="15">
        <v>1</v>
      </c>
      <c r="W192" s="15">
        <v>1</v>
      </c>
      <c r="X192" s="8">
        <v>2</v>
      </c>
      <c r="Y192" s="28">
        <f t="shared" si="84"/>
        <v>3</v>
      </c>
      <c r="Z192" s="28">
        <f t="shared" si="85"/>
        <v>3</v>
      </c>
      <c r="AA192" s="28">
        <f t="shared" si="86"/>
        <v>6</v>
      </c>
      <c r="AB192" s="15">
        <v>2</v>
      </c>
      <c r="AD192" s="15">
        <v>3</v>
      </c>
      <c r="AF192" s="15">
        <v>2</v>
      </c>
      <c r="AH192" s="15"/>
      <c r="AI192" s="8">
        <v>1</v>
      </c>
      <c r="AJ192" s="28">
        <f t="shared" si="87"/>
        <v>7</v>
      </c>
      <c r="AK192" s="28">
        <f t="shared" si="88"/>
        <v>1</v>
      </c>
      <c r="AL192" s="28">
        <f t="shared" si="89"/>
        <v>8</v>
      </c>
      <c r="AM192" s="15"/>
      <c r="AO192" s="15"/>
      <c r="AQ192" s="15"/>
      <c r="AS192" s="15"/>
      <c r="AU192" s="15"/>
      <c r="AW192" s="28">
        <f t="shared" si="78"/>
        <v>0</v>
      </c>
      <c r="AX192" s="28">
        <f t="shared" si="79"/>
        <v>0</v>
      </c>
      <c r="AY192" s="28">
        <f t="shared" si="80"/>
        <v>0</v>
      </c>
      <c r="AZ192" s="15">
        <v>2</v>
      </c>
      <c r="BA192" s="8">
        <v>3</v>
      </c>
      <c r="BB192" s="15"/>
      <c r="BC192" s="8">
        <v>1</v>
      </c>
      <c r="BD192" s="15">
        <v>1</v>
      </c>
      <c r="BE192" s="8">
        <v>2</v>
      </c>
      <c r="BF192" s="15"/>
      <c r="BH192" s="28">
        <f t="shared" si="75"/>
        <v>3</v>
      </c>
      <c r="BI192" s="28">
        <f t="shared" si="76"/>
        <v>6</v>
      </c>
      <c r="BJ192" s="28">
        <f t="shared" si="77"/>
        <v>9</v>
      </c>
      <c r="BK192" s="15"/>
      <c r="BL192" s="8">
        <v>2</v>
      </c>
      <c r="BM192" s="15"/>
      <c r="BO192" s="15"/>
      <c r="BQ192" s="15"/>
      <c r="BS192" s="28">
        <f t="shared" si="60"/>
        <v>0</v>
      </c>
      <c r="BT192" s="28">
        <f t="shared" si="61"/>
        <v>2</v>
      </c>
      <c r="BU192" s="28">
        <f t="shared" si="62"/>
        <v>2</v>
      </c>
      <c r="BV192" s="15"/>
      <c r="BX192" s="15"/>
      <c r="BZ192" s="15">
        <v>1</v>
      </c>
      <c r="CA192" s="8">
        <v>1</v>
      </c>
      <c r="CB192" s="15"/>
      <c r="CC192" s="8">
        <v>2</v>
      </c>
      <c r="CD192" s="15"/>
      <c r="CF192" s="28">
        <f t="shared" si="63"/>
        <v>1</v>
      </c>
      <c r="CG192" s="28">
        <f t="shared" si="64"/>
        <v>3</v>
      </c>
      <c r="CH192" s="28">
        <f t="shared" si="65"/>
        <v>4</v>
      </c>
      <c r="CI192" s="15">
        <v>1</v>
      </c>
      <c r="CK192" s="15"/>
      <c r="CM192" s="15">
        <v>1</v>
      </c>
      <c r="CO192" s="15">
        <v>2</v>
      </c>
      <c r="CQ192" s="28">
        <f t="shared" si="66"/>
        <v>4</v>
      </c>
      <c r="CR192" s="28">
        <f t="shared" si="67"/>
        <v>0</v>
      </c>
      <c r="CS192" s="28">
        <f t="shared" si="68"/>
        <v>4</v>
      </c>
      <c r="CT192" s="15">
        <v>8</v>
      </c>
      <c r="CV192" s="15"/>
      <c r="CX192" s="15"/>
      <c r="DD192" s="28">
        <f t="shared" si="69"/>
        <v>8</v>
      </c>
      <c r="DE192" s="28">
        <f t="shared" si="70"/>
        <v>0</v>
      </c>
      <c r="DF192" s="28">
        <f t="shared" si="71"/>
        <v>8</v>
      </c>
      <c r="DI192" s="155"/>
      <c r="DJ192" s="155"/>
      <c r="DK192" s="15"/>
      <c r="DL192" s="8">
        <v>1</v>
      </c>
      <c r="DM192" s="15"/>
      <c r="DN192" s="8">
        <v>4</v>
      </c>
      <c r="DO192" s="134">
        <f t="shared" si="72"/>
        <v>0</v>
      </c>
      <c r="DP192" s="134">
        <f t="shared" si="73"/>
        <v>5</v>
      </c>
      <c r="DQ192" s="134">
        <f t="shared" si="74"/>
        <v>5</v>
      </c>
    </row>
    <row r="193" spans="1:121" s="8" customFormat="1" x14ac:dyDescent="0.2">
      <c r="B193" s="39" t="s">
        <v>280</v>
      </c>
      <c r="C193" s="8" t="s">
        <v>281</v>
      </c>
      <c r="D193" s="15"/>
      <c r="F193" s="15"/>
      <c r="G193" s="8">
        <v>1</v>
      </c>
      <c r="H193" s="15"/>
      <c r="I193" s="8">
        <v>1</v>
      </c>
      <c r="J193" s="15"/>
      <c r="L193" s="15"/>
      <c r="N193" s="28">
        <f t="shared" si="81"/>
        <v>0</v>
      </c>
      <c r="O193" s="28">
        <f t="shared" si="82"/>
        <v>2</v>
      </c>
      <c r="P193" s="28">
        <f t="shared" si="83"/>
        <v>2</v>
      </c>
      <c r="Q193" s="15"/>
      <c r="S193" s="15"/>
      <c r="U193" s="15"/>
      <c r="W193" s="15"/>
      <c r="X193" s="8">
        <v>1</v>
      </c>
      <c r="Y193" s="28">
        <f t="shared" si="84"/>
        <v>0</v>
      </c>
      <c r="Z193" s="28">
        <f t="shared" si="85"/>
        <v>1</v>
      </c>
      <c r="AA193" s="28">
        <f t="shared" si="86"/>
        <v>1</v>
      </c>
      <c r="AB193" s="15"/>
      <c r="AD193" s="15"/>
      <c r="AE193" s="8">
        <v>1</v>
      </c>
      <c r="AF193" s="15"/>
      <c r="AH193" s="15"/>
      <c r="AJ193" s="28">
        <f t="shared" si="87"/>
        <v>0</v>
      </c>
      <c r="AK193" s="28">
        <f t="shared" si="88"/>
        <v>1</v>
      </c>
      <c r="AL193" s="28">
        <f t="shared" si="89"/>
        <v>1</v>
      </c>
      <c r="AM193" s="15"/>
      <c r="AO193" s="15"/>
      <c r="AQ193" s="15"/>
      <c r="AS193" s="15"/>
      <c r="AU193" s="15"/>
      <c r="AW193" s="28">
        <f t="shared" si="78"/>
        <v>0</v>
      </c>
      <c r="AX193" s="28">
        <f t="shared" si="79"/>
        <v>0</v>
      </c>
      <c r="AY193" s="28">
        <f t="shared" si="80"/>
        <v>0</v>
      </c>
      <c r="AZ193" s="15"/>
      <c r="BB193" s="15"/>
      <c r="BC193" s="8">
        <v>1</v>
      </c>
      <c r="BD193" s="15"/>
      <c r="BF193" s="15"/>
      <c r="BH193" s="28">
        <f t="shared" si="75"/>
        <v>0</v>
      </c>
      <c r="BI193" s="28">
        <f t="shared" si="76"/>
        <v>1</v>
      </c>
      <c r="BJ193" s="28">
        <f t="shared" si="77"/>
        <v>1</v>
      </c>
      <c r="BK193" s="15"/>
      <c r="BM193" s="15"/>
      <c r="BN193" s="8">
        <v>3</v>
      </c>
      <c r="BO193" s="15"/>
      <c r="BP193" s="8">
        <v>2</v>
      </c>
      <c r="BQ193" s="15"/>
      <c r="BR193" s="8">
        <v>1</v>
      </c>
      <c r="BS193" s="28">
        <f t="shared" si="60"/>
        <v>0</v>
      </c>
      <c r="BT193" s="28">
        <f t="shared" si="61"/>
        <v>6</v>
      </c>
      <c r="BU193" s="28">
        <f t="shared" si="62"/>
        <v>6</v>
      </c>
      <c r="BV193" s="15"/>
      <c r="BW193" s="8">
        <v>2</v>
      </c>
      <c r="BX193" s="15">
        <v>1</v>
      </c>
      <c r="BZ193" s="15"/>
      <c r="CA193" s="8">
        <v>6</v>
      </c>
      <c r="CB193" s="15"/>
      <c r="CD193" s="15"/>
      <c r="CF193" s="28">
        <f t="shared" si="63"/>
        <v>1</v>
      </c>
      <c r="CG193" s="28">
        <f t="shared" si="64"/>
        <v>8</v>
      </c>
      <c r="CH193" s="28">
        <f t="shared" si="65"/>
        <v>9</v>
      </c>
      <c r="CI193" s="15"/>
      <c r="CK193" s="15"/>
      <c r="CM193" s="15"/>
      <c r="CN193" s="8">
        <v>1</v>
      </c>
      <c r="CO193" s="15"/>
      <c r="CQ193" s="28">
        <f t="shared" si="66"/>
        <v>0</v>
      </c>
      <c r="CR193" s="28">
        <f t="shared" si="67"/>
        <v>1</v>
      </c>
      <c r="CS193" s="28">
        <f t="shared" si="68"/>
        <v>1</v>
      </c>
      <c r="CT193" s="15"/>
      <c r="CV193" s="15"/>
      <c r="CX193" s="15"/>
      <c r="DC193" s="8">
        <v>1</v>
      </c>
      <c r="DD193" s="28">
        <f t="shared" si="69"/>
        <v>0</v>
      </c>
      <c r="DE193" s="28">
        <f t="shared" si="70"/>
        <v>1</v>
      </c>
      <c r="DF193" s="28">
        <f t="shared" si="71"/>
        <v>1</v>
      </c>
      <c r="DI193" s="155"/>
      <c r="DJ193" s="155"/>
      <c r="DK193" s="15"/>
      <c r="DM193" s="15"/>
      <c r="DO193" s="134">
        <f t="shared" si="72"/>
        <v>0</v>
      </c>
      <c r="DP193" s="134">
        <f t="shared" si="73"/>
        <v>0</v>
      </c>
      <c r="DQ193" s="134">
        <f t="shared" si="74"/>
        <v>0</v>
      </c>
    </row>
    <row r="194" spans="1:121" s="8" customFormat="1" x14ac:dyDescent="0.2">
      <c r="B194" s="39" t="s">
        <v>282</v>
      </c>
      <c r="C194" s="8" t="s">
        <v>283</v>
      </c>
      <c r="D194" s="15"/>
      <c r="F194" s="15"/>
      <c r="H194" s="15"/>
      <c r="J194" s="15"/>
      <c r="L194" s="15"/>
      <c r="N194" s="28">
        <f t="shared" si="81"/>
        <v>0</v>
      </c>
      <c r="O194" s="28">
        <f t="shared" si="82"/>
        <v>0</v>
      </c>
      <c r="P194" s="28">
        <f t="shared" si="83"/>
        <v>0</v>
      </c>
      <c r="Q194" s="15"/>
      <c r="S194" s="15"/>
      <c r="U194" s="15"/>
      <c r="W194" s="15"/>
      <c r="Y194" s="28">
        <f t="shared" si="84"/>
        <v>0</v>
      </c>
      <c r="Z194" s="28">
        <f t="shared" si="85"/>
        <v>0</v>
      </c>
      <c r="AA194" s="28">
        <f t="shared" si="86"/>
        <v>0</v>
      </c>
      <c r="AB194" s="15"/>
      <c r="AD194" s="15"/>
      <c r="AF194" s="15"/>
      <c r="AH194" s="15"/>
      <c r="AJ194" s="28">
        <f t="shared" si="87"/>
        <v>0</v>
      </c>
      <c r="AK194" s="28">
        <f t="shared" si="88"/>
        <v>0</v>
      </c>
      <c r="AL194" s="28">
        <f t="shared" si="89"/>
        <v>0</v>
      </c>
      <c r="AM194" s="15"/>
      <c r="AO194" s="15"/>
      <c r="AQ194" s="15"/>
      <c r="AS194" s="15"/>
      <c r="AU194" s="15"/>
      <c r="AW194" s="28">
        <f t="shared" si="78"/>
        <v>0</v>
      </c>
      <c r="AX194" s="28">
        <f t="shared" si="79"/>
        <v>0</v>
      </c>
      <c r="AY194" s="28">
        <f t="shared" si="80"/>
        <v>0</v>
      </c>
      <c r="AZ194" s="15"/>
      <c r="BB194" s="15"/>
      <c r="BD194" s="15"/>
      <c r="BF194" s="15"/>
      <c r="BH194" s="28">
        <f t="shared" si="75"/>
        <v>0</v>
      </c>
      <c r="BI194" s="28">
        <f t="shared" si="76"/>
        <v>0</v>
      </c>
      <c r="BJ194" s="28">
        <f t="shared" si="77"/>
        <v>0</v>
      </c>
      <c r="BK194" s="15"/>
      <c r="BM194" s="15"/>
      <c r="BO194" s="15"/>
      <c r="BQ194" s="15"/>
      <c r="BS194" s="28">
        <f t="shared" si="60"/>
        <v>0</v>
      </c>
      <c r="BT194" s="28">
        <f t="shared" si="61"/>
        <v>0</v>
      </c>
      <c r="BU194" s="28">
        <f t="shared" si="62"/>
        <v>0</v>
      </c>
      <c r="BV194" s="15"/>
      <c r="BX194" s="15"/>
      <c r="BZ194" s="15"/>
      <c r="CB194" s="15"/>
      <c r="CD194" s="15"/>
      <c r="CF194" s="28">
        <f t="shared" si="63"/>
        <v>0</v>
      </c>
      <c r="CG194" s="28">
        <f t="shared" si="64"/>
        <v>0</v>
      </c>
      <c r="CH194" s="28">
        <f t="shared" si="65"/>
        <v>0</v>
      </c>
      <c r="CI194" s="15"/>
      <c r="CK194" s="15">
        <v>1</v>
      </c>
      <c r="CM194" s="15"/>
      <c r="CO194" s="15"/>
      <c r="CQ194" s="28">
        <f t="shared" si="66"/>
        <v>1</v>
      </c>
      <c r="CR194" s="28">
        <f t="shared" si="67"/>
        <v>0</v>
      </c>
      <c r="CS194" s="28">
        <f t="shared" si="68"/>
        <v>1</v>
      </c>
      <c r="CT194" s="15"/>
      <c r="CV194" s="15"/>
      <c r="CW194" s="8">
        <v>1</v>
      </c>
      <c r="CX194" s="15"/>
      <c r="DD194" s="28">
        <f t="shared" si="69"/>
        <v>0</v>
      </c>
      <c r="DE194" s="28">
        <f t="shared" si="70"/>
        <v>1</v>
      </c>
      <c r="DF194" s="28">
        <f t="shared" si="71"/>
        <v>1</v>
      </c>
      <c r="DI194" s="155"/>
      <c r="DJ194" s="155"/>
      <c r="DK194" s="15"/>
      <c r="DM194" s="15"/>
      <c r="DO194" s="134">
        <f t="shared" si="72"/>
        <v>0</v>
      </c>
      <c r="DP194" s="134">
        <f t="shared" si="73"/>
        <v>0</v>
      </c>
      <c r="DQ194" s="134">
        <f t="shared" si="74"/>
        <v>0</v>
      </c>
    </row>
    <row r="195" spans="1:121" s="8" customFormat="1" x14ac:dyDescent="0.2">
      <c r="B195" s="39" t="s">
        <v>284</v>
      </c>
      <c r="C195" s="8" t="s">
        <v>285</v>
      </c>
      <c r="D195" s="15"/>
      <c r="F195" s="15"/>
      <c r="G195" s="8">
        <v>1</v>
      </c>
      <c r="H195" s="15">
        <v>1</v>
      </c>
      <c r="J195" s="15"/>
      <c r="L195" s="15"/>
      <c r="N195" s="28">
        <f t="shared" si="81"/>
        <v>1</v>
      </c>
      <c r="O195" s="28">
        <f t="shared" si="82"/>
        <v>1</v>
      </c>
      <c r="P195" s="28">
        <f t="shared" si="83"/>
        <v>2</v>
      </c>
      <c r="Q195" s="15">
        <v>1</v>
      </c>
      <c r="S195" s="15"/>
      <c r="T195" s="8">
        <v>1</v>
      </c>
      <c r="U195" s="15"/>
      <c r="W195" s="15"/>
      <c r="X195" s="8">
        <v>1</v>
      </c>
      <c r="Y195" s="28">
        <f t="shared" si="84"/>
        <v>1</v>
      </c>
      <c r="Z195" s="28">
        <f t="shared" si="85"/>
        <v>2</v>
      </c>
      <c r="AA195" s="28">
        <f t="shared" si="86"/>
        <v>3</v>
      </c>
      <c r="AB195" s="15"/>
      <c r="AC195" s="8">
        <v>2</v>
      </c>
      <c r="AD195" s="15"/>
      <c r="AF195" s="15"/>
      <c r="AH195" s="15"/>
      <c r="AJ195" s="28">
        <f t="shared" si="87"/>
        <v>0</v>
      </c>
      <c r="AK195" s="28">
        <f t="shared" si="88"/>
        <v>2</v>
      </c>
      <c r="AL195" s="28">
        <f t="shared" si="89"/>
        <v>2</v>
      </c>
      <c r="AM195" s="15"/>
      <c r="AO195" s="15"/>
      <c r="AQ195" s="15"/>
      <c r="AS195" s="15"/>
      <c r="AU195" s="15"/>
      <c r="AW195" s="28">
        <f t="shared" si="78"/>
        <v>0</v>
      </c>
      <c r="AX195" s="28">
        <f t="shared" si="79"/>
        <v>0</v>
      </c>
      <c r="AY195" s="28">
        <f t="shared" si="80"/>
        <v>0</v>
      </c>
      <c r="AZ195" s="15"/>
      <c r="BB195" s="15"/>
      <c r="BD195" s="15"/>
      <c r="BF195" s="15"/>
      <c r="BH195" s="28">
        <f t="shared" si="75"/>
        <v>0</v>
      </c>
      <c r="BI195" s="28">
        <f t="shared" si="76"/>
        <v>0</v>
      </c>
      <c r="BJ195" s="28">
        <f t="shared" si="77"/>
        <v>0</v>
      </c>
      <c r="BK195" s="15"/>
      <c r="BM195" s="15"/>
      <c r="BN195" s="8">
        <v>1</v>
      </c>
      <c r="BO195" s="15"/>
      <c r="BQ195" s="15">
        <v>1</v>
      </c>
      <c r="BS195" s="28">
        <f t="shared" si="60"/>
        <v>1</v>
      </c>
      <c r="BT195" s="28">
        <f t="shared" si="61"/>
        <v>1</v>
      </c>
      <c r="BU195" s="28">
        <f t="shared" si="62"/>
        <v>2</v>
      </c>
      <c r="BV195" s="15">
        <v>2</v>
      </c>
      <c r="BW195" s="8">
        <v>1</v>
      </c>
      <c r="BX195" s="15"/>
      <c r="BZ195" s="15">
        <v>1</v>
      </c>
      <c r="CA195" s="8">
        <v>1</v>
      </c>
      <c r="CB195" s="15"/>
      <c r="CC195" s="8">
        <v>1</v>
      </c>
      <c r="CD195" s="15"/>
      <c r="CF195" s="28">
        <f t="shared" si="63"/>
        <v>3</v>
      </c>
      <c r="CG195" s="28">
        <f t="shared" si="64"/>
        <v>3</v>
      </c>
      <c r="CH195" s="28">
        <f t="shared" si="65"/>
        <v>6</v>
      </c>
      <c r="CI195" s="15"/>
      <c r="CJ195" s="8">
        <v>1</v>
      </c>
      <c r="CK195" s="15">
        <v>1</v>
      </c>
      <c r="CM195" s="15">
        <v>1</v>
      </c>
      <c r="CO195" s="15"/>
      <c r="CQ195" s="28">
        <f t="shared" si="66"/>
        <v>2</v>
      </c>
      <c r="CR195" s="28">
        <f t="shared" si="67"/>
        <v>1</v>
      </c>
      <c r="CS195" s="28">
        <f t="shared" si="68"/>
        <v>3</v>
      </c>
      <c r="CT195" s="15">
        <v>5</v>
      </c>
      <c r="CV195" s="15"/>
      <c r="CX195" s="15"/>
      <c r="DC195" s="8">
        <v>2</v>
      </c>
      <c r="DD195" s="28">
        <f t="shared" si="69"/>
        <v>5</v>
      </c>
      <c r="DE195" s="28">
        <f t="shared" si="70"/>
        <v>2</v>
      </c>
      <c r="DF195" s="28">
        <f t="shared" si="71"/>
        <v>7</v>
      </c>
      <c r="DI195" s="155"/>
      <c r="DJ195" s="155"/>
      <c r="DK195" s="15">
        <v>1</v>
      </c>
      <c r="DM195" s="15">
        <v>2</v>
      </c>
      <c r="DN195" s="8">
        <v>1</v>
      </c>
      <c r="DO195" s="134">
        <f t="shared" si="72"/>
        <v>3</v>
      </c>
      <c r="DP195" s="134">
        <f t="shared" si="73"/>
        <v>1</v>
      </c>
      <c r="DQ195" s="134">
        <f t="shared" si="74"/>
        <v>4</v>
      </c>
    </row>
    <row r="196" spans="1:121" s="8" customFormat="1" x14ac:dyDescent="0.2">
      <c r="B196" s="39" t="s">
        <v>286</v>
      </c>
      <c r="C196" s="8" t="s">
        <v>287</v>
      </c>
      <c r="D196" s="15">
        <v>2</v>
      </c>
      <c r="E196" s="8">
        <v>2</v>
      </c>
      <c r="F196" s="15">
        <v>8</v>
      </c>
      <c r="G196" s="8">
        <v>3</v>
      </c>
      <c r="H196" s="15">
        <v>3</v>
      </c>
      <c r="I196" s="8">
        <v>3</v>
      </c>
      <c r="J196" s="15">
        <v>6</v>
      </c>
      <c r="L196" s="15">
        <v>2</v>
      </c>
      <c r="N196" s="28">
        <f t="shared" si="81"/>
        <v>21</v>
      </c>
      <c r="O196" s="28">
        <f t="shared" si="82"/>
        <v>8</v>
      </c>
      <c r="P196" s="28">
        <f t="shared" si="83"/>
        <v>29</v>
      </c>
      <c r="Q196" s="15">
        <v>3</v>
      </c>
      <c r="S196" s="15">
        <v>3</v>
      </c>
      <c r="T196" s="8">
        <v>6</v>
      </c>
      <c r="U196" s="15">
        <v>8</v>
      </c>
      <c r="W196" s="15">
        <v>2</v>
      </c>
      <c r="X196" s="8">
        <v>2</v>
      </c>
      <c r="Y196" s="28">
        <f t="shared" si="84"/>
        <v>16</v>
      </c>
      <c r="Z196" s="28">
        <f t="shared" si="85"/>
        <v>8</v>
      </c>
      <c r="AA196" s="28">
        <f t="shared" si="86"/>
        <v>24</v>
      </c>
      <c r="AB196" s="15">
        <v>8</v>
      </c>
      <c r="AD196" s="15">
        <v>1</v>
      </c>
      <c r="AF196" s="15">
        <v>5</v>
      </c>
      <c r="AH196" s="15">
        <v>4</v>
      </c>
      <c r="AI196" s="8">
        <v>3</v>
      </c>
      <c r="AJ196" s="28">
        <f t="shared" si="87"/>
        <v>18</v>
      </c>
      <c r="AK196" s="28">
        <f t="shared" si="88"/>
        <v>3</v>
      </c>
      <c r="AL196" s="28">
        <f t="shared" si="89"/>
        <v>21</v>
      </c>
      <c r="AM196" s="15">
        <v>1</v>
      </c>
      <c r="AO196" s="15">
        <v>4</v>
      </c>
      <c r="AQ196" s="15">
        <v>3</v>
      </c>
      <c r="AS196" s="15">
        <v>1</v>
      </c>
      <c r="AU196" s="15">
        <v>1</v>
      </c>
      <c r="AV196" s="8">
        <v>2</v>
      </c>
      <c r="AW196" s="28">
        <f t="shared" si="78"/>
        <v>10</v>
      </c>
      <c r="AX196" s="28">
        <f t="shared" si="79"/>
        <v>2</v>
      </c>
      <c r="AY196" s="28">
        <f t="shared" si="80"/>
        <v>12</v>
      </c>
      <c r="AZ196" s="15">
        <v>1</v>
      </c>
      <c r="BB196" s="15">
        <v>1</v>
      </c>
      <c r="BC196" s="8">
        <v>2</v>
      </c>
      <c r="BD196" s="15">
        <v>6</v>
      </c>
      <c r="BE196" s="8">
        <v>2</v>
      </c>
      <c r="BF196" s="15">
        <v>5</v>
      </c>
      <c r="BH196" s="28">
        <f t="shared" si="75"/>
        <v>13</v>
      </c>
      <c r="BI196" s="28">
        <f t="shared" si="76"/>
        <v>4</v>
      </c>
      <c r="BJ196" s="28">
        <f t="shared" si="77"/>
        <v>17</v>
      </c>
      <c r="BK196" s="15">
        <v>1</v>
      </c>
      <c r="BL196" s="8">
        <v>2</v>
      </c>
      <c r="BM196" s="15">
        <v>4</v>
      </c>
      <c r="BO196" s="15">
        <v>3</v>
      </c>
      <c r="BP196" s="8">
        <v>2</v>
      </c>
      <c r="BQ196" s="15">
        <v>2</v>
      </c>
      <c r="BS196" s="28">
        <f t="shared" si="60"/>
        <v>10</v>
      </c>
      <c r="BT196" s="28">
        <f t="shared" si="61"/>
        <v>4</v>
      </c>
      <c r="BU196" s="28">
        <f t="shared" si="62"/>
        <v>14</v>
      </c>
      <c r="BV196" s="15">
        <v>4</v>
      </c>
      <c r="BX196" s="15">
        <v>4</v>
      </c>
      <c r="BZ196" s="15">
        <v>3</v>
      </c>
      <c r="CB196" s="15">
        <v>5</v>
      </c>
      <c r="CD196" s="15">
        <v>1</v>
      </c>
      <c r="CF196" s="28">
        <f t="shared" si="63"/>
        <v>17</v>
      </c>
      <c r="CG196" s="28">
        <f t="shared" si="64"/>
        <v>0</v>
      </c>
      <c r="CH196" s="28">
        <f t="shared" si="65"/>
        <v>17</v>
      </c>
      <c r="CI196" s="15"/>
      <c r="CK196" s="15">
        <v>2</v>
      </c>
      <c r="CM196" s="15"/>
      <c r="CO196" s="15">
        <v>2</v>
      </c>
      <c r="CQ196" s="28">
        <f t="shared" si="66"/>
        <v>4</v>
      </c>
      <c r="CR196" s="28">
        <f t="shared" si="67"/>
        <v>0</v>
      </c>
      <c r="CS196" s="28">
        <f t="shared" si="68"/>
        <v>4</v>
      </c>
      <c r="CT196" s="15">
        <v>10</v>
      </c>
      <c r="CU196" s="8">
        <v>2</v>
      </c>
      <c r="CV196" s="15">
        <v>9</v>
      </c>
      <c r="CW196" s="8">
        <v>2</v>
      </c>
      <c r="CX196" s="15">
        <v>8</v>
      </c>
      <c r="DC196" s="8">
        <v>3</v>
      </c>
      <c r="DD196" s="28">
        <f t="shared" si="69"/>
        <v>27</v>
      </c>
      <c r="DE196" s="28">
        <f t="shared" si="70"/>
        <v>7</v>
      </c>
      <c r="DF196" s="28">
        <f t="shared" si="71"/>
        <v>34</v>
      </c>
      <c r="DI196" s="155"/>
      <c r="DJ196" s="155"/>
      <c r="DK196" s="15">
        <v>11</v>
      </c>
      <c r="DL196" s="8">
        <v>2</v>
      </c>
      <c r="DM196" s="15">
        <v>9</v>
      </c>
      <c r="DN196" s="8">
        <v>2</v>
      </c>
      <c r="DO196" s="134">
        <f t="shared" si="72"/>
        <v>20</v>
      </c>
      <c r="DP196" s="134">
        <f t="shared" si="73"/>
        <v>4</v>
      </c>
      <c r="DQ196" s="134">
        <f t="shared" si="74"/>
        <v>24</v>
      </c>
    </row>
    <row r="197" spans="1:121" s="8" customFormat="1" x14ac:dyDescent="0.2">
      <c r="B197" s="39" t="s">
        <v>288</v>
      </c>
      <c r="C197" s="8" t="s">
        <v>289</v>
      </c>
      <c r="D197" s="15"/>
      <c r="F197" s="15"/>
      <c r="G197" s="8">
        <v>4</v>
      </c>
      <c r="H197" s="15">
        <v>1</v>
      </c>
      <c r="I197" s="8">
        <v>1</v>
      </c>
      <c r="J197" s="15">
        <v>4</v>
      </c>
      <c r="L197" s="15"/>
      <c r="N197" s="28">
        <f t="shared" si="81"/>
        <v>5</v>
      </c>
      <c r="O197" s="28">
        <f t="shared" si="82"/>
        <v>5</v>
      </c>
      <c r="P197" s="28">
        <f t="shared" si="83"/>
        <v>10</v>
      </c>
      <c r="Q197" s="15"/>
      <c r="S197" s="15">
        <v>2</v>
      </c>
      <c r="U197" s="15"/>
      <c r="W197" s="15"/>
      <c r="Y197" s="28">
        <f t="shared" si="84"/>
        <v>2</v>
      </c>
      <c r="Z197" s="28">
        <f t="shared" si="85"/>
        <v>0</v>
      </c>
      <c r="AA197" s="28">
        <f t="shared" si="86"/>
        <v>2</v>
      </c>
      <c r="AB197" s="15"/>
      <c r="AD197" s="15"/>
      <c r="AE197" s="8">
        <v>1</v>
      </c>
      <c r="AF197" s="15">
        <v>1</v>
      </c>
      <c r="AH197" s="15"/>
      <c r="AI197" s="8">
        <v>2</v>
      </c>
      <c r="AJ197" s="28">
        <f t="shared" si="87"/>
        <v>1</v>
      </c>
      <c r="AK197" s="28">
        <f t="shared" si="88"/>
        <v>3</v>
      </c>
      <c r="AL197" s="28">
        <f t="shared" si="89"/>
        <v>4</v>
      </c>
      <c r="AM197" s="15"/>
      <c r="AO197" s="15"/>
      <c r="AQ197" s="15"/>
      <c r="AS197" s="15"/>
      <c r="AT197" s="8">
        <v>2</v>
      </c>
      <c r="AU197" s="15"/>
      <c r="AW197" s="28">
        <f t="shared" si="78"/>
        <v>0</v>
      </c>
      <c r="AX197" s="28">
        <f t="shared" si="79"/>
        <v>2</v>
      </c>
      <c r="AY197" s="28">
        <f t="shared" si="80"/>
        <v>2</v>
      </c>
      <c r="AZ197" s="15">
        <v>1</v>
      </c>
      <c r="BB197" s="15"/>
      <c r="BD197" s="15"/>
      <c r="BE197" s="8">
        <v>1</v>
      </c>
      <c r="BF197" s="15"/>
      <c r="BH197" s="28">
        <f t="shared" si="75"/>
        <v>1</v>
      </c>
      <c r="BI197" s="28">
        <f t="shared" si="76"/>
        <v>1</v>
      </c>
      <c r="BJ197" s="28">
        <f t="shared" si="77"/>
        <v>2</v>
      </c>
      <c r="BK197" s="15">
        <v>1</v>
      </c>
      <c r="BM197" s="15">
        <v>1</v>
      </c>
      <c r="BN197" s="8">
        <v>1</v>
      </c>
      <c r="BO197" s="15"/>
      <c r="BQ197" s="15">
        <v>3</v>
      </c>
      <c r="BS197" s="28">
        <f t="shared" si="60"/>
        <v>5</v>
      </c>
      <c r="BT197" s="28">
        <f t="shared" si="61"/>
        <v>1</v>
      </c>
      <c r="BU197" s="28">
        <f t="shared" si="62"/>
        <v>6</v>
      </c>
      <c r="BV197" s="15"/>
      <c r="BW197" s="8">
        <v>2</v>
      </c>
      <c r="BX197" s="15"/>
      <c r="BZ197" s="15"/>
      <c r="CB197" s="15"/>
      <c r="CD197" s="15"/>
      <c r="CF197" s="28">
        <f t="shared" si="63"/>
        <v>0</v>
      </c>
      <c r="CG197" s="28">
        <f t="shared" si="64"/>
        <v>2</v>
      </c>
      <c r="CH197" s="28">
        <f t="shared" si="65"/>
        <v>2</v>
      </c>
      <c r="CI197" s="15"/>
      <c r="CK197" s="15">
        <v>5</v>
      </c>
      <c r="CM197" s="15">
        <v>5</v>
      </c>
      <c r="CO197" s="15">
        <v>1</v>
      </c>
      <c r="CQ197" s="28">
        <f t="shared" si="66"/>
        <v>11</v>
      </c>
      <c r="CR197" s="28">
        <f t="shared" si="67"/>
        <v>0</v>
      </c>
      <c r="CS197" s="28">
        <f t="shared" si="68"/>
        <v>11</v>
      </c>
      <c r="CT197" s="15">
        <v>4</v>
      </c>
      <c r="CV197" s="15"/>
      <c r="CX197" s="15">
        <v>4</v>
      </c>
      <c r="DC197" s="8">
        <v>4</v>
      </c>
      <c r="DD197" s="28">
        <f t="shared" si="69"/>
        <v>8</v>
      </c>
      <c r="DE197" s="28">
        <f t="shared" si="70"/>
        <v>4</v>
      </c>
      <c r="DF197" s="28">
        <f t="shared" si="71"/>
        <v>12</v>
      </c>
      <c r="DI197" s="155"/>
      <c r="DJ197" s="155"/>
      <c r="DK197" s="15"/>
      <c r="DM197" s="15"/>
      <c r="DN197" s="8">
        <v>2</v>
      </c>
      <c r="DO197" s="134">
        <f t="shared" si="72"/>
        <v>0</v>
      </c>
      <c r="DP197" s="134">
        <f t="shared" si="73"/>
        <v>2</v>
      </c>
      <c r="DQ197" s="134">
        <f t="shared" si="74"/>
        <v>2</v>
      </c>
    </row>
    <row r="198" spans="1:121" s="8" customFormat="1" x14ac:dyDescent="0.2">
      <c r="B198" s="39" t="s">
        <v>474</v>
      </c>
      <c r="C198" s="8" t="s">
        <v>475</v>
      </c>
      <c r="D198" s="15"/>
      <c r="F198" s="15"/>
      <c r="H198" s="15"/>
      <c r="J198" s="15"/>
      <c r="L198" s="15"/>
      <c r="N198" s="28">
        <f t="shared" si="81"/>
        <v>0</v>
      </c>
      <c r="O198" s="28">
        <f t="shared" si="82"/>
        <v>0</v>
      </c>
      <c r="P198" s="28">
        <f t="shared" si="83"/>
        <v>0</v>
      </c>
      <c r="Q198" s="15"/>
      <c r="S198" s="15"/>
      <c r="T198" s="8">
        <v>1</v>
      </c>
      <c r="U198" s="15"/>
      <c r="W198" s="15"/>
      <c r="Y198" s="28">
        <f t="shared" si="84"/>
        <v>0</v>
      </c>
      <c r="Z198" s="28">
        <f t="shared" si="85"/>
        <v>1</v>
      </c>
      <c r="AA198" s="28">
        <f t="shared" si="86"/>
        <v>1</v>
      </c>
      <c r="AB198" s="15"/>
      <c r="AD198" s="15"/>
      <c r="AF198" s="15"/>
      <c r="AH198" s="15"/>
      <c r="AJ198" s="28">
        <f t="shared" si="87"/>
        <v>0</v>
      </c>
      <c r="AK198" s="28">
        <f t="shared" si="88"/>
        <v>0</v>
      </c>
      <c r="AL198" s="28">
        <f t="shared" si="89"/>
        <v>0</v>
      </c>
      <c r="AM198" s="15"/>
      <c r="AO198" s="15"/>
      <c r="AQ198" s="15"/>
      <c r="AS198" s="15"/>
      <c r="AU198" s="15"/>
      <c r="AW198" s="28">
        <f t="shared" si="78"/>
        <v>0</v>
      </c>
      <c r="AX198" s="28">
        <f t="shared" si="79"/>
        <v>0</v>
      </c>
      <c r="AY198" s="28">
        <f t="shared" si="80"/>
        <v>0</v>
      </c>
      <c r="AZ198" s="15"/>
      <c r="BB198" s="15"/>
      <c r="BC198" s="8">
        <v>1</v>
      </c>
      <c r="BD198" s="15"/>
      <c r="BE198" s="8">
        <v>1</v>
      </c>
      <c r="BF198" s="15"/>
      <c r="BH198" s="28">
        <f t="shared" si="75"/>
        <v>0</v>
      </c>
      <c r="BI198" s="28">
        <f t="shared" si="76"/>
        <v>2</v>
      </c>
      <c r="BJ198" s="28">
        <f t="shared" si="77"/>
        <v>2</v>
      </c>
      <c r="BK198" s="15"/>
      <c r="BM198" s="15"/>
      <c r="BO198" s="15"/>
      <c r="BQ198" s="15"/>
      <c r="BS198" s="28">
        <f t="shared" si="60"/>
        <v>0</v>
      </c>
      <c r="BT198" s="28">
        <f t="shared" si="61"/>
        <v>0</v>
      </c>
      <c r="BU198" s="28">
        <f t="shared" si="62"/>
        <v>0</v>
      </c>
      <c r="BV198" s="15"/>
      <c r="BX198" s="15"/>
      <c r="BZ198" s="15"/>
      <c r="CB198" s="15"/>
      <c r="CD198" s="15"/>
      <c r="CF198" s="28">
        <f t="shared" si="63"/>
        <v>0</v>
      </c>
      <c r="CG198" s="28">
        <f t="shared" si="64"/>
        <v>0</v>
      </c>
      <c r="CH198" s="28">
        <f t="shared" si="65"/>
        <v>0</v>
      </c>
      <c r="CI198" s="15"/>
      <c r="CK198" s="15"/>
      <c r="CM198" s="15"/>
      <c r="CO198" s="15"/>
      <c r="CQ198" s="28">
        <f t="shared" si="66"/>
        <v>0</v>
      </c>
      <c r="CR198" s="28">
        <f t="shared" si="67"/>
        <v>0</v>
      </c>
      <c r="CS198" s="28">
        <f t="shared" si="68"/>
        <v>0</v>
      </c>
      <c r="CT198" s="15"/>
      <c r="CV198" s="15"/>
      <c r="CX198" s="15"/>
      <c r="DD198" s="28">
        <f t="shared" si="69"/>
        <v>0</v>
      </c>
      <c r="DE198" s="28">
        <f t="shared" si="70"/>
        <v>0</v>
      </c>
      <c r="DF198" s="28">
        <f t="shared" si="71"/>
        <v>0</v>
      </c>
      <c r="DI198" s="155"/>
      <c r="DJ198" s="155"/>
      <c r="DK198" s="15"/>
      <c r="DM198" s="15"/>
      <c r="DO198" s="134">
        <f t="shared" ref="DO198:DO199" si="90">DG198+DI198+DK198+DM198</f>
        <v>0</v>
      </c>
      <c r="DP198" s="134">
        <f t="shared" ref="DP198:DP199" si="91">DH198+DJ198+DL198+DN198</f>
        <v>0</v>
      </c>
      <c r="DQ198" s="134">
        <f t="shared" ref="DQ198:DQ199" si="92">DO198+DP198</f>
        <v>0</v>
      </c>
    </row>
    <row r="199" spans="1:121" s="8" customFormat="1" ht="12.75" x14ac:dyDescent="0.2">
      <c r="A199" s="22">
        <v>17</v>
      </c>
      <c r="B199" s="38"/>
      <c r="C199" s="22" t="s">
        <v>290</v>
      </c>
      <c r="D199" s="15"/>
      <c r="F199" s="15"/>
      <c r="H199" s="15"/>
      <c r="J199" s="15"/>
      <c r="L199" s="15"/>
      <c r="N199" s="28">
        <f t="shared" si="81"/>
        <v>0</v>
      </c>
      <c r="O199" s="28">
        <f t="shared" si="82"/>
        <v>0</v>
      </c>
      <c r="P199" s="28">
        <f t="shared" si="83"/>
        <v>0</v>
      </c>
      <c r="Q199" s="15"/>
      <c r="R199" s="8">
        <v>1</v>
      </c>
      <c r="S199" s="15"/>
      <c r="U199" s="15">
        <v>1</v>
      </c>
      <c r="V199" s="8">
        <v>1</v>
      </c>
      <c r="W199" s="15"/>
      <c r="Y199" s="28">
        <f t="shared" si="84"/>
        <v>1</v>
      </c>
      <c r="Z199" s="28">
        <f t="shared" si="85"/>
        <v>2</v>
      </c>
      <c r="AA199" s="28">
        <f t="shared" si="86"/>
        <v>3</v>
      </c>
      <c r="AB199" s="15"/>
      <c r="AC199" s="8">
        <v>1</v>
      </c>
      <c r="AD199" s="15"/>
      <c r="AE199" s="8">
        <v>2</v>
      </c>
      <c r="AF199" s="15">
        <v>1</v>
      </c>
      <c r="AH199" s="15"/>
      <c r="AI199" s="8">
        <v>1</v>
      </c>
      <c r="AJ199" s="28">
        <f t="shared" si="87"/>
        <v>1</v>
      </c>
      <c r="AK199" s="28">
        <f t="shared" si="88"/>
        <v>4</v>
      </c>
      <c r="AL199" s="28">
        <f t="shared" si="89"/>
        <v>5</v>
      </c>
      <c r="AM199" s="15">
        <v>1</v>
      </c>
      <c r="AO199" s="15">
        <v>1</v>
      </c>
      <c r="AP199" s="22"/>
      <c r="AQ199" s="15">
        <v>1</v>
      </c>
      <c r="AR199" s="22">
        <v>1</v>
      </c>
      <c r="AS199" s="15"/>
      <c r="AT199" s="22"/>
      <c r="AU199" s="15">
        <v>1</v>
      </c>
      <c r="AV199" s="22">
        <v>1</v>
      </c>
      <c r="AW199" s="28">
        <f t="shared" si="78"/>
        <v>4</v>
      </c>
      <c r="AX199" s="28">
        <f t="shared" si="79"/>
        <v>2</v>
      </c>
      <c r="AY199" s="28">
        <f t="shared" si="80"/>
        <v>6</v>
      </c>
      <c r="AZ199" s="15"/>
      <c r="BA199" s="22"/>
      <c r="BB199" s="15"/>
      <c r="BC199" s="22"/>
      <c r="BD199" s="15">
        <v>1</v>
      </c>
      <c r="BE199" s="22"/>
      <c r="BF199" s="15"/>
      <c r="BG199" s="22"/>
      <c r="BH199" s="28">
        <f t="shared" si="75"/>
        <v>1</v>
      </c>
      <c r="BI199" s="28">
        <f t="shared" si="76"/>
        <v>0</v>
      </c>
      <c r="BJ199" s="28">
        <f t="shared" si="77"/>
        <v>1</v>
      </c>
      <c r="BK199" s="15"/>
      <c r="BL199" s="22"/>
      <c r="BM199" s="15"/>
      <c r="BN199" s="22"/>
      <c r="BO199" s="15">
        <v>1</v>
      </c>
      <c r="BP199" s="22"/>
      <c r="BQ199" s="15">
        <v>1</v>
      </c>
      <c r="BR199" s="22"/>
      <c r="BS199" s="28">
        <f t="shared" si="60"/>
        <v>2</v>
      </c>
      <c r="BT199" s="28">
        <f t="shared" si="61"/>
        <v>0</v>
      </c>
      <c r="BU199" s="28">
        <f t="shared" si="62"/>
        <v>2</v>
      </c>
      <c r="BV199" s="15"/>
      <c r="BW199" s="22"/>
      <c r="BX199" s="15"/>
      <c r="BY199" s="22"/>
      <c r="BZ199" s="15"/>
      <c r="CA199" s="22">
        <v>1</v>
      </c>
      <c r="CB199" s="15"/>
      <c r="CC199" s="22"/>
      <c r="CD199" s="15"/>
      <c r="CE199" s="22"/>
      <c r="CF199" s="28">
        <f t="shared" si="63"/>
        <v>0</v>
      </c>
      <c r="CG199" s="28">
        <f t="shared" si="64"/>
        <v>1</v>
      </c>
      <c r="CH199" s="28">
        <f t="shared" si="65"/>
        <v>1</v>
      </c>
      <c r="CI199" s="15"/>
      <c r="CJ199" s="22"/>
      <c r="CK199" s="15"/>
      <c r="CL199" s="22"/>
      <c r="CM199" s="15"/>
      <c r="CN199" s="22"/>
      <c r="CO199" s="15"/>
      <c r="CP199" s="22"/>
      <c r="CQ199" s="28">
        <f t="shared" si="66"/>
        <v>0</v>
      </c>
      <c r="CR199" s="28">
        <f t="shared" si="67"/>
        <v>0</v>
      </c>
      <c r="CS199" s="28">
        <f t="shared" si="68"/>
        <v>0</v>
      </c>
      <c r="CT199" s="15">
        <v>4</v>
      </c>
      <c r="CU199" s="22"/>
      <c r="CV199" s="15">
        <v>2</v>
      </c>
      <c r="CW199" s="22"/>
      <c r="CX199" s="15"/>
      <c r="CY199" s="22">
        <v>3</v>
      </c>
      <c r="DA199" s="22">
        <v>1</v>
      </c>
      <c r="DC199" s="118">
        <v>2</v>
      </c>
      <c r="DD199" s="28">
        <f t="shared" ref="DD199:DE199" si="93">CT199+CV199+CX199+CZ199+DB199</f>
        <v>6</v>
      </c>
      <c r="DE199" s="28">
        <f t="shared" si="93"/>
        <v>6</v>
      </c>
      <c r="DF199" s="28">
        <f t="shared" ref="DF199" si="94">DD199+DE199</f>
        <v>12</v>
      </c>
      <c r="DH199" s="116"/>
      <c r="DI199" s="155"/>
      <c r="DJ199" s="155"/>
      <c r="DK199" s="15"/>
      <c r="DL199" s="116"/>
      <c r="DM199" s="15"/>
      <c r="DN199" s="116"/>
      <c r="DO199" s="134">
        <f t="shared" si="90"/>
        <v>0</v>
      </c>
      <c r="DP199" s="134">
        <f t="shared" si="91"/>
        <v>0</v>
      </c>
      <c r="DQ199" s="134">
        <f t="shared" si="92"/>
        <v>0</v>
      </c>
    </row>
    <row r="200" spans="1:121" s="8" customFormat="1" ht="12.75" x14ac:dyDescent="0.2">
      <c r="C200" s="27"/>
      <c r="D200" s="15"/>
      <c r="F200" s="15"/>
      <c r="H200" s="15"/>
      <c r="J200" s="15"/>
      <c r="L200" s="15"/>
      <c r="Q200" s="15"/>
      <c r="S200" s="15"/>
      <c r="AB200" s="15"/>
      <c r="AD200" s="15"/>
      <c r="AF200" s="15"/>
      <c r="AN200" s="22"/>
      <c r="BD200" s="15"/>
      <c r="BK200" s="15"/>
      <c r="CV200" s="15"/>
      <c r="DH200" s="116"/>
      <c r="DL200" s="116"/>
      <c r="DN200" s="116"/>
    </row>
    <row r="201" spans="1:121" s="8" customFormat="1" x14ac:dyDescent="0.2">
      <c r="C201" s="15"/>
      <c r="D201" s="15"/>
      <c r="BD201" s="15"/>
      <c r="CV201" s="15"/>
    </row>
    <row r="202" spans="1:121" s="8" customFormat="1" x14ac:dyDescent="0.2">
      <c r="C202" s="15"/>
      <c r="D202" s="15"/>
      <c r="CV202" s="15"/>
    </row>
    <row r="203" spans="1:121" s="8" customFormat="1" x14ac:dyDescent="0.2">
      <c r="CV203" s="15"/>
    </row>
    <row r="204" spans="1:121" s="8" customFormat="1" x14ac:dyDescent="0.2">
      <c r="CV204" s="15"/>
    </row>
    <row r="205" spans="1:121" s="8" customFormat="1" x14ac:dyDescent="0.2">
      <c r="CV205" s="15"/>
    </row>
    <row r="206" spans="1:121" s="8" customFormat="1" x14ac:dyDescent="0.2">
      <c r="CV206" s="15"/>
    </row>
    <row r="207" spans="1:121" s="8" customFormat="1" x14ac:dyDescent="0.2">
      <c r="CV207" s="15"/>
    </row>
    <row r="208" spans="1:121" s="8" customFormat="1" x14ac:dyDescent="0.2">
      <c r="CV208" s="15"/>
    </row>
    <row r="209" spans="100:100" s="8" customFormat="1" x14ac:dyDescent="0.2">
      <c r="CV209" s="15"/>
    </row>
    <row r="210" spans="100:100" s="8" customFormat="1" x14ac:dyDescent="0.2">
      <c r="CV210" s="15"/>
    </row>
    <row r="211" spans="100:100" s="8" customFormat="1" x14ac:dyDescent="0.2">
      <c r="CV211" s="15"/>
    </row>
    <row r="212" spans="100:100" s="8" customFormat="1" x14ac:dyDescent="0.2">
      <c r="CV212" s="15"/>
    </row>
    <row r="213" spans="100:100" s="8" customFormat="1" x14ac:dyDescent="0.2">
      <c r="CV213" s="15"/>
    </row>
    <row r="214" spans="100:100" s="8" customFormat="1" x14ac:dyDescent="0.2">
      <c r="CV214" s="15"/>
    </row>
    <row r="215" spans="100:100" s="8" customFormat="1" x14ac:dyDescent="0.2">
      <c r="CV215" s="15"/>
    </row>
    <row r="216" spans="100:100" s="8" customFormat="1" x14ac:dyDescent="0.2">
      <c r="CV216" s="15"/>
    </row>
    <row r="217" spans="100:100" s="8" customFormat="1" x14ac:dyDescent="0.2">
      <c r="CV217" s="15"/>
    </row>
    <row r="218" spans="100:100" s="8" customFormat="1" x14ac:dyDescent="0.2">
      <c r="CV218" s="15"/>
    </row>
    <row r="219" spans="100:100" s="8" customFormat="1" x14ac:dyDescent="0.2">
      <c r="CV219" s="15"/>
    </row>
    <row r="220" spans="100:100" s="8" customFormat="1" x14ac:dyDescent="0.2">
      <c r="CV220" s="15"/>
    </row>
    <row r="221" spans="100:100" s="8" customFormat="1" x14ac:dyDescent="0.2">
      <c r="CV221" s="15"/>
    </row>
    <row r="222" spans="100:100" s="8" customFormat="1" x14ac:dyDescent="0.2">
      <c r="CV222" s="15"/>
    </row>
    <row r="223" spans="100:100" s="8" customFormat="1" x14ac:dyDescent="0.2">
      <c r="CV223" s="15"/>
    </row>
    <row r="224" spans="100:100" s="8" customFormat="1" x14ac:dyDescent="0.2">
      <c r="CV224" s="15"/>
    </row>
    <row r="225" spans="100:100" s="8" customFormat="1" x14ac:dyDescent="0.2">
      <c r="CV225" s="15"/>
    </row>
    <row r="226" spans="100:100" s="8" customFormat="1" x14ac:dyDescent="0.2">
      <c r="CV226" s="15"/>
    </row>
    <row r="227" spans="100:100" s="8" customFormat="1" x14ac:dyDescent="0.2">
      <c r="CV227" s="15"/>
    </row>
    <row r="228" spans="100:100" s="8" customFormat="1" x14ac:dyDescent="0.2">
      <c r="CV228" s="15"/>
    </row>
    <row r="229" spans="100:100" s="8" customFormat="1" x14ac:dyDescent="0.2">
      <c r="CV229" s="15"/>
    </row>
    <row r="230" spans="100:100" s="8" customFormat="1" x14ac:dyDescent="0.2">
      <c r="CV230" s="15"/>
    </row>
    <row r="231" spans="100:100" s="8" customFormat="1" x14ac:dyDescent="0.2">
      <c r="CV231" s="15"/>
    </row>
    <row r="232" spans="100:100" s="8" customFormat="1" x14ac:dyDescent="0.2">
      <c r="CV232" s="15"/>
    </row>
    <row r="233" spans="100:100" s="8" customFormat="1" x14ac:dyDescent="0.2">
      <c r="CV233" s="15"/>
    </row>
    <row r="234" spans="100:100" s="8" customFormat="1" x14ac:dyDescent="0.2">
      <c r="CV234" s="15"/>
    </row>
    <row r="235" spans="100:100" s="8" customFormat="1" x14ac:dyDescent="0.2">
      <c r="CV235" s="15"/>
    </row>
    <row r="236" spans="100:100" s="8" customFormat="1" x14ac:dyDescent="0.2">
      <c r="CV236" s="15"/>
    </row>
    <row r="237" spans="100:100" s="8" customFormat="1" x14ac:dyDescent="0.2">
      <c r="CV237" s="15"/>
    </row>
    <row r="238" spans="100:100" s="8" customFormat="1" x14ac:dyDescent="0.2">
      <c r="CV238" s="15"/>
    </row>
    <row r="239" spans="100:100" s="8" customFormat="1" x14ac:dyDescent="0.2">
      <c r="CV239" s="15"/>
    </row>
    <row r="240" spans="100:100" s="8" customFormat="1" x14ac:dyDescent="0.2">
      <c r="CV240" s="15"/>
    </row>
    <row r="241" spans="100:100" s="8" customFormat="1" x14ac:dyDescent="0.2">
      <c r="CV241" s="15"/>
    </row>
    <row r="242" spans="100:100" s="8" customFormat="1" x14ac:dyDescent="0.2">
      <c r="CV242" s="15"/>
    </row>
    <row r="243" spans="100:100" s="8" customFormat="1" x14ac:dyDescent="0.2">
      <c r="CV243" s="15"/>
    </row>
    <row r="244" spans="100:100" s="8" customFormat="1" x14ac:dyDescent="0.2">
      <c r="CV244" s="15"/>
    </row>
    <row r="245" spans="100:100" s="8" customFormat="1" x14ac:dyDescent="0.2">
      <c r="CV245" s="15"/>
    </row>
    <row r="246" spans="100:100" s="8" customFormat="1" x14ac:dyDescent="0.2">
      <c r="CV246" s="15"/>
    </row>
    <row r="247" spans="100:100" s="8" customFormat="1" x14ac:dyDescent="0.2">
      <c r="CV247" s="15"/>
    </row>
    <row r="248" spans="100:100" s="8" customFormat="1" x14ac:dyDescent="0.2">
      <c r="CV248" s="15"/>
    </row>
    <row r="249" spans="100:100" s="8" customFormat="1" x14ac:dyDescent="0.2">
      <c r="CV249" s="15"/>
    </row>
    <row r="250" spans="100:100" s="8" customFormat="1" x14ac:dyDescent="0.2">
      <c r="CV250" s="15"/>
    </row>
    <row r="251" spans="100:100" s="8" customFormat="1" x14ac:dyDescent="0.2"/>
    <row r="252" spans="100:100" s="8" customFormat="1" x14ac:dyDescent="0.2"/>
    <row r="253" spans="100:100" s="8" customFormat="1" x14ac:dyDescent="0.2"/>
    <row r="254" spans="100:100" s="8" customFormat="1" x14ac:dyDescent="0.2"/>
    <row r="255" spans="100:100" s="8" customFormat="1" x14ac:dyDescent="0.2"/>
    <row r="256" spans="100:100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</sheetData>
  <mergeCells count="65">
    <mergeCell ref="DI5:DJ199"/>
    <mergeCell ref="CT1:DD1"/>
    <mergeCell ref="CT2:CU2"/>
    <mergeCell ref="CV2:CW2"/>
    <mergeCell ref="CX2:CY2"/>
    <mergeCell ref="CZ2:DA2"/>
    <mergeCell ref="DB2:DC2"/>
    <mergeCell ref="DD2:DF2"/>
    <mergeCell ref="DG1:DQ1"/>
    <mergeCell ref="DG2:DH2"/>
    <mergeCell ref="DI2:DJ2"/>
    <mergeCell ref="DK2:DL2"/>
    <mergeCell ref="DM2:DN2"/>
    <mergeCell ref="DO2:DQ2"/>
    <mergeCell ref="BZ2:CA2"/>
    <mergeCell ref="CB2:CC2"/>
    <mergeCell ref="CD2:CE2"/>
    <mergeCell ref="CF2:CH2"/>
    <mergeCell ref="CI1:CS1"/>
    <mergeCell ref="CI2:CJ2"/>
    <mergeCell ref="CK2:CL2"/>
    <mergeCell ref="CM2:CN2"/>
    <mergeCell ref="CO2:CP2"/>
    <mergeCell ref="CQ2:CS2"/>
    <mergeCell ref="BV1:CF1"/>
    <mergeCell ref="BV2:BW2"/>
    <mergeCell ref="BX2:BY2"/>
    <mergeCell ref="D1:P1"/>
    <mergeCell ref="D2:E2"/>
    <mergeCell ref="F2:G2"/>
    <mergeCell ref="H2:I2"/>
    <mergeCell ref="J2:K2"/>
    <mergeCell ref="L2:M2"/>
    <mergeCell ref="N2:P2"/>
    <mergeCell ref="Q1:AA1"/>
    <mergeCell ref="Q2:R2"/>
    <mergeCell ref="S2:T2"/>
    <mergeCell ref="U2:V2"/>
    <mergeCell ref="W2:X2"/>
    <mergeCell ref="Y2:AA2"/>
    <mergeCell ref="AW2:AY2"/>
    <mergeCell ref="AM1:AW1"/>
    <mergeCell ref="AB1:AL1"/>
    <mergeCell ref="AB2:AC2"/>
    <mergeCell ref="AD2:AE2"/>
    <mergeCell ref="AF2:AG2"/>
    <mergeCell ref="AH2:AI2"/>
    <mergeCell ref="AJ2:AL2"/>
    <mergeCell ref="AM2:AN2"/>
    <mergeCell ref="AO2:AP2"/>
    <mergeCell ref="AQ2:AR2"/>
    <mergeCell ref="AS2:AT2"/>
    <mergeCell ref="AU2:AV2"/>
    <mergeCell ref="AZ1:BJ1"/>
    <mergeCell ref="AZ2:BA2"/>
    <mergeCell ref="BB2:BC2"/>
    <mergeCell ref="BD2:BE2"/>
    <mergeCell ref="BF2:BG2"/>
    <mergeCell ref="BH2:BJ2"/>
    <mergeCell ref="BK1:BU1"/>
    <mergeCell ref="BK2:BL2"/>
    <mergeCell ref="BM2:BN2"/>
    <mergeCell ref="BO2:BP2"/>
    <mergeCell ref="BQ2:BR2"/>
    <mergeCell ref="BS2:BU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06"/>
  <sheetViews>
    <sheetView topLeftCell="ED1" zoomScaleNormal="100" zoomScaleSheetLayoutView="82" workbookViewId="0">
      <selection activeCell="FJ4" sqref="FJ4"/>
    </sheetView>
  </sheetViews>
  <sheetFormatPr defaultRowHeight="12" x14ac:dyDescent="0.2"/>
  <cols>
    <col min="1" max="1" width="2.7109375" style="9" customWidth="1"/>
    <col min="2" max="2" width="4.140625" style="9" customWidth="1"/>
    <col min="3" max="3" width="54.5703125" style="9" customWidth="1"/>
    <col min="4" max="4" width="4" style="9" customWidth="1"/>
    <col min="5" max="5" width="4.42578125" style="9" customWidth="1"/>
    <col min="6" max="6" width="4" style="9" customWidth="1"/>
    <col min="7" max="7" width="3.7109375" style="9" customWidth="1"/>
    <col min="8" max="9" width="4" style="9" customWidth="1"/>
    <col min="10" max="10" width="3.42578125" style="9" customWidth="1"/>
    <col min="11" max="11" width="4.28515625" style="9" customWidth="1"/>
    <col min="12" max="13" width="3.85546875" style="9" customWidth="1"/>
    <col min="14" max="14" width="3.5703125" style="9" customWidth="1"/>
    <col min="15" max="15" width="3.28515625" style="9" customWidth="1"/>
    <col min="16" max="16" width="3.85546875" style="9" customWidth="1"/>
    <col min="17" max="17" width="3.7109375" style="9" customWidth="1"/>
    <col min="18" max="18" width="4" style="9" customWidth="1"/>
    <col min="19" max="19" width="4.42578125" style="9" customWidth="1"/>
    <col min="20" max="20" width="4.28515625" style="9" customWidth="1"/>
    <col min="21" max="21" width="4.85546875" style="9" customWidth="1"/>
    <col min="22" max="22" width="5.85546875" style="9" customWidth="1"/>
    <col min="23" max="23" width="4.28515625" style="9" customWidth="1"/>
    <col min="24" max="24" width="4.5703125" style="9" customWidth="1"/>
    <col min="25" max="25" width="4" style="9" customWidth="1"/>
    <col min="26" max="26" width="3.85546875" style="9" customWidth="1"/>
    <col min="27" max="27" width="4.140625" style="9" customWidth="1"/>
    <col min="28" max="28" width="4.5703125" style="9" customWidth="1"/>
    <col min="29" max="30" width="4" style="9" customWidth="1"/>
    <col min="31" max="31" width="3.7109375" style="9" customWidth="1"/>
    <col min="32" max="32" width="4.28515625" style="9" customWidth="1"/>
    <col min="33" max="33" width="4.5703125" style="9" customWidth="1"/>
    <col min="34" max="34" width="3.85546875" style="9" customWidth="1"/>
    <col min="35" max="35" width="5.140625" style="9" customWidth="1"/>
    <col min="36" max="36" width="4.7109375" style="9" customWidth="1"/>
    <col min="37" max="37" width="5.28515625" style="9" customWidth="1"/>
    <col min="38" max="38" width="6.42578125" style="9" customWidth="1"/>
    <col min="39" max="39" width="5" style="9" customWidth="1"/>
    <col min="40" max="40" width="4.7109375" style="9" customWidth="1"/>
    <col min="41" max="41" width="4" style="9" customWidth="1"/>
    <col min="42" max="42" width="3.85546875" style="9" customWidth="1"/>
    <col min="43" max="44" width="3.7109375" style="9" customWidth="1"/>
    <col min="45" max="46" width="3.42578125" style="9" customWidth="1"/>
    <col min="47" max="47" width="3.7109375" style="9" customWidth="1"/>
    <col min="48" max="48" width="3.28515625" style="9" customWidth="1"/>
    <col min="49" max="49" width="4.140625" style="9" customWidth="1"/>
    <col min="50" max="50" width="4.28515625" style="9" customWidth="1"/>
    <col min="51" max="51" width="4" style="9" customWidth="1"/>
    <col min="52" max="53" width="4.42578125" style="9" customWidth="1"/>
    <col min="54" max="54" width="4.85546875" style="9" customWidth="1"/>
    <col min="55" max="55" width="4" style="9" customWidth="1"/>
    <col min="56" max="56" width="3.5703125" style="9" customWidth="1"/>
    <col min="57" max="57" width="4.28515625" style="9" customWidth="1"/>
    <col min="58" max="58" width="3.7109375" style="9" customWidth="1"/>
    <col min="59" max="59" width="3.42578125" style="9" customWidth="1"/>
    <col min="60" max="60" width="3.85546875" style="9" customWidth="1"/>
    <col min="61" max="62" width="3.42578125" style="9" customWidth="1"/>
    <col min="63" max="63" width="3.28515625" style="9" customWidth="1"/>
    <col min="64" max="64" width="3.5703125" style="9" customWidth="1"/>
    <col min="65" max="65" width="4" style="9" customWidth="1"/>
    <col min="66" max="66" width="4.140625" style="9" customWidth="1"/>
    <col min="67" max="67" width="3.140625" style="9" customWidth="1"/>
    <col min="68" max="68" width="3.5703125" style="9" customWidth="1"/>
    <col min="69" max="69" width="4" style="9" customWidth="1"/>
    <col min="70" max="70" width="4.140625" style="9" customWidth="1"/>
    <col min="71" max="72" width="4" style="9" customWidth="1"/>
    <col min="73" max="73" width="4.7109375" style="9" customWidth="1"/>
    <col min="74" max="76" width="3.42578125" style="9" customWidth="1"/>
    <col min="77" max="77" width="3.7109375" style="9" customWidth="1"/>
    <col min="78" max="80" width="3.85546875" style="9" customWidth="1"/>
    <col min="81" max="81" width="4.140625" style="9" customWidth="1"/>
    <col min="82" max="82" width="3.85546875" style="9" customWidth="1"/>
    <col min="83" max="83" width="4.140625" style="9" customWidth="1"/>
    <col min="84" max="84" width="4.5703125" style="9" customWidth="1"/>
    <col min="85" max="85" width="3.7109375" style="9" customWidth="1"/>
    <col min="86" max="86" width="4.5703125" style="9" customWidth="1"/>
    <col min="87" max="87" width="3.5703125" style="9" customWidth="1"/>
    <col min="88" max="88" width="3.7109375" style="9" customWidth="1"/>
    <col min="89" max="89" width="4.7109375" style="9" customWidth="1"/>
    <col min="90" max="90" width="3.7109375" style="9" customWidth="1"/>
    <col min="91" max="91" width="4" style="9" customWidth="1"/>
    <col min="92" max="92" width="4.28515625" style="9" customWidth="1"/>
    <col min="93" max="93" width="4.140625" style="9" customWidth="1"/>
    <col min="94" max="94" width="3.85546875" style="9" customWidth="1"/>
    <col min="95" max="95" width="3.5703125" style="9" customWidth="1"/>
    <col min="96" max="97" width="3.7109375" style="9" customWidth="1"/>
    <col min="98" max="98" width="4.140625" style="9" customWidth="1"/>
    <col min="99" max="99" width="4" style="9" customWidth="1"/>
    <col min="100" max="100" width="4.140625" style="9" customWidth="1"/>
    <col min="101" max="101" width="3.85546875" style="9" customWidth="1"/>
    <col min="102" max="102" width="4.28515625" style="9" customWidth="1"/>
    <col min="103" max="103" width="4.42578125" style="9" customWidth="1"/>
    <col min="104" max="104" width="4.5703125" style="9" customWidth="1"/>
    <col min="105" max="105" width="5.140625" style="9" customWidth="1"/>
    <col min="106" max="106" width="4" style="9" customWidth="1"/>
    <col min="107" max="107" width="4.140625" style="9" customWidth="1"/>
    <col min="108" max="108" width="4" style="9" customWidth="1"/>
    <col min="109" max="109" width="5.140625" style="9" customWidth="1"/>
    <col min="110" max="110" width="4" style="9" customWidth="1"/>
    <col min="111" max="111" width="3.7109375" style="9" customWidth="1"/>
    <col min="112" max="113" width="4" style="9" customWidth="1"/>
    <col min="114" max="114" width="4.5703125" style="9" customWidth="1"/>
    <col min="115" max="115" width="5.140625" style="9" customWidth="1"/>
    <col min="116" max="116" width="4.42578125" style="9" customWidth="1"/>
    <col min="117" max="117" width="3.85546875" style="9" customWidth="1"/>
    <col min="118" max="118" width="4.140625" style="9" customWidth="1"/>
    <col min="119" max="119" width="4.5703125" style="9" customWidth="1"/>
    <col min="120" max="120" width="4.85546875" style="9" customWidth="1"/>
    <col min="121" max="121" width="4.28515625" style="9" customWidth="1"/>
    <col min="122" max="122" width="4.85546875" style="9" customWidth="1"/>
    <col min="123" max="123" width="4.7109375" style="9" customWidth="1"/>
    <col min="124" max="124" width="4.140625" style="9" customWidth="1"/>
    <col min="125" max="125" width="4.7109375" style="9" customWidth="1"/>
    <col min="126" max="126" width="4.28515625" style="9" customWidth="1"/>
    <col min="127" max="127" width="4.5703125" style="9" customWidth="1"/>
    <col min="128" max="129" width="4" style="9" customWidth="1"/>
    <col min="130" max="130" width="3.7109375" style="9" customWidth="1"/>
    <col min="131" max="131" width="4.42578125" style="9" customWidth="1"/>
    <col min="132" max="132" width="4.140625" style="9" customWidth="1"/>
    <col min="133" max="133" width="3.7109375" style="9" customWidth="1"/>
    <col min="134" max="134" width="4.5703125" style="9" customWidth="1"/>
    <col min="135" max="136" width="4" style="9" customWidth="1"/>
    <col min="137" max="137" width="4.42578125" style="9" customWidth="1"/>
    <col min="138" max="138" width="4.140625" style="9" customWidth="1"/>
    <col min="139" max="139" width="4.42578125" style="9" customWidth="1"/>
    <col min="140" max="140" width="4.28515625" style="9" customWidth="1"/>
    <col min="141" max="141" width="4" style="9" customWidth="1"/>
    <col min="142" max="142" width="4.28515625" style="9" customWidth="1"/>
    <col min="143" max="143" width="4" style="9" customWidth="1"/>
    <col min="144" max="144" width="4.140625" style="9" customWidth="1"/>
    <col min="145" max="145" width="4.42578125" style="9" customWidth="1"/>
    <col min="146" max="146" width="4" style="9" customWidth="1"/>
    <col min="147" max="148" width="3.85546875" style="9" customWidth="1"/>
    <col min="149" max="149" width="3.7109375" style="9" customWidth="1"/>
    <col min="150" max="150" width="3.85546875" style="9" customWidth="1"/>
    <col min="151" max="151" width="3.5703125" style="9" customWidth="1"/>
    <col min="152" max="152" width="4" style="9" customWidth="1"/>
    <col min="153" max="153" width="3.28515625" style="9" customWidth="1"/>
    <col min="154" max="154" width="4.5703125" style="9" customWidth="1"/>
    <col min="155" max="155" width="4.85546875" style="9" customWidth="1"/>
    <col min="156" max="156" width="4" style="9" customWidth="1"/>
    <col min="157" max="157" width="4.28515625" style="9" customWidth="1"/>
    <col min="158" max="158" width="4.5703125" style="9" customWidth="1"/>
    <col min="159" max="159" width="4" style="9" customWidth="1"/>
    <col min="160" max="160" width="3.42578125" style="9" customWidth="1"/>
    <col min="161" max="161" width="4.140625" style="9" customWidth="1"/>
    <col min="162" max="162" width="4.28515625" style="9" customWidth="1"/>
    <col min="163" max="163" width="3.5703125" style="9" customWidth="1"/>
    <col min="164" max="164" width="4.5703125" style="9" customWidth="1"/>
    <col min="165" max="165" width="3.7109375" style="9" customWidth="1"/>
    <col min="166" max="167" width="3.85546875" style="9" customWidth="1"/>
    <col min="168" max="168" width="4.28515625" style="9" customWidth="1"/>
    <col min="169" max="169" width="5" style="9" customWidth="1"/>
    <col min="170" max="170" width="4.5703125" style="9" customWidth="1"/>
    <col min="171" max="171" width="4.85546875" style="9" customWidth="1"/>
    <col min="172" max="172" width="4.28515625" style="9" customWidth="1"/>
    <col min="173" max="173" width="4" style="9" customWidth="1"/>
    <col min="174" max="174" width="4.5703125" style="9" customWidth="1"/>
    <col min="175" max="175" width="4.85546875" style="9" customWidth="1"/>
    <col min="176" max="16384" width="9.140625" style="9"/>
  </cols>
  <sheetData>
    <row r="1" spans="1:175" s="1" customFormat="1" x14ac:dyDescent="0.2">
      <c r="D1" s="137" t="s">
        <v>583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7"/>
      <c r="W1" s="137" t="s">
        <v>632</v>
      </c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7"/>
      <c r="AM1" s="137" t="s">
        <v>642</v>
      </c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7"/>
      <c r="BC1" s="137" t="s">
        <v>658</v>
      </c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7"/>
      <c r="BV1" s="137" t="s">
        <v>669</v>
      </c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7"/>
      <c r="CL1" s="137" t="s">
        <v>673</v>
      </c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7"/>
      <c r="DB1" s="137" t="s">
        <v>696</v>
      </c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7"/>
      <c r="DU1" s="137" t="s">
        <v>710</v>
      </c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7"/>
      <c r="EK1" s="137" t="s">
        <v>711</v>
      </c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7"/>
      <c r="FD1" s="137" t="s">
        <v>779</v>
      </c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7"/>
    </row>
    <row r="2" spans="1:175" s="1" customFormat="1" x14ac:dyDescent="0.2">
      <c r="C2" s="1" t="s">
        <v>291</v>
      </c>
      <c r="D2" s="137" t="s">
        <v>5</v>
      </c>
      <c r="E2" s="158"/>
      <c r="F2" s="159"/>
      <c r="G2" s="137" t="s">
        <v>6</v>
      </c>
      <c r="H2" s="158"/>
      <c r="I2" s="159"/>
      <c r="J2" s="137" t="s">
        <v>2</v>
      </c>
      <c r="K2" s="158"/>
      <c r="L2" s="159"/>
      <c r="M2" s="137" t="s">
        <v>3</v>
      </c>
      <c r="N2" s="158"/>
      <c r="O2" s="159"/>
      <c r="P2" s="162" t="s">
        <v>525</v>
      </c>
      <c r="Q2" s="163"/>
      <c r="R2" s="164"/>
      <c r="S2" s="142" t="s">
        <v>4</v>
      </c>
      <c r="T2" s="160"/>
      <c r="U2" s="160"/>
      <c r="V2" s="161"/>
      <c r="W2" s="137" t="s">
        <v>5</v>
      </c>
      <c r="X2" s="158"/>
      <c r="Y2" s="159"/>
      <c r="Z2" s="137" t="s">
        <v>6</v>
      </c>
      <c r="AA2" s="158"/>
      <c r="AB2" s="159"/>
      <c r="AC2" s="137" t="s">
        <v>2</v>
      </c>
      <c r="AD2" s="158"/>
      <c r="AE2" s="159"/>
      <c r="AF2" s="137" t="s">
        <v>3</v>
      </c>
      <c r="AG2" s="158"/>
      <c r="AH2" s="159"/>
      <c r="AI2" s="142" t="s">
        <v>4</v>
      </c>
      <c r="AJ2" s="160"/>
      <c r="AK2" s="160"/>
      <c r="AL2" s="161"/>
      <c r="AM2" s="137" t="s">
        <v>5</v>
      </c>
      <c r="AN2" s="158"/>
      <c r="AO2" s="159"/>
      <c r="AP2" s="137" t="s">
        <v>6</v>
      </c>
      <c r="AQ2" s="158"/>
      <c r="AR2" s="159"/>
      <c r="AS2" s="137" t="s">
        <v>2</v>
      </c>
      <c r="AT2" s="158"/>
      <c r="AU2" s="159"/>
      <c r="AV2" s="137" t="s">
        <v>3</v>
      </c>
      <c r="AW2" s="158"/>
      <c r="AX2" s="159"/>
      <c r="AY2" s="142" t="s">
        <v>4</v>
      </c>
      <c r="AZ2" s="160"/>
      <c r="BA2" s="160"/>
      <c r="BB2" s="161"/>
      <c r="BC2" s="137" t="s">
        <v>5</v>
      </c>
      <c r="BD2" s="158"/>
      <c r="BE2" s="159"/>
      <c r="BF2" s="137" t="s">
        <v>6</v>
      </c>
      <c r="BG2" s="158"/>
      <c r="BH2" s="159"/>
      <c r="BI2" s="137" t="s">
        <v>2</v>
      </c>
      <c r="BJ2" s="158"/>
      <c r="BK2" s="159"/>
      <c r="BL2" s="137" t="s">
        <v>3</v>
      </c>
      <c r="BM2" s="158"/>
      <c r="BN2" s="159"/>
      <c r="BO2" s="162" t="s">
        <v>525</v>
      </c>
      <c r="BP2" s="163"/>
      <c r="BQ2" s="164"/>
      <c r="BR2" s="142" t="s">
        <v>4</v>
      </c>
      <c r="BS2" s="160"/>
      <c r="BT2" s="160"/>
      <c r="BU2" s="161"/>
      <c r="BV2" s="137" t="s">
        <v>5</v>
      </c>
      <c r="BW2" s="158"/>
      <c r="BX2" s="159"/>
      <c r="BY2" s="137" t="s">
        <v>6</v>
      </c>
      <c r="BZ2" s="158"/>
      <c r="CA2" s="159"/>
      <c r="CB2" s="137" t="s">
        <v>2</v>
      </c>
      <c r="CC2" s="158"/>
      <c r="CD2" s="159"/>
      <c r="CE2" s="137" t="s">
        <v>3</v>
      </c>
      <c r="CF2" s="158"/>
      <c r="CG2" s="159"/>
      <c r="CH2" s="142" t="s">
        <v>4</v>
      </c>
      <c r="CI2" s="160"/>
      <c r="CJ2" s="160"/>
      <c r="CK2" s="161"/>
      <c r="CL2" s="137" t="s">
        <v>5</v>
      </c>
      <c r="CM2" s="158"/>
      <c r="CN2" s="159"/>
      <c r="CO2" s="137" t="s">
        <v>6</v>
      </c>
      <c r="CP2" s="158"/>
      <c r="CQ2" s="159"/>
      <c r="CR2" s="137" t="s">
        <v>2</v>
      </c>
      <c r="CS2" s="158"/>
      <c r="CT2" s="159"/>
      <c r="CU2" s="137" t="s">
        <v>3</v>
      </c>
      <c r="CV2" s="158"/>
      <c r="CW2" s="159"/>
      <c r="CX2" s="142" t="s">
        <v>4</v>
      </c>
      <c r="CY2" s="160"/>
      <c r="CZ2" s="160"/>
      <c r="DA2" s="161"/>
      <c r="DB2" s="137" t="s">
        <v>5</v>
      </c>
      <c r="DC2" s="158"/>
      <c r="DD2" s="159"/>
      <c r="DE2" s="137" t="s">
        <v>6</v>
      </c>
      <c r="DF2" s="158"/>
      <c r="DG2" s="159"/>
      <c r="DH2" s="137" t="s">
        <v>2</v>
      </c>
      <c r="DI2" s="158"/>
      <c r="DJ2" s="159"/>
      <c r="DK2" s="137" t="s">
        <v>3</v>
      </c>
      <c r="DL2" s="158"/>
      <c r="DM2" s="159"/>
      <c r="DN2" s="162" t="s">
        <v>525</v>
      </c>
      <c r="DO2" s="163"/>
      <c r="DP2" s="164"/>
      <c r="DQ2" s="142" t="s">
        <v>4</v>
      </c>
      <c r="DR2" s="160"/>
      <c r="DS2" s="160"/>
      <c r="DT2" s="161"/>
      <c r="DU2" s="137" t="s">
        <v>5</v>
      </c>
      <c r="DV2" s="158"/>
      <c r="DW2" s="159"/>
      <c r="DX2" s="137" t="s">
        <v>6</v>
      </c>
      <c r="DY2" s="158"/>
      <c r="DZ2" s="159"/>
      <c r="EA2" s="137" t="s">
        <v>2</v>
      </c>
      <c r="EB2" s="158"/>
      <c r="EC2" s="159"/>
      <c r="ED2" s="137" t="s">
        <v>3</v>
      </c>
      <c r="EE2" s="158"/>
      <c r="EF2" s="159"/>
      <c r="EG2" s="142" t="s">
        <v>4</v>
      </c>
      <c r="EH2" s="160"/>
      <c r="EI2" s="160"/>
      <c r="EJ2" s="161"/>
      <c r="EK2" s="137" t="s">
        <v>5</v>
      </c>
      <c r="EL2" s="158"/>
      <c r="EM2" s="159"/>
      <c r="EN2" s="137" t="s">
        <v>6</v>
      </c>
      <c r="EO2" s="158"/>
      <c r="EP2" s="159"/>
      <c r="EQ2" s="137" t="s">
        <v>2</v>
      </c>
      <c r="ER2" s="158"/>
      <c r="ES2" s="159"/>
      <c r="ET2" s="137" t="s">
        <v>3</v>
      </c>
      <c r="EU2" s="158"/>
      <c r="EV2" s="159"/>
      <c r="EW2" s="162" t="s">
        <v>525</v>
      </c>
      <c r="EX2" s="163"/>
      <c r="EY2" s="164"/>
      <c r="EZ2" s="142" t="s">
        <v>4</v>
      </c>
      <c r="FA2" s="160"/>
      <c r="FB2" s="160"/>
      <c r="FC2" s="161"/>
      <c r="FD2" s="137" t="s">
        <v>5</v>
      </c>
      <c r="FE2" s="158"/>
      <c r="FF2" s="159"/>
      <c r="FG2" s="137" t="s">
        <v>6</v>
      </c>
      <c r="FH2" s="158"/>
      <c r="FI2" s="159"/>
      <c r="FJ2" s="137" t="s">
        <v>2</v>
      </c>
      <c r="FK2" s="158"/>
      <c r="FL2" s="159"/>
      <c r="FM2" s="137" t="s">
        <v>3</v>
      </c>
      <c r="FN2" s="158"/>
      <c r="FO2" s="159"/>
      <c r="FP2" s="142" t="s">
        <v>4</v>
      </c>
      <c r="FQ2" s="160"/>
      <c r="FR2" s="160"/>
      <c r="FS2" s="161"/>
    </row>
    <row r="3" spans="1:175" s="1" customFormat="1" x14ac:dyDescent="0.2">
      <c r="D3" s="2" t="s">
        <v>0</v>
      </c>
      <c r="E3" s="2" t="s">
        <v>7</v>
      </c>
      <c r="F3" s="2" t="s">
        <v>482</v>
      </c>
      <c r="G3" s="2" t="s">
        <v>0</v>
      </c>
      <c r="H3" s="2" t="s">
        <v>7</v>
      </c>
      <c r="I3" s="2" t="s">
        <v>482</v>
      </c>
      <c r="J3" s="2" t="s">
        <v>0</v>
      </c>
      <c r="K3" s="2" t="s">
        <v>7</v>
      </c>
      <c r="L3" s="2" t="s">
        <v>482</v>
      </c>
      <c r="M3" s="2" t="s">
        <v>0</v>
      </c>
      <c r="N3" s="2" t="s">
        <v>7</v>
      </c>
      <c r="O3" s="2" t="s">
        <v>482</v>
      </c>
      <c r="P3" s="2" t="s">
        <v>0</v>
      </c>
      <c r="Q3" s="2" t="s">
        <v>7</v>
      </c>
      <c r="R3" s="2" t="s">
        <v>482</v>
      </c>
      <c r="S3" s="24" t="s">
        <v>0</v>
      </c>
      <c r="T3" s="24" t="s">
        <v>7</v>
      </c>
      <c r="U3" s="24" t="s">
        <v>482</v>
      </c>
      <c r="V3" s="24" t="s">
        <v>637</v>
      </c>
      <c r="W3" s="2" t="s">
        <v>0</v>
      </c>
      <c r="X3" s="2" t="s">
        <v>7</v>
      </c>
      <c r="Y3" s="2" t="s">
        <v>482</v>
      </c>
      <c r="Z3" s="2" t="s">
        <v>0</v>
      </c>
      <c r="AA3" s="2" t="s">
        <v>7</v>
      </c>
      <c r="AB3" s="2" t="s">
        <v>482</v>
      </c>
      <c r="AC3" s="2" t="s">
        <v>0</v>
      </c>
      <c r="AD3" s="2" t="s">
        <v>7</v>
      </c>
      <c r="AE3" s="2" t="s">
        <v>482</v>
      </c>
      <c r="AF3" s="2" t="s">
        <v>0</v>
      </c>
      <c r="AG3" s="2" t="s">
        <v>7</v>
      </c>
      <c r="AH3" s="2" t="s">
        <v>482</v>
      </c>
      <c r="AI3" s="24" t="s">
        <v>0</v>
      </c>
      <c r="AJ3" s="24" t="s">
        <v>7</v>
      </c>
      <c r="AK3" s="24" t="s">
        <v>482</v>
      </c>
      <c r="AL3" s="24" t="s">
        <v>637</v>
      </c>
      <c r="AM3" s="2" t="s">
        <v>0</v>
      </c>
      <c r="AN3" s="2" t="s">
        <v>7</v>
      </c>
      <c r="AO3" s="2" t="s">
        <v>482</v>
      </c>
      <c r="AP3" s="2" t="s">
        <v>0</v>
      </c>
      <c r="AQ3" s="2" t="s">
        <v>7</v>
      </c>
      <c r="AR3" s="2" t="s">
        <v>482</v>
      </c>
      <c r="AS3" s="2" t="s">
        <v>0</v>
      </c>
      <c r="AT3" s="2" t="s">
        <v>7</v>
      </c>
      <c r="AU3" s="2" t="s">
        <v>482</v>
      </c>
      <c r="AV3" s="2" t="s">
        <v>0</v>
      </c>
      <c r="AW3" s="2" t="s">
        <v>7</v>
      </c>
      <c r="AX3" s="2" t="s">
        <v>482</v>
      </c>
      <c r="AY3" s="24" t="s">
        <v>0</v>
      </c>
      <c r="AZ3" s="24" t="s">
        <v>7</v>
      </c>
      <c r="BA3" s="24" t="s">
        <v>482</v>
      </c>
      <c r="BB3" s="24" t="s">
        <v>637</v>
      </c>
      <c r="BC3" s="2" t="s">
        <v>0</v>
      </c>
      <c r="BD3" s="2" t="s">
        <v>7</v>
      </c>
      <c r="BE3" s="2" t="s">
        <v>482</v>
      </c>
      <c r="BF3" s="2" t="s">
        <v>0</v>
      </c>
      <c r="BG3" s="2" t="s">
        <v>7</v>
      </c>
      <c r="BH3" s="2" t="s">
        <v>482</v>
      </c>
      <c r="BI3" s="2" t="s">
        <v>0</v>
      </c>
      <c r="BJ3" s="2" t="s">
        <v>7</v>
      </c>
      <c r="BK3" s="2" t="s">
        <v>482</v>
      </c>
      <c r="BL3" s="2" t="s">
        <v>0</v>
      </c>
      <c r="BM3" s="2" t="s">
        <v>7</v>
      </c>
      <c r="BN3" s="2" t="s">
        <v>482</v>
      </c>
      <c r="BO3" s="2" t="s">
        <v>0</v>
      </c>
      <c r="BP3" s="2" t="s">
        <v>7</v>
      </c>
      <c r="BQ3" s="2" t="s">
        <v>482</v>
      </c>
      <c r="BR3" s="24" t="s">
        <v>0</v>
      </c>
      <c r="BS3" s="24" t="s">
        <v>7</v>
      </c>
      <c r="BT3" s="24" t="s">
        <v>482</v>
      </c>
      <c r="BU3" s="24" t="s">
        <v>637</v>
      </c>
      <c r="BV3" s="2" t="s">
        <v>0</v>
      </c>
      <c r="BW3" s="2" t="s">
        <v>7</v>
      </c>
      <c r="BX3" s="2" t="s">
        <v>482</v>
      </c>
      <c r="BY3" s="2" t="s">
        <v>0</v>
      </c>
      <c r="BZ3" s="2" t="s">
        <v>7</v>
      </c>
      <c r="CA3" s="2" t="s">
        <v>482</v>
      </c>
      <c r="CB3" s="2" t="s">
        <v>0</v>
      </c>
      <c r="CC3" s="2" t="s">
        <v>7</v>
      </c>
      <c r="CD3" s="2" t="s">
        <v>482</v>
      </c>
      <c r="CE3" s="2" t="s">
        <v>0</v>
      </c>
      <c r="CF3" s="2" t="s">
        <v>7</v>
      </c>
      <c r="CG3" s="2" t="s">
        <v>482</v>
      </c>
      <c r="CH3" s="24" t="s">
        <v>0</v>
      </c>
      <c r="CI3" s="24" t="s">
        <v>7</v>
      </c>
      <c r="CJ3" s="24" t="s">
        <v>482</v>
      </c>
      <c r="CK3" s="24" t="s">
        <v>637</v>
      </c>
      <c r="CL3" s="2" t="s">
        <v>0</v>
      </c>
      <c r="CM3" s="2" t="s">
        <v>7</v>
      </c>
      <c r="CN3" s="2" t="s">
        <v>482</v>
      </c>
      <c r="CO3" s="2" t="s">
        <v>0</v>
      </c>
      <c r="CP3" s="2" t="s">
        <v>7</v>
      </c>
      <c r="CQ3" s="2" t="s">
        <v>482</v>
      </c>
      <c r="CR3" s="2" t="s">
        <v>0</v>
      </c>
      <c r="CS3" s="2" t="s">
        <v>7</v>
      </c>
      <c r="CT3" s="2" t="s">
        <v>482</v>
      </c>
      <c r="CU3" s="2" t="s">
        <v>0</v>
      </c>
      <c r="CV3" s="2" t="s">
        <v>7</v>
      </c>
      <c r="CW3" s="2" t="s">
        <v>482</v>
      </c>
      <c r="CX3" s="24" t="s">
        <v>0</v>
      </c>
      <c r="CY3" s="24" t="s">
        <v>7</v>
      </c>
      <c r="CZ3" s="24" t="s">
        <v>482</v>
      </c>
      <c r="DA3" s="24" t="s">
        <v>637</v>
      </c>
      <c r="DB3" s="2" t="s">
        <v>0</v>
      </c>
      <c r="DC3" s="2" t="s">
        <v>7</v>
      </c>
      <c r="DD3" s="2" t="s">
        <v>482</v>
      </c>
      <c r="DE3" s="2" t="s">
        <v>0</v>
      </c>
      <c r="DF3" s="2" t="s">
        <v>7</v>
      </c>
      <c r="DG3" s="2" t="s">
        <v>482</v>
      </c>
      <c r="DH3" s="2" t="s">
        <v>0</v>
      </c>
      <c r="DI3" s="2" t="s">
        <v>7</v>
      </c>
      <c r="DJ3" s="2" t="s">
        <v>482</v>
      </c>
      <c r="DK3" s="2" t="s">
        <v>0</v>
      </c>
      <c r="DL3" s="2" t="s">
        <v>7</v>
      </c>
      <c r="DM3" s="2" t="s">
        <v>482</v>
      </c>
      <c r="DN3" s="2" t="s">
        <v>0</v>
      </c>
      <c r="DO3" s="2" t="s">
        <v>7</v>
      </c>
      <c r="DP3" s="2" t="s">
        <v>482</v>
      </c>
      <c r="DQ3" s="24" t="s">
        <v>0</v>
      </c>
      <c r="DR3" s="24" t="s">
        <v>7</v>
      </c>
      <c r="DS3" s="24" t="s">
        <v>482</v>
      </c>
      <c r="DT3" s="24" t="s">
        <v>637</v>
      </c>
      <c r="DU3" s="2" t="s">
        <v>0</v>
      </c>
      <c r="DV3" s="2" t="s">
        <v>7</v>
      </c>
      <c r="DW3" s="2" t="s">
        <v>482</v>
      </c>
      <c r="DX3" s="2" t="s">
        <v>0</v>
      </c>
      <c r="DY3" s="2" t="s">
        <v>7</v>
      </c>
      <c r="DZ3" s="2" t="s">
        <v>482</v>
      </c>
      <c r="EA3" s="2" t="s">
        <v>0</v>
      </c>
      <c r="EB3" s="2" t="s">
        <v>7</v>
      </c>
      <c r="EC3" s="2" t="s">
        <v>482</v>
      </c>
      <c r="ED3" s="2" t="s">
        <v>0</v>
      </c>
      <c r="EE3" s="2" t="s">
        <v>7</v>
      </c>
      <c r="EF3" s="2" t="s">
        <v>482</v>
      </c>
      <c r="EG3" s="24" t="s">
        <v>0</v>
      </c>
      <c r="EH3" s="24" t="s">
        <v>7</v>
      </c>
      <c r="EI3" s="24" t="s">
        <v>482</v>
      </c>
      <c r="EJ3" s="24" t="s">
        <v>637</v>
      </c>
      <c r="EK3" s="2" t="s">
        <v>0</v>
      </c>
      <c r="EL3" s="2" t="s">
        <v>7</v>
      </c>
      <c r="EM3" s="2" t="s">
        <v>482</v>
      </c>
      <c r="EN3" s="2" t="s">
        <v>0</v>
      </c>
      <c r="EO3" s="2" t="s">
        <v>7</v>
      </c>
      <c r="EP3" s="2" t="s">
        <v>482</v>
      </c>
      <c r="EQ3" s="2" t="s">
        <v>0</v>
      </c>
      <c r="ER3" s="2" t="s">
        <v>7</v>
      </c>
      <c r="ES3" s="2" t="s">
        <v>482</v>
      </c>
      <c r="ET3" s="2" t="s">
        <v>0</v>
      </c>
      <c r="EU3" s="2" t="s">
        <v>7</v>
      </c>
      <c r="EV3" s="2" t="s">
        <v>482</v>
      </c>
      <c r="EW3" s="2" t="s">
        <v>0</v>
      </c>
      <c r="EX3" s="2" t="s">
        <v>7</v>
      </c>
      <c r="EY3" s="2" t="s">
        <v>482</v>
      </c>
      <c r="EZ3" s="24" t="s">
        <v>0</v>
      </c>
      <c r="FA3" s="24" t="s">
        <v>7</v>
      </c>
      <c r="FB3" s="24" t="s">
        <v>482</v>
      </c>
      <c r="FC3" s="24" t="s">
        <v>637</v>
      </c>
      <c r="FD3" s="2" t="s">
        <v>0</v>
      </c>
      <c r="FE3" s="2" t="s">
        <v>7</v>
      </c>
      <c r="FF3" s="2" t="s">
        <v>482</v>
      </c>
      <c r="FG3" s="2" t="s">
        <v>0</v>
      </c>
      <c r="FH3" s="2" t="s">
        <v>7</v>
      </c>
      <c r="FI3" s="2" t="s">
        <v>482</v>
      </c>
      <c r="FJ3" s="2" t="s">
        <v>0</v>
      </c>
      <c r="FK3" s="2" t="s">
        <v>7</v>
      </c>
      <c r="FL3" s="2" t="s">
        <v>482</v>
      </c>
      <c r="FM3" s="2" t="s">
        <v>0</v>
      </c>
      <c r="FN3" s="2" t="s">
        <v>7</v>
      </c>
      <c r="FO3" s="2" t="s">
        <v>482</v>
      </c>
      <c r="FP3" s="24" t="s">
        <v>0</v>
      </c>
      <c r="FQ3" s="24" t="s">
        <v>7</v>
      </c>
      <c r="FR3" s="24" t="s">
        <v>482</v>
      </c>
      <c r="FS3" s="24" t="s">
        <v>637</v>
      </c>
    </row>
    <row r="4" spans="1:175" s="3" customFormat="1" ht="108" x14ac:dyDescent="0.2">
      <c r="C4" s="4" t="s">
        <v>483</v>
      </c>
      <c r="D4" s="6" t="s">
        <v>578</v>
      </c>
      <c r="E4" s="6" t="s">
        <v>578</v>
      </c>
      <c r="F4" s="6" t="s">
        <v>578</v>
      </c>
      <c r="G4" s="5" t="s">
        <v>579</v>
      </c>
      <c r="H4" s="5" t="s">
        <v>579</v>
      </c>
      <c r="I4" s="5" t="s">
        <v>579</v>
      </c>
      <c r="J4" s="5" t="s">
        <v>580</v>
      </c>
      <c r="K4" s="5" t="s">
        <v>580</v>
      </c>
      <c r="L4" s="5" t="s">
        <v>580</v>
      </c>
      <c r="M4" s="5" t="s">
        <v>581</v>
      </c>
      <c r="N4" s="5" t="s">
        <v>581</v>
      </c>
      <c r="O4" s="5" t="s">
        <v>581</v>
      </c>
      <c r="P4" s="5" t="s">
        <v>582</v>
      </c>
      <c r="Q4" s="5" t="s">
        <v>582</v>
      </c>
      <c r="R4" s="5" t="s">
        <v>582</v>
      </c>
      <c r="S4" s="51" t="s">
        <v>9</v>
      </c>
      <c r="T4" s="51" t="s">
        <v>9</v>
      </c>
      <c r="U4" s="51" t="s">
        <v>9</v>
      </c>
      <c r="V4" s="51" t="s">
        <v>10</v>
      </c>
      <c r="W4" s="6" t="s">
        <v>628</v>
      </c>
      <c r="X4" s="6" t="s">
        <v>628</v>
      </c>
      <c r="Y4" s="6" t="s">
        <v>628</v>
      </c>
      <c r="Z4" s="5" t="s">
        <v>629</v>
      </c>
      <c r="AA4" s="5" t="s">
        <v>629</v>
      </c>
      <c r="AB4" s="5" t="s">
        <v>629</v>
      </c>
      <c r="AC4" s="5" t="s">
        <v>630</v>
      </c>
      <c r="AD4" s="5" t="s">
        <v>630</v>
      </c>
      <c r="AE4" s="5" t="s">
        <v>630</v>
      </c>
      <c r="AF4" s="5" t="s">
        <v>631</v>
      </c>
      <c r="AG4" s="5" t="s">
        <v>631</v>
      </c>
      <c r="AH4" s="5" t="s">
        <v>631</v>
      </c>
      <c r="AI4" s="51" t="s">
        <v>9</v>
      </c>
      <c r="AJ4" s="51" t="s">
        <v>9</v>
      </c>
      <c r="AK4" s="51" t="s">
        <v>9</v>
      </c>
      <c r="AL4" s="51" t="s">
        <v>10</v>
      </c>
      <c r="AM4" s="6" t="s">
        <v>643</v>
      </c>
      <c r="AN4" s="6" t="s">
        <v>643</v>
      </c>
      <c r="AO4" s="6" t="s">
        <v>643</v>
      </c>
      <c r="AP4" s="5" t="s">
        <v>644</v>
      </c>
      <c r="AQ4" s="5" t="s">
        <v>644</v>
      </c>
      <c r="AR4" s="5" t="s">
        <v>644</v>
      </c>
      <c r="AS4" s="5" t="s">
        <v>645</v>
      </c>
      <c r="AT4" s="5" t="s">
        <v>645</v>
      </c>
      <c r="AU4" s="5" t="s">
        <v>645</v>
      </c>
      <c r="AV4" s="5" t="s">
        <v>646</v>
      </c>
      <c r="AW4" s="5" t="s">
        <v>646</v>
      </c>
      <c r="AX4" s="5" t="s">
        <v>646</v>
      </c>
      <c r="AY4" s="51" t="s">
        <v>9</v>
      </c>
      <c r="AZ4" s="51" t="s">
        <v>9</v>
      </c>
      <c r="BA4" s="51" t="s">
        <v>9</v>
      </c>
      <c r="BB4" s="51" t="s">
        <v>10</v>
      </c>
      <c r="BC4" s="6" t="s">
        <v>659</v>
      </c>
      <c r="BD4" s="6" t="s">
        <v>659</v>
      </c>
      <c r="BE4" s="6" t="s">
        <v>659</v>
      </c>
      <c r="BF4" s="5" t="s">
        <v>660</v>
      </c>
      <c r="BG4" s="5" t="s">
        <v>660</v>
      </c>
      <c r="BH4" s="5" t="s">
        <v>660</v>
      </c>
      <c r="BI4" s="5" t="s">
        <v>661</v>
      </c>
      <c r="BJ4" s="5" t="s">
        <v>661</v>
      </c>
      <c r="BK4" s="5" t="s">
        <v>661</v>
      </c>
      <c r="BL4" s="5" t="s">
        <v>662</v>
      </c>
      <c r="BM4" s="5" t="s">
        <v>662</v>
      </c>
      <c r="BN4" s="5" t="s">
        <v>662</v>
      </c>
      <c r="BO4" s="5" t="s">
        <v>663</v>
      </c>
      <c r="BP4" s="5" t="s">
        <v>663</v>
      </c>
      <c r="BQ4" s="5" t="s">
        <v>663</v>
      </c>
      <c r="BR4" s="51" t="s">
        <v>9</v>
      </c>
      <c r="BS4" s="51" t="s">
        <v>9</v>
      </c>
      <c r="BT4" s="51" t="s">
        <v>9</v>
      </c>
      <c r="BU4" s="51" t="s">
        <v>10</v>
      </c>
      <c r="BV4" s="6" t="s">
        <v>665</v>
      </c>
      <c r="BW4" s="6" t="s">
        <v>665</v>
      </c>
      <c r="BX4" s="6" t="s">
        <v>665</v>
      </c>
      <c r="BY4" s="5" t="s">
        <v>666</v>
      </c>
      <c r="BZ4" s="5" t="s">
        <v>666</v>
      </c>
      <c r="CA4" s="5" t="s">
        <v>666</v>
      </c>
      <c r="CB4" s="5" t="s">
        <v>667</v>
      </c>
      <c r="CC4" s="5" t="s">
        <v>667</v>
      </c>
      <c r="CD4" s="5" t="s">
        <v>667</v>
      </c>
      <c r="CE4" s="5" t="s">
        <v>668</v>
      </c>
      <c r="CF4" s="5" t="s">
        <v>668</v>
      </c>
      <c r="CG4" s="5" t="s">
        <v>668</v>
      </c>
      <c r="CH4" s="51" t="s">
        <v>9</v>
      </c>
      <c r="CI4" s="51" t="s">
        <v>9</v>
      </c>
      <c r="CJ4" s="51" t="s">
        <v>9</v>
      </c>
      <c r="CK4" s="51" t="s">
        <v>10</v>
      </c>
      <c r="CL4" s="6" t="s">
        <v>674</v>
      </c>
      <c r="CM4" s="6" t="s">
        <v>674</v>
      </c>
      <c r="CN4" s="6" t="s">
        <v>674</v>
      </c>
      <c r="CO4" s="5" t="s">
        <v>675</v>
      </c>
      <c r="CP4" s="5" t="s">
        <v>675</v>
      </c>
      <c r="CQ4" s="5" t="s">
        <v>675</v>
      </c>
      <c r="CR4" s="5" t="s">
        <v>676</v>
      </c>
      <c r="CS4" s="5" t="s">
        <v>676</v>
      </c>
      <c r="CT4" s="5" t="s">
        <v>676</v>
      </c>
      <c r="CU4" s="5" t="s">
        <v>677</v>
      </c>
      <c r="CV4" s="5" t="s">
        <v>677</v>
      </c>
      <c r="CW4" s="5" t="s">
        <v>677</v>
      </c>
      <c r="CX4" s="51" t="s">
        <v>9</v>
      </c>
      <c r="CY4" s="51" t="s">
        <v>9</v>
      </c>
      <c r="CZ4" s="51" t="s">
        <v>9</v>
      </c>
      <c r="DA4" s="51" t="s">
        <v>10</v>
      </c>
      <c r="DB4" s="6" t="s">
        <v>697</v>
      </c>
      <c r="DC4" s="6" t="s">
        <v>697</v>
      </c>
      <c r="DD4" s="6" t="s">
        <v>697</v>
      </c>
      <c r="DE4" s="5" t="s">
        <v>702</v>
      </c>
      <c r="DF4" s="5" t="s">
        <v>702</v>
      </c>
      <c r="DG4" s="5" t="s">
        <v>702</v>
      </c>
      <c r="DH4" s="5" t="s">
        <v>703</v>
      </c>
      <c r="DI4" s="5" t="s">
        <v>703</v>
      </c>
      <c r="DJ4" s="5" t="s">
        <v>703</v>
      </c>
      <c r="DK4" s="5" t="s">
        <v>700</v>
      </c>
      <c r="DL4" s="5" t="s">
        <v>700</v>
      </c>
      <c r="DM4" s="5" t="s">
        <v>700</v>
      </c>
      <c r="DN4" s="5" t="s">
        <v>701</v>
      </c>
      <c r="DO4" s="5" t="s">
        <v>701</v>
      </c>
      <c r="DP4" s="5" t="s">
        <v>701</v>
      </c>
      <c r="DQ4" s="51" t="s">
        <v>9</v>
      </c>
      <c r="DR4" s="51" t="s">
        <v>9</v>
      </c>
      <c r="DS4" s="51" t="s">
        <v>9</v>
      </c>
      <c r="DT4" s="51" t="s">
        <v>10</v>
      </c>
      <c r="DU4" s="6" t="s">
        <v>706</v>
      </c>
      <c r="DV4" s="6" t="s">
        <v>706</v>
      </c>
      <c r="DW4" s="6" t="s">
        <v>706</v>
      </c>
      <c r="DX4" s="5" t="s">
        <v>707</v>
      </c>
      <c r="DY4" s="5" t="s">
        <v>707</v>
      </c>
      <c r="DZ4" s="5" t="s">
        <v>707</v>
      </c>
      <c r="EA4" s="5" t="s">
        <v>708</v>
      </c>
      <c r="EB4" s="5" t="s">
        <v>708</v>
      </c>
      <c r="EC4" s="5" t="s">
        <v>708</v>
      </c>
      <c r="ED4" s="5" t="s">
        <v>709</v>
      </c>
      <c r="EE4" s="5" t="s">
        <v>709</v>
      </c>
      <c r="EF4" s="5" t="s">
        <v>709</v>
      </c>
      <c r="EG4" s="51" t="s">
        <v>9</v>
      </c>
      <c r="EH4" s="51" t="s">
        <v>9</v>
      </c>
      <c r="EI4" s="51" t="s">
        <v>9</v>
      </c>
      <c r="EJ4" s="51" t="s">
        <v>10</v>
      </c>
      <c r="EK4" s="6" t="s">
        <v>712</v>
      </c>
      <c r="EL4" s="6" t="s">
        <v>712</v>
      </c>
      <c r="EM4" s="6" t="s">
        <v>712</v>
      </c>
      <c r="EN4" s="5" t="s">
        <v>713</v>
      </c>
      <c r="EO4" s="5" t="s">
        <v>713</v>
      </c>
      <c r="EP4" s="5" t="s">
        <v>713</v>
      </c>
      <c r="EQ4" s="5" t="s">
        <v>714</v>
      </c>
      <c r="ER4" s="5" t="s">
        <v>714</v>
      </c>
      <c r="ES4" s="5" t="s">
        <v>714</v>
      </c>
      <c r="ET4" s="5" t="s">
        <v>715</v>
      </c>
      <c r="EU4" s="5" t="s">
        <v>715</v>
      </c>
      <c r="EV4" s="5" t="s">
        <v>715</v>
      </c>
      <c r="EW4" s="5" t="s">
        <v>716</v>
      </c>
      <c r="EX4" s="5" t="s">
        <v>716</v>
      </c>
      <c r="EY4" s="5" t="s">
        <v>716</v>
      </c>
      <c r="EZ4" s="51" t="s">
        <v>9</v>
      </c>
      <c r="FA4" s="51" t="s">
        <v>9</v>
      </c>
      <c r="FB4" s="51" t="s">
        <v>9</v>
      </c>
      <c r="FC4" s="51" t="s">
        <v>10</v>
      </c>
      <c r="FD4" s="6" t="s">
        <v>775</v>
      </c>
      <c r="FE4" s="6" t="s">
        <v>775</v>
      </c>
      <c r="FF4" s="6" t="s">
        <v>775</v>
      </c>
      <c r="FG4" s="5" t="s">
        <v>776</v>
      </c>
      <c r="FH4" s="5" t="s">
        <v>776</v>
      </c>
      <c r="FI4" s="5" t="s">
        <v>776</v>
      </c>
      <c r="FJ4" s="5" t="s">
        <v>777</v>
      </c>
      <c r="FK4" s="5" t="s">
        <v>777</v>
      </c>
      <c r="FL4" s="5" t="s">
        <v>777</v>
      </c>
      <c r="FM4" s="5" t="s">
        <v>778</v>
      </c>
      <c r="FN4" s="5" t="s">
        <v>778</v>
      </c>
      <c r="FO4" s="5" t="s">
        <v>778</v>
      </c>
      <c r="FP4" s="51" t="s">
        <v>9</v>
      </c>
      <c r="FQ4" s="51" t="s">
        <v>9</v>
      </c>
      <c r="FR4" s="51" t="s">
        <v>9</v>
      </c>
      <c r="FS4" s="51" t="s">
        <v>10</v>
      </c>
    </row>
    <row r="5" spans="1:175" s="8" customFormat="1" x14ac:dyDescent="0.2">
      <c r="A5" s="20">
        <v>1</v>
      </c>
      <c r="B5" s="17"/>
      <c r="C5" s="16" t="s">
        <v>416</v>
      </c>
      <c r="D5" s="16"/>
      <c r="E5" s="47"/>
      <c r="G5" s="16"/>
      <c r="H5" s="47"/>
      <c r="J5" s="15"/>
      <c r="K5" s="47"/>
      <c r="N5" s="47"/>
      <c r="O5" s="19"/>
      <c r="Q5" s="47"/>
      <c r="R5" s="19"/>
      <c r="S5" s="28">
        <f>D5+G5+J5+M5+P5</f>
        <v>0</v>
      </c>
      <c r="T5" s="28">
        <f>E5+H5+K5+N5+Q5</f>
        <v>0</v>
      </c>
      <c r="U5" s="28">
        <f>F5+I5+L5+O5+R5</f>
        <v>0</v>
      </c>
      <c r="V5" s="28">
        <f>S5+T5+U5</f>
        <v>0</v>
      </c>
      <c r="X5" s="47"/>
      <c r="AA5" s="47"/>
      <c r="AD5" s="47"/>
      <c r="AG5" s="47"/>
      <c r="AH5" s="19"/>
      <c r="AI5" s="28">
        <f>W5+Z5+AC5+AF5</f>
        <v>0</v>
      </c>
      <c r="AJ5" s="28">
        <f>X5+AA5+AD5+AG5</f>
        <v>0</v>
      </c>
      <c r="AK5" s="28">
        <f>Y5+AB5+AE5+AH5</f>
        <v>0</v>
      </c>
      <c r="AL5" s="28">
        <f>AI5+AJ5+AK5</f>
        <v>0</v>
      </c>
      <c r="AM5" s="15"/>
      <c r="AP5" s="23"/>
      <c r="AQ5" s="81"/>
      <c r="AS5" s="15"/>
      <c r="AT5" s="81"/>
      <c r="AW5" s="81"/>
      <c r="AX5" s="19"/>
      <c r="AY5" s="28">
        <f>AM5+AP5+AS5+AV5</f>
        <v>0</v>
      </c>
      <c r="AZ5" s="28">
        <f>AN5+AQ5+AT5+AW5</f>
        <v>0</v>
      </c>
      <c r="BA5" s="28">
        <f>AO5+AR5+AU5+AX5</f>
        <v>0</v>
      </c>
      <c r="BB5" s="28">
        <f>AY5+AZ5+BA5</f>
        <v>0</v>
      </c>
      <c r="BG5" s="81"/>
      <c r="BJ5" s="81"/>
      <c r="BM5" s="81"/>
      <c r="BP5" s="81"/>
      <c r="BQ5" s="19"/>
      <c r="BR5" s="28">
        <f>BC5+BF5+BI5+BL5+BO5</f>
        <v>0</v>
      </c>
      <c r="BS5" s="28">
        <f>BD5+BG5+BJ5+BM5+BP5</f>
        <v>0</v>
      </c>
      <c r="BT5" s="28">
        <f>BE5+BH5+BK5+BN5+BQ5</f>
        <v>0</v>
      </c>
      <c r="BU5" s="28">
        <f>BR5+BS5+BT5</f>
        <v>0</v>
      </c>
      <c r="BW5" s="81"/>
      <c r="BZ5" s="99"/>
      <c r="CC5" s="81"/>
      <c r="CF5" s="81"/>
      <c r="CH5" s="28">
        <f>BV5+BY5+CB5+CE5</f>
        <v>0</v>
      </c>
      <c r="CI5" s="28">
        <f>BW5+BZ5+CC5+CF5</f>
        <v>0</v>
      </c>
      <c r="CJ5" s="28">
        <f>BX5+CA5+CD5+CG5</f>
        <v>0</v>
      </c>
      <c r="CK5" s="28">
        <f>CH5+CI5+CJ5</f>
        <v>0</v>
      </c>
      <c r="CM5" s="81"/>
      <c r="CP5" s="81"/>
      <c r="CV5" s="81"/>
      <c r="CX5" s="28">
        <f>CL5+CO5+CR5+CU5</f>
        <v>0</v>
      </c>
      <c r="CY5" s="28">
        <f>CM5+CP5+CS5+CV5</f>
        <v>0</v>
      </c>
      <c r="CZ5" s="28">
        <f>CN5+CQ5+CT5+CW5</f>
        <v>0</v>
      </c>
      <c r="DA5" s="28">
        <f>CX5+CY5+CZ5</f>
        <v>0</v>
      </c>
      <c r="DC5" s="81"/>
      <c r="DQ5" s="28">
        <f>DB5+DE5+DH5+DK5+DN5</f>
        <v>0</v>
      </c>
      <c r="DR5" s="28">
        <f>DC5+DF5+DI5+DL5+DO5</f>
        <v>0</v>
      </c>
      <c r="DS5" s="28">
        <f>DD5+DG5+DJ5+DM5+DP5</f>
        <v>0</v>
      </c>
      <c r="DT5" s="28">
        <f>DQ5+DR5+DS5</f>
        <v>0</v>
      </c>
      <c r="DU5" s="23"/>
      <c r="DX5" s="23"/>
      <c r="EG5" s="28">
        <f>DU5+DX5+EA5+ED5</f>
        <v>0</v>
      </c>
      <c r="EH5" s="28">
        <f>DV5+DY5+EB5+EE5</f>
        <v>0</v>
      </c>
      <c r="EI5" s="28">
        <f>DW5+DZ5+EC5+EF5</f>
        <v>0</v>
      </c>
      <c r="EJ5" s="28">
        <f>EG5+EH5+EI5</f>
        <v>0</v>
      </c>
      <c r="EN5" s="23"/>
      <c r="ER5" s="112"/>
      <c r="EU5" s="119"/>
      <c r="EZ5" s="28">
        <f>EK5+EN5+EQ5+ET5+EW5</f>
        <v>0</v>
      </c>
      <c r="FA5" s="28">
        <f>EL5+EO5+ER5+EU5+EX5</f>
        <v>0</v>
      </c>
      <c r="FB5" s="28">
        <f>EM5+EP5+ES5+EV5+EY5</f>
        <v>0</v>
      </c>
      <c r="FC5" s="28">
        <f>EZ5+FA5+FB5</f>
        <v>0</v>
      </c>
      <c r="FE5" s="19"/>
      <c r="FG5" s="154" t="s">
        <v>781</v>
      </c>
      <c r="FH5" s="154"/>
      <c r="FI5" s="154"/>
      <c r="FK5" s="19"/>
      <c r="FN5" s="19"/>
      <c r="FP5" s="28">
        <v>0</v>
      </c>
      <c r="FQ5" s="28">
        <f>FE5+FH5+FK5+FN5</f>
        <v>0</v>
      </c>
      <c r="FR5" s="28">
        <f>FF5+FI5+FL5+FO5</f>
        <v>0</v>
      </c>
      <c r="FS5" s="28">
        <f>FP5+FQ5+FR5</f>
        <v>0</v>
      </c>
    </row>
    <row r="6" spans="1:175" s="8" customFormat="1" x14ac:dyDescent="0.2">
      <c r="A6" s="20"/>
      <c r="B6" s="18" t="s">
        <v>12</v>
      </c>
      <c r="C6" s="19" t="s">
        <v>302</v>
      </c>
      <c r="D6" s="19"/>
      <c r="E6" s="47"/>
      <c r="G6" s="19"/>
      <c r="H6" s="47"/>
      <c r="J6" s="15"/>
      <c r="K6" s="47"/>
      <c r="N6" s="47"/>
      <c r="O6" s="19"/>
      <c r="Q6" s="47"/>
      <c r="R6" s="19"/>
      <c r="S6" s="28">
        <f t="shared" ref="S6:S72" si="0">D6+G6+J6+M6+P6</f>
        <v>0</v>
      </c>
      <c r="T6" s="28">
        <f t="shared" ref="T6:T72" si="1">E6+H6+K6+N6+Q6</f>
        <v>0</v>
      </c>
      <c r="U6" s="28">
        <f t="shared" ref="U6:U72" si="2">F6+I6+L6+O6+R6</f>
        <v>0</v>
      </c>
      <c r="V6" s="28">
        <f t="shared" ref="V6:V72" si="3">S6+T6+U6</f>
        <v>0</v>
      </c>
      <c r="X6" s="47"/>
      <c r="AA6" s="47"/>
      <c r="AD6" s="47"/>
      <c r="AG6" s="47"/>
      <c r="AH6" s="19"/>
      <c r="AI6" s="28">
        <f t="shared" ref="AI6:AI72" si="4">W6+Z6+AC6+AF6</f>
        <v>0</v>
      </c>
      <c r="AJ6" s="28">
        <f t="shared" ref="AJ6:AJ72" si="5">X6+AA6+AD6+AG6</f>
        <v>0</v>
      </c>
      <c r="AK6" s="28">
        <f t="shared" ref="AK6:AK72" si="6">Y6+AB6+AE6+AH6</f>
        <v>0</v>
      </c>
      <c r="AL6" s="28">
        <f t="shared" ref="AL6:AL72" si="7">AI6+AJ6+AK6</f>
        <v>0</v>
      </c>
      <c r="AM6" s="15"/>
      <c r="AP6" s="23"/>
      <c r="AQ6" s="81"/>
      <c r="AS6" s="15"/>
      <c r="AT6" s="81"/>
      <c r="AW6" s="81"/>
      <c r="AX6" s="19"/>
      <c r="AY6" s="28">
        <f t="shared" ref="AY6:AY71" si="8">AM6+AP6+AS6+AV6</f>
        <v>0</v>
      </c>
      <c r="AZ6" s="28">
        <f t="shared" ref="AZ6:AZ71" si="9">AN6+AQ6+AT6+AW6</f>
        <v>0</v>
      </c>
      <c r="BA6" s="28">
        <f t="shared" ref="BA6:BA71" si="10">AO6+AR6+AU6+AX6</f>
        <v>0</v>
      </c>
      <c r="BB6" s="28">
        <f t="shared" ref="BB6:BB71" si="11">AY6+AZ6+BA6</f>
        <v>0</v>
      </c>
      <c r="BD6" s="8">
        <v>5</v>
      </c>
      <c r="BE6" s="8">
        <v>1</v>
      </c>
      <c r="BG6" s="81"/>
      <c r="BJ6" s="81"/>
      <c r="BM6" s="81"/>
      <c r="BP6" s="81"/>
      <c r="BQ6" s="19"/>
      <c r="BR6" s="28">
        <f t="shared" ref="BR6:BR71" si="12">BC6+BF6+BI6+BL6+BO6</f>
        <v>0</v>
      </c>
      <c r="BS6" s="28">
        <f t="shared" ref="BS6:BS71" si="13">BD6+BG6+BJ6+BM6+BP6</f>
        <v>5</v>
      </c>
      <c r="BT6" s="28">
        <f t="shared" ref="BT6:BT71" si="14">BE6+BH6+BK6+BN6+BQ6</f>
        <v>1</v>
      </c>
      <c r="BU6" s="28">
        <f t="shared" ref="BU6:BU71" si="15">BR6+BS6+BT6</f>
        <v>6</v>
      </c>
      <c r="BW6" s="81"/>
      <c r="BZ6" s="99"/>
      <c r="CC6" s="81"/>
      <c r="CF6" s="81"/>
      <c r="CH6" s="28">
        <f t="shared" ref="CH6:CH71" si="16">BV6+BY6+CB6+CE6</f>
        <v>0</v>
      </c>
      <c r="CI6" s="28">
        <f t="shared" ref="CI6:CI71" si="17">BW6+BZ6+CC6+CF6</f>
        <v>0</v>
      </c>
      <c r="CJ6" s="28">
        <f t="shared" ref="CJ6:CJ71" si="18">BX6+CA6+CD6+CG6</f>
        <v>0</v>
      </c>
      <c r="CK6" s="28">
        <f t="shared" ref="CK6:CK71" si="19">CH6+CI6+CJ6</f>
        <v>0</v>
      </c>
      <c r="CM6" s="99">
        <v>3</v>
      </c>
      <c r="CP6" s="81"/>
      <c r="CV6" s="81"/>
      <c r="CX6" s="28">
        <f t="shared" ref="CX6:CX70" si="20">CL6+CO6+CR6+CU6</f>
        <v>0</v>
      </c>
      <c r="CY6" s="28">
        <f t="shared" ref="CY6:CY70" si="21">CM6+CP6+CS6+CV6</f>
        <v>3</v>
      </c>
      <c r="CZ6" s="28">
        <f t="shared" ref="CZ6:CZ70" si="22">CN6+CQ6+CT6+CW6</f>
        <v>0</v>
      </c>
      <c r="DA6" s="28">
        <f t="shared" ref="DA6:DA70" si="23">CX6+CY6+CZ6</f>
        <v>3</v>
      </c>
      <c r="DC6" s="81"/>
      <c r="DF6" s="8">
        <v>2</v>
      </c>
      <c r="DI6" s="8">
        <v>10</v>
      </c>
      <c r="DL6" s="8">
        <v>6</v>
      </c>
      <c r="DM6" s="8">
        <v>73</v>
      </c>
      <c r="DO6" s="8">
        <v>6</v>
      </c>
      <c r="DQ6" s="28">
        <f t="shared" ref="DQ6:DQ70" si="24">DB6+DE6+DH6+DK6+DN6</f>
        <v>0</v>
      </c>
      <c r="DR6" s="28">
        <f t="shared" ref="DR6:DR70" si="25">DC6+DF6+DI6+DL6+DO6</f>
        <v>24</v>
      </c>
      <c r="DS6" s="28">
        <f t="shared" ref="DS6:DS70" si="26">DD6+DG6+DJ6+DM6+DP6</f>
        <v>73</v>
      </c>
      <c r="DT6" s="28">
        <f t="shared" ref="DT6:DT70" si="27">DQ6+DR6+DS6</f>
        <v>97</v>
      </c>
      <c r="DU6" s="23"/>
      <c r="DX6" s="23"/>
      <c r="DY6" s="8">
        <v>42</v>
      </c>
      <c r="EA6" s="8">
        <v>18</v>
      </c>
      <c r="EE6" s="8">
        <v>7</v>
      </c>
      <c r="EG6" s="28">
        <f t="shared" ref="EG6:EG70" si="28">DU6+DX6+EA6+ED6</f>
        <v>18</v>
      </c>
      <c r="EH6" s="28">
        <f t="shared" ref="EH6:EH70" si="29">DV6+DY6+EB6+EE6</f>
        <v>49</v>
      </c>
      <c r="EI6" s="28">
        <f t="shared" ref="EI6:EI70" si="30">DW6+DZ6+EC6+EF6</f>
        <v>0</v>
      </c>
      <c r="EJ6" s="28">
        <f t="shared" ref="EJ6:EJ70" si="31">EG6+EH6+EI6</f>
        <v>67</v>
      </c>
      <c r="EL6" s="8">
        <v>3</v>
      </c>
      <c r="EN6" s="23"/>
      <c r="EO6" s="8">
        <v>1</v>
      </c>
      <c r="ER6" s="113">
        <v>1</v>
      </c>
      <c r="EU6" s="119"/>
      <c r="EZ6" s="28">
        <f t="shared" ref="EZ6:EZ69" si="32">EK6+EN6+EQ6+ET6+EW6</f>
        <v>0</v>
      </c>
      <c r="FA6" s="28">
        <f t="shared" ref="FA6:FA69" si="33">EL6+EO6+ER6+EU6+EX6</f>
        <v>5</v>
      </c>
      <c r="FB6" s="28">
        <f t="shared" ref="FB6:FB69" si="34">EM6+EP6+ES6+EV6+EY6</f>
        <v>0</v>
      </c>
      <c r="FC6" s="28">
        <f t="shared" ref="FC6:FC69" si="35">EZ6+FA6+FB6</f>
        <v>5</v>
      </c>
      <c r="FE6" s="19"/>
      <c r="FG6" s="155"/>
      <c r="FH6" s="155"/>
      <c r="FI6" s="155"/>
      <c r="FK6" s="19"/>
      <c r="FN6" s="19">
        <v>3</v>
      </c>
      <c r="FP6" s="28">
        <f t="shared" ref="FP6:FP69" si="36">FD6+FG6+FJ6+FM6</f>
        <v>0</v>
      </c>
      <c r="FQ6" s="28">
        <f t="shared" ref="FQ6:FQ69" si="37">FE6+FH6+FK6+FN6</f>
        <v>3</v>
      </c>
      <c r="FR6" s="28">
        <f t="shared" ref="FR6:FR69" si="38">FF6+FI6+FL6+FO6</f>
        <v>0</v>
      </c>
      <c r="FS6" s="28">
        <f t="shared" ref="FS6:FS69" si="39">FP6+FQ6+FR6</f>
        <v>3</v>
      </c>
    </row>
    <row r="7" spans="1:175" s="8" customFormat="1" x14ac:dyDescent="0.2">
      <c r="A7" s="20"/>
      <c r="B7" s="18" t="s">
        <v>14</v>
      </c>
      <c r="C7" s="19" t="s">
        <v>303</v>
      </c>
      <c r="D7" s="19"/>
      <c r="E7" s="47"/>
      <c r="G7" s="19"/>
      <c r="H7" s="47"/>
      <c r="J7" s="15"/>
      <c r="K7" s="47"/>
      <c r="N7" s="47"/>
      <c r="O7" s="19"/>
      <c r="Q7" s="47"/>
      <c r="R7" s="19"/>
      <c r="S7" s="28">
        <f t="shared" si="0"/>
        <v>0</v>
      </c>
      <c r="T7" s="28">
        <f t="shared" si="1"/>
        <v>0</v>
      </c>
      <c r="U7" s="28">
        <f t="shared" si="2"/>
        <v>0</v>
      </c>
      <c r="V7" s="28">
        <f t="shared" si="3"/>
        <v>0</v>
      </c>
      <c r="X7" s="47"/>
      <c r="AA7" s="47"/>
      <c r="AD7" s="47"/>
      <c r="AG7" s="47"/>
      <c r="AH7" s="19"/>
      <c r="AI7" s="28">
        <f t="shared" si="4"/>
        <v>0</v>
      </c>
      <c r="AJ7" s="28">
        <f t="shared" si="5"/>
        <v>0</v>
      </c>
      <c r="AK7" s="28">
        <f t="shared" si="6"/>
        <v>0</v>
      </c>
      <c r="AL7" s="28">
        <f t="shared" si="7"/>
        <v>0</v>
      </c>
      <c r="AM7" s="15"/>
      <c r="AP7" s="23"/>
      <c r="AQ7" s="81"/>
      <c r="AS7" s="15"/>
      <c r="AT7" s="81"/>
      <c r="AW7" s="81"/>
      <c r="AX7" s="19"/>
      <c r="AY7" s="28">
        <f t="shared" si="8"/>
        <v>0</v>
      </c>
      <c r="AZ7" s="28">
        <f t="shared" si="9"/>
        <v>0</v>
      </c>
      <c r="BA7" s="28">
        <f t="shared" si="10"/>
        <v>0</v>
      </c>
      <c r="BB7" s="28">
        <f t="shared" si="11"/>
        <v>0</v>
      </c>
      <c r="BG7" s="81"/>
      <c r="BJ7" s="81"/>
      <c r="BM7" s="81"/>
      <c r="BP7" s="81"/>
      <c r="BQ7" s="19"/>
      <c r="BR7" s="28">
        <f t="shared" si="12"/>
        <v>0</v>
      </c>
      <c r="BS7" s="28">
        <f t="shared" si="13"/>
        <v>0</v>
      </c>
      <c r="BT7" s="28">
        <f t="shared" si="14"/>
        <v>0</v>
      </c>
      <c r="BU7" s="28">
        <f t="shared" si="15"/>
        <v>0</v>
      </c>
      <c r="BW7" s="81"/>
      <c r="BZ7" s="99"/>
      <c r="CC7" s="81"/>
      <c r="CF7" s="81"/>
      <c r="CH7" s="28">
        <f t="shared" si="16"/>
        <v>0</v>
      </c>
      <c r="CI7" s="28">
        <f t="shared" si="17"/>
        <v>0</v>
      </c>
      <c r="CJ7" s="28">
        <f t="shared" si="18"/>
        <v>0</v>
      </c>
      <c r="CK7" s="28">
        <f t="shared" si="19"/>
        <v>0</v>
      </c>
      <c r="CM7" s="99"/>
      <c r="CP7" s="81"/>
      <c r="CV7" s="81"/>
      <c r="CX7" s="28">
        <f t="shared" si="20"/>
        <v>0</v>
      </c>
      <c r="CY7" s="28">
        <f t="shared" si="21"/>
        <v>0</v>
      </c>
      <c r="CZ7" s="28">
        <f t="shared" si="22"/>
        <v>0</v>
      </c>
      <c r="DA7" s="28">
        <f t="shared" si="23"/>
        <v>0</v>
      </c>
      <c r="DC7" s="81"/>
      <c r="DQ7" s="28">
        <f t="shared" si="24"/>
        <v>0</v>
      </c>
      <c r="DR7" s="28">
        <f t="shared" si="25"/>
        <v>0</v>
      </c>
      <c r="DS7" s="28">
        <f t="shared" si="26"/>
        <v>0</v>
      </c>
      <c r="DT7" s="28">
        <f t="shared" si="27"/>
        <v>0</v>
      </c>
      <c r="DU7" s="23"/>
      <c r="DX7" s="23"/>
      <c r="EG7" s="28">
        <f t="shared" si="28"/>
        <v>0</v>
      </c>
      <c r="EH7" s="28">
        <f t="shared" si="29"/>
        <v>0</v>
      </c>
      <c r="EI7" s="28">
        <f t="shared" si="30"/>
        <v>0</v>
      </c>
      <c r="EJ7" s="28">
        <f t="shared" si="31"/>
        <v>0</v>
      </c>
      <c r="EN7" s="23"/>
      <c r="ER7" s="113"/>
      <c r="EU7" s="119">
        <v>2</v>
      </c>
      <c r="EX7" s="8">
        <v>28</v>
      </c>
      <c r="EY7" s="8">
        <v>77</v>
      </c>
      <c r="EZ7" s="28">
        <f t="shared" si="32"/>
        <v>0</v>
      </c>
      <c r="FA7" s="28">
        <f t="shared" si="33"/>
        <v>30</v>
      </c>
      <c r="FB7" s="28">
        <f t="shared" si="34"/>
        <v>77</v>
      </c>
      <c r="FC7" s="28">
        <f t="shared" si="35"/>
        <v>107</v>
      </c>
      <c r="FE7" s="19"/>
      <c r="FG7" s="155"/>
      <c r="FH7" s="155"/>
      <c r="FI7" s="155"/>
      <c r="FK7" s="19"/>
      <c r="FN7" s="19"/>
      <c r="FP7" s="28">
        <f t="shared" si="36"/>
        <v>0</v>
      </c>
      <c r="FQ7" s="28">
        <f t="shared" si="37"/>
        <v>0</v>
      </c>
      <c r="FR7" s="28">
        <f t="shared" si="38"/>
        <v>0</v>
      </c>
      <c r="FS7" s="28">
        <f t="shared" si="39"/>
        <v>0</v>
      </c>
    </row>
    <row r="8" spans="1:175" s="8" customFormat="1" x14ac:dyDescent="0.2">
      <c r="A8" s="20"/>
      <c r="B8" s="18" t="s">
        <v>16</v>
      </c>
      <c r="C8" s="19" t="s">
        <v>417</v>
      </c>
      <c r="D8" s="19"/>
      <c r="E8" s="47"/>
      <c r="G8" s="19"/>
      <c r="H8" s="47"/>
      <c r="J8" s="15"/>
      <c r="K8" s="47"/>
      <c r="L8" s="8">
        <v>2</v>
      </c>
      <c r="N8" s="47"/>
      <c r="O8" s="19">
        <v>2</v>
      </c>
      <c r="Q8" s="47"/>
      <c r="R8" s="19">
        <v>1</v>
      </c>
      <c r="S8" s="28">
        <f t="shared" si="0"/>
        <v>0</v>
      </c>
      <c r="T8" s="28">
        <f t="shared" si="1"/>
        <v>0</v>
      </c>
      <c r="U8" s="28">
        <f t="shared" si="2"/>
        <v>5</v>
      </c>
      <c r="V8" s="28">
        <f t="shared" si="3"/>
        <v>5</v>
      </c>
      <c r="X8" s="47"/>
      <c r="Y8" s="8">
        <v>2</v>
      </c>
      <c r="AA8" s="47"/>
      <c r="AB8" s="8">
        <v>1</v>
      </c>
      <c r="AD8" s="47"/>
      <c r="AG8" s="47"/>
      <c r="AH8" s="19">
        <v>2</v>
      </c>
      <c r="AI8" s="28">
        <f t="shared" si="4"/>
        <v>0</v>
      </c>
      <c r="AJ8" s="28">
        <f t="shared" si="5"/>
        <v>0</v>
      </c>
      <c r="AK8" s="28">
        <f t="shared" si="6"/>
        <v>5</v>
      </c>
      <c r="AL8" s="28">
        <f t="shared" si="7"/>
        <v>5</v>
      </c>
      <c r="AM8" s="15"/>
      <c r="AO8" s="8">
        <v>1</v>
      </c>
      <c r="AP8" s="23"/>
      <c r="AQ8" s="81"/>
      <c r="AS8" s="15"/>
      <c r="AT8" s="81">
        <v>5</v>
      </c>
      <c r="AW8" s="81"/>
      <c r="AX8" s="19">
        <v>1</v>
      </c>
      <c r="AY8" s="28">
        <f t="shared" si="8"/>
        <v>0</v>
      </c>
      <c r="AZ8" s="28">
        <f t="shared" si="9"/>
        <v>5</v>
      </c>
      <c r="BA8" s="28">
        <f t="shared" si="10"/>
        <v>2</v>
      </c>
      <c r="BB8" s="28">
        <f t="shared" si="11"/>
        <v>7</v>
      </c>
      <c r="BC8" s="8">
        <v>1</v>
      </c>
      <c r="BD8" s="8">
        <v>3</v>
      </c>
      <c r="BE8" s="8">
        <v>1</v>
      </c>
      <c r="BG8" s="81"/>
      <c r="BH8" s="8">
        <v>1</v>
      </c>
      <c r="BJ8" s="81"/>
      <c r="BK8" s="8">
        <v>4</v>
      </c>
      <c r="BM8" s="81">
        <v>3</v>
      </c>
      <c r="BN8" s="8">
        <v>1</v>
      </c>
      <c r="BP8" s="81">
        <v>3</v>
      </c>
      <c r="BQ8" s="19">
        <v>1</v>
      </c>
      <c r="BR8" s="28">
        <f t="shared" si="12"/>
        <v>1</v>
      </c>
      <c r="BS8" s="28">
        <f t="shared" si="13"/>
        <v>9</v>
      </c>
      <c r="BT8" s="28">
        <f t="shared" si="14"/>
        <v>8</v>
      </c>
      <c r="BU8" s="28">
        <f t="shared" si="15"/>
        <v>18</v>
      </c>
      <c r="BW8" s="81">
        <v>1</v>
      </c>
      <c r="BZ8" s="99">
        <v>1</v>
      </c>
      <c r="CC8" s="81"/>
      <c r="CF8" s="81">
        <v>1</v>
      </c>
      <c r="CG8" s="8">
        <v>1</v>
      </c>
      <c r="CH8" s="28">
        <f t="shared" si="16"/>
        <v>0</v>
      </c>
      <c r="CI8" s="28">
        <f t="shared" si="17"/>
        <v>3</v>
      </c>
      <c r="CJ8" s="28">
        <f t="shared" si="18"/>
        <v>1</v>
      </c>
      <c r="CK8" s="28">
        <f t="shared" si="19"/>
        <v>4</v>
      </c>
      <c r="CM8" s="99">
        <v>1</v>
      </c>
      <c r="CN8" s="8">
        <v>1</v>
      </c>
      <c r="CP8" s="81">
        <v>2</v>
      </c>
      <c r="CS8" s="8">
        <v>1</v>
      </c>
      <c r="CT8" s="8">
        <v>3</v>
      </c>
      <c r="CV8" s="81">
        <v>1</v>
      </c>
      <c r="CX8" s="28">
        <f t="shared" si="20"/>
        <v>0</v>
      </c>
      <c r="CY8" s="28">
        <f t="shared" si="21"/>
        <v>5</v>
      </c>
      <c r="CZ8" s="28">
        <f t="shared" si="22"/>
        <v>4</v>
      </c>
      <c r="DA8" s="28">
        <f t="shared" si="23"/>
        <v>9</v>
      </c>
      <c r="DC8" s="81"/>
      <c r="DD8" s="8">
        <v>1</v>
      </c>
      <c r="DE8" s="8">
        <v>1</v>
      </c>
      <c r="DG8" s="8">
        <v>1</v>
      </c>
      <c r="DI8" s="8">
        <v>1</v>
      </c>
      <c r="DJ8" s="8">
        <v>2</v>
      </c>
      <c r="DL8" s="8">
        <v>3</v>
      </c>
      <c r="DO8" s="8">
        <v>1</v>
      </c>
      <c r="DQ8" s="28">
        <f t="shared" si="24"/>
        <v>1</v>
      </c>
      <c r="DR8" s="28">
        <f t="shared" si="25"/>
        <v>5</v>
      </c>
      <c r="DS8" s="28">
        <f t="shared" si="26"/>
        <v>4</v>
      </c>
      <c r="DT8" s="28">
        <f t="shared" si="27"/>
        <v>10</v>
      </c>
      <c r="DU8" s="23"/>
      <c r="DX8" s="23"/>
      <c r="DY8" s="8">
        <v>2</v>
      </c>
      <c r="DZ8" s="8">
        <v>3</v>
      </c>
      <c r="EB8" s="8">
        <v>2</v>
      </c>
      <c r="EC8" s="8">
        <v>1</v>
      </c>
      <c r="ED8" s="8">
        <v>1</v>
      </c>
      <c r="EE8" s="8">
        <v>1</v>
      </c>
      <c r="EF8" s="8">
        <v>1</v>
      </c>
      <c r="EG8" s="28">
        <f t="shared" si="28"/>
        <v>1</v>
      </c>
      <c r="EH8" s="28">
        <f t="shared" si="29"/>
        <v>5</v>
      </c>
      <c r="EI8" s="28">
        <f t="shared" si="30"/>
        <v>5</v>
      </c>
      <c r="EJ8" s="28">
        <f t="shared" si="31"/>
        <v>11</v>
      </c>
      <c r="EK8" s="8">
        <v>1</v>
      </c>
      <c r="EL8" s="8">
        <v>1</v>
      </c>
      <c r="EM8" s="8">
        <v>2</v>
      </c>
      <c r="EN8" s="23"/>
      <c r="EO8" s="8">
        <v>4</v>
      </c>
      <c r="EP8" s="8">
        <v>2</v>
      </c>
      <c r="EQ8" s="8">
        <v>1</v>
      </c>
      <c r="ER8" s="113"/>
      <c r="ES8" s="8">
        <v>2</v>
      </c>
      <c r="EU8" s="119">
        <v>1</v>
      </c>
      <c r="EV8" s="8">
        <v>1</v>
      </c>
      <c r="EY8" s="8">
        <v>1</v>
      </c>
      <c r="EZ8" s="28">
        <f t="shared" si="32"/>
        <v>2</v>
      </c>
      <c r="FA8" s="28">
        <f t="shared" si="33"/>
        <v>6</v>
      </c>
      <c r="FB8" s="28">
        <f t="shared" si="34"/>
        <v>8</v>
      </c>
      <c r="FC8" s="28">
        <f t="shared" si="35"/>
        <v>16</v>
      </c>
      <c r="FE8" s="19">
        <v>1</v>
      </c>
      <c r="FG8" s="155"/>
      <c r="FH8" s="155"/>
      <c r="FI8" s="155"/>
      <c r="FK8" s="19">
        <v>1</v>
      </c>
      <c r="FN8" s="19"/>
      <c r="FP8" s="28">
        <f t="shared" si="36"/>
        <v>0</v>
      </c>
      <c r="FQ8" s="28">
        <f t="shared" si="37"/>
        <v>2</v>
      </c>
      <c r="FR8" s="28">
        <f t="shared" si="38"/>
        <v>0</v>
      </c>
      <c r="FS8" s="28">
        <f t="shared" si="39"/>
        <v>2</v>
      </c>
    </row>
    <row r="9" spans="1:175" s="8" customFormat="1" x14ac:dyDescent="0.2">
      <c r="A9" s="20"/>
      <c r="B9" s="18" t="s">
        <v>18</v>
      </c>
      <c r="C9" s="19" t="s">
        <v>418</v>
      </c>
      <c r="D9" s="19"/>
      <c r="E9" s="47"/>
      <c r="F9" s="8">
        <v>1</v>
      </c>
      <c r="G9" s="19"/>
      <c r="H9" s="47">
        <v>5</v>
      </c>
      <c r="J9" s="15"/>
      <c r="K9" s="47">
        <v>5</v>
      </c>
      <c r="M9" s="8">
        <v>2</v>
      </c>
      <c r="N9" s="47">
        <v>5</v>
      </c>
      <c r="O9" s="19"/>
      <c r="Q9" s="47">
        <v>16</v>
      </c>
      <c r="R9" s="19">
        <v>1</v>
      </c>
      <c r="S9" s="28">
        <f t="shared" si="0"/>
        <v>2</v>
      </c>
      <c r="T9" s="28">
        <f t="shared" si="1"/>
        <v>31</v>
      </c>
      <c r="U9" s="28">
        <f t="shared" si="2"/>
        <v>2</v>
      </c>
      <c r="V9" s="28">
        <f t="shared" si="3"/>
        <v>35</v>
      </c>
      <c r="X9" s="47">
        <v>13</v>
      </c>
      <c r="Y9" s="8">
        <v>5</v>
      </c>
      <c r="AA9" s="47">
        <v>17</v>
      </c>
      <c r="AB9" s="8">
        <v>1</v>
      </c>
      <c r="AD9" s="47">
        <v>22</v>
      </c>
      <c r="AG9" s="47">
        <v>19</v>
      </c>
      <c r="AH9" s="19">
        <v>4</v>
      </c>
      <c r="AI9" s="28">
        <f t="shared" si="4"/>
        <v>0</v>
      </c>
      <c r="AJ9" s="28">
        <f t="shared" si="5"/>
        <v>71</v>
      </c>
      <c r="AK9" s="28">
        <f t="shared" si="6"/>
        <v>10</v>
      </c>
      <c r="AL9" s="28">
        <f t="shared" si="7"/>
        <v>81</v>
      </c>
      <c r="AM9" s="15"/>
      <c r="AN9" s="8">
        <v>30</v>
      </c>
      <c r="AP9" s="23"/>
      <c r="AQ9" s="81"/>
      <c r="AR9" s="8">
        <v>3</v>
      </c>
      <c r="AS9" s="15"/>
      <c r="AT9" s="81">
        <v>10</v>
      </c>
      <c r="AU9" s="8">
        <v>1</v>
      </c>
      <c r="AW9" s="81">
        <v>16</v>
      </c>
      <c r="AX9" s="19">
        <v>1</v>
      </c>
      <c r="AY9" s="28">
        <f t="shared" si="8"/>
        <v>0</v>
      </c>
      <c r="AZ9" s="28">
        <f t="shared" si="9"/>
        <v>56</v>
      </c>
      <c r="BA9" s="28">
        <f t="shared" si="10"/>
        <v>5</v>
      </c>
      <c r="BB9" s="28">
        <f t="shared" si="11"/>
        <v>61</v>
      </c>
      <c r="BD9" s="8">
        <v>20</v>
      </c>
      <c r="BG9" s="81">
        <v>6</v>
      </c>
      <c r="BH9" s="8">
        <v>1</v>
      </c>
      <c r="BJ9" s="81">
        <v>9</v>
      </c>
      <c r="BK9" s="8">
        <v>2</v>
      </c>
      <c r="BL9" s="8">
        <v>1</v>
      </c>
      <c r="BM9" s="81">
        <v>2</v>
      </c>
      <c r="BN9" s="8">
        <v>3</v>
      </c>
      <c r="BP9" s="81">
        <v>8</v>
      </c>
      <c r="BQ9" s="19">
        <v>3</v>
      </c>
      <c r="BR9" s="28">
        <f t="shared" si="12"/>
        <v>1</v>
      </c>
      <c r="BS9" s="28">
        <f t="shared" si="13"/>
        <v>45</v>
      </c>
      <c r="BT9" s="28">
        <f t="shared" si="14"/>
        <v>9</v>
      </c>
      <c r="BU9" s="28">
        <f t="shared" si="15"/>
        <v>55</v>
      </c>
      <c r="BV9" s="8">
        <v>8</v>
      </c>
      <c r="BW9" s="81">
        <v>12</v>
      </c>
      <c r="BX9" s="8">
        <v>1</v>
      </c>
      <c r="BY9" s="8">
        <v>1</v>
      </c>
      <c r="BZ9" s="99">
        <v>3</v>
      </c>
      <c r="CA9" s="8">
        <v>4</v>
      </c>
      <c r="CC9" s="81">
        <v>8</v>
      </c>
      <c r="CD9" s="8">
        <v>8</v>
      </c>
      <c r="CF9" s="81">
        <v>4</v>
      </c>
      <c r="CG9" s="8">
        <v>1</v>
      </c>
      <c r="CH9" s="28">
        <f t="shared" si="16"/>
        <v>9</v>
      </c>
      <c r="CI9" s="28">
        <f t="shared" si="17"/>
        <v>27</v>
      </c>
      <c r="CJ9" s="28">
        <f t="shared" si="18"/>
        <v>14</v>
      </c>
      <c r="CK9" s="28">
        <f t="shared" si="19"/>
        <v>50</v>
      </c>
      <c r="CM9" s="99">
        <v>6</v>
      </c>
      <c r="CN9" s="8">
        <v>2</v>
      </c>
      <c r="CP9" s="81">
        <v>6</v>
      </c>
      <c r="CS9" s="8">
        <v>23</v>
      </c>
      <c r="CV9" s="81">
        <v>8</v>
      </c>
      <c r="CX9" s="28">
        <f t="shared" si="20"/>
        <v>0</v>
      </c>
      <c r="CY9" s="28">
        <f t="shared" si="21"/>
        <v>43</v>
      </c>
      <c r="CZ9" s="28">
        <f t="shared" si="22"/>
        <v>2</v>
      </c>
      <c r="DA9" s="28">
        <f t="shared" si="23"/>
        <v>45</v>
      </c>
      <c r="DC9" s="81">
        <v>1</v>
      </c>
      <c r="DE9" s="8">
        <v>1</v>
      </c>
      <c r="DF9" s="8">
        <v>7</v>
      </c>
      <c r="DH9" s="8">
        <v>2</v>
      </c>
      <c r="DI9" s="8">
        <v>11</v>
      </c>
      <c r="DL9" s="8">
        <v>9</v>
      </c>
      <c r="DO9" s="8">
        <v>10</v>
      </c>
      <c r="DQ9" s="28">
        <f t="shared" si="24"/>
        <v>3</v>
      </c>
      <c r="DR9" s="28">
        <f t="shared" si="25"/>
        <v>38</v>
      </c>
      <c r="DS9" s="28">
        <f t="shared" si="26"/>
        <v>0</v>
      </c>
      <c r="DT9" s="28">
        <f t="shared" si="27"/>
        <v>41</v>
      </c>
      <c r="DU9" s="23"/>
      <c r="DX9" s="23"/>
      <c r="DY9" s="8">
        <v>20</v>
      </c>
      <c r="EA9" s="8">
        <v>1</v>
      </c>
      <c r="EB9" s="8">
        <v>3</v>
      </c>
      <c r="EE9" s="8">
        <v>3</v>
      </c>
      <c r="EG9" s="28">
        <f t="shared" si="28"/>
        <v>1</v>
      </c>
      <c r="EH9" s="28">
        <f t="shared" si="29"/>
        <v>26</v>
      </c>
      <c r="EI9" s="28">
        <f t="shared" si="30"/>
        <v>0</v>
      </c>
      <c r="EJ9" s="28">
        <f t="shared" si="31"/>
        <v>27</v>
      </c>
      <c r="EL9" s="8">
        <v>2</v>
      </c>
      <c r="EM9" s="8">
        <v>1</v>
      </c>
      <c r="EN9" s="23"/>
      <c r="EO9" s="8">
        <v>9</v>
      </c>
      <c r="EP9" s="8">
        <v>1</v>
      </c>
      <c r="ER9" s="113">
        <v>16</v>
      </c>
      <c r="EU9" s="119">
        <v>8</v>
      </c>
      <c r="EX9" s="8">
        <v>10</v>
      </c>
      <c r="EY9" s="8">
        <v>1</v>
      </c>
      <c r="EZ9" s="28">
        <f t="shared" si="32"/>
        <v>0</v>
      </c>
      <c r="FA9" s="28">
        <f t="shared" si="33"/>
        <v>45</v>
      </c>
      <c r="FB9" s="28">
        <f t="shared" si="34"/>
        <v>3</v>
      </c>
      <c r="FC9" s="28">
        <f t="shared" si="35"/>
        <v>48</v>
      </c>
      <c r="FE9" s="19">
        <v>6</v>
      </c>
      <c r="FF9" s="8">
        <v>1</v>
      </c>
      <c r="FG9" s="155"/>
      <c r="FH9" s="155"/>
      <c r="FI9" s="155"/>
      <c r="FK9" s="19">
        <v>10</v>
      </c>
      <c r="FL9" s="8">
        <v>1</v>
      </c>
      <c r="FN9" s="19">
        <v>7</v>
      </c>
      <c r="FP9" s="28">
        <f t="shared" si="36"/>
        <v>0</v>
      </c>
      <c r="FQ9" s="28">
        <f t="shared" si="37"/>
        <v>23</v>
      </c>
      <c r="FR9" s="28">
        <f t="shared" si="38"/>
        <v>2</v>
      </c>
      <c r="FS9" s="28">
        <f t="shared" si="39"/>
        <v>25</v>
      </c>
    </row>
    <row r="10" spans="1:175" s="8" customFormat="1" x14ac:dyDescent="0.2">
      <c r="A10" s="20">
        <v>2</v>
      </c>
      <c r="B10" s="18"/>
      <c r="C10" s="16" t="s">
        <v>419</v>
      </c>
      <c r="D10" s="16"/>
      <c r="E10" s="47"/>
      <c r="G10" s="16"/>
      <c r="H10" s="47"/>
      <c r="J10" s="15"/>
      <c r="K10" s="47"/>
      <c r="N10" s="47"/>
      <c r="O10" s="19"/>
      <c r="Q10" s="47"/>
      <c r="R10" s="19"/>
      <c r="S10" s="28">
        <f t="shared" si="0"/>
        <v>0</v>
      </c>
      <c r="T10" s="28">
        <f t="shared" si="1"/>
        <v>0</v>
      </c>
      <c r="U10" s="28">
        <f t="shared" si="2"/>
        <v>0</v>
      </c>
      <c r="V10" s="28">
        <f t="shared" si="3"/>
        <v>0</v>
      </c>
      <c r="X10" s="47"/>
      <c r="AA10" s="47"/>
      <c r="AD10" s="47"/>
      <c r="AG10" s="47"/>
      <c r="AH10" s="19"/>
      <c r="AI10" s="28">
        <f t="shared" si="4"/>
        <v>0</v>
      </c>
      <c r="AJ10" s="28">
        <f t="shared" si="5"/>
        <v>0</v>
      </c>
      <c r="AK10" s="28">
        <f t="shared" si="6"/>
        <v>0</v>
      </c>
      <c r="AL10" s="28">
        <f t="shared" si="7"/>
        <v>0</v>
      </c>
      <c r="AM10" s="15"/>
      <c r="AP10" s="23"/>
      <c r="AQ10" s="81"/>
      <c r="AS10" s="15"/>
      <c r="AT10" s="81"/>
      <c r="AW10" s="81"/>
      <c r="AX10" s="19"/>
      <c r="AY10" s="28">
        <f t="shared" si="8"/>
        <v>0</v>
      </c>
      <c r="AZ10" s="28">
        <f t="shared" si="9"/>
        <v>0</v>
      </c>
      <c r="BA10" s="28">
        <f t="shared" si="10"/>
        <v>0</v>
      </c>
      <c r="BB10" s="28">
        <f t="shared" si="11"/>
        <v>0</v>
      </c>
      <c r="BG10" s="81"/>
      <c r="BJ10" s="81"/>
      <c r="BM10" s="81"/>
      <c r="BP10" s="81"/>
      <c r="BQ10" s="19"/>
      <c r="BR10" s="28">
        <f t="shared" si="12"/>
        <v>0</v>
      </c>
      <c r="BS10" s="28">
        <f t="shared" si="13"/>
        <v>0</v>
      </c>
      <c r="BT10" s="28">
        <f t="shared" si="14"/>
        <v>0</v>
      </c>
      <c r="BU10" s="28">
        <f t="shared" si="15"/>
        <v>0</v>
      </c>
      <c r="BW10" s="81"/>
      <c r="BZ10" s="99"/>
      <c r="CC10" s="81"/>
      <c r="CF10" s="81"/>
      <c r="CH10" s="28">
        <f t="shared" si="16"/>
        <v>0</v>
      </c>
      <c r="CI10" s="28">
        <f t="shared" si="17"/>
        <v>0</v>
      </c>
      <c r="CJ10" s="28">
        <f t="shared" si="18"/>
        <v>0</v>
      </c>
      <c r="CK10" s="28">
        <f t="shared" si="19"/>
        <v>0</v>
      </c>
      <c r="CM10" s="99"/>
      <c r="CP10" s="81"/>
      <c r="CV10" s="81"/>
      <c r="CX10" s="28">
        <f t="shared" si="20"/>
        <v>0</v>
      </c>
      <c r="CY10" s="28">
        <f t="shared" si="21"/>
        <v>0</v>
      </c>
      <c r="CZ10" s="28">
        <f t="shared" si="22"/>
        <v>0</v>
      </c>
      <c r="DA10" s="28">
        <f t="shared" si="23"/>
        <v>0</v>
      </c>
      <c r="DC10" s="81"/>
      <c r="DQ10" s="28">
        <f t="shared" si="24"/>
        <v>0</v>
      </c>
      <c r="DR10" s="28">
        <f t="shared" si="25"/>
        <v>0</v>
      </c>
      <c r="DS10" s="28">
        <f t="shared" si="26"/>
        <v>0</v>
      </c>
      <c r="DT10" s="28">
        <f t="shared" si="27"/>
        <v>0</v>
      </c>
      <c r="DU10" s="23"/>
      <c r="DX10" s="23"/>
      <c r="DY10" s="8">
        <v>10</v>
      </c>
      <c r="EG10" s="28">
        <f t="shared" si="28"/>
        <v>0</v>
      </c>
      <c r="EH10" s="28">
        <f t="shared" si="29"/>
        <v>10</v>
      </c>
      <c r="EI10" s="28">
        <f t="shared" si="30"/>
        <v>0</v>
      </c>
      <c r="EJ10" s="28">
        <f t="shared" si="31"/>
        <v>10</v>
      </c>
      <c r="EN10" s="23"/>
      <c r="ER10" s="113"/>
      <c r="EU10" s="119"/>
      <c r="EZ10" s="28">
        <f t="shared" si="32"/>
        <v>0</v>
      </c>
      <c r="FA10" s="28">
        <f t="shared" si="33"/>
        <v>0</v>
      </c>
      <c r="FB10" s="28">
        <f t="shared" si="34"/>
        <v>0</v>
      </c>
      <c r="FC10" s="28">
        <f t="shared" si="35"/>
        <v>0</v>
      </c>
      <c r="FE10" s="19"/>
      <c r="FG10" s="155"/>
      <c r="FH10" s="155"/>
      <c r="FI10" s="155"/>
      <c r="FK10" s="19"/>
      <c r="FN10" s="19">
        <v>3</v>
      </c>
      <c r="FP10" s="28">
        <f t="shared" si="36"/>
        <v>0</v>
      </c>
      <c r="FQ10" s="28">
        <f t="shared" si="37"/>
        <v>3</v>
      </c>
      <c r="FR10" s="28">
        <f t="shared" si="38"/>
        <v>0</v>
      </c>
      <c r="FS10" s="28">
        <f t="shared" si="39"/>
        <v>3</v>
      </c>
    </row>
    <row r="11" spans="1:175" s="8" customFormat="1" x14ac:dyDescent="0.2">
      <c r="A11" s="20"/>
      <c r="B11" s="18" t="s">
        <v>37</v>
      </c>
      <c r="C11" s="19" t="s">
        <v>292</v>
      </c>
      <c r="D11" s="19"/>
      <c r="E11" s="47"/>
      <c r="G11" s="19"/>
      <c r="H11" s="47"/>
      <c r="J11" s="15"/>
      <c r="K11" s="47">
        <v>3</v>
      </c>
      <c r="L11" s="8">
        <v>6</v>
      </c>
      <c r="M11" s="8">
        <v>1</v>
      </c>
      <c r="N11" s="47">
        <v>1</v>
      </c>
      <c r="O11" s="19">
        <v>3</v>
      </c>
      <c r="P11" s="8">
        <v>2</v>
      </c>
      <c r="Q11" s="47"/>
      <c r="R11" s="19"/>
      <c r="S11" s="28">
        <f t="shared" si="0"/>
        <v>3</v>
      </c>
      <c r="T11" s="28">
        <f t="shared" si="1"/>
        <v>4</v>
      </c>
      <c r="U11" s="28">
        <f t="shared" si="2"/>
        <v>9</v>
      </c>
      <c r="V11" s="28">
        <f t="shared" si="3"/>
        <v>16</v>
      </c>
      <c r="X11" s="47"/>
      <c r="AA11" s="47"/>
      <c r="AD11" s="47">
        <v>1</v>
      </c>
      <c r="AG11" s="47"/>
      <c r="AH11" s="19"/>
      <c r="AI11" s="28">
        <f t="shared" si="4"/>
        <v>0</v>
      </c>
      <c r="AJ11" s="28">
        <f t="shared" si="5"/>
        <v>1</v>
      </c>
      <c r="AK11" s="28">
        <f t="shared" si="6"/>
        <v>0</v>
      </c>
      <c r="AL11" s="28">
        <f t="shared" si="7"/>
        <v>1</v>
      </c>
      <c r="AM11" s="15"/>
      <c r="AO11" s="8">
        <v>2</v>
      </c>
      <c r="AP11" s="23"/>
      <c r="AQ11" s="81"/>
      <c r="AS11" s="15"/>
      <c r="AT11" s="81"/>
      <c r="AW11" s="81"/>
      <c r="AX11" s="19"/>
      <c r="AY11" s="28">
        <f t="shared" si="8"/>
        <v>0</v>
      </c>
      <c r="AZ11" s="28">
        <f t="shared" si="9"/>
        <v>0</v>
      </c>
      <c r="BA11" s="28">
        <f t="shared" si="10"/>
        <v>2</v>
      </c>
      <c r="BB11" s="28">
        <f t="shared" si="11"/>
        <v>2</v>
      </c>
      <c r="BG11" s="81"/>
      <c r="BJ11" s="81"/>
      <c r="BM11" s="81">
        <v>2</v>
      </c>
      <c r="BO11" s="8">
        <v>1</v>
      </c>
      <c r="BP11" s="81">
        <v>2</v>
      </c>
      <c r="BQ11" s="19"/>
      <c r="BR11" s="28">
        <f t="shared" si="12"/>
        <v>1</v>
      </c>
      <c r="BS11" s="28">
        <f t="shared" si="13"/>
        <v>4</v>
      </c>
      <c r="BT11" s="28">
        <f t="shared" si="14"/>
        <v>0</v>
      </c>
      <c r="BU11" s="28">
        <f t="shared" si="15"/>
        <v>5</v>
      </c>
      <c r="BW11" s="81"/>
      <c r="BZ11" s="99"/>
      <c r="CC11" s="81"/>
      <c r="CD11" s="8">
        <v>1</v>
      </c>
      <c r="CF11" s="81"/>
      <c r="CG11" s="8">
        <v>3</v>
      </c>
      <c r="CH11" s="28">
        <f t="shared" si="16"/>
        <v>0</v>
      </c>
      <c r="CI11" s="28">
        <f t="shared" si="17"/>
        <v>0</v>
      </c>
      <c r="CJ11" s="28">
        <f t="shared" si="18"/>
        <v>4</v>
      </c>
      <c r="CK11" s="28">
        <f t="shared" si="19"/>
        <v>4</v>
      </c>
      <c r="CM11" s="99"/>
      <c r="CO11" s="8">
        <v>1</v>
      </c>
      <c r="CP11" s="81"/>
      <c r="CV11" s="81"/>
      <c r="CX11" s="28">
        <f t="shared" si="20"/>
        <v>1</v>
      </c>
      <c r="CY11" s="28">
        <f t="shared" si="21"/>
        <v>0</v>
      </c>
      <c r="CZ11" s="28">
        <f t="shared" si="22"/>
        <v>0</v>
      </c>
      <c r="DA11" s="28">
        <f t="shared" si="23"/>
        <v>1</v>
      </c>
      <c r="DC11" s="81"/>
      <c r="DN11" s="8">
        <v>1</v>
      </c>
      <c r="DO11" s="8">
        <v>1</v>
      </c>
      <c r="DQ11" s="28">
        <f t="shared" si="24"/>
        <v>1</v>
      </c>
      <c r="DR11" s="28">
        <f t="shared" si="25"/>
        <v>1</v>
      </c>
      <c r="DS11" s="28">
        <f t="shared" si="26"/>
        <v>0</v>
      </c>
      <c r="DT11" s="28">
        <f t="shared" si="27"/>
        <v>2</v>
      </c>
      <c r="DU11" s="23"/>
      <c r="DX11" s="23"/>
      <c r="EE11" s="8">
        <v>2</v>
      </c>
      <c r="EF11" s="8">
        <v>25</v>
      </c>
      <c r="EG11" s="28">
        <f t="shared" si="28"/>
        <v>0</v>
      </c>
      <c r="EH11" s="28">
        <f t="shared" si="29"/>
        <v>2</v>
      </c>
      <c r="EI11" s="28">
        <f t="shared" si="30"/>
        <v>25</v>
      </c>
      <c r="EJ11" s="28">
        <f t="shared" si="31"/>
        <v>27</v>
      </c>
      <c r="EK11" s="8">
        <v>2</v>
      </c>
      <c r="EL11" s="8">
        <v>3</v>
      </c>
      <c r="EN11" s="23"/>
      <c r="EO11" s="8">
        <v>6</v>
      </c>
      <c r="ER11" s="113">
        <v>4</v>
      </c>
      <c r="EU11" s="119">
        <v>2</v>
      </c>
      <c r="EW11" s="8">
        <v>4</v>
      </c>
      <c r="EZ11" s="28">
        <f t="shared" si="32"/>
        <v>6</v>
      </c>
      <c r="FA11" s="28">
        <f t="shared" si="33"/>
        <v>15</v>
      </c>
      <c r="FB11" s="28">
        <f t="shared" si="34"/>
        <v>0</v>
      </c>
      <c r="FC11" s="28">
        <f t="shared" si="35"/>
        <v>21</v>
      </c>
      <c r="FE11" s="19"/>
      <c r="FG11" s="155"/>
      <c r="FH11" s="155"/>
      <c r="FI11" s="155"/>
      <c r="FJ11" s="8">
        <v>1</v>
      </c>
      <c r="FK11" s="19"/>
      <c r="FM11" s="8">
        <v>1</v>
      </c>
      <c r="FN11" s="19"/>
      <c r="FP11" s="28">
        <f t="shared" si="36"/>
        <v>2</v>
      </c>
      <c r="FQ11" s="28">
        <f t="shared" si="37"/>
        <v>0</v>
      </c>
      <c r="FR11" s="28">
        <f t="shared" si="38"/>
        <v>0</v>
      </c>
      <c r="FS11" s="28">
        <f t="shared" si="39"/>
        <v>2</v>
      </c>
    </row>
    <row r="12" spans="1:175" s="8" customFormat="1" x14ac:dyDescent="0.2">
      <c r="A12" s="20"/>
      <c r="B12" s="18" t="s">
        <v>693</v>
      </c>
      <c r="C12" s="19" t="s">
        <v>694</v>
      </c>
      <c r="D12" s="19"/>
      <c r="E12" s="47"/>
      <c r="G12" s="19"/>
      <c r="H12" s="47"/>
      <c r="J12" s="15"/>
      <c r="K12" s="47"/>
      <c r="N12" s="47"/>
      <c r="O12" s="19"/>
      <c r="Q12" s="47"/>
      <c r="R12" s="19"/>
      <c r="S12" s="28"/>
      <c r="T12" s="28"/>
      <c r="U12" s="28"/>
      <c r="V12" s="28"/>
      <c r="X12" s="47"/>
      <c r="AA12" s="47"/>
      <c r="AD12" s="47"/>
      <c r="AG12" s="47"/>
      <c r="AH12" s="19"/>
      <c r="AI12" s="28"/>
      <c r="AJ12" s="28"/>
      <c r="AK12" s="28"/>
      <c r="AL12" s="28"/>
      <c r="AM12" s="15"/>
      <c r="AP12" s="23"/>
      <c r="AQ12" s="81"/>
      <c r="AS12" s="15"/>
      <c r="AT12" s="81"/>
      <c r="AW12" s="81"/>
      <c r="AX12" s="19"/>
      <c r="AY12" s="28"/>
      <c r="AZ12" s="28"/>
      <c r="BA12" s="28"/>
      <c r="BB12" s="28"/>
      <c r="BG12" s="81"/>
      <c r="BJ12" s="81"/>
      <c r="BM12" s="81"/>
      <c r="BP12" s="81"/>
      <c r="BQ12" s="19"/>
      <c r="BR12" s="28"/>
      <c r="BS12" s="28"/>
      <c r="BT12" s="28"/>
      <c r="BU12" s="28"/>
      <c r="BW12" s="81"/>
      <c r="BZ12" s="99"/>
      <c r="CC12" s="81"/>
      <c r="CF12" s="81"/>
      <c r="CH12" s="28"/>
      <c r="CI12" s="28"/>
      <c r="CJ12" s="28"/>
      <c r="CK12" s="28"/>
      <c r="CM12" s="99"/>
      <c r="CP12" s="81"/>
      <c r="CV12" s="81"/>
      <c r="CW12" s="8">
        <v>25</v>
      </c>
      <c r="CX12" s="28">
        <f t="shared" si="20"/>
        <v>0</v>
      </c>
      <c r="CY12" s="28">
        <f t="shared" si="21"/>
        <v>0</v>
      </c>
      <c r="CZ12" s="28">
        <f t="shared" si="22"/>
        <v>25</v>
      </c>
      <c r="DA12" s="28">
        <f t="shared" si="23"/>
        <v>25</v>
      </c>
      <c r="DC12" s="81"/>
      <c r="DK12" s="8">
        <v>10</v>
      </c>
      <c r="DQ12" s="28">
        <f t="shared" si="24"/>
        <v>10</v>
      </c>
      <c r="DR12" s="28">
        <f t="shared" si="25"/>
        <v>0</v>
      </c>
      <c r="DS12" s="28">
        <f t="shared" si="26"/>
        <v>0</v>
      </c>
      <c r="DT12" s="28">
        <f t="shared" si="27"/>
        <v>10</v>
      </c>
      <c r="DU12" s="23"/>
      <c r="DX12" s="23"/>
      <c r="EG12" s="28">
        <f t="shared" si="28"/>
        <v>0</v>
      </c>
      <c r="EH12" s="28">
        <f t="shared" si="29"/>
        <v>0</v>
      </c>
      <c r="EI12" s="28">
        <f t="shared" si="30"/>
        <v>0</v>
      </c>
      <c r="EJ12" s="28">
        <f t="shared" si="31"/>
        <v>0</v>
      </c>
      <c r="EK12" s="8">
        <v>2</v>
      </c>
      <c r="EN12" s="23"/>
      <c r="ER12" s="113">
        <v>4</v>
      </c>
      <c r="EU12" s="119"/>
      <c r="EW12" s="8">
        <v>4</v>
      </c>
      <c r="EZ12" s="28">
        <f t="shared" si="32"/>
        <v>6</v>
      </c>
      <c r="FA12" s="28">
        <f t="shared" si="33"/>
        <v>4</v>
      </c>
      <c r="FB12" s="28">
        <f t="shared" si="34"/>
        <v>0</v>
      </c>
      <c r="FC12" s="28">
        <f t="shared" si="35"/>
        <v>10</v>
      </c>
      <c r="FE12" s="19"/>
      <c r="FG12" s="155"/>
      <c r="FH12" s="155"/>
      <c r="FI12" s="155"/>
      <c r="FK12" s="19"/>
      <c r="FM12" s="8">
        <v>1</v>
      </c>
      <c r="FN12" s="19"/>
      <c r="FP12" s="28">
        <f t="shared" si="36"/>
        <v>1</v>
      </c>
      <c r="FQ12" s="28">
        <f t="shared" si="37"/>
        <v>0</v>
      </c>
      <c r="FR12" s="28">
        <f t="shared" si="38"/>
        <v>0</v>
      </c>
      <c r="FS12" s="28">
        <f t="shared" si="39"/>
        <v>1</v>
      </c>
    </row>
    <row r="13" spans="1:175" s="8" customFormat="1" x14ac:dyDescent="0.2">
      <c r="A13" s="20"/>
      <c r="B13" s="18" t="s">
        <v>39</v>
      </c>
      <c r="C13" s="19" t="s">
        <v>420</v>
      </c>
      <c r="D13" s="19"/>
      <c r="E13" s="47">
        <v>1</v>
      </c>
      <c r="F13" s="8">
        <v>6</v>
      </c>
      <c r="G13" s="19">
        <v>1</v>
      </c>
      <c r="H13" s="47"/>
      <c r="I13" s="8">
        <v>3</v>
      </c>
      <c r="J13" s="15"/>
      <c r="K13" s="47"/>
      <c r="L13" s="8">
        <v>3</v>
      </c>
      <c r="N13" s="47">
        <v>1</v>
      </c>
      <c r="O13" s="19">
        <v>2</v>
      </c>
      <c r="Q13" s="47"/>
      <c r="R13" s="19">
        <v>1</v>
      </c>
      <c r="S13" s="28">
        <f t="shared" si="0"/>
        <v>1</v>
      </c>
      <c r="T13" s="28">
        <f t="shared" si="1"/>
        <v>2</v>
      </c>
      <c r="U13" s="28">
        <f t="shared" si="2"/>
        <v>15</v>
      </c>
      <c r="V13" s="28">
        <f t="shared" si="3"/>
        <v>18</v>
      </c>
      <c r="X13" s="47"/>
      <c r="Y13" s="8">
        <v>2</v>
      </c>
      <c r="AA13" s="47"/>
      <c r="AB13" s="8">
        <v>5</v>
      </c>
      <c r="AD13" s="47"/>
      <c r="AG13" s="47"/>
      <c r="AH13" s="19">
        <v>3</v>
      </c>
      <c r="AI13" s="28">
        <f t="shared" si="4"/>
        <v>0</v>
      </c>
      <c r="AJ13" s="28">
        <f t="shared" si="5"/>
        <v>0</v>
      </c>
      <c r="AK13" s="28">
        <f t="shared" si="6"/>
        <v>10</v>
      </c>
      <c r="AL13" s="28">
        <f t="shared" si="7"/>
        <v>10</v>
      </c>
      <c r="AM13" s="15"/>
      <c r="AO13" s="8">
        <v>1</v>
      </c>
      <c r="AP13" s="23"/>
      <c r="AQ13" s="81"/>
      <c r="AR13" s="8">
        <v>3</v>
      </c>
      <c r="AS13" s="15"/>
      <c r="AT13" s="81"/>
      <c r="AU13" s="8">
        <v>4</v>
      </c>
      <c r="AW13" s="81"/>
      <c r="AX13" s="19">
        <v>2</v>
      </c>
      <c r="AY13" s="28">
        <f t="shared" si="8"/>
        <v>0</v>
      </c>
      <c r="AZ13" s="28">
        <f t="shared" si="9"/>
        <v>0</v>
      </c>
      <c r="BA13" s="28">
        <f t="shared" si="10"/>
        <v>10</v>
      </c>
      <c r="BB13" s="28">
        <f t="shared" si="11"/>
        <v>10</v>
      </c>
      <c r="BE13" s="8">
        <v>2</v>
      </c>
      <c r="BG13" s="81"/>
      <c r="BJ13" s="81"/>
      <c r="BK13" s="8">
        <v>4</v>
      </c>
      <c r="BM13" s="81"/>
      <c r="BN13" s="8">
        <v>3</v>
      </c>
      <c r="BP13" s="81"/>
      <c r="BQ13" s="19">
        <v>1</v>
      </c>
      <c r="BR13" s="28">
        <f t="shared" si="12"/>
        <v>0</v>
      </c>
      <c r="BS13" s="28">
        <f t="shared" si="13"/>
        <v>0</v>
      </c>
      <c r="BT13" s="28">
        <f t="shared" si="14"/>
        <v>10</v>
      </c>
      <c r="BU13" s="28">
        <f t="shared" si="15"/>
        <v>10</v>
      </c>
      <c r="BW13" s="81"/>
      <c r="BX13" s="8">
        <v>1</v>
      </c>
      <c r="BZ13" s="99"/>
      <c r="CA13" s="8">
        <v>2</v>
      </c>
      <c r="CC13" s="81"/>
      <c r="CD13" s="8">
        <v>3</v>
      </c>
      <c r="CF13" s="81"/>
      <c r="CH13" s="28">
        <f t="shared" si="16"/>
        <v>0</v>
      </c>
      <c r="CI13" s="28">
        <f t="shared" si="17"/>
        <v>0</v>
      </c>
      <c r="CJ13" s="28">
        <f t="shared" si="18"/>
        <v>6</v>
      </c>
      <c r="CK13" s="28">
        <f t="shared" si="19"/>
        <v>6</v>
      </c>
      <c r="CM13" s="99"/>
      <c r="CN13" s="8">
        <v>1</v>
      </c>
      <c r="CP13" s="81"/>
      <c r="CQ13" s="8">
        <v>3</v>
      </c>
      <c r="CV13" s="81"/>
      <c r="CW13" s="8">
        <v>2</v>
      </c>
      <c r="CX13" s="28">
        <f t="shared" si="20"/>
        <v>0</v>
      </c>
      <c r="CY13" s="28">
        <f t="shared" si="21"/>
        <v>0</v>
      </c>
      <c r="CZ13" s="28">
        <f t="shared" si="22"/>
        <v>6</v>
      </c>
      <c r="DA13" s="28">
        <f t="shared" si="23"/>
        <v>6</v>
      </c>
      <c r="DC13" s="81"/>
      <c r="DD13" s="8">
        <v>1</v>
      </c>
      <c r="DJ13" s="8">
        <v>3</v>
      </c>
      <c r="DL13" s="8">
        <v>1</v>
      </c>
      <c r="DP13" s="8">
        <v>2</v>
      </c>
      <c r="DQ13" s="28">
        <f t="shared" si="24"/>
        <v>0</v>
      </c>
      <c r="DR13" s="28">
        <f t="shared" si="25"/>
        <v>1</v>
      </c>
      <c r="DS13" s="28">
        <f t="shared" si="26"/>
        <v>6</v>
      </c>
      <c r="DT13" s="28">
        <f t="shared" si="27"/>
        <v>7</v>
      </c>
      <c r="DU13" s="23"/>
      <c r="DX13" s="23"/>
      <c r="DY13" s="8">
        <v>2</v>
      </c>
      <c r="DZ13" s="8">
        <v>3</v>
      </c>
      <c r="EA13" s="8">
        <v>1</v>
      </c>
      <c r="EC13" s="8">
        <v>2</v>
      </c>
      <c r="EF13" s="8">
        <v>2</v>
      </c>
      <c r="EG13" s="28">
        <f t="shared" si="28"/>
        <v>1</v>
      </c>
      <c r="EH13" s="28">
        <f t="shared" si="29"/>
        <v>2</v>
      </c>
      <c r="EI13" s="28">
        <f t="shared" si="30"/>
        <v>7</v>
      </c>
      <c r="EJ13" s="28">
        <f t="shared" si="31"/>
        <v>10</v>
      </c>
      <c r="EM13" s="8">
        <v>4</v>
      </c>
      <c r="EN13" s="23"/>
      <c r="EP13" s="8">
        <v>3</v>
      </c>
      <c r="EQ13" s="8">
        <v>1</v>
      </c>
      <c r="ER13" s="113">
        <v>3</v>
      </c>
      <c r="ES13" s="8">
        <v>5</v>
      </c>
      <c r="EU13" s="119">
        <v>2</v>
      </c>
      <c r="EV13" s="8">
        <v>2</v>
      </c>
      <c r="EX13" s="8">
        <v>1</v>
      </c>
      <c r="EY13" s="8">
        <v>2</v>
      </c>
      <c r="EZ13" s="28">
        <f t="shared" si="32"/>
        <v>1</v>
      </c>
      <c r="FA13" s="28">
        <f t="shared" si="33"/>
        <v>6</v>
      </c>
      <c r="FB13" s="28">
        <f t="shared" si="34"/>
        <v>16</v>
      </c>
      <c r="FC13" s="28">
        <f t="shared" si="35"/>
        <v>23</v>
      </c>
      <c r="FE13" s="19"/>
      <c r="FF13" s="8">
        <v>2</v>
      </c>
      <c r="FG13" s="155"/>
      <c r="FH13" s="155"/>
      <c r="FI13" s="155"/>
      <c r="FK13" s="19"/>
      <c r="FL13" s="8">
        <v>1</v>
      </c>
      <c r="FM13" s="8">
        <v>1</v>
      </c>
      <c r="FN13" s="19"/>
      <c r="FO13" s="8">
        <v>3</v>
      </c>
      <c r="FP13" s="28">
        <f t="shared" si="36"/>
        <v>1</v>
      </c>
      <c r="FQ13" s="28">
        <f t="shared" si="37"/>
        <v>0</v>
      </c>
      <c r="FR13" s="28">
        <f t="shared" si="38"/>
        <v>6</v>
      </c>
      <c r="FS13" s="28">
        <f t="shared" si="39"/>
        <v>7</v>
      </c>
    </row>
    <row r="14" spans="1:175" s="8" customFormat="1" x14ac:dyDescent="0.2">
      <c r="A14" s="20"/>
      <c r="B14" s="18" t="s">
        <v>41</v>
      </c>
      <c r="C14" s="19" t="s">
        <v>421</v>
      </c>
      <c r="D14" s="19"/>
      <c r="E14" s="47">
        <v>2</v>
      </c>
      <c r="F14" s="8">
        <v>2</v>
      </c>
      <c r="G14" s="19"/>
      <c r="H14" s="47"/>
      <c r="I14" s="8">
        <v>1</v>
      </c>
      <c r="J14" s="15"/>
      <c r="K14" s="47"/>
      <c r="L14" s="8">
        <v>4</v>
      </c>
      <c r="N14" s="47"/>
      <c r="O14" s="19">
        <v>1</v>
      </c>
      <c r="Q14" s="47"/>
      <c r="R14" s="19"/>
      <c r="S14" s="28">
        <f t="shared" si="0"/>
        <v>0</v>
      </c>
      <c r="T14" s="28">
        <f t="shared" si="1"/>
        <v>2</v>
      </c>
      <c r="U14" s="28">
        <f t="shared" si="2"/>
        <v>8</v>
      </c>
      <c r="V14" s="28">
        <f t="shared" si="3"/>
        <v>10</v>
      </c>
      <c r="X14" s="47"/>
      <c r="Y14" s="8">
        <v>1</v>
      </c>
      <c r="AA14" s="47"/>
      <c r="AD14" s="47"/>
      <c r="AE14" s="8">
        <v>1</v>
      </c>
      <c r="AG14" s="47"/>
      <c r="AH14" s="19"/>
      <c r="AI14" s="28">
        <f t="shared" si="4"/>
        <v>0</v>
      </c>
      <c r="AJ14" s="28">
        <f t="shared" si="5"/>
        <v>0</v>
      </c>
      <c r="AK14" s="28">
        <f t="shared" si="6"/>
        <v>2</v>
      </c>
      <c r="AL14" s="28">
        <f t="shared" si="7"/>
        <v>2</v>
      </c>
      <c r="AM14" s="15"/>
      <c r="AP14" s="23"/>
      <c r="AQ14" s="81"/>
      <c r="AR14" s="8">
        <v>1</v>
      </c>
      <c r="AS14" s="15"/>
      <c r="AT14" s="81"/>
      <c r="AW14" s="81"/>
      <c r="AX14" s="19"/>
      <c r="AY14" s="28">
        <f t="shared" si="8"/>
        <v>0</v>
      </c>
      <c r="AZ14" s="28">
        <f t="shared" si="9"/>
        <v>0</v>
      </c>
      <c r="BA14" s="28">
        <f t="shared" si="10"/>
        <v>1</v>
      </c>
      <c r="BB14" s="28">
        <f t="shared" si="11"/>
        <v>1</v>
      </c>
      <c r="BE14" s="8">
        <v>1</v>
      </c>
      <c r="BG14" s="81"/>
      <c r="BH14" s="8">
        <v>1</v>
      </c>
      <c r="BJ14" s="81"/>
      <c r="BK14" s="8">
        <v>2</v>
      </c>
      <c r="BM14" s="81"/>
      <c r="BN14" s="8">
        <v>1</v>
      </c>
      <c r="BP14" s="81"/>
      <c r="BQ14" s="19">
        <v>1</v>
      </c>
      <c r="BR14" s="28">
        <f t="shared" si="12"/>
        <v>0</v>
      </c>
      <c r="BS14" s="28">
        <f t="shared" si="13"/>
        <v>0</v>
      </c>
      <c r="BT14" s="28">
        <f t="shared" si="14"/>
        <v>6</v>
      </c>
      <c r="BU14" s="28">
        <f t="shared" si="15"/>
        <v>6</v>
      </c>
      <c r="BW14" s="81"/>
      <c r="BZ14" s="99"/>
      <c r="CC14" s="81"/>
      <c r="CD14" s="8">
        <v>2</v>
      </c>
      <c r="CF14" s="81"/>
      <c r="CH14" s="28">
        <f t="shared" si="16"/>
        <v>0</v>
      </c>
      <c r="CI14" s="28">
        <f t="shared" si="17"/>
        <v>0</v>
      </c>
      <c r="CJ14" s="28">
        <f t="shared" si="18"/>
        <v>2</v>
      </c>
      <c r="CK14" s="28">
        <f t="shared" si="19"/>
        <v>2</v>
      </c>
      <c r="CL14" s="8">
        <v>3</v>
      </c>
      <c r="CM14" s="99"/>
      <c r="CP14" s="81"/>
      <c r="CT14" s="8">
        <v>1</v>
      </c>
      <c r="CV14" s="81"/>
      <c r="CW14" s="8">
        <v>3</v>
      </c>
      <c r="CX14" s="28">
        <f t="shared" si="20"/>
        <v>3</v>
      </c>
      <c r="CY14" s="28">
        <f t="shared" si="21"/>
        <v>0</v>
      </c>
      <c r="CZ14" s="28">
        <f t="shared" si="22"/>
        <v>4</v>
      </c>
      <c r="DA14" s="28">
        <f t="shared" si="23"/>
        <v>7</v>
      </c>
      <c r="DB14" s="8">
        <v>1</v>
      </c>
      <c r="DC14" s="81"/>
      <c r="DD14" s="8">
        <v>1</v>
      </c>
      <c r="DH14" s="8">
        <v>1</v>
      </c>
      <c r="DQ14" s="28">
        <f t="shared" si="24"/>
        <v>2</v>
      </c>
      <c r="DR14" s="28">
        <f t="shared" si="25"/>
        <v>0</v>
      </c>
      <c r="DS14" s="28">
        <f t="shared" si="26"/>
        <v>1</v>
      </c>
      <c r="DT14" s="28">
        <f t="shared" si="27"/>
        <v>3</v>
      </c>
      <c r="DU14" s="23"/>
      <c r="DX14" s="23"/>
      <c r="DZ14" s="8">
        <v>2</v>
      </c>
      <c r="EC14" s="8">
        <v>2</v>
      </c>
      <c r="EG14" s="28">
        <f t="shared" si="28"/>
        <v>0</v>
      </c>
      <c r="EH14" s="28">
        <f t="shared" si="29"/>
        <v>0</v>
      </c>
      <c r="EI14" s="28">
        <f t="shared" si="30"/>
        <v>4</v>
      </c>
      <c r="EJ14" s="28">
        <f t="shared" si="31"/>
        <v>4</v>
      </c>
      <c r="EM14" s="8">
        <v>2</v>
      </c>
      <c r="EN14" s="23"/>
      <c r="EP14" s="8">
        <v>1</v>
      </c>
      <c r="ER14" s="113"/>
      <c r="ES14" s="8">
        <v>1</v>
      </c>
      <c r="EU14" s="119"/>
      <c r="EV14" s="8">
        <v>2</v>
      </c>
      <c r="EW14" s="8">
        <v>2</v>
      </c>
      <c r="EY14" s="8">
        <v>2</v>
      </c>
      <c r="EZ14" s="28">
        <f t="shared" si="32"/>
        <v>2</v>
      </c>
      <c r="FA14" s="28">
        <f t="shared" si="33"/>
        <v>0</v>
      </c>
      <c r="FB14" s="28">
        <f t="shared" si="34"/>
        <v>8</v>
      </c>
      <c r="FC14" s="28">
        <f t="shared" si="35"/>
        <v>10</v>
      </c>
      <c r="FE14" s="19">
        <v>1</v>
      </c>
      <c r="FG14" s="155"/>
      <c r="FH14" s="155"/>
      <c r="FI14" s="155"/>
      <c r="FK14" s="19"/>
      <c r="FN14" s="19">
        <v>1</v>
      </c>
      <c r="FP14" s="28">
        <f t="shared" si="36"/>
        <v>0</v>
      </c>
      <c r="FQ14" s="28">
        <f t="shared" si="37"/>
        <v>2</v>
      </c>
      <c r="FR14" s="28">
        <f t="shared" si="38"/>
        <v>0</v>
      </c>
      <c r="FS14" s="28">
        <f t="shared" si="39"/>
        <v>2</v>
      </c>
    </row>
    <row r="15" spans="1:175" s="8" customFormat="1" x14ac:dyDescent="0.2">
      <c r="A15" s="20"/>
      <c r="B15" s="18" t="s">
        <v>43</v>
      </c>
      <c r="C15" s="19" t="s">
        <v>313</v>
      </c>
      <c r="D15" s="19"/>
      <c r="E15" s="47"/>
      <c r="G15" s="19"/>
      <c r="H15" s="47">
        <v>1</v>
      </c>
      <c r="I15" s="8">
        <v>1</v>
      </c>
      <c r="J15" s="15"/>
      <c r="K15" s="47"/>
      <c r="N15" s="47"/>
      <c r="O15" s="19"/>
      <c r="Q15" s="47"/>
      <c r="R15" s="19">
        <v>1</v>
      </c>
      <c r="S15" s="28">
        <f t="shared" si="0"/>
        <v>0</v>
      </c>
      <c r="T15" s="28">
        <f t="shared" si="1"/>
        <v>1</v>
      </c>
      <c r="U15" s="28">
        <f t="shared" si="2"/>
        <v>2</v>
      </c>
      <c r="V15" s="28">
        <f t="shared" si="3"/>
        <v>3</v>
      </c>
      <c r="X15" s="47"/>
      <c r="AA15" s="47"/>
      <c r="AC15" s="8">
        <v>3</v>
      </c>
      <c r="AD15" s="47"/>
      <c r="AE15" s="8">
        <v>19</v>
      </c>
      <c r="AG15" s="47"/>
      <c r="AH15" s="19">
        <v>2</v>
      </c>
      <c r="AI15" s="28">
        <f t="shared" si="4"/>
        <v>3</v>
      </c>
      <c r="AJ15" s="28">
        <f t="shared" si="5"/>
        <v>0</v>
      </c>
      <c r="AK15" s="28">
        <f t="shared" si="6"/>
        <v>21</v>
      </c>
      <c r="AL15" s="28">
        <f t="shared" si="7"/>
        <v>24</v>
      </c>
      <c r="AM15" s="15"/>
      <c r="AP15" s="23"/>
      <c r="AQ15" s="81"/>
      <c r="AR15" s="8">
        <v>1</v>
      </c>
      <c r="AS15" s="15"/>
      <c r="AT15" s="81">
        <v>3</v>
      </c>
      <c r="AW15" s="81"/>
      <c r="AX15" s="19"/>
      <c r="AY15" s="28">
        <f t="shared" si="8"/>
        <v>0</v>
      </c>
      <c r="AZ15" s="28">
        <f t="shared" si="9"/>
        <v>3</v>
      </c>
      <c r="BA15" s="28">
        <f t="shared" si="10"/>
        <v>1</v>
      </c>
      <c r="BB15" s="28">
        <f t="shared" si="11"/>
        <v>4</v>
      </c>
      <c r="BD15" s="8">
        <v>1</v>
      </c>
      <c r="BG15" s="81"/>
      <c r="BJ15" s="81"/>
      <c r="BM15" s="81"/>
      <c r="BP15" s="81">
        <v>2</v>
      </c>
      <c r="BQ15" s="19"/>
      <c r="BR15" s="28">
        <f t="shared" si="12"/>
        <v>0</v>
      </c>
      <c r="BS15" s="28">
        <f t="shared" si="13"/>
        <v>3</v>
      </c>
      <c r="BT15" s="28">
        <f t="shared" si="14"/>
        <v>0</v>
      </c>
      <c r="BU15" s="28">
        <f t="shared" si="15"/>
        <v>3</v>
      </c>
      <c r="BW15" s="81">
        <v>1</v>
      </c>
      <c r="BZ15" s="99">
        <v>1</v>
      </c>
      <c r="CC15" s="81">
        <v>1</v>
      </c>
      <c r="CF15" s="81"/>
      <c r="CH15" s="28">
        <f t="shared" si="16"/>
        <v>0</v>
      </c>
      <c r="CI15" s="28">
        <f t="shared" si="17"/>
        <v>3</v>
      </c>
      <c r="CJ15" s="28">
        <f t="shared" si="18"/>
        <v>0</v>
      </c>
      <c r="CK15" s="28">
        <f t="shared" si="19"/>
        <v>3</v>
      </c>
      <c r="CM15" s="99"/>
      <c r="CP15" s="81"/>
      <c r="CV15" s="81">
        <v>3</v>
      </c>
      <c r="CX15" s="28">
        <f t="shared" si="20"/>
        <v>0</v>
      </c>
      <c r="CY15" s="28">
        <f t="shared" si="21"/>
        <v>3</v>
      </c>
      <c r="CZ15" s="28">
        <f t="shared" si="22"/>
        <v>0</v>
      </c>
      <c r="DA15" s="28">
        <f t="shared" si="23"/>
        <v>3</v>
      </c>
      <c r="DC15" s="81"/>
      <c r="DK15" s="8">
        <v>5</v>
      </c>
      <c r="DL15" s="8">
        <v>9</v>
      </c>
      <c r="DM15" s="8">
        <v>18</v>
      </c>
      <c r="DN15" s="8">
        <v>1</v>
      </c>
      <c r="DP15" s="8">
        <v>3</v>
      </c>
      <c r="DQ15" s="28">
        <f t="shared" si="24"/>
        <v>6</v>
      </c>
      <c r="DR15" s="28">
        <f t="shared" si="25"/>
        <v>9</v>
      </c>
      <c r="DS15" s="28">
        <f t="shared" si="26"/>
        <v>21</v>
      </c>
      <c r="DT15" s="28">
        <f t="shared" si="27"/>
        <v>36</v>
      </c>
      <c r="DU15" s="23"/>
      <c r="DX15" s="23"/>
      <c r="DY15" s="8">
        <v>1</v>
      </c>
      <c r="EG15" s="28">
        <f t="shared" si="28"/>
        <v>0</v>
      </c>
      <c r="EH15" s="28">
        <f t="shared" si="29"/>
        <v>1</v>
      </c>
      <c r="EI15" s="28">
        <f t="shared" si="30"/>
        <v>0</v>
      </c>
      <c r="EJ15" s="28">
        <f t="shared" si="31"/>
        <v>1</v>
      </c>
      <c r="EN15" s="23"/>
      <c r="ER15" s="113"/>
      <c r="ES15" s="8">
        <v>1</v>
      </c>
      <c r="EU15" s="119"/>
      <c r="EV15" s="8">
        <v>1</v>
      </c>
      <c r="EZ15" s="28">
        <f t="shared" si="32"/>
        <v>0</v>
      </c>
      <c r="FA15" s="28">
        <f t="shared" si="33"/>
        <v>0</v>
      </c>
      <c r="FB15" s="28">
        <f t="shared" si="34"/>
        <v>2</v>
      </c>
      <c r="FC15" s="28">
        <f t="shared" si="35"/>
        <v>2</v>
      </c>
      <c r="FE15" s="19">
        <v>1</v>
      </c>
      <c r="FG15" s="155"/>
      <c r="FH15" s="155"/>
      <c r="FI15" s="155"/>
      <c r="FK15" s="19"/>
      <c r="FN15" s="19">
        <v>1</v>
      </c>
      <c r="FP15" s="28">
        <f t="shared" si="36"/>
        <v>0</v>
      </c>
      <c r="FQ15" s="28">
        <f t="shared" si="37"/>
        <v>2</v>
      </c>
      <c r="FR15" s="28">
        <f t="shared" si="38"/>
        <v>0</v>
      </c>
      <c r="FS15" s="28">
        <f t="shared" si="39"/>
        <v>2</v>
      </c>
    </row>
    <row r="16" spans="1:175" s="8" customFormat="1" x14ac:dyDescent="0.2">
      <c r="A16" s="20"/>
      <c r="B16" s="18" t="s">
        <v>45</v>
      </c>
      <c r="C16" s="19" t="s">
        <v>536</v>
      </c>
      <c r="D16" s="19"/>
      <c r="E16" s="47"/>
      <c r="F16" s="8">
        <v>2</v>
      </c>
      <c r="G16" s="19"/>
      <c r="H16" s="47">
        <v>21</v>
      </c>
      <c r="I16" s="8">
        <v>18</v>
      </c>
      <c r="J16" s="15"/>
      <c r="K16" s="47"/>
      <c r="L16" s="8">
        <v>3</v>
      </c>
      <c r="N16" s="47"/>
      <c r="O16" s="19">
        <v>5</v>
      </c>
      <c r="Q16" s="47">
        <v>13</v>
      </c>
      <c r="R16" s="19">
        <v>1</v>
      </c>
      <c r="S16" s="28">
        <f t="shared" si="0"/>
        <v>0</v>
      </c>
      <c r="T16" s="28">
        <f t="shared" si="1"/>
        <v>34</v>
      </c>
      <c r="U16" s="28">
        <f t="shared" si="2"/>
        <v>29</v>
      </c>
      <c r="V16" s="28">
        <f t="shared" si="3"/>
        <v>63</v>
      </c>
      <c r="X16" s="47"/>
      <c r="Y16" s="8">
        <v>4</v>
      </c>
      <c r="AA16" s="47"/>
      <c r="AB16" s="8">
        <v>2</v>
      </c>
      <c r="AD16" s="47"/>
      <c r="AE16" s="8">
        <v>3</v>
      </c>
      <c r="AG16" s="47"/>
      <c r="AH16" s="19"/>
      <c r="AI16" s="28">
        <f t="shared" si="4"/>
        <v>0</v>
      </c>
      <c r="AJ16" s="28">
        <f t="shared" si="5"/>
        <v>0</v>
      </c>
      <c r="AK16" s="28">
        <f t="shared" si="6"/>
        <v>9</v>
      </c>
      <c r="AL16" s="28">
        <f t="shared" si="7"/>
        <v>9</v>
      </c>
      <c r="AM16" s="15"/>
      <c r="AO16" s="8">
        <v>2</v>
      </c>
      <c r="AP16" s="23"/>
      <c r="AQ16" s="81"/>
      <c r="AR16" s="8">
        <v>2</v>
      </c>
      <c r="AS16" s="15"/>
      <c r="AT16" s="81"/>
      <c r="AU16" s="8">
        <v>4</v>
      </c>
      <c r="AW16" s="81"/>
      <c r="AX16" s="19">
        <v>2</v>
      </c>
      <c r="AY16" s="28">
        <f t="shared" si="8"/>
        <v>0</v>
      </c>
      <c r="AZ16" s="28">
        <f t="shared" si="9"/>
        <v>0</v>
      </c>
      <c r="BA16" s="28">
        <f t="shared" si="10"/>
        <v>10</v>
      </c>
      <c r="BB16" s="28">
        <f t="shared" si="11"/>
        <v>10</v>
      </c>
      <c r="BE16" s="8">
        <v>3</v>
      </c>
      <c r="BG16" s="81"/>
      <c r="BJ16" s="81"/>
      <c r="BK16" s="8">
        <v>44</v>
      </c>
      <c r="BM16" s="81"/>
      <c r="BN16" s="8">
        <v>4</v>
      </c>
      <c r="BP16" s="81"/>
      <c r="BQ16" s="19">
        <v>1</v>
      </c>
      <c r="BR16" s="28">
        <f t="shared" si="12"/>
        <v>0</v>
      </c>
      <c r="BS16" s="28">
        <f t="shared" si="13"/>
        <v>0</v>
      </c>
      <c r="BT16" s="28">
        <f t="shared" si="14"/>
        <v>52</v>
      </c>
      <c r="BU16" s="28">
        <f t="shared" si="15"/>
        <v>52</v>
      </c>
      <c r="BW16" s="81"/>
      <c r="BX16" s="8">
        <v>2</v>
      </c>
      <c r="BZ16" s="99"/>
      <c r="CC16" s="81"/>
      <c r="CD16" s="8">
        <v>34</v>
      </c>
      <c r="CF16" s="81"/>
      <c r="CG16" s="8">
        <v>2</v>
      </c>
      <c r="CH16" s="28">
        <f t="shared" si="16"/>
        <v>0</v>
      </c>
      <c r="CI16" s="28">
        <f t="shared" si="17"/>
        <v>0</v>
      </c>
      <c r="CJ16" s="28">
        <f t="shared" si="18"/>
        <v>38</v>
      </c>
      <c r="CK16" s="28">
        <f t="shared" si="19"/>
        <v>38</v>
      </c>
      <c r="CM16" s="99"/>
      <c r="CN16" s="8">
        <v>4</v>
      </c>
      <c r="CP16" s="81"/>
      <c r="CT16" s="8">
        <v>7</v>
      </c>
      <c r="CV16" s="81"/>
      <c r="CW16" s="8">
        <v>3</v>
      </c>
      <c r="CX16" s="28">
        <f t="shared" si="20"/>
        <v>0</v>
      </c>
      <c r="CY16" s="28">
        <f t="shared" si="21"/>
        <v>0</v>
      </c>
      <c r="CZ16" s="28">
        <f t="shared" si="22"/>
        <v>14</v>
      </c>
      <c r="DA16" s="28">
        <f t="shared" si="23"/>
        <v>14</v>
      </c>
      <c r="DC16" s="81"/>
      <c r="DD16" s="8">
        <v>3</v>
      </c>
      <c r="DG16" s="8">
        <v>6</v>
      </c>
      <c r="DQ16" s="28">
        <f t="shared" si="24"/>
        <v>0</v>
      </c>
      <c r="DR16" s="28">
        <f t="shared" si="25"/>
        <v>0</v>
      </c>
      <c r="DS16" s="28">
        <f t="shared" si="26"/>
        <v>9</v>
      </c>
      <c r="DT16" s="28">
        <f t="shared" si="27"/>
        <v>9</v>
      </c>
      <c r="DU16" s="23"/>
      <c r="DX16" s="23"/>
      <c r="EC16" s="8">
        <v>2</v>
      </c>
      <c r="EG16" s="28">
        <f t="shared" si="28"/>
        <v>0</v>
      </c>
      <c r="EH16" s="28">
        <f t="shared" si="29"/>
        <v>0</v>
      </c>
      <c r="EI16" s="28">
        <f t="shared" si="30"/>
        <v>2</v>
      </c>
      <c r="EJ16" s="28">
        <f t="shared" si="31"/>
        <v>2</v>
      </c>
      <c r="EM16" s="8">
        <v>3</v>
      </c>
      <c r="EN16" s="23"/>
      <c r="EP16" s="8">
        <v>5</v>
      </c>
      <c r="ER16" s="113"/>
      <c r="ES16" s="8">
        <v>2</v>
      </c>
      <c r="EU16" s="119"/>
      <c r="EX16" s="8">
        <v>1</v>
      </c>
      <c r="EY16" s="8">
        <v>2</v>
      </c>
      <c r="EZ16" s="28">
        <f t="shared" si="32"/>
        <v>0</v>
      </c>
      <c r="FA16" s="28">
        <f t="shared" si="33"/>
        <v>1</v>
      </c>
      <c r="FB16" s="28">
        <f t="shared" si="34"/>
        <v>12</v>
      </c>
      <c r="FC16" s="28">
        <f t="shared" si="35"/>
        <v>13</v>
      </c>
      <c r="FE16" s="19"/>
      <c r="FF16" s="8">
        <v>1</v>
      </c>
      <c r="FG16" s="155"/>
      <c r="FH16" s="155"/>
      <c r="FI16" s="155"/>
      <c r="FK16" s="19"/>
      <c r="FL16" s="8">
        <v>2</v>
      </c>
      <c r="FN16" s="19">
        <v>1</v>
      </c>
      <c r="FO16" s="8">
        <v>1</v>
      </c>
      <c r="FP16" s="28">
        <f t="shared" si="36"/>
        <v>0</v>
      </c>
      <c r="FQ16" s="28">
        <f t="shared" si="37"/>
        <v>1</v>
      </c>
      <c r="FR16" s="28">
        <f t="shared" si="38"/>
        <v>4</v>
      </c>
      <c r="FS16" s="28">
        <f t="shared" si="39"/>
        <v>5</v>
      </c>
    </row>
    <row r="17" spans="1:175" s="8" customFormat="1" x14ac:dyDescent="0.2">
      <c r="A17" s="20"/>
      <c r="B17" s="18" t="s">
        <v>47</v>
      </c>
      <c r="C17" s="19" t="s">
        <v>422</v>
      </c>
      <c r="D17" s="19"/>
      <c r="E17" s="47"/>
      <c r="G17" s="19"/>
      <c r="H17" s="47"/>
      <c r="J17" s="15"/>
      <c r="K17" s="47"/>
      <c r="L17" s="19"/>
      <c r="N17" s="47"/>
      <c r="O17" s="19"/>
      <c r="Q17" s="47"/>
      <c r="R17" s="19"/>
      <c r="S17" s="28">
        <f t="shared" si="0"/>
        <v>0</v>
      </c>
      <c r="T17" s="28">
        <f t="shared" si="1"/>
        <v>0</v>
      </c>
      <c r="U17" s="28">
        <f t="shared" si="2"/>
        <v>0</v>
      </c>
      <c r="V17" s="28">
        <f t="shared" si="3"/>
        <v>0</v>
      </c>
      <c r="X17" s="47"/>
      <c r="AA17" s="47"/>
      <c r="AD17" s="47"/>
      <c r="AE17" s="19"/>
      <c r="AG17" s="47"/>
      <c r="AH17" s="19"/>
      <c r="AI17" s="28">
        <f t="shared" si="4"/>
        <v>0</v>
      </c>
      <c r="AJ17" s="28">
        <f t="shared" si="5"/>
        <v>0</v>
      </c>
      <c r="AK17" s="28">
        <f t="shared" si="6"/>
        <v>0</v>
      </c>
      <c r="AL17" s="28">
        <f t="shared" si="7"/>
        <v>0</v>
      </c>
      <c r="AM17" s="15"/>
      <c r="AP17" s="23"/>
      <c r="AQ17" s="81"/>
      <c r="AS17" s="15"/>
      <c r="AT17" s="81"/>
      <c r="AU17" s="19"/>
      <c r="AW17" s="81"/>
      <c r="AX17" s="19"/>
      <c r="AY17" s="28">
        <f t="shared" si="8"/>
        <v>0</v>
      </c>
      <c r="AZ17" s="28">
        <f t="shared" si="9"/>
        <v>0</v>
      </c>
      <c r="BA17" s="28">
        <f t="shared" si="10"/>
        <v>0</v>
      </c>
      <c r="BB17" s="28">
        <f t="shared" si="11"/>
        <v>0</v>
      </c>
      <c r="BG17" s="81"/>
      <c r="BJ17" s="81"/>
      <c r="BK17" s="19"/>
      <c r="BM17" s="81"/>
      <c r="BN17" s="19"/>
      <c r="BP17" s="81"/>
      <c r="BQ17" s="19"/>
      <c r="BR17" s="28">
        <f t="shared" si="12"/>
        <v>0</v>
      </c>
      <c r="BS17" s="28">
        <f t="shared" si="13"/>
        <v>0</v>
      </c>
      <c r="BT17" s="28">
        <f t="shared" si="14"/>
        <v>0</v>
      </c>
      <c r="BU17" s="28">
        <f t="shared" si="15"/>
        <v>0</v>
      </c>
      <c r="BW17" s="81"/>
      <c r="BZ17" s="99"/>
      <c r="CC17" s="81"/>
      <c r="CD17" s="19"/>
      <c r="CF17" s="81"/>
      <c r="CG17" s="19"/>
      <c r="CH17" s="28">
        <f t="shared" si="16"/>
        <v>0</v>
      </c>
      <c r="CI17" s="28">
        <f t="shared" si="17"/>
        <v>0</v>
      </c>
      <c r="CJ17" s="28">
        <f t="shared" si="18"/>
        <v>0</v>
      </c>
      <c r="CK17" s="28">
        <f t="shared" si="19"/>
        <v>0</v>
      </c>
      <c r="CM17" s="99"/>
      <c r="CP17" s="81"/>
      <c r="CV17" s="81"/>
      <c r="CX17" s="28">
        <f t="shared" si="20"/>
        <v>0</v>
      </c>
      <c r="CY17" s="28">
        <f t="shared" si="21"/>
        <v>0</v>
      </c>
      <c r="CZ17" s="28">
        <f t="shared" si="22"/>
        <v>0</v>
      </c>
      <c r="DA17" s="28">
        <f t="shared" si="23"/>
        <v>0</v>
      </c>
      <c r="DC17" s="81"/>
      <c r="DJ17" s="19"/>
      <c r="DM17" s="19"/>
      <c r="DP17" s="19"/>
      <c r="DQ17" s="28">
        <f t="shared" si="24"/>
        <v>0</v>
      </c>
      <c r="DR17" s="28">
        <f t="shared" si="25"/>
        <v>0</v>
      </c>
      <c r="DS17" s="28">
        <f t="shared" si="26"/>
        <v>0</v>
      </c>
      <c r="DT17" s="28">
        <f t="shared" si="27"/>
        <v>0</v>
      </c>
      <c r="DU17" s="23"/>
      <c r="DX17" s="23"/>
      <c r="EG17" s="28">
        <f t="shared" si="28"/>
        <v>0</v>
      </c>
      <c r="EH17" s="28">
        <f t="shared" si="29"/>
        <v>0</v>
      </c>
      <c r="EI17" s="28">
        <f t="shared" si="30"/>
        <v>0</v>
      </c>
      <c r="EJ17" s="28">
        <f t="shared" si="31"/>
        <v>0</v>
      </c>
      <c r="EN17" s="23"/>
      <c r="ER17" s="113"/>
      <c r="EU17" s="119"/>
      <c r="EZ17" s="28">
        <f t="shared" si="32"/>
        <v>0</v>
      </c>
      <c r="FA17" s="28">
        <f t="shared" si="33"/>
        <v>0</v>
      </c>
      <c r="FB17" s="28">
        <f t="shared" si="34"/>
        <v>0</v>
      </c>
      <c r="FC17" s="28">
        <f t="shared" si="35"/>
        <v>0</v>
      </c>
      <c r="FE17" s="19"/>
      <c r="FG17" s="155"/>
      <c r="FH17" s="155"/>
      <c r="FI17" s="155"/>
      <c r="FK17" s="19"/>
      <c r="FN17" s="19"/>
      <c r="FP17" s="28">
        <f t="shared" si="36"/>
        <v>0</v>
      </c>
      <c r="FQ17" s="28">
        <f t="shared" si="37"/>
        <v>0</v>
      </c>
      <c r="FR17" s="28">
        <f t="shared" si="38"/>
        <v>0</v>
      </c>
      <c r="FS17" s="28">
        <f t="shared" si="39"/>
        <v>0</v>
      </c>
    </row>
    <row r="18" spans="1:175" s="8" customFormat="1" x14ac:dyDescent="0.2">
      <c r="A18" s="20"/>
      <c r="B18" s="18" t="s">
        <v>49</v>
      </c>
      <c r="C18" s="19" t="s">
        <v>423</v>
      </c>
      <c r="D18" s="19"/>
      <c r="E18" s="47"/>
      <c r="G18" s="19"/>
      <c r="H18" s="47"/>
      <c r="J18" s="15"/>
      <c r="K18" s="47"/>
      <c r="L18" s="19"/>
      <c r="N18" s="47"/>
      <c r="O18" s="19"/>
      <c r="Q18" s="47"/>
      <c r="R18" s="19"/>
      <c r="S18" s="28">
        <f t="shared" si="0"/>
        <v>0</v>
      </c>
      <c r="T18" s="28">
        <f t="shared" si="1"/>
        <v>0</v>
      </c>
      <c r="U18" s="28">
        <f t="shared" si="2"/>
        <v>0</v>
      </c>
      <c r="V18" s="28">
        <f t="shared" si="3"/>
        <v>0</v>
      </c>
      <c r="X18" s="47"/>
      <c r="AA18" s="47">
        <v>1</v>
      </c>
      <c r="AD18" s="47"/>
      <c r="AE18" s="19"/>
      <c r="AG18" s="47"/>
      <c r="AH18" s="19"/>
      <c r="AI18" s="28">
        <f t="shared" si="4"/>
        <v>0</v>
      </c>
      <c r="AJ18" s="28">
        <f t="shared" si="5"/>
        <v>1</v>
      </c>
      <c r="AK18" s="28">
        <f t="shared" si="6"/>
        <v>0</v>
      </c>
      <c r="AL18" s="28">
        <f t="shared" si="7"/>
        <v>1</v>
      </c>
      <c r="AM18" s="15"/>
      <c r="AN18" s="8">
        <v>1</v>
      </c>
      <c r="AP18" s="23"/>
      <c r="AQ18" s="81"/>
      <c r="AS18" s="15"/>
      <c r="AT18" s="81"/>
      <c r="AU18" s="19"/>
      <c r="AW18" s="81"/>
      <c r="AX18" s="19"/>
      <c r="AY18" s="28">
        <f t="shared" si="8"/>
        <v>0</v>
      </c>
      <c r="AZ18" s="28">
        <f t="shared" si="9"/>
        <v>1</v>
      </c>
      <c r="BA18" s="28">
        <f t="shared" si="10"/>
        <v>0</v>
      </c>
      <c r="BB18" s="28">
        <f t="shared" si="11"/>
        <v>1</v>
      </c>
      <c r="BG18" s="81"/>
      <c r="BJ18" s="81"/>
      <c r="BK18" s="19"/>
      <c r="BM18" s="81"/>
      <c r="BN18" s="19"/>
      <c r="BP18" s="81"/>
      <c r="BQ18" s="19"/>
      <c r="BR18" s="28">
        <f t="shared" si="12"/>
        <v>0</v>
      </c>
      <c r="BS18" s="28">
        <f t="shared" si="13"/>
        <v>0</v>
      </c>
      <c r="BT18" s="28">
        <f t="shared" si="14"/>
        <v>0</v>
      </c>
      <c r="BU18" s="28">
        <f t="shared" si="15"/>
        <v>0</v>
      </c>
      <c r="BW18" s="81"/>
      <c r="BZ18" s="99"/>
      <c r="CC18" s="81"/>
      <c r="CD18" s="19"/>
      <c r="CF18" s="81"/>
      <c r="CG18" s="19"/>
      <c r="CH18" s="28">
        <f t="shared" si="16"/>
        <v>0</v>
      </c>
      <c r="CI18" s="28">
        <f t="shared" si="17"/>
        <v>0</v>
      </c>
      <c r="CJ18" s="28">
        <f t="shared" si="18"/>
        <v>0</v>
      </c>
      <c r="CK18" s="28">
        <f t="shared" si="19"/>
        <v>0</v>
      </c>
      <c r="CM18" s="99"/>
      <c r="CP18" s="81"/>
      <c r="CV18" s="81"/>
      <c r="CX18" s="28">
        <f t="shared" si="20"/>
        <v>0</v>
      </c>
      <c r="CY18" s="28">
        <f t="shared" si="21"/>
        <v>0</v>
      </c>
      <c r="CZ18" s="28">
        <f t="shared" si="22"/>
        <v>0</v>
      </c>
      <c r="DA18" s="28">
        <f t="shared" si="23"/>
        <v>0</v>
      </c>
      <c r="DC18" s="81"/>
      <c r="DJ18" s="19"/>
      <c r="DM18" s="19"/>
      <c r="DP18" s="19"/>
      <c r="DQ18" s="28">
        <f t="shared" si="24"/>
        <v>0</v>
      </c>
      <c r="DR18" s="28">
        <f t="shared" si="25"/>
        <v>0</v>
      </c>
      <c r="DS18" s="28">
        <f t="shared" si="26"/>
        <v>0</v>
      </c>
      <c r="DT18" s="28">
        <f t="shared" si="27"/>
        <v>0</v>
      </c>
      <c r="DU18" s="23"/>
      <c r="DX18" s="23"/>
      <c r="EG18" s="28">
        <f t="shared" si="28"/>
        <v>0</v>
      </c>
      <c r="EH18" s="28">
        <f t="shared" si="29"/>
        <v>0</v>
      </c>
      <c r="EI18" s="28">
        <f t="shared" si="30"/>
        <v>0</v>
      </c>
      <c r="EJ18" s="28">
        <f t="shared" si="31"/>
        <v>0</v>
      </c>
      <c r="EN18" s="23"/>
      <c r="ER18" s="113"/>
      <c r="EU18" s="119"/>
      <c r="EZ18" s="28">
        <f t="shared" si="32"/>
        <v>0</v>
      </c>
      <c r="FA18" s="28">
        <f t="shared" si="33"/>
        <v>0</v>
      </c>
      <c r="FB18" s="28">
        <f t="shared" si="34"/>
        <v>0</v>
      </c>
      <c r="FC18" s="28">
        <f t="shared" si="35"/>
        <v>0</v>
      </c>
      <c r="FE18" s="19"/>
      <c r="FG18" s="155"/>
      <c r="FH18" s="155"/>
      <c r="FI18" s="155"/>
      <c r="FK18" s="19"/>
      <c r="FN18" s="19"/>
      <c r="FP18" s="28">
        <f t="shared" si="36"/>
        <v>0</v>
      </c>
      <c r="FQ18" s="28">
        <f t="shared" si="37"/>
        <v>0</v>
      </c>
      <c r="FR18" s="28">
        <f t="shared" si="38"/>
        <v>0</v>
      </c>
      <c r="FS18" s="28">
        <f t="shared" si="39"/>
        <v>0</v>
      </c>
    </row>
    <row r="19" spans="1:175" s="8" customFormat="1" x14ac:dyDescent="0.2">
      <c r="A19" s="20"/>
      <c r="B19" s="18" t="s">
        <v>50</v>
      </c>
      <c r="C19" s="19" t="s">
        <v>424</v>
      </c>
      <c r="D19" s="19"/>
      <c r="E19" s="47"/>
      <c r="G19" s="19"/>
      <c r="H19" s="47"/>
      <c r="J19" s="15"/>
      <c r="K19" s="47"/>
      <c r="L19" s="19"/>
      <c r="N19" s="47"/>
      <c r="O19" s="19"/>
      <c r="Q19" s="47">
        <v>5</v>
      </c>
      <c r="R19" s="19"/>
      <c r="S19" s="28">
        <f t="shared" si="0"/>
        <v>0</v>
      </c>
      <c r="T19" s="28">
        <f t="shared" si="1"/>
        <v>5</v>
      </c>
      <c r="U19" s="28">
        <f t="shared" si="2"/>
        <v>0</v>
      </c>
      <c r="V19" s="28">
        <f t="shared" si="3"/>
        <v>5</v>
      </c>
      <c r="X19" s="47"/>
      <c r="AA19" s="47"/>
      <c r="AD19" s="47"/>
      <c r="AE19" s="19"/>
      <c r="AG19" s="47"/>
      <c r="AH19" s="19"/>
      <c r="AI19" s="28">
        <f t="shared" si="4"/>
        <v>0</v>
      </c>
      <c r="AJ19" s="28">
        <f t="shared" si="5"/>
        <v>0</v>
      </c>
      <c r="AK19" s="28">
        <f t="shared" si="6"/>
        <v>0</v>
      </c>
      <c r="AL19" s="28">
        <f t="shared" si="7"/>
        <v>0</v>
      </c>
      <c r="AM19" s="15"/>
      <c r="AP19" s="23"/>
      <c r="AQ19" s="81"/>
      <c r="AS19" s="15"/>
      <c r="AT19" s="81"/>
      <c r="AU19" s="19"/>
      <c r="AW19" s="81"/>
      <c r="AX19" s="19"/>
      <c r="AY19" s="28">
        <f t="shared" si="8"/>
        <v>0</v>
      </c>
      <c r="AZ19" s="28">
        <f t="shared" si="9"/>
        <v>0</v>
      </c>
      <c r="BA19" s="28">
        <f t="shared" si="10"/>
        <v>0</v>
      </c>
      <c r="BB19" s="28">
        <f t="shared" si="11"/>
        <v>0</v>
      </c>
      <c r="BG19" s="81"/>
      <c r="BJ19" s="81"/>
      <c r="BK19" s="19"/>
      <c r="BM19" s="81"/>
      <c r="BN19" s="19"/>
      <c r="BP19" s="81"/>
      <c r="BQ19" s="19"/>
      <c r="BR19" s="28">
        <f t="shared" si="12"/>
        <v>0</v>
      </c>
      <c r="BS19" s="28">
        <f t="shared" si="13"/>
        <v>0</v>
      </c>
      <c r="BT19" s="28">
        <f t="shared" si="14"/>
        <v>0</v>
      </c>
      <c r="BU19" s="28">
        <f t="shared" si="15"/>
        <v>0</v>
      </c>
      <c r="BW19" s="81"/>
      <c r="BZ19" s="99"/>
      <c r="CC19" s="81"/>
      <c r="CD19" s="19"/>
      <c r="CF19" s="81"/>
      <c r="CG19" s="19"/>
      <c r="CH19" s="28">
        <f t="shared" si="16"/>
        <v>0</v>
      </c>
      <c r="CI19" s="28">
        <f t="shared" si="17"/>
        <v>0</v>
      </c>
      <c r="CJ19" s="28">
        <f t="shared" si="18"/>
        <v>0</v>
      </c>
      <c r="CK19" s="28">
        <f t="shared" si="19"/>
        <v>0</v>
      </c>
      <c r="CL19" s="8">
        <v>1</v>
      </c>
      <c r="CM19" s="99"/>
      <c r="CP19" s="81"/>
      <c r="CV19" s="81"/>
      <c r="CX19" s="28">
        <f t="shared" si="20"/>
        <v>1</v>
      </c>
      <c r="CY19" s="28">
        <f t="shared" si="21"/>
        <v>0</v>
      </c>
      <c r="CZ19" s="28">
        <f t="shared" si="22"/>
        <v>0</v>
      </c>
      <c r="DA19" s="28">
        <f t="shared" si="23"/>
        <v>1</v>
      </c>
      <c r="DC19" s="81"/>
      <c r="DE19" s="8">
        <v>1</v>
      </c>
      <c r="DH19" s="8">
        <v>1</v>
      </c>
      <c r="DJ19" s="19"/>
      <c r="DM19" s="19"/>
      <c r="DP19" s="19"/>
      <c r="DQ19" s="28">
        <f t="shared" si="24"/>
        <v>2</v>
      </c>
      <c r="DR19" s="28">
        <f t="shared" si="25"/>
        <v>0</v>
      </c>
      <c r="DS19" s="28">
        <f t="shared" si="26"/>
        <v>0</v>
      </c>
      <c r="DT19" s="28">
        <f t="shared" si="27"/>
        <v>2</v>
      </c>
      <c r="DU19" s="23"/>
      <c r="DX19" s="23"/>
      <c r="EG19" s="28">
        <f t="shared" si="28"/>
        <v>0</v>
      </c>
      <c r="EH19" s="28">
        <f t="shared" si="29"/>
        <v>0</v>
      </c>
      <c r="EI19" s="28">
        <f t="shared" si="30"/>
        <v>0</v>
      </c>
      <c r="EJ19" s="28">
        <f t="shared" si="31"/>
        <v>0</v>
      </c>
      <c r="EN19" s="23"/>
      <c r="ER19" s="113"/>
      <c r="EU19" s="119"/>
      <c r="EZ19" s="28">
        <f t="shared" si="32"/>
        <v>0</v>
      </c>
      <c r="FA19" s="28">
        <f t="shared" si="33"/>
        <v>0</v>
      </c>
      <c r="FB19" s="28">
        <f t="shared" si="34"/>
        <v>0</v>
      </c>
      <c r="FC19" s="28">
        <f t="shared" si="35"/>
        <v>0</v>
      </c>
      <c r="FE19" s="19"/>
      <c r="FG19" s="155"/>
      <c r="FH19" s="155"/>
      <c r="FI19" s="155"/>
      <c r="FJ19" s="8">
        <v>1</v>
      </c>
      <c r="FK19" s="19"/>
      <c r="FN19" s="19"/>
      <c r="FP19" s="28">
        <f t="shared" si="36"/>
        <v>1</v>
      </c>
      <c r="FQ19" s="28">
        <f t="shared" si="37"/>
        <v>0</v>
      </c>
      <c r="FR19" s="28">
        <f t="shared" si="38"/>
        <v>0</v>
      </c>
      <c r="FS19" s="28">
        <f t="shared" si="39"/>
        <v>1</v>
      </c>
    </row>
    <row r="20" spans="1:175" s="8" customFormat="1" x14ac:dyDescent="0.2">
      <c r="A20" s="20"/>
      <c r="B20" s="18" t="s">
        <v>52</v>
      </c>
      <c r="C20" s="19" t="s">
        <v>501</v>
      </c>
      <c r="D20" s="19"/>
      <c r="E20" s="47"/>
      <c r="G20" s="19"/>
      <c r="H20" s="47"/>
      <c r="J20" s="15"/>
      <c r="K20" s="47"/>
      <c r="L20" s="19"/>
      <c r="N20" s="47"/>
      <c r="O20" s="19"/>
      <c r="Q20" s="47"/>
      <c r="R20" s="19"/>
      <c r="S20" s="28">
        <f t="shared" si="0"/>
        <v>0</v>
      </c>
      <c r="T20" s="28">
        <f t="shared" si="1"/>
        <v>0</v>
      </c>
      <c r="U20" s="28">
        <f t="shared" si="2"/>
        <v>0</v>
      </c>
      <c r="V20" s="28">
        <f t="shared" si="3"/>
        <v>0</v>
      </c>
      <c r="X20" s="47"/>
      <c r="AA20" s="47"/>
      <c r="AD20" s="47"/>
      <c r="AE20" s="19"/>
      <c r="AG20" s="47"/>
      <c r="AH20" s="19"/>
      <c r="AI20" s="28">
        <f t="shared" si="4"/>
        <v>0</v>
      </c>
      <c r="AJ20" s="28">
        <f t="shared" si="5"/>
        <v>0</v>
      </c>
      <c r="AK20" s="28">
        <f t="shared" si="6"/>
        <v>0</v>
      </c>
      <c r="AL20" s="28">
        <f t="shared" si="7"/>
        <v>0</v>
      </c>
      <c r="AM20" s="15"/>
      <c r="AN20" s="8">
        <v>1</v>
      </c>
      <c r="AP20" s="23"/>
      <c r="AQ20" s="81"/>
      <c r="AS20" s="15"/>
      <c r="AT20" s="81"/>
      <c r="AU20" s="19"/>
      <c r="AW20" s="81"/>
      <c r="AX20" s="19"/>
      <c r="AY20" s="28">
        <f t="shared" si="8"/>
        <v>0</v>
      </c>
      <c r="AZ20" s="28">
        <f t="shared" si="9"/>
        <v>1</v>
      </c>
      <c r="BA20" s="28">
        <f t="shared" si="10"/>
        <v>0</v>
      </c>
      <c r="BB20" s="28">
        <f t="shared" si="11"/>
        <v>1</v>
      </c>
      <c r="BG20" s="81"/>
      <c r="BJ20" s="81"/>
      <c r="BK20" s="19"/>
      <c r="BM20" s="81"/>
      <c r="BN20" s="19"/>
      <c r="BP20" s="81"/>
      <c r="BQ20" s="19"/>
      <c r="BR20" s="28">
        <f t="shared" si="12"/>
        <v>0</v>
      </c>
      <c r="BS20" s="28">
        <f t="shared" si="13"/>
        <v>0</v>
      </c>
      <c r="BT20" s="28">
        <f t="shared" si="14"/>
        <v>0</v>
      </c>
      <c r="BU20" s="28">
        <f t="shared" si="15"/>
        <v>0</v>
      </c>
      <c r="BW20" s="81"/>
      <c r="BZ20" s="99"/>
      <c r="CC20" s="81"/>
      <c r="CD20" s="19"/>
      <c r="CF20" s="81"/>
      <c r="CG20" s="19"/>
      <c r="CH20" s="28">
        <f t="shared" si="16"/>
        <v>0</v>
      </c>
      <c r="CI20" s="28">
        <f t="shared" si="17"/>
        <v>0</v>
      </c>
      <c r="CJ20" s="28">
        <f t="shared" si="18"/>
        <v>0</v>
      </c>
      <c r="CK20" s="28">
        <f t="shared" si="19"/>
        <v>0</v>
      </c>
      <c r="CM20" s="99"/>
      <c r="CP20" s="81"/>
      <c r="CV20" s="81"/>
      <c r="CX20" s="28">
        <f t="shared" si="20"/>
        <v>0</v>
      </c>
      <c r="CY20" s="28">
        <f t="shared" si="21"/>
        <v>0</v>
      </c>
      <c r="CZ20" s="28">
        <f t="shared" si="22"/>
        <v>0</v>
      </c>
      <c r="DA20" s="28">
        <f t="shared" si="23"/>
        <v>0</v>
      </c>
      <c r="DC20" s="81"/>
      <c r="DJ20" s="19"/>
      <c r="DM20" s="19"/>
      <c r="DP20" s="19"/>
      <c r="DQ20" s="28">
        <f t="shared" si="24"/>
        <v>0</v>
      </c>
      <c r="DR20" s="28">
        <f t="shared" si="25"/>
        <v>0</v>
      </c>
      <c r="DS20" s="28">
        <f t="shared" si="26"/>
        <v>0</v>
      </c>
      <c r="DT20" s="28">
        <f t="shared" si="27"/>
        <v>0</v>
      </c>
      <c r="DU20" s="23"/>
      <c r="DX20" s="23"/>
      <c r="EG20" s="28">
        <f t="shared" si="28"/>
        <v>0</v>
      </c>
      <c r="EH20" s="28">
        <f t="shared" si="29"/>
        <v>0</v>
      </c>
      <c r="EI20" s="28">
        <f t="shared" si="30"/>
        <v>0</v>
      </c>
      <c r="EJ20" s="28">
        <f t="shared" si="31"/>
        <v>0</v>
      </c>
      <c r="EN20" s="23"/>
      <c r="ER20" s="113">
        <v>2</v>
      </c>
      <c r="EU20" s="119">
        <v>1</v>
      </c>
      <c r="EZ20" s="28">
        <f t="shared" si="32"/>
        <v>0</v>
      </c>
      <c r="FA20" s="28">
        <f t="shared" si="33"/>
        <v>3</v>
      </c>
      <c r="FB20" s="28">
        <f t="shared" si="34"/>
        <v>0</v>
      </c>
      <c r="FC20" s="28">
        <f t="shared" si="35"/>
        <v>3</v>
      </c>
      <c r="FE20" s="19"/>
      <c r="FG20" s="155"/>
      <c r="FH20" s="155"/>
      <c r="FI20" s="155"/>
      <c r="FK20" s="19"/>
      <c r="FN20" s="19"/>
      <c r="FP20" s="28">
        <f t="shared" si="36"/>
        <v>0</v>
      </c>
      <c r="FQ20" s="28">
        <f t="shared" si="37"/>
        <v>0</v>
      </c>
      <c r="FR20" s="28">
        <f t="shared" si="38"/>
        <v>0</v>
      </c>
      <c r="FS20" s="28">
        <f t="shared" si="39"/>
        <v>0</v>
      </c>
    </row>
    <row r="21" spans="1:175" s="8" customFormat="1" x14ac:dyDescent="0.2">
      <c r="A21" s="20"/>
      <c r="B21" s="18" t="s">
        <v>54</v>
      </c>
      <c r="C21" s="19" t="s">
        <v>519</v>
      </c>
      <c r="D21" s="19"/>
      <c r="E21" s="47"/>
      <c r="G21" s="19"/>
      <c r="H21" s="47"/>
      <c r="J21" s="15"/>
      <c r="K21" s="47"/>
      <c r="L21" s="19"/>
      <c r="N21" s="47"/>
      <c r="O21" s="19"/>
      <c r="Q21" s="47"/>
      <c r="R21" s="19"/>
      <c r="S21" s="28">
        <f t="shared" si="0"/>
        <v>0</v>
      </c>
      <c r="T21" s="28">
        <f t="shared" si="1"/>
        <v>0</v>
      </c>
      <c r="U21" s="28">
        <f t="shared" si="2"/>
        <v>0</v>
      </c>
      <c r="V21" s="28">
        <f t="shared" si="3"/>
        <v>0</v>
      </c>
      <c r="X21" s="47"/>
      <c r="AA21" s="47"/>
      <c r="AD21" s="47"/>
      <c r="AE21" s="19"/>
      <c r="AG21" s="47"/>
      <c r="AH21" s="19"/>
      <c r="AI21" s="28">
        <f t="shared" si="4"/>
        <v>0</v>
      </c>
      <c r="AJ21" s="28">
        <f t="shared" si="5"/>
        <v>0</v>
      </c>
      <c r="AK21" s="28">
        <f t="shared" si="6"/>
        <v>0</v>
      </c>
      <c r="AL21" s="28">
        <f t="shared" si="7"/>
        <v>0</v>
      </c>
      <c r="AM21" s="15"/>
      <c r="AO21" s="8">
        <v>1</v>
      </c>
      <c r="AP21" s="23"/>
      <c r="AQ21" s="81"/>
      <c r="AS21" s="15"/>
      <c r="AT21" s="81"/>
      <c r="AU21" s="19"/>
      <c r="AW21" s="81"/>
      <c r="AX21" s="19"/>
      <c r="AY21" s="28">
        <f t="shared" si="8"/>
        <v>0</v>
      </c>
      <c r="AZ21" s="28">
        <f t="shared" si="9"/>
        <v>0</v>
      </c>
      <c r="BA21" s="28">
        <f t="shared" si="10"/>
        <v>1</v>
      </c>
      <c r="BB21" s="28">
        <f t="shared" si="11"/>
        <v>1</v>
      </c>
      <c r="BG21" s="81"/>
      <c r="BJ21" s="81"/>
      <c r="BK21" s="19"/>
      <c r="BM21" s="81"/>
      <c r="BN21" s="19"/>
      <c r="BP21" s="81"/>
      <c r="BQ21" s="19"/>
      <c r="BR21" s="28">
        <f t="shared" si="12"/>
        <v>0</v>
      </c>
      <c r="BS21" s="28">
        <f t="shared" si="13"/>
        <v>0</v>
      </c>
      <c r="BT21" s="28">
        <f t="shared" si="14"/>
        <v>0</v>
      </c>
      <c r="BU21" s="28">
        <f t="shared" si="15"/>
        <v>0</v>
      </c>
      <c r="BW21" s="81"/>
      <c r="BZ21" s="99"/>
      <c r="CC21" s="81"/>
      <c r="CD21" s="19"/>
      <c r="CF21" s="81"/>
      <c r="CG21" s="19"/>
      <c r="CH21" s="28">
        <f t="shared" si="16"/>
        <v>0</v>
      </c>
      <c r="CI21" s="28">
        <f t="shared" si="17"/>
        <v>0</v>
      </c>
      <c r="CJ21" s="28">
        <f t="shared" si="18"/>
        <v>0</v>
      </c>
      <c r="CK21" s="28">
        <f t="shared" si="19"/>
        <v>0</v>
      </c>
      <c r="CM21" s="99"/>
      <c r="CP21" s="81"/>
      <c r="CV21" s="81"/>
      <c r="CX21" s="28">
        <f t="shared" si="20"/>
        <v>0</v>
      </c>
      <c r="CY21" s="28">
        <f t="shared" si="21"/>
        <v>0</v>
      </c>
      <c r="CZ21" s="28">
        <f t="shared" si="22"/>
        <v>0</v>
      </c>
      <c r="DA21" s="28">
        <f t="shared" si="23"/>
        <v>0</v>
      </c>
      <c r="DC21" s="81"/>
      <c r="DJ21" s="19"/>
      <c r="DM21" s="19"/>
      <c r="DP21" s="19"/>
      <c r="DQ21" s="28">
        <f t="shared" si="24"/>
        <v>0</v>
      </c>
      <c r="DR21" s="28">
        <f t="shared" si="25"/>
        <v>0</v>
      </c>
      <c r="DS21" s="28">
        <f t="shared" si="26"/>
        <v>0</v>
      </c>
      <c r="DT21" s="28">
        <f t="shared" si="27"/>
        <v>0</v>
      </c>
      <c r="DU21" s="23"/>
      <c r="DX21" s="23"/>
      <c r="EE21" s="8">
        <v>1</v>
      </c>
      <c r="EG21" s="28">
        <f t="shared" si="28"/>
        <v>0</v>
      </c>
      <c r="EH21" s="28">
        <f t="shared" si="29"/>
        <v>1</v>
      </c>
      <c r="EI21" s="28">
        <f t="shared" si="30"/>
        <v>0</v>
      </c>
      <c r="EJ21" s="28">
        <f t="shared" si="31"/>
        <v>1</v>
      </c>
      <c r="EK21" s="8">
        <v>2</v>
      </c>
      <c r="EN21" s="23"/>
      <c r="EO21" s="8">
        <v>1</v>
      </c>
      <c r="ER21" s="113"/>
      <c r="ES21" s="8">
        <v>1</v>
      </c>
      <c r="EU21" s="119"/>
      <c r="EZ21" s="28">
        <f t="shared" si="32"/>
        <v>2</v>
      </c>
      <c r="FA21" s="28">
        <f t="shared" si="33"/>
        <v>1</v>
      </c>
      <c r="FB21" s="28">
        <f t="shared" si="34"/>
        <v>1</v>
      </c>
      <c r="FC21" s="28">
        <f t="shared" si="35"/>
        <v>4</v>
      </c>
      <c r="FE21" s="19"/>
      <c r="FG21" s="155"/>
      <c r="FH21" s="155"/>
      <c r="FI21" s="155"/>
      <c r="FK21" s="19"/>
      <c r="FN21" s="19"/>
      <c r="FP21" s="28">
        <f t="shared" si="36"/>
        <v>0</v>
      </c>
      <c r="FQ21" s="28">
        <f t="shared" si="37"/>
        <v>0</v>
      </c>
      <c r="FR21" s="28">
        <f t="shared" si="38"/>
        <v>0</v>
      </c>
      <c r="FS21" s="28">
        <f t="shared" si="39"/>
        <v>0</v>
      </c>
    </row>
    <row r="22" spans="1:175" s="8" customFormat="1" x14ac:dyDescent="0.2">
      <c r="A22" s="20"/>
      <c r="B22" s="18" t="s">
        <v>56</v>
      </c>
      <c r="C22" s="19" t="s">
        <v>648</v>
      </c>
      <c r="D22" s="19"/>
      <c r="E22" s="47"/>
      <c r="G22" s="19"/>
      <c r="H22" s="47"/>
      <c r="J22" s="15"/>
      <c r="K22" s="47"/>
      <c r="L22" s="19"/>
      <c r="N22" s="47"/>
      <c r="O22" s="19"/>
      <c r="Q22" s="47"/>
      <c r="R22" s="19"/>
      <c r="S22" s="28"/>
      <c r="T22" s="28"/>
      <c r="U22" s="28"/>
      <c r="V22" s="28"/>
      <c r="X22" s="47"/>
      <c r="AA22" s="47"/>
      <c r="AD22" s="47"/>
      <c r="AE22" s="19"/>
      <c r="AG22" s="47"/>
      <c r="AH22" s="19"/>
      <c r="AI22" s="28"/>
      <c r="AJ22" s="28"/>
      <c r="AK22" s="28"/>
      <c r="AL22" s="28"/>
      <c r="AM22" s="15"/>
      <c r="AP22" s="23"/>
      <c r="AQ22" s="81"/>
      <c r="AR22" s="8">
        <v>1</v>
      </c>
      <c r="AS22" s="15"/>
      <c r="AT22" s="81"/>
      <c r="AU22" s="19"/>
      <c r="AW22" s="81"/>
      <c r="AX22" s="19"/>
      <c r="AY22" s="28">
        <f t="shared" si="8"/>
        <v>0</v>
      </c>
      <c r="AZ22" s="28">
        <f t="shared" si="9"/>
        <v>0</v>
      </c>
      <c r="BA22" s="28">
        <f t="shared" si="10"/>
        <v>1</v>
      </c>
      <c r="BB22" s="28">
        <f t="shared" si="11"/>
        <v>1</v>
      </c>
      <c r="BG22" s="81"/>
      <c r="BJ22" s="81"/>
      <c r="BK22" s="19">
        <v>1</v>
      </c>
      <c r="BM22" s="81"/>
      <c r="BN22" s="19"/>
      <c r="BP22" s="81"/>
      <c r="BQ22" s="19"/>
      <c r="BR22" s="28">
        <f t="shared" si="12"/>
        <v>0</v>
      </c>
      <c r="BS22" s="28">
        <f t="shared" si="13"/>
        <v>0</v>
      </c>
      <c r="BT22" s="28">
        <f t="shared" si="14"/>
        <v>1</v>
      </c>
      <c r="BU22" s="28">
        <f t="shared" si="15"/>
        <v>1</v>
      </c>
      <c r="BW22" s="81"/>
      <c r="BZ22" s="99"/>
      <c r="CC22" s="81"/>
      <c r="CD22" s="19"/>
      <c r="CF22" s="81"/>
      <c r="CG22" s="19"/>
      <c r="CH22" s="28">
        <f t="shared" si="16"/>
        <v>0</v>
      </c>
      <c r="CI22" s="28">
        <f t="shared" si="17"/>
        <v>0</v>
      </c>
      <c r="CJ22" s="28">
        <f t="shared" si="18"/>
        <v>0</v>
      </c>
      <c r="CK22" s="28">
        <f t="shared" si="19"/>
        <v>0</v>
      </c>
      <c r="CM22" s="99"/>
      <c r="CP22" s="81"/>
      <c r="CT22" s="8">
        <v>1</v>
      </c>
      <c r="CV22" s="81"/>
      <c r="CX22" s="28">
        <f t="shared" si="20"/>
        <v>0</v>
      </c>
      <c r="CY22" s="28">
        <f t="shared" si="21"/>
        <v>0</v>
      </c>
      <c r="CZ22" s="28">
        <f t="shared" si="22"/>
        <v>1</v>
      </c>
      <c r="DA22" s="28">
        <f t="shared" si="23"/>
        <v>1</v>
      </c>
      <c r="DC22" s="81"/>
      <c r="DJ22" s="19"/>
      <c r="DM22" s="19"/>
      <c r="DP22" s="19"/>
      <c r="DQ22" s="28">
        <f t="shared" si="24"/>
        <v>0</v>
      </c>
      <c r="DR22" s="28">
        <f t="shared" si="25"/>
        <v>0</v>
      </c>
      <c r="DS22" s="28">
        <f t="shared" si="26"/>
        <v>0</v>
      </c>
      <c r="DT22" s="28">
        <f t="shared" si="27"/>
        <v>0</v>
      </c>
      <c r="DU22" s="23"/>
      <c r="DX22" s="23"/>
      <c r="EG22" s="28">
        <f t="shared" si="28"/>
        <v>0</v>
      </c>
      <c r="EH22" s="28">
        <f t="shared" si="29"/>
        <v>0</v>
      </c>
      <c r="EI22" s="28">
        <f t="shared" si="30"/>
        <v>0</v>
      </c>
      <c r="EJ22" s="28">
        <f t="shared" si="31"/>
        <v>0</v>
      </c>
      <c r="EN22" s="23"/>
      <c r="ER22" s="113"/>
      <c r="EU22" s="119"/>
      <c r="EZ22" s="28">
        <f t="shared" si="32"/>
        <v>0</v>
      </c>
      <c r="FA22" s="28">
        <f t="shared" si="33"/>
        <v>0</v>
      </c>
      <c r="FB22" s="28">
        <f t="shared" si="34"/>
        <v>0</v>
      </c>
      <c r="FC22" s="28">
        <f t="shared" si="35"/>
        <v>0</v>
      </c>
      <c r="FE22" s="19"/>
      <c r="FG22" s="155"/>
      <c r="FH22" s="155"/>
      <c r="FI22" s="155"/>
      <c r="FK22" s="19"/>
      <c r="FN22" s="19"/>
      <c r="FP22" s="28">
        <f t="shared" si="36"/>
        <v>0</v>
      </c>
      <c r="FQ22" s="28">
        <f t="shared" si="37"/>
        <v>0</v>
      </c>
      <c r="FR22" s="28">
        <f t="shared" si="38"/>
        <v>0</v>
      </c>
      <c r="FS22" s="28">
        <f t="shared" si="39"/>
        <v>0</v>
      </c>
    </row>
    <row r="23" spans="1:175" s="8" customFormat="1" x14ac:dyDescent="0.2">
      <c r="A23" s="20">
        <v>3</v>
      </c>
      <c r="B23" s="18"/>
      <c r="C23" s="16" t="s">
        <v>425</v>
      </c>
      <c r="D23" s="16"/>
      <c r="E23" s="47"/>
      <c r="G23" s="16"/>
      <c r="H23" s="47"/>
      <c r="J23" s="15"/>
      <c r="K23" s="47"/>
      <c r="L23" s="19"/>
      <c r="N23" s="47"/>
      <c r="O23" s="19"/>
      <c r="Q23" s="47"/>
      <c r="R23" s="19"/>
      <c r="S23" s="28">
        <f t="shared" si="0"/>
        <v>0</v>
      </c>
      <c r="T23" s="28">
        <f t="shared" si="1"/>
        <v>0</v>
      </c>
      <c r="U23" s="28">
        <f t="shared" si="2"/>
        <v>0</v>
      </c>
      <c r="V23" s="28">
        <f t="shared" si="3"/>
        <v>0</v>
      </c>
      <c r="X23" s="47"/>
      <c r="AA23" s="47"/>
      <c r="AD23" s="47"/>
      <c r="AE23" s="19"/>
      <c r="AG23" s="47"/>
      <c r="AH23" s="19"/>
      <c r="AI23" s="28">
        <f t="shared" si="4"/>
        <v>0</v>
      </c>
      <c r="AJ23" s="28">
        <f t="shared" si="5"/>
        <v>0</v>
      </c>
      <c r="AK23" s="28">
        <f t="shared" si="6"/>
        <v>0</v>
      </c>
      <c r="AL23" s="28">
        <f t="shared" si="7"/>
        <v>0</v>
      </c>
      <c r="AM23" s="15"/>
      <c r="AP23" s="23"/>
      <c r="AQ23" s="81"/>
      <c r="AS23" s="15"/>
      <c r="AT23" s="81"/>
      <c r="AU23" s="19"/>
      <c r="AW23" s="81"/>
      <c r="AX23" s="19"/>
      <c r="AY23" s="28">
        <f t="shared" si="8"/>
        <v>0</v>
      </c>
      <c r="AZ23" s="28">
        <f t="shared" si="9"/>
        <v>0</v>
      </c>
      <c r="BA23" s="28">
        <f t="shared" si="10"/>
        <v>0</v>
      </c>
      <c r="BB23" s="28">
        <f t="shared" si="11"/>
        <v>0</v>
      </c>
      <c r="BG23" s="81"/>
      <c r="BJ23" s="81"/>
      <c r="BK23" s="19"/>
      <c r="BM23" s="81"/>
      <c r="BN23" s="19"/>
      <c r="BP23" s="81"/>
      <c r="BQ23" s="19"/>
      <c r="BR23" s="28">
        <f t="shared" si="12"/>
        <v>0</v>
      </c>
      <c r="BS23" s="28">
        <f t="shared" si="13"/>
        <v>0</v>
      </c>
      <c r="BT23" s="28">
        <f t="shared" si="14"/>
        <v>0</v>
      </c>
      <c r="BU23" s="28">
        <f t="shared" si="15"/>
        <v>0</v>
      </c>
      <c r="BW23" s="81"/>
      <c r="BZ23" s="99"/>
      <c r="CC23" s="81"/>
      <c r="CD23" s="19"/>
      <c r="CF23" s="81"/>
      <c r="CG23" s="19"/>
      <c r="CH23" s="28">
        <f t="shared" si="16"/>
        <v>0</v>
      </c>
      <c r="CI23" s="28">
        <f t="shared" si="17"/>
        <v>0</v>
      </c>
      <c r="CJ23" s="28">
        <f t="shared" si="18"/>
        <v>0</v>
      </c>
      <c r="CK23" s="28">
        <f t="shared" si="19"/>
        <v>0</v>
      </c>
      <c r="CM23" s="99"/>
      <c r="CP23" s="81"/>
      <c r="CV23" s="81"/>
      <c r="CX23" s="28">
        <f t="shared" si="20"/>
        <v>0</v>
      </c>
      <c r="CY23" s="28">
        <f t="shared" si="21"/>
        <v>0</v>
      </c>
      <c r="CZ23" s="28">
        <f t="shared" si="22"/>
        <v>0</v>
      </c>
      <c r="DA23" s="28">
        <f t="shared" si="23"/>
        <v>0</v>
      </c>
      <c r="DC23" s="81"/>
      <c r="DJ23" s="19"/>
      <c r="DM23" s="19"/>
      <c r="DP23" s="19"/>
      <c r="DQ23" s="28">
        <f t="shared" si="24"/>
        <v>0</v>
      </c>
      <c r="DR23" s="28">
        <f t="shared" si="25"/>
        <v>0</v>
      </c>
      <c r="DS23" s="28">
        <f t="shared" si="26"/>
        <v>0</v>
      </c>
      <c r="DT23" s="28">
        <f t="shared" si="27"/>
        <v>0</v>
      </c>
      <c r="DU23" s="23"/>
      <c r="DX23" s="23"/>
      <c r="EG23" s="28">
        <f t="shared" si="28"/>
        <v>0</v>
      </c>
      <c r="EH23" s="28">
        <f t="shared" si="29"/>
        <v>0</v>
      </c>
      <c r="EI23" s="28">
        <f t="shared" si="30"/>
        <v>0</v>
      </c>
      <c r="EJ23" s="28">
        <f t="shared" si="31"/>
        <v>0</v>
      </c>
      <c r="EN23" s="23"/>
      <c r="ER23" s="113"/>
      <c r="EU23" s="119"/>
      <c r="EZ23" s="28">
        <f t="shared" si="32"/>
        <v>0</v>
      </c>
      <c r="FA23" s="28">
        <f t="shared" si="33"/>
        <v>0</v>
      </c>
      <c r="FB23" s="28">
        <f t="shared" si="34"/>
        <v>0</v>
      </c>
      <c r="FC23" s="28">
        <f t="shared" si="35"/>
        <v>0</v>
      </c>
      <c r="FE23" s="19"/>
      <c r="FG23" s="155"/>
      <c r="FH23" s="155"/>
      <c r="FI23" s="155"/>
      <c r="FK23" s="19"/>
      <c r="FN23" s="19"/>
      <c r="FP23" s="28">
        <f t="shared" si="36"/>
        <v>0</v>
      </c>
      <c r="FQ23" s="28">
        <f t="shared" si="37"/>
        <v>0</v>
      </c>
      <c r="FR23" s="28">
        <f t="shared" si="38"/>
        <v>0</v>
      </c>
      <c r="FS23" s="28">
        <f t="shared" si="39"/>
        <v>0</v>
      </c>
    </row>
    <row r="24" spans="1:175" s="8" customFormat="1" x14ac:dyDescent="0.2">
      <c r="A24" s="20"/>
      <c r="B24" s="18" t="s">
        <v>63</v>
      </c>
      <c r="C24" s="19" t="s">
        <v>294</v>
      </c>
      <c r="D24" s="19"/>
      <c r="E24" s="47"/>
      <c r="G24" s="19"/>
      <c r="H24" s="47">
        <v>5</v>
      </c>
      <c r="I24" s="8">
        <v>1</v>
      </c>
      <c r="J24" s="15"/>
      <c r="K24" s="47"/>
      <c r="L24" s="19"/>
      <c r="N24" s="47">
        <v>4</v>
      </c>
      <c r="O24" s="19"/>
      <c r="Q24" s="47">
        <v>2</v>
      </c>
      <c r="R24" s="19"/>
      <c r="S24" s="28">
        <f t="shared" si="0"/>
        <v>0</v>
      </c>
      <c r="T24" s="28">
        <f t="shared" si="1"/>
        <v>11</v>
      </c>
      <c r="U24" s="28">
        <f t="shared" si="2"/>
        <v>1</v>
      </c>
      <c r="V24" s="28">
        <f t="shared" si="3"/>
        <v>12</v>
      </c>
      <c r="X24" s="47">
        <v>1</v>
      </c>
      <c r="AA24" s="47"/>
      <c r="AD24" s="47">
        <v>3</v>
      </c>
      <c r="AE24" s="19">
        <v>2</v>
      </c>
      <c r="AF24" s="8">
        <v>1</v>
      </c>
      <c r="AG24" s="47"/>
      <c r="AH24" s="19"/>
      <c r="AI24" s="28">
        <f t="shared" si="4"/>
        <v>1</v>
      </c>
      <c r="AJ24" s="28">
        <f t="shared" si="5"/>
        <v>4</v>
      </c>
      <c r="AK24" s="28">
        <f t="shared" si="6"/>
        <v>2</v>
      </c>
      <c r="AL24" s="28">
        <f t="shared" si="7"/>
        <v>7</v>
      </c>
      <c r="AM24" s="15">
        <v>2</v>
      </c>
      <c r="AO24" s="8">
        <v>2</v>
      </c>
      <c r="AP24" s="23"/>
      <c r="AQ24" s="81">
        <v>2</v>
      </c>
      <c r="AS24" s="15"/>
      <c r="AT24" s="81">
        <v>14</v>
      </c>
      <c r="AU24" s="19"/>
      <c r="AV24" s="8">
        <v>1</v>
      </c>
      <c r="AW24" s="81">
        <v>6</v>
      </c>
      <c r="AX24" s="19">
        <v>1</v>
      </c>
      <c r="AY24" s="28">
        <f t="shared" si="8"/>
        <v>3</v>
      </c>
      <c r="AZ24" s="28">
        <f t="shared" si="9"/>
        <v>22</v>
      </c>
      <c r="BA24" s="28">
        <f t="shared" si="10"/>
        <v>3</v>
      </c>
      <c r="BB24" s="28">
        <f t="shared" si="11"/>
        <v>28</v>
      </c>
      <c r="BD24" s="8">
        <v>2</v>
      </c>
      <c r="BE24" s="8">
        <v>5</v>
      </c>
      <c r="BG24" s="81">
        <v>3</v>
      </c>
      <c r="BH24" s="8">
        <v>1</v>
      </c>
      <c r="BJ24" s="81">
        <v>8</v>
      </c>
      <c r="BK24" s="19">
        <v>9</v>
      </c>
      <c r="BM24" s="81">
        <v>11</v>
      </c>
      <c r="BN24" s="19">
        <v>1</v>
      </c>
      <c r="BP24" s="81">
        <v>18</v>
      </c>
      <c r="BQ24" s="19">
        <v>1</v>
      </c>
      <c r="BR24" s="28">
        <f t="shared" si="12"/>
        <v>0</v>
      </c>
      <c r="BS24" s="28">
        <f t="shared" si="13"/>
        <v>42</v>
      </c>
      <c r="BT24" s="28">
        <f t="shared" si="14"/>
        <v>17</v>
      </c>
      <c r="BU24" s="28">
        <f t="shared" si="15"/>
        <v>59</v>
      </c>
      <c r="BV24" s="8">
        <v>1</v>
      </c>
      <c r="BW24" s="81">
        <v>9</v>
      </c>
      <c r="BX24" s="8">
        <v>1</v>
      </c>
      <c r="BZ24" s="99"/>
      <c r="CC24" s="81">
        <v>8</v>
      </c>
      <c r="CD24" s="19">
        <v>2</v>
      </c>
      <c r="CF24" s="81">
        <v>7</v>
      </c>
      <c r="CG24" s="19">
        <v>2</v>
      </c>
      <c r="CH24" s="28">
        <f t="shared" si="16"/>
        <v>1</v>
      </c>
      <c r="CI24" s="28">
        <f t="shared" si="17"/>
        <v>24</v>
      </c>
      <c r="CJ24" s="28">
        <f t="shared" si="18"/>
        <v>5</v>
      </c>
      <c r="CK24" s="28">
        <f t="shared" si="19"/>
        <v>30</v>
      </c>
      <c r="CL24" s="8">
        <v>1</v>
      </c>
      <c r="CM24" s="99">
        <v>7</v>
      </c>
      <c r="CN24" s="8">
        <v>1</v>
      </c>
      <c r="CP24" s="81">
        <v>4</v>
      </c>
      <c r="CR24" s="8">
        <v>3</v>
      </c>
      <c r="CS24" s="8">
        <v>3</v>
      </c>
      <c r="CT24" s="8">
        <v>7</v>
      </c>
      <c r="CV24" s="81">
        <v>8</v>
      </c>
      <c r="CX24" s="28">
        <f t="shared" si="20"/>
        <v>4</v>
      </c>
      <c r="CY24" s="28">
        <f t="shared" si="21"/>
        <v>22</v>
      </c>
      <c r="CZ24" s="28">
        <f t="shared" si="22"/>
        <v>8</v>
      </c>
      <c r="DA24" s="28">
        <f t="shared" si="23"/>
        <v>34</v>
      </c>
      <c r="DC24" s="81">
        <v>1</v>
      </c>
      <c r="DD24" s="8">
        <v>1</v>
      </c>
      <c r="DF24" s="8">
        <v>2</v>
      </c>
      <c r="DG24" s="8">
        <v>1</v>
      </c>
      <c r="DI24" s="8">
        <v>4</v>
      </c>
      <c r="DJ24" s="19"/>
      <c r="DL24" s="8">
        <v>4</v>
      </c>
      <c r="DM24" s="19"/>
      <c r="DO24" s="8">
        <v>4</v>
      </c>
      <c r="DP24" s="19"/>
      <c r="DQ24" s="28">
        <f t="shared" si="24"/>
        <v>0</v>
      </c>
      <c r="DR24" s="28">
        <f t="shared" si="25"/>
        <v>15</v>
      </c>
      <c r="DS24" s="28">
        <f t="shared" si="26"/>
        <v>2</v>
      </c>
      <c r="DT24" s="28">
        <f t="shared" si="27"/>
        <v>17</v>
      </c>
      <c r="DU24" s="23"/>
      <c r="DX24" s="23"/>
      <c r="DY24" s="8">
        <v>2</v>
      </c>
      <c r="EA24" s="8">
        <v>1</v>
      </c>
      <c r="EB24" s="8">
        <v>4</v>
      </c>
      <c r="EE24" s="8">
        <v>4</v>
      </c>
      <c r="EG24" s="28">
        <f t="shared" si="28"/>
        <v>1</v>
      </c>
      <c r="EH24" s="28">
        <f t="shared" si="29"/>
        <v>10</v>
      </c>
      <c r="EI24" s="28">
        <f t="shared" si="30"/>
        <v>0</v>
      </c>
      <c r="EJ24" s="28">
        <f t="shared" si="31"/>
        <v>11</v>
      </c>
      <c r="EL24" s="8">
        <v>1</v>
      </c>
      <c r="EN24" s="23"/>
      <c r="EO24" s="8">
        <v>10</v>
      </c>
      <c r="ER24" s="113">
        <v>7</v>
      </c>
      <c r="EU24" s="119"/>
      <c r="EX24" s="8">
        <v>3</v>
      </c>
      <c r="EZ24" s="28">
        <f t="shared" si="32"/>
        <v>0</v>
      </c>
      <c r="FA24" s="28">
        <f t="shared" si="33"/>
        <v>21</v>
      </c>
      <c r="FB24" s="28">
        <f t="shared" si="34"/>
        <v>0</v>
      </c>
      <c r="FC24" s="28">
        <f t="shared" si="35"/>
        <v>21</v>
      </c>
      <c r="FE24" s="19"/>
      <c r="FG24" s="155"/>
      <c r="FH24" s="155"/>
      <c r="FI24" s="155"/>
      <c r="FJ24" s="8">
        <v>1</v>
      </c>
      <c r="FK24" s="19"/>
      <c r="FL24" s="8">
        <v>1</v>
      </c>
      <c r="FM24" s="8">
        <v>1</v>
      </c>
      <c r="FN24" s="19"/>
      <c r="FO24" s="8">
        <v>1</v>
      </c>
      <c r="FP24" s="28">
        <f t="shared" si="36"/>
        <v>2</v>
      </c>
      <c r="FQ24" s="28">
        <f t="shared" si="37"/>
        <v>0</v>
      </c>
      <c r="FR24" s="28">
        <f t="shared" si="38"/>
        <v>2</v>
      </c>
      <c r="FS24" s="28">
        <f t="shared" si="39"/>
        <v>4</v>
      </c>
    </row>
    <row r="25" spans="1:175" s="8" customFormat="1" x14ac:dyDescent="0.2">
      <c r="A25" s="20"/>
      <c r="B25" s="18" t="s">
        <v>426</v>
      </c>
      <c r="C25" s="19" t="s">
        <v>427</v>
      </c>
      <c r="D25" s="19"/>
      <c r="E25" s="47"/>
      <c r="G25" s="19"/>
      <c r="H25" s="47"/>
      <c r="J25" s="15"/>
      <c r="K25" s="47"/>
      <c r="L25" s="19"/>
      <c r="N25" s="47"/>
      <c r="O25" s="19"/>
      <c r="Q25" s="47"/>
      <c r="R25" s="19"/>
      <c r="S25" s="28">
        <f t="shared" si="0"/>
        <v>0</v>
      </c>
      <c r="T25" s="28">
        <f t="shared" si="1"/>
        <v>0</v>
      </c>
      <c r="U25" s="28">
        <f t="shared" si="2"/>
        <v>0</v>
      </c>
      <c r="V25" s="28">
        <f t="shared" si="3"/>
        <v>0</v>
      </c>
      <c r="X25" s="47"/>
      <c r="AA25" s="47"/>
      <c r="AD25" s="47"/>
      <c r="AE25" s="19"/>
      <c r="AG25" s="47"/>
      <c r="AH25" s="19"/>
      <c r="AI25" s="28">
        <f t="shared" si="4"/>
        <v>0</v>
      </c>
      <c r="AJ25" s="28">
        <f t="shared" si="5"/>
        <v>0</v>
      </c>
      <c r="AK25" s="28">
        <f t="shared" si="6"/>
        <v>0</v>
      </c>
      <c r="AL25" s="28">
        <f t="shared" si="7"/>
        <v>0</v>
      </c>
      <c r="AM25" s="15"/>
      <c r="AP25" s="23"/>
      <c r="AQ25" s="81"/>
      <c r="AS25" s="15"/>
      <c r="AT25" s="81"/>
      <c r="AU25" s="19"/>
      <c r="AW25" s="81"/>
      <c r="AX25" s="19"/>
      <c r="AY25" s="28">
        <f t="shared" si="8"/>
        <v>0</v>
      </c>
      <c r="AZ25" s="28">
        <f t="shared" si="9"/>
        <v>0</v>
      </c>
      <c r="BA25" s="28">
        <f t="shared" si="10"/>
        <v>0</v>
      </c>
      <c r="BB25" s="28">
        <f t="shared" si="11"/>
        <v>0</v>
      </c>
      <c r="BG25" s="81"/>
      <c r="BJ25" s="81"/>
      <c r="BK25" s="19"/>
      <c r="BM25" s="81"/>
      <c r="BN25" s="19"/>
      <c r="BP25" s="81"/>
      <c r="BQ25" s="19"/>
      <c r="BR25" s="28">
        <f t="shared" si="12"/>
        <v>0</v>
      </c>
      <c r="BS25" s="28">
        <f t="shared" si="13"/>
        <v>0</v>
      </c>
      <c r="BT25" s="28">
        <f t="shared" si="14"/>
        <v>0</v>
      </c>
      <c r="BU25" s="28">
        <f t="shared" si="15"/>
        <v>0</v>
      </c>
      <c r="BW25" s="81"/>
      <c r="BY25" s="8">
        <v>1</v>
      </c>
      <c r="BZ25" s="99"/>
      <c r="CC25" s="81"/>
      <c r="CD25" s="19"/>
      <c r="CF25" s="81"/>
      <c r="CG25" s="19"/>
      <c r="CH25" s="28">
        <f t="shared" si="16"/>
        <v>1</v>
      </c>
      <c r="CI25" s="28">
        <f t="shared" si="17"/>
        <v>0</v>
      </c>
      <c r="CJ25" s="28">
        <f t="shared" si="18"/>
        <v>0</v>
      </c>
      <c r="CK25" s="28">
        <f t="shared" si="19"/>
        <v>1</v>
      </c>
      <c r="CM25" s="99"/>
      <c r="CP25" s="81"/>
      <c r="CV25" s="81"/>
      <c r="CX25" s="28">
        <f t="shared" si="20"/>
        <v>0</v>
      </c>
      <c r="CY25" s="28">
        <f t="shared" si="21"/>
        <v>0</v>
      </c>
      <c r="CZ25" s="28">
        <f t="shared" si="22"/>
        <v>0</v>
      </c>
      <c r="DA25" s="28">
        <f t="shared" si="23"/>
        <v>0</v>
      </c>
      <c r="DC25" s="81"/>
      <c r="DJ25" s="19"/>
      <c r="DM25" s="19"/>
      <c r="DP25" s="19"/>
      <c r="DQ25" s="28">
        <f t="shared" si="24"/>
        <v>0</v>
      </c>
      <c r="DR25" s="28">
        <f t="shared" si="25"/>
        <v>0</v>
      </c>
      <c r="DS25" s="28">
        <f t="shared" si="26"/>
        <v>0</v>
      </c>
      <c r="DT25" s="28">
        <f t="shared" si="27"/>
        <v>0</v>
      </c>
      <c r="DU25" s="23"/>
      <c r="DX25" s="23"/>
      <c r="EG25" s="28">
        <f t="shared" si="28"/>
        <v>0</v>
      </c>
      <c r="EH25" s="28">
        <f t="shared" si="29"/>
        <v>0</v>
      </c>
      <c r="EI25" s="28">
        <f t="shared" si="30"/>
        <v>0</v>
      </c>
      <c r="EJ25" s="28">
        <f t="shared" si="31"/>
        <v>0</v>
      </c>
      <c r="EN25" s="23"/>
      <c r="ER25" s="113"/>
      <c r="EU25" s="119"/>
      <c r="EZ25" s="28">
        <f t="shared" si="32"/>
        <v>0</v>
      </c>
      <c r="FA25" s="28">
        <f t="shared" si="33"/>
        <v>0</v>
      </c>
      <c r="FB25" s="28">
        <f t="shared" si="34"/>
        <v>0</v>
      </c>
      <c r="FC25" s="28">
        <f t="shared" si="35"/>
        <v>0</v>
      </c>
      <c r="FE25" s="19">
        <v>11</v>
      </c>
      <c r="FG25" s="155"/>
      <c r="FH25" s="155"/>
      <c r="FI25" s="155"/>
      <c r="FJ25" s="8">
        <v>3</v>
      </c>
      <c r="FK25" s="19">
        <v>6</v>
      </c>
      <c r="FN25" s="19">
        <v>5</v>
      </c>
      <c r="FP25" s="28">
        <f t="shared" si="36"/>
        <v>3</v>
      </c>
      <c r="FQ25" s="28">
        <f t="shared" si="37"/>
        <v>22</v>
      </c>
      <c r="FR25" s="28">
        <f t="shared" si="38"/>
        <v>0</v>
      </c>
      <c r="FS25" s="28">
        <f t="shared" si="39"/>
        <v>25</v>
      </c>
    </row>
    <row r="26" spans="1:175" s="8" customFormat="1" x14ac:dyDescent="0.2">
      <c r="A26" s="20"/>
      <c r="B26" s="18" t="s">
        <v>65</v>
      </c>
      <c r="C26" s="19" t="s">
        <v>295</v>
      </c>
      <c r="D26" s="19"/>
      <c r="E26" s="47"/>
      <c r="F26" s="8">
        <v>1</v>
      </c>
      <c r="G26" s="19"/>
      <c r="H26" s="47">
        <v>1</v>
      </c>
      <c r="J26" s="15"/>
      <c r="K26" s="47">
        <v>1</v>
      </c>
      <c r="L26" s="19"/>
      <c r="N26" s="47"/>
      <c r="O26" s="19"/>
      <c r="Q26" s="47"/>
      <c r="R26" s="19">
        <v>1</v>
      </c>
      <c r="S26" s="28">
        <f t="shared" si="0"/>
        <v>0</v>
      </c>
      <c r="T26" s="28">
        <f t="shared" si="1"/>
        <v>2</v>
      </c>
      <c r="U26" s="28">
        <f t="shared" si="2"/>
        <v>2</v>
      </c>
      <c r="V26" s="28">
        <f t="shared" si="3"/>
        <v>4</v>
      </c>
      <c r="X26" s="47"/>
      <c r="AA26" s="47">
        <v>1</v>
      </c>
      <c r="AD26" s="47"/>
      <c r="AE26" s="19"/>
      <c r="AG26" s="47"/>
      <c r="AH26" s="19"/>
      <c r="AI26" s="28">
        <f t="shared" si="4"/>
        <v>0</v>
      </c>
      <c r="AJ26" s="28">
        <f t="shared" si="5"/>
        <v>1</v>
      </c>
      <c r="AK26" s="28">
        <f t="shared" si="6"/>
        <v>0</v>
      </c>
      <c r="AL26" s="28">
        <f t="shared" si="7"/>
        <v>1</v>
      </c>
      <c r="AM26" s="15"/>
      <c r="AN26" s="8">
        <v>2</v>
      </c>
      <c r="AO26" s="8">
        <v>2</v>
      </c>
      <c r="AP26" s="23"/>
      <c r="AQ26" s="81">
        <v>3</v>
      </c>
      <c r="AS26" s="15"/>
      <c r="AT26" s="81">
        <v>3</v>
      </c>
      <c r="AU26" s="19">
        <v>3</v>
      </c>
      <c r="AW26" s="81">
        <v>2</v>
      </c>
      <c r="AX26" s="19"/>
      <c r="AY26" s="28">
        <f t="shared" si="8"/>
        <v>0</v>
      </c>
      <c r="AZ26" s="28">
        <f t="shared" si="9"/>
        <v>10</v>
      </c>
      <c r="BA26" s="28">
        <f t="shared" si="10"/>
        <v>5</v>
      </c>
      <c r="BB26" s="28">
        <f t="shared" si="11"/>
        <v>15</v>
      </c>
      <c r="BD26" s="8">
        <v>3</v>
      </c>
      <c r="BF26" s="8">
        <v>2</v>
      </c>
      <c r="BG26" s="81"/>
      <c r="BJ26" s="81"/>
      <c r="BK26" s="19">
        <v>1</v>
      </c>
      <c r="BM26" s="81">
        <v>2</v>
      </c>
      <c r="BN26" s="19"/>
      <c r="BP26" s="81"/>
      <c r="BQ26" s="19"/>
      <c r="BR26" s="28">
        <f t="shared" si="12"/>
        <v>2</v>
      </c>
      <c r="BS26" s="28">
        <f t="shared" si="13"/>
        <v>5</v>
      </c>
      <c r="BT26" s="28">
        <f t="shared" si="14"/>
        <v>1</v>
      </c>
      <c r="BU26" s="28">
        <f t="shared" si="15"/>
        <v>8</v>
      </c>
      <c r="BW26" s="81"/>
      <c r="BZ26" s="99">
        <v>1</v>
      </c>
      <c r="CB26" s="8">
        <v>1</v>
      </c>
      <c r="CC26" s="81">
        <v>2</v>
      </c>
      <c r="CD26" s="19">
        <v>1</v>
      </c>
      <c r="CF26" s="81"/>
      <c r="CG26" s="19">
        <v>2</v>
      </c>
      <c r="CH26" s="28">
        <f t="shared" si="16"/>
        <v>1</v>
      </c>
      <c r="CI26" s="28">
        <f t="shared" si="17"/>
        <v>3</v>
      </c>
      <c r="CJ26" s="28">
        <f t="shared" si="18"/>
        <v>3</v>
      </c>
      <c r="CK26" s="28">
        <f t="shared" si="19"/>
        <v>7</v>
      </c>
      <c r="CM26" s="99">
        <v>1</v>
      </c>
      <c r="CP26" s="81">
        <v>7</v>
      </c>
      <c r="CQ26" s="8">
        <v>1</v>
      </c>
      <c r="CS26" s="8">
        <v>2</v>
      </c>
      <c r="CV26" s="81">
        <v>1</v>
      </c>
      <c r="CX26" s="28">
        <f t="shared" si="20"/>
        <v>0</v>
      </c>
      <c r="CY26" s="28">
        <f t="shared" si="21"/>
        <v>11</v>
      </c>
      <c r="CZ26" s="28">
        <f t="shared" si="22"/>
        <v>1</v>
      </c>
      <c r="DA26" s="28">
        <f t="shared" si="23"/>
        <v>12</v>
      </c>
      <c r="DC26" s="81"/>
      <c r="DF26" s="8">
        <v>1</v>
      </c>
      <c r="DI26" s="8">
        <v>3</v>
      </c>
      <c r="DJ26" s="19"/>
      <c r="DL26" s="8">
        <v>2</v>
      </c>
      <c r="DM26" s="19"/>
      <c r="DN26" s="8">
        <v>1</v>
      </c>
      <c r="DP26" s="19"/>
      <c r="DQ26" s="28">
        <f t="shared" si="24"/>
        <v>1</v>
      </c>
      <c r="DR26" s="28">
        <f t="shared" si="25"/>
        <v>6</v>
      </c>
      <c r="DS26" s="28">
        <f t="shared" si="26"/>
        <v>0</v>
      </c>
      <c r="DT26" s="28">
        <f t="shared" si="27"/>
        <v>7</v>
      </c>
      <c r="DU26" s="23"/>
      <c r="DX26" s="23"/>
      <c r="DY26" s="8">
        <v>1</v>
      </c>
      <c r="EG26" s="28">
        <f t="shared" si="28"/>
        <v>0</v>
      </c>
      <c r="EH26" s="28">
        <f t="shared" si="29"/>
        <v>1</v>
      </c>
      <c r="EI26" s="28">
        <f t="shared" si="30"/>
        <v>0</v>
      </c>
      <c r="EJ26" s="28">
        <f t="shared" si="31"/>
        <v>1</v>
      </c>
      <c r="EN26" s="23"/>
      <c r="EO26" s="8">
        <v>2</v>
      </c>
      <c r="ER26" s="113"/>
      <c r="EU26" s="119"/>
      <c r="EZ26" s="28">
        <f t="shared" si="32"/>
        <v>0</v>
      </c>
      <c r="FA26" s="28">
        <f t="shared" si="33"/>
        <v>2</v>
      </c>
      <c r="FB26" s="28">
        <f t="shared" si="34"/>
        <v>0</v>
      </c>
      <c r="FC26" s="28">
        <f t="shared" si="35"/>
        <v>2</v>
      </c>
      <c r="FE26" s="19"/>
      <c r="FG26" s="155"/>
      <c r="FH26" s="155"/>
      <c r="FI26" s="155"/>
      <c r="FK26" s="19"/>
      <c r="FN26" s="19"/>
      <c r="FP26" s="28">
        <f t="shared" si="36"/>
        <v>0</v>
      </c>
      <c r="FQ26" s="28">
        <f t="shared" si="37"/>
        <v>0</v>
      </c>
      <c r="FR26" s="28">
        <f t="shared" si="38"/>
        <v>0</v>
      </c>
      <c r="FS26" s="28">
        <f t="shared" si="39"/>
        <v>0</v>
      </c>
    </row>
    <row r="27" spans="1:175" s="8" customFormat="1" x14ac:dyDescent="0.2">
      <c r="A27" s="20"/>
      <c r="B27" s="18" t="s">
        <v>67</v>
      </c>
      <c r="C27" s="19" t="s">
        <v>296</v>
      </c>
      <c r="D27" s="19"/>
      <c r="E27" s="47"/>
      <c r="G27" s="19"/>
      <c r="H27" s="47"/>
      <c r="I27" s="8">
        <v>4</v>
      </c>
      <c r="J27" s="15"/>
      <c r="K27" s="47">
        <v>15</v>
      </c>
      <c r="L27" s="19">
        <v>1</v>
      </c>
      <c r="N27" s="47"/>
      <c r="O27" s="19"/>
      <c r="Q27" s="47"/>
      <c r="R27" s="19">
        <v>3</v>
      </c>
      <c r="S27" s="28">
        <f t="shared" si="0"/>
        <v>0</v>
      </c>
      <c r="T27" s="28">
        <f t="shared" si="1"/>
        <v>15</v>
      </c>
      <c r="U27" s="28">
        <f t="shared" si="2"/>
        <v>8</v>
      </c>
      <c r="V27" s="28">
        <f t="shared" si="3"/>
        <v>23</v>
      </c>
      <c r="X27" s="47">
        <v>13</v>
      </c>
      <c r="Y27" s="8">
        <v>3</v>
      </c>
      <c r="AA27" s="47"/>
      <c r="AB27" s="8">
        <v>1</v>
      </c>
      <c r="AD27" s="47">
        <v>10</v>
      </c>
      <c r="AE27" s="19">
        <v>4</v>
      </c>
      <c r="AG27" s="47">
        <v>10</v>
      </c>
      <c r="AH27" s="19">
        <v>2</v>
      </c>
      <c r="AI27" s="28">
        <f t="shared" si="4"/>
        <v>0</v>
      </c>
      <c r="AJ27" s="28">
        <f t="shared" si="5"/>
        <v>33</v>
      </c>
      <c r="AK27" s="28">
        <f t="shared" si="6"/>
        <v>10</v>
      </c>
      <c r="AL27" s="28">
        <f t="shared" si="7"/>
        <v>43</v>
      </c>
      <c r="AM27" s="15"/>
      <c r="AN27" s="8">
        <v>31</v>
      </c>
      <c r="AO27" s="8">
        <v>2</v>
      </c>
      <c r="AP27" s="23"/>
      <c r="AQ27" s="81">
        <v>33</v>
      </c>
      <c r="AR27" s="8">
        <v>2</v>
      </c>
      <c r="AS27" s="15"/>
      <c r="AT27" s="81">
        <v>24</v>
      </c>
      <c r="AU27" s="19"/>
      <c r="AW27" s="81">
        <v>11</v>
      </c>
      <c r="AX27" s="19">
        <v>2</v>
      </c>
      <c r="AY27" s="28">
        <f t="shared" si="8"/>
        <v>0</v>
      </c>
      <c r="AZ27" s="28">
        <f t="shared" si="9"/>
        <v>99</v>
      </c>
      <c r="BA27" s="28">
        <f t="shared" si="10"/>
        <v>6</v>
      </c>
      <c r="BB27" s="28">
        <f t="shared" si="11"/>
        <v>105</v>
      </c>
      <c r="BD27" s="8">
        <v>14</v>
      </c>
      <c r="BG27" s="81"/>
      <c r="BH27" s="8">
        <v>3</v>
      </c>
      <c r="BJ27" s="81"/>
      <c r="BK27" s="19">
        <v>1</v>
      </c>
      <c r="BM27" s="81"/>
      <c r="BN27" s="19">
        <v>1</v>
      </c>
      <c r="BP27" s="81"/>
      <c r="BQ27" s="19">
        <v>3</v>
      </c>
      <c r="BR27" s="28">
        <f t="shared" si="12"/>
        <v>0</v>
      </c>
      <c r="BS27" s="28">
        <f t="shared" si="13"/>
        <v>14</v>
      </c>
      <c r="BT27" s="28">
        <f t="shared" si="14"/>
        <v>8</v>
      </c>
      <c r="BU27" s="28">
        <f t="shared" si="15"/>
        <v>22</v>
      </c>
      <c r="BW27" s="81">
        <v>12</v>
      </c>
      <c r="BX27" s="8">
        <v>2</v>
      </c>
      <c r="BZ27" s="99"/>
      <c r="CC27" s="81">
        <v>4</v>
      </c>
      <c r="CD27" s="19"/>
      <c r="CF27" s="81"/>
      <c r="CG27" s="19"/>
      <c r="CH27" s="28">
        <f t="shared" si="16"/>
        <v>0</v>
      </c>
      <c r="CI27" s="28">
        <f t="shared" si="17"/>
        <v>16</v>
      </c>
      <c r="CJ27" s="28">
        <f t="shared" si="18"/>
        <v>2</v>
      </c>
      <c r="CK27" s="28">
        <f t="shared" si="19"/>
        <v>18</v>
      </c>
      <c r="CM27" s="99"/>
      <c r="CN27" s="8">
        <v>4</v>
      </c>
      <c r="CP27" s="81">
        <v>5</v>
      </c>
      <c r="CT27" s="8">
        <v>2</v>
      </c>
      <c r="CV27" s="81"/>
      <c r="CW27" s="8">
        <v>1</v>
      </c>
      <c r="CX27" s="28">
        <f t="shared" si="20"/>
        <v>0</v>
      </c>
      <c r="CY27" s="28">
        <f t="shared" si="21"/>
        <v>5</v>
      </c>
      <c r="CZ27" s="28">
        <f t="shared" si="22"/>
        <v>7</v>
      </c>
      <c r="DA27" s="28">
        <f t="shared" si="23"/>
        <v>12</v>
      </c>
      <c r="DC27" s="81"/>
      <c r="DF27" s="8">
        <v>8</v>
      </c>
      <c r="DJ27" s="19"/>
      <c r="DL27" s="8">
        <v>10</v>
      </c>
      <c r="DM27" s="19"/>
      <c r="DO27" s="8">
        <v>19</v>
      </c>
      <c r="DP27" s="19"/>
      <c r="DQ27" s="28">
        <f t="shared" si="24"/>
        <v>0</v>
      </c>
      <c r="DR27" s="28">
        <f t="shared" si="25"/>
        <v>37</v>
      </c>
      <c r="DS27" s="28">
        <f t="shared" si="26"/>
        <v>0</v>
      </c>
      <c r="DT27" s="28">
        <f t="shared" si="27"/>
        <v>37</v>
      </c>
      <c r="DU27" s="23"/>
      <c r="DX27" s="23"/>
      <c r="DY27" s="8">
        <v>31</v>
      </c>
      <c r="DZ27" s="8">
        <v>1</v>
      </c>
      <c r="EB27" s="8">
        <v>4</v>
      </c>
      <c r="EF27" s="8">
        <v>2</v>
      </c>
      <c r="EG27" s="28">
        <f t="shared" si="28"/>
        <v>0</v>
      </c>
      <c r="EH27" s="28">
        <f t="shared" si="29"/>
        <v>35</v>
      </c>
      <c r="EI27" s="28">
        <f t="shared" si="30"/>
        <v>3</v>
      </c>
      <c r="EJ27" s="28">
        <f t="shared" si="31"/>
        <v>38</v>
      </c>
      <c r="EL27" s="8">
        <v>5</v>
      </c>
      <c r="EM27" s="8">
        <v>1</v>
      </c>
      <c r="EN27" s="23"/>
      <c r="ER27" s="113"/>
      <c r="ES27" s="8">
        <v>2</v>
      </c>
      <c r="EU27" s="119">
        <v>3</v>
      </c>
      <c r="EV27" s="8">
        <v>1</v>
      </c>
      <c r="EX27" s="8">
        <v>2</v>
      </c>
      <c r="EY27" s="8">
        <v>1</v>
      </c>
      <c r="EZ27" s="28">
        <f t="shared" si="32"/>
        <v>0</v>
      </c>
      <c r="FA27" s="28">
        <f t="shared" si="33"/>
        <v>10</v>
      </c>
      <c r="FB27" s="28">
        <f t="shared" si="34"/>
        <v>5</v>
      </c>
      <c r="FC27" s="28">
        <f t="shared" si="35"/>
        <v>15</v>
      </c>
      <c r="FE27" s="19"/>
      <c r="FG27" s="155"/>
      <c r="FH27" s="155"/>
      <c r="FI27" s="155"/>
      <c r="FK27" s="19"/>
      <c r="FN27" s="19"/>
      <c r="FP27" s="28">
        <f t="shared" si="36"/>
        <v>0</v>
      </c>
      <c r="FQ27" s="28">
        <f t="shared" si="37"/>
        <v>0</v>
      </c>
      <c r="FR27" s="28">
        <f t="shared" si="38"/>
        <v>0</v>
      </c>
      <c r="FS27" s="28">
        <f t="shared" si="39"/>
        <v>0</v>
      </c>
    </row>
    <row r="28" spans="1:175" s="8" customFormat="1" x14ac:dyDescent="0.2">
      <c r="A28" s="20"/>
      <c r="B28" s="18" t="s">
        <v>69</v>
      </c>
      <c r="C28" s="19" t="s">
        <v>297</v>
      </c>
      <c r="D28" s="19"/>
      <c r="E28" s="47">
        <v>4</v>
      </c>
      <c r="G28" s="19"/>
      <c r="H28" s="47"/>
      <c r="J28" s="15"/>
      <c r="K28" s="47">
        <v>5</v>
      </c>
      <c r="L28" s="19"/>
      <c r="N28" s="47">
        <v>9</v>
      </c>
      <c r="O28" s="19"/>
      <c r="Q28" s="47"/>
      <c r="R28" s="19"/>
      <c r="S28" s="28">
        <f t="shared" si="0"/>
        <v>0</v>
      </c>
      <c r="T28" s="28">
        <f t="shared" si="1"/>
        <v>18</v>
      </c>
      <c r="U28" s="28">
        <f t="shared" si="2"/>
        <v>0</v>
      </c>
      <c r="V28" s="28">
        <f t="shared" si="3"/>
        <v>18</v>
      </c>
      <c r="X28" s="47"/>
      <c r="AA28" s="47"/>
      <c r="AD28" s="47"/>
      <c r="AE28" s="19"/>
      <c r="AG28" s="47"/>
      <c r="AH28" s="19"/>
      <c r="AI28" s="28">
        <f t="shared" si="4"/>
        <v>0</v>
      </c>
      <c r="AJ28" s="28">
        <f t="shared" si="5"/>
        <v>0</v>
      </c>
      <c r="AK28" s="28">
        <f t="shared" si="6"/>
        <v>0</v>
      </c>
      <c r="AL28" s="28">
        <f t="shared" si="7"/>
        <v>0</v>
      </c>
      <c r="AM28" s="15"/>
      <c r="AP28" s="23"/>
      <c r="AQ28" s="81"/>
      <c r="AS28" s="15"/>
      <c r="AT28" s="81"/>
      <c r="AU28" s="19"/>
      <c r="AW28" s="81"/>
      <c r="AX28" s="19"/>
      <c r="AY28" s="28">
        <f t="shared" si="8"/>
        <v>0</v>
      </c>
      <c r="AZ28" s="28">
        <f t="shared" si="9"/>
        <v>0</v>
      </c>
      <c r="BA28" s="28">
        <f t="shared" si="10"/>
        <v>0</v>
      </c>
      <c r="BB28" s="28">
        <f t="shared" si="11"/>
        <v>0</v>
      </c>
      <c r="BG28" s="81"/>
      <c r="BJ28" s="81">
        <v>8</v>
      </c>
      <c r="BK28" s="19"/>
      <c r="BM28" s="81">
        <v>1</v>
      </c>
      <c r="BN28" s="19"/>
      <c r="BP28" s="81"/>
      <c r="BQ28" s="19"/>
      <c r="BR28" s="28">
        <f t="shared" si="12"/>
        <v>0</v>
      </c>
      <c r="BS28" s="28">
        <f t="shared" si="13"/>
        <v>9</v>
      </c>
      <c r="BT28" s="28">
        <f t="shared" si="14"/>
        <v>0</v>
      </c>
      <c r="BU28" s="28">
        <f t="shared" si="15"/>
        <v>9</v>
      </c>
      <c r="BW28" s="81"/>
      <c r="BZ28" s="99">
        <v>16</v>
      </c>
      <c r="CC28" s="81"/>
      <c r="CD28" s="19"/>
      <c r="CF28" s="81"/>
      <c r="CG28" s="19"/>
      <c r="CH28" s="28">
        <f t="shared" si="16"/>
        <v>0</v>
      </c>
      <c r="CI28" s="28">
        <f t="shared" si="17"/>
        <v>16</v>
      </c>
      <c r="CJ28" s="28">
        <f t="shared" si="18"/>
        <v>0</v>
      </c>
      <c r="CK28" s="28">
        <f t="shared" si="19"/>
        <v>16</v>
      </c>
      <c r="CM28" s="99">
        <v>8</v>
      </c>
      <c r="CP28" s="81"/>
      <c r="CS28" s="8">
        <v>9</v>
      </c>
      <c r="CV28" s="81">
        <v>4</v>
      </c>
      <c r="CX28" s="28">
        <f t="shared" si="20"/>
        <v>0</v>
      </c>
      <c r="CY28" s="28">
        <f t="shared" si="21"/>
        <v>21</v>
      </c>
      <c r="CZ28" s="28">
        <f t="shared" si="22"/>
        <v>0</v>
      </c>
      <c r="DA28" s="28">
        <f t="shared" si="23"/>
        <v>21</v>
      </c>
      <c r="DC28" s="81">
        <v>3</v>
      </c>
      <c r="DI28" s="8">
        <v>25</v>
      </c>
      <c r="DJ28" s="19"/>
      <c r="DM28" s="19"/>
      <c r="DP28" s="19"/>
      <c r="DQ28" s="28">
        <f t="shared" si="24"/>
        <v>0</v>
      </c>
      <c r="DR28" s="28">
        <f t="shared" si="25"/>
        <v>28</v>
      </c>
      <c r="DS28" s="28">
        <f t="shared" si="26"/>
        <v>0</v>
      </c>
      <c r="DT28" s="28">
        <f t="shared" si="27"/>
        <v>28</v>
      </c>
      <c r="DU28" s="23"/>
      <c r="DX28" s="23"/>
      <c r="ED28" s="8">
        <v>1</v>
      </c>
      <c r="EE28" s="8">
        <v>4</v>
      </c>
      <c r="EG28" s="28">
        <f t="shared" si="28"/>
        <v>1</v>
      </c>
      <c r="EH28" s="28">
        <f t="shared" si="29"/>
        <v>4</v>
      </c>
      <c r="EI28" s="28">
        <f t="shared" si="30"/>
        <v>0</v>
      </c>
      <c r="EJ28" s="28">
        <f t="shared" si="31"/>
        <v>5</v>
      </c>
      <c r="EN28" s="23"/>
      <c r="EO28" s="8">
        <v>5</v>
      </c>
      <c r="ER28" s="113">
        <v>6</v>
      </c>
      <c r="EU28" s="119">
        <v>4</v>
      </c>
      <c r="EZ28" s="28">
        <f t="shared" si="32"/>
        <v>0</v>
      </c>
      <c r="FA28" s="28">
        <f t="shared" si="33"/>
        <v>15</v>
      </c>
      <c r="FB28" s="28">
        <f t="shared" si="34"/>
        <v>0</v>
      </c>
      <c r="FC28" s="28">
        <f t="shared" si="35"/>
        <v>15</v>
      </c>
      <c r="FE28" s="19">
        <v>6</v>
      </c>
      <c r="FG28" s="155"/>
      <c r="FH28" s="155"/>
      <c r="FI28" s="155"/>
      <c r="FK28" s="19">
        <v>3</v>
      </c>
      <c r="FN28" s="19">
        <v>2</v>
      </c>
      <c r="FP28" s="28">
        <f t="shared" si="36"/>
        <v>0</v>
      </c>
      <c r="FQ28" s="28">
        <f t="shared" si="37"/>
        <v>11</v>
      </c>
      <c r="FR28" s="28">
        <f t="shared" si="38"/>
        <v>0</v>
      </c>
      <c r="FS28" s="28">
        <f t="shared" si="39"/>
        <v>11</v>
      </c>
    </row>
    <row r="29" spans="1:175" s="8" customFormat="1" x14ac:dyDescent="0.2">
      <c r="A29" s="20"/>
      <c r="B29" s="18" t="s">
        <v>428</v>
      </c>
      <c r="C29" s="19" t="s">
        <v>298</v>
      </c>
      <c r="D29" s="19"/>
      <c r="E29" s="47"/>
      <c r="G29" s="19"/>
      <c r="H29" s="47"/>
      <c r="J29" s="15"/>
      <c r="K29" s="47"/>
      <c r="L29" s="19"/>
      <c r="N29" s="47"/>
      <c r="O29" s="19"/>
      <c r="Q29" s="47"/>
      <c r="R29" s="19"/>
      <c r="S29" s="28">
        <f t="shared" si="0"/>
        <v>0</v>
      </c>
      <c r="T29" s="28">
        <f t="shared" si="1"/>
        <v>0</v>
      </c>
      <c r="U29" s="28">
        <f t="shared" si="2"/>
        <v>0</v>
      </c>
      <c r="V29" s="28">
        <f t="shared" si="3"/>
        <v>0</v>
      </c>
      <c r="X29" s="47"/>
      <c r="AA29" s="47"/>
      <c r="AD29" s="47"/>
      <c r="AE29" s="19"/>
      <c r="AG29" s="47"/>
      <c r="AH29" s="19"/>
      <c r="AI29" s="28">
        <f t="shared" si="4"/>
        <v>0</v>
      </c>
      <c r="AJ29" s="28">
        <f t="shared" si="5"/>
        <v>0</v>
      </c>
      <c r="AK29" s="28">
        <f t="shared" si="6"/>
        <v>0</v>
      </c>
      <c r="AL29" s="28">
        <f t="shared" si="7"/>
        <v>0</v>
      </c>
      <c r="AM29" s="15"/>
      <c r="AP29" s="23"/>
      <c r="AQ29" s="81"/>
      <c r="AS29" s="15"/>
      <c r="AT29" s="81"/>
      <c r="AU29" s="19"/>
      <c r="AW29" s="81"/>
      <c r="AX29" s="19"/>
      <c r="AY29" s="28">
        <f t="shared" si="8"/>
        <v>0</v>
      </c>
      <c r="AZ29" s="28">
        <f t="shared" si="9"/>
        <v>0</v>
      </c>
      <c r="BA29" s="28">
        <f t="shared" si="10"/>
        <v>0</v>
      </c>
      <c r="BB29" s="28">
        <f t="shared" si="11"/>
        <v>0</v>
      </c>
      <c r="BD29" s="8">
        <v>1</v>
      </c>
      <c r="BG29" s="81"/>
      <c r="BJ29" s="81"/>
      <c r="BK29" s="19"/>
      <c r="BM29" s="81"/>
      <c r="BN29" s="19"/>
      <c r="BP29" s="81"/>
      <c r="BQ29" s="19"/>
      <c r="BR29" s="28">
        <f t="shared" si="12"/>
        <v>0</v>
      </c>
      <c r="BS29" s="28">
        <f t="shared" si="13"/>
        <v>1</v>
      </c>
      <c r="BT29" s="28">
        <f t="shared" si="14"/>
        <v>0</v>
      </c>
      <c r="BU29" s="28">
        <f t="shared" si="15"/>
        <v>1</v>
      </c>
      <c r="BW29" s="81"/>
      <c r="BZ29" s="99"/>
      <c r="CC29" s="81"/>
      <c r="CD29" s="19"/>
      <c r="CF29" s="81"/>
      <c r="CG29" s="19"/>
      <c r="CH29" s="28">
        <f t="shared" si="16"/>
        <v>0</v>
      </c>
      <c r="CI29" s="28">
        <f t="shared" si="17"/>
        <v>0</v>
      </c>
      <c r="CJ29" s="28">
        <f t="shared" si="18"/>
        <v>0</v>
      </c>
      <c r="CK29" s="28">
        <f t="shared" si="19"/>
        <v>0</v>
      </c>
      <c r="CM29" s="99"/>
      <c r="CP29" s="81"/>
      <c r="CV29" s="81"/>
      <c r="CX29" s="28">
        <f t="shared" si="20"/>
        <v>0</v>
      </c>
      <c r="CY29" s="28">
        <f t="shared" si="21"/>
        <v>0</v>
      </c>
      <c r="CZ29" s="28">
        <f t="shared" si="22"/>
        <v>0</v>
      </c>
      <c r="DA29" s="28">
        <f t="shared" si="23"/>
        <v>0</v>
      </c>
      <c r="DC29" s="81"/>
      <c r="DI29" s="8">
        <v>1</v>
      </c>
      <c r="DJ29" s="19"/>
      <c r="DM29" s="19"/>
      <c r="DP29" s="19"/>
      <c r="DQ29" s="28">
        <f t="shared" si="24"/>
        <v>0</v>
      </c>
      <c r="DR29" s="28">
        <f t="shared" si="25"/>
        <v>1</v>
      </c>
      <c r="DS29" s="28">
        <f t="shared" si="26"/>
        <v>0</v>
      </c>
      <c r="DT29" s="28">
        <f t="shared" si="27"/>
        <v>1</v>
      </c>
      <c r="DU29" s="23"/>
      <c r="DX29" s="23"/>
      <c r="EG29" s="28">
        <f t="shared" si="28"/>
        <v>0</v>
      </c>
      <c r="EH29" s="28">
        <f t="shared" si="29"/>
        <v>0</v>
      </c>
      <c r="EI29" s="28">
        <f t="shared" si="30"/>
        <v>0</v>
      </c>
      <c r="EJ29" s="28">
        <f t="shared" si="31"/>
        <v>0</v>
      </c>
      <c r="EN29" s="23"/>
      <c r="ER29" s="113"/>
      <c r="EU29" s="119"/>
      <c r="EZ29" s="28">
        <f t="shared" si="32"/>
        <v>0</v>
      </c>
      <c r="FA29" s="28">
        <f t="shared" si="33"/>
        <v>0</v>
      </c>
      <c r="FB29" s="28">
        <f t="shared" si="34"/>
        <v>0</v>
      </c>
      <c r="FC29" s="28">
        <f t="shared" si="35"/>
        <v>0</v>
      </c>
      <c r="FE29" s="19"/>
      <c r="FG29" s="155"/>
      <c r="FH29" s="155"/>
      <c r="FI29" s="155"/>
      <c r="FK29" s="19">
        <v>1</v>
      </c>
      <c r="FN29" s="19"/>
      <c r="FP29" s="28">
        <f t="shared" si="36"/>
        <v>0</v>
      </c>
      <c r="FQ29" s="28">
        <f t="shared" si="37"/>
        <v>1</v>
      </c>
      <c r="FR29" s="28">
        <f t="shared" si="38"/>
        <v>0</v>
      </c>
      <c r="FS29" s="28">
        <f t="shared" si="39"/>
        <v>1</v>
      </c>
    </row>
    <row r="30" spans="1:175" s="8" customFormat="1" x14ac:dyDescent="0.2">
      <c r="A30" s="20"/>
      <c r="B30" s="18" t="s">
        <v>304</v>
      </c>
      <c r="C30" s="19" t="s">
        <v>299</v>
      </c>
      <c r="D30" s="19"/>
      <c r="E30" s="47"/>
      <c r="G30" s="19"/>
      <c r="H30" s="47"/>
      <c r="J30" s="15"/>
      <c r="K30" s="47"/>
      <c r="L30" s="19"/>
      <c r="N30" s="47"/>
      <c r="O30" s="19"/>
      <c r="Q30" s="47"/>
      <c r="R30" s="19"/>
      <c r="S30" s="28">
        <f t="shared" si="0"/>
        <v>0</v>
      </c>
      <c r="T30" s="28">
        <f t="shared" si="1"/>
        <v>0</v>
      </c>
      <c r="U30" s="28">
        <f t="shared" si="2"/>
        <v>0</v>
      </c>
      <c r="V30" s="28">
        <f t="shared" si="3"/>
        <v>0</v>
      </c>
      <c r="X30" s="47"/>
      <c r="AA30" s="47"/>
      <c r="AD30" s="47"/>
      <c r="AE30" s="19"/>
      <c r="AG30" s="47"/>
      <c r="AH30" s="19"/>
      <c r="AI30" s="28">
        <f t="shared" si="4"/>
        <v>0</v>
      </c>
      <c r="AJ30" s="28">
        <f t="shared" si="5"/>
        <v>0</v>
      </c>
      <c r="AK30" s="28">
        <f t="shared" si="6"/>
        <v>0</v>
      </c>
      <c r="AL30" s="28">
        <f t="shared" si="7"/>
        <v>0</v>
      </c>
      <c r="AM30" s="15"/>
      <c r="AP30" s="23"/>
      <c r="AQ30" s="81"/>
      <c r="AS30" s="15"/>
      <c r="AT30" s="81"/>
      <c r="AU30" s="19"/>
      <c r="AW30" s="81"/>
      <c r="AX30" s="19"/>
      <c r="AY30" s="28">
        <f t="shared" si="8"/>
        <v>0</v>
      </c>
      <c r="AZ30" s="28">
        <f t="shared" si="9"/>
        <v>0</v>
      </c>
      <c r="BA30" s="28">
        <f t="shared" si="10"/>
        <v>0</v>
      </c>
      <c r="BB30" s="28">
        <f t="shared" si="11"/>
        <v>0</v>
      </c>
      <c r="BG30" s="81"/>
      <c r="BJ30" s="81"/>
      <c r="BK30" s="19"/>
      <c r="BM30" s="81"/>
      <c r="BN30" s="19"/>
      <c r="BP30" s="81"/>
      <c r="BQ30" s="19"/>
      <c r="BR30" s="28">
        <f t="shared" si="12"/>
        <v>0</v>
      </c>
      <c r="BS30" s="28">
        <f t="shared" si="13"/>
        <v>0</v>
      </c>
      <c r="BT30" s="28">
        <f t="shared" si="14"/>
        <v>0</v>
      </c>
      <c r="BU30" s="28">
        <f t="shared" si="15"/>
        <v>0</v>
      </c>
      <c r="BW30" s="81"/>
      <c r="BZ30" s="99"/>
      <c r="CC30" s="81"/>
      <c r="CD30" s="19"/>
      <c r="CF30" s="81"/>
      <c r="CG30" s="19"/>
      <c r="CH30" s="28">
        <f t="shared" si="16"/>
        <v>0</v>
      </c>
      <c r="CI30" s="28">
        <f t="shared" si="17"/>
        <v>0</v>
      </c>
      <c r="CJ30" s="28">
        <f t="shared" si="18"/>
        <v>0</v>
      </c>
      <c r="CK30" s="28">
        <f t="shared" si="19"/>
        <v>0</v>
      </c>
      <c r="CM30" s="99"/>
      <c r="CP30" s="81"/>
      <c r="CV30" s="81"/>
      <c r="CX30" s="28">
        <f t="shared" si="20"/>
        <v>0</v>
      </c>
      <c r="CY30" s="28">
        <f t="shared" si="21"/>
        <v>0</v>
      </c>
      <c r="CZ30" s="28">
        <f t="shared" si="22"/>
        <v>0</v>
      </c>
      <c r="DA30" s="28">
        <f t="shared" si="23"/>
        <v>0</v>
      </c>
      <c r="DC30" s="81"/>
      <c r="DJ30" s="19"/>
      <c r="DM30" s="19"/>
      <c r="DP30" s="19"/>
      <c r="DQ30" s="28">
        <f t="shared" si="24"/>
        <v>0</v>
      </c>
      <c r="DR30" s="28">
        <f t="shared" si="25"/>
        <v>0</v>
      </c>
      <c r="DS30" s="28">
        <f t="shared" si="26"/>
        <v>0</v>
      </c>
      <c r="DT30" s="28">
        <f t="shared" si="27"/>
        <v>0</v>
      </c>
      <c r="DU30" s="23"/>
      <c r="DX30" s="23"/>
      <c r="EC30" s="8">
        <v>1</v>
      </c>
      <c r="EG30" s="28">
        <f t="shared" si="28"/>
        <v>0</v>
      </c>
      <c r="EH30" s="28">
        <f t="shared" si="29"/>
        <v>0</v>
      </c>
      <c r="EI30" s="28">
        <f t="shared" si="30"/>
        <v>1</v>
      </c>
      <c r="EJ30" s="28">
        <f t="shared" si="31"/>
        <v>1</v>
      </c>
      <c r="EN30" s="23"/>
      <c r="ER30" s="113"/>
      <c r="EU30" s="119"/>
      <c r="EZ30" s="28">
        <f t="shared" si="32"/>
        <v>0</v>
      </c>
      <c r="FA30" s="28">
        <f t="shared" si="33"/>
        <v>0</v>
      </c>
      <c r="FB30" s="28">
        <f t="shared" si="34"/>
        <v>0</v>
      </c>
      <c r="FC30" s="28">
        <f t="shared" si="35"/>
        <v>0</v>
      </c>
      <c r="FE30" s="19"/>
      <c r="FG30" s="155"/>
      <c r="FH30" s="155"/>
      <c r="FI30" s="155"/>
      <c r="FK30" s="19"/>
      <c r="FN30" s="19"/>
      <c r="FP30" s="28">
        <f t="shared" si="36"/>
        <v>0</v>
      </c>
      <c r="FQ30" s="28">
        <f t="shared" si="37"/>
        <v>0</v>
      </c>
      <c r="FR30" s="28">
        <f t="shared" si="38"/>
        <v>0</v>
      </c>
      <c r="FS30" s="28">
        <f t="shared" si="39"/>
        <v>0</v>
      </c>
    </row>
    <row r="31" spans="1:175" s="8" customFormat="1" x14ac:dyDescent="0.2">
      <c r="A31" s="20"/>
      <c r="B31" s="18" t="s">
        <v>305</v>
      </c>
      <c r="C31" s="19" t="s">
        <v>300</v>
      </c>
      <c r="D31" s="19"/>
      <c r="E31" s="47"/>
      <c r="F31" s="8">
        <v>3</v>
      </c>
      <c r="G31" s="19"/>
      <c r="H31" s="47"/>
      <c r="I31" s="8">
        <v>1</v>
      </c>
      <c r="J31" s="15"/>
      <c r="K31" s="47"/>
      <c r="L31" s="19">
        <v>4</v>
      </c>
      <c r="N31" s="47"/>
      <c r="O31" s="19"/>
      <c r="Q31" s="47"/>
      <c r="R31" s="19"/>
      <c r="S31" s="28">
        <f t="shared" si="0"/>
        <v>0</v>
      </c>
      <c r="T31" s="28">
        <f t="shared" si="1"/>
        <v>0</v>
      </c>
      <c r="U31" s="28">
        <f t="shared" si="2"/>
        <v>8</v>
      </c>
      <c r="V31" s="28">
        <f t="shared" si="3"/>
        <v>8</v>
      </c>
      <c r="X31" s="47"/>
      <c r="AA31" s="47"/>
      <c r="AD31" s="47"/>
      <c r="AE31" s="19"/>
      <c r="AG31" s="47"/>
      <c r="AH31" s="19"/>
      <c r="AI31" s="28">
        <f t="shared" si="4"/>
        <v>0</v>
      </c>
      <c r="AJ31" s="28">
        <f t="shared" si="5"/>
        <v>0</v>
      </c>
      <c r="AK31" s="28">
        <f t="shared" si="6"/>
        <v>0</v>
      </c>
      <c r="AL31" s="28">
        <f t="shared" si="7"/>
        <v>0</v>
      </c>
      <c r="AM31" s="15"/>
      <c r="AN31" s="8">
        <v>1</v>
      </c>
      <c r="AP31" s="23"/>
      <c r="AQ31" s="81"/>
      <c r="AS31" s="15"/>
      <c r="AT31" s="81"/>
      <c r="AU31" s="19"/>
      <c r="AW31" s="81"/>
      <c r="AX31" s="19"/>
      <c r="AY31" s="28">
        <f t="shared" si="8"/>
        <v>0</v>
      </c>
      <c r="AZ31" s="28">
        <f t="shared" si="9"/>
        <v>1</v>
      </c>
      <c r="BA31" s="28">
        <f t="shared" si="10"/>
        <v>0</v>
      </c>
      <c r="BB31" s="28">
        <f t="shared" si="11"/>
        <v>1</v>
      </c>
      <c r="BG31" s="81"/>
      <c r="BJ31" s="81"/>
      <c r="BK31" s="19"/>
      <c r="BM31" s="81"/>
      <c r="BN31" s="19">
        <v>1</v>
      </c>
      <c r="BP31" s="81"/>
      <c r="BQ31" s="19"/>
      <c r="BR31" s="28">
        <f t="shared" si="12"/>
        <v>0</v>
      </c>
      <c r="BS31" s="28">
        <f t="shared" si="13"/>
        <v>0</v>
      </c>
      <c r="BT31" s="28">
        <f t="shared" si="14"/>
        <v>1</v>
      </c>
      <c r="BU31" s="28">
        <f t="shared" si="15"/>
        <v>1</v>
      </c>
      <c r="BV31" s="8">
        <v>1</v>
      </c>
      <c r="BW31" s="81"/>
      <c r="BZ31" s="99"/>
      <c r="CC31" s="81"/>
      <c r="CD31" s="19"/>
      <c r="CF31" s="81"/>
      <c r="CG31" s="19"/>
      <c r="CH31" s="28">
        <f t="shared" si="16"/>
        <v>1</v>
      </c>
      <c r="CI31" s="28">
        <f t="shared" si="17"/>
        <v>0</v>
      </c>
      <c r="CJ31" s="28">
        <f t="shared" si="18"/>
        <v>0</v>
      </c>
      <c r="CK31" s="28">
        <f t="shared" si="19"/>
        <v>1</v>
      </c>
      <c r="CM31" s="99"/>
      <c r="CP31" s="81"/>
      <c r="CV31" s="81"/>
      <c r="CX31" s="28">
        <f t="shared" si="20"/>
        <v>0</v>
      </c>
      <c r="CY31" s="28">
        <f t="shared" si="21"/>
        <v>0</v>
      </c>
      <c r="CZ31" s="28">
        <f t="shared" si="22"/>
        <v>0</v>
      </c>
      <c r="DA31" s="28">
        <f t="shared" si="23"/>
        <v>0</v>
      </c>
      <c r="DC31" s="81"/>
      <c r="DJ31" s="19"/>
      <c r="DM31" s="19"/>
      <c r="DO31" s="8">
        <v>1</v>
      </c>
      <c r="DP31" s="19"/>
      <c r="DQ31" s="28">
        <f t="shared" si="24"/>
        <v>0</v>
      </c>
      <c r="DR31" s="28">
        <f t="shared" si="25"/>
        <v>1</v>
      </c>
      <c r="DS31" s="28">
        <f t="shared" si="26"/>
        <v>0</v>
      </c>
      <c r="DT31" s="28">
        <f t="shared" si="27"/>
        <v>1</v>
      </c>
      <c r="DU31" s="23"/>
      <c r="DX31" s="23"/>
      <c r="DY31" s="8">
        <v>2</v>
      </c>
      <c r="EG31" s="28">
        <f t="shared" si="28"/>
        <v>0</v>
      </c>
      <c r="EH31" s="28">
        <f t="shared" si="29"/>
        <v>2</v>
      </c>
      <c r="EI31" s="28">
        <f t="shared" si="30"/>
        <v>0</v>
      </c>
      <c r="EJ31" s="28">
        <f t="shared" si="31"/>
        <v>2</v>
      </c>
      <c r="EN31" s="23"/>
      <c r="ER31" s="113"/>
      <c r="EU31" s="119">
        <v>1</v>
      </c>
      <c r="EX31" s="8">
        <v>1</v>
      </c>
      <c r="EZ31" s="28">
        <f t="shared" si="32"/>
        <v>0</v>
      </c>
      <c r="FA31" s="28">
        <f t="shared" si="33"/>
        <v>2</v>
      </c>
      <c r="FB31" s="28">
        <f t="shared" si="34"/>
        <v>0</v>
      </c>
      <c r="FC31" s="28">
        <f t="shared" si="35"/>
        <v>2</v>
      </c>
      <c r="FE31" s="19"/>
      <c r="FF31" s="8">
        <v>1</v>
      </c>
      <c r="FG31" s="155"/>
      <c r="FH31" s="155"/>
      <c r="FI31" s="155"/>
      <c r="FK31" s="19"/>
      <c r="FL31" s="8">
        <v>1</v>
      </c>
      <c r="FN31" s="19"/>
      <c r="FP31" s="28">
        <f t="shared" si="36"/>
        <v>0</v>
      </c>
      <c r="FQ31" s="28">
        <f t="shared" si="37"/>
        <v>0</v>
      </c>
      <c r="FR31" s="28">
        <f t="shared" si="38"/>
        <v>2</v>
      </c>
      <c r="FS31" s="28">
        <f t="shared" si="39"/>
        <v>2</v>
      </c>
    </row>
    <row r="32" spans="1:175" s="8" customFormat="1" x14ac:dyDescent="0.2">
      <c r="A32" s="20"/>
      <c r="B32" s="18" t="s">
        <v>306</v>
      </c>
      <c r="C32" s="19" t="s">
        <v>301</v>
      </c>
      <c r="D32" s="19"/>
      <c r="E32" s="47"/>
      <c r="G32" s="19"/>
      <c r="H32" s="47"/>
      <c r="J32" s="15"/>
      <c r="K32" s="47"/>
      <c r="L32" s="19"/>
      <c r="N32" s="47"/>
      <c r="O32" s="19"/>
      <c r="Q32" s="47"/>
      <c r="R32" s="19"/>
      <c r="S32" s="28">
        <f t="shared" si="0"/>
        <v>0</v>
      </c>
      <c r="T32" s="28">
        <f t="shared" si="1"/>
        <v>0</v>
      </c>
      <c r="U32" s="28">
        <f t="shared" si="2"/>
        <v>0</v>
      </c>
      <c r="V32" s="28">
        <f t="shared" si="3"/>
        <v>0</v>
      </c>
      <c r="X32" s="47"/>
      <c r="AA32" s="47"/>
      <c r="AD32" s="47"/>
      <c r="AE32" s="19"/>
      <c r="AG32" s="47"/>
      <c r="AH32" s="19"/>
      <c r="AI32" s="28">
        <f t="shared" si="4"/>
        <v>0</v>
      </c>
      <c r="AJ32" s="28">
        <f t="shared" si="5"/>
        <v>0</v>
      </c>
      <c r="AK32" s="28">
        <f t="shared" si="6"/>
        <v>0</v>
      </c>
      <c r="AL32" s="28">
        <f t="shared" si="7"/>
        <v>0</v>
      </c>
      <c r="AM32" s="15"/>
      <c r="AP32" s="23"/>
      <c r="AQ32" s="81"/>
      <c r="AS32" s="15"/>
      <c r="AT32" s="81"/>
      <c r="AU32" s="19"/>
      <c r="AW32" s="81"/>
      <c r="AX32" s="19"/>
      <c r="AY32" s="28">
        <f t="shared" si="8"/>
        <v>0</v>
      </c>
      <c r="AZ32" s="28">
        <f t="shared" si="9"/>
        <v>0</v>
      </c>
      <c r="BA32" s="28">
        <f t="shared" si="10"/>
        <v>0</v>
      </c>
      <c r="BB32" s="28">
        <f t="shared" si="11"/>
        <v>0</v>
      </c>
      <c r="BG32" s="81"/>
      <c r="BJ32" s="81">
        <v>1</v>
      </c>
      <c r="BK32" s="19"/>
      <c r="BM32" s="81"/>
      <c r="BN32" s="19"/>
      <c r="BP32" s="81"/>
      <c r="BQ32" s="19"/>
      <c r="BR32" s="28">
        <f t="shared" si="12"/>
        <v>0</v>
      </c>
      <c r="BS32" s="28">
        <f t="shared" si="13"/>
        <v>1</v>
      </c>
      <c r="BT32" s="28">
        <f t="shared" si="14"/>
        <v>0</v>
      </c>
      <c r="BU32" s="28">
        <f t="shared" si="15"/>
        <v>1</v>
      </c>
      <c r="BW32" s="81"/>
      <c r="BZ32" s="99"/>
      <c r="CC32" s="81"/>
      <c r="CD32" s="19"/>
      <c r="CF32" s="81"/>
      <c r="CG32" s="19"/>
      <c r="CH32" s="28">
        <f t="shared" si="16"/>
        <v>0</v>
      </c>
      <c r="CI32" s="28">
        <f t="shared" si="17"/>
        <v>0</v>
      </c>
      <c r="CJ32" s="28">
        <f t="shared" si="18"/>
        <v>0</v>
      </c>
      <c r="CK32" s="28">
        <f t="shared" si="19"/>
        <v>0</v>
      </c>
      <c r="CM32" s="99"/>
      <c r="CP32" s="81"/>
      <c r="CV32" s="81"/>
      <c r="CX32" s="28">
        <f t="shared" si="20"/>
        <v>0</v>
      </c>
      <c r="CY32" s="28">
        <f t="shared" si="21"/>
        <v>0</v>
      </c>
      <c r="CZ32" s="28">
        <f t="shared" si="22"/>
        <v>0</v>
      </c>
      <c r="DA32" s="28">
        <f t="shared" si="23"/>
        <v>0</v>
      </c>
      <c r="DC32" s="81"/>
      <c r="DJ32" s="19"/>
      <c r="DM32" s="19"/>
      <c r="DP32" s="19"/>
      <c r="DQ32" s="28">
        <f t="shared" si="24"/>
        <v>0</v>
      </c>
      <c r="DR32" s="28">
        <f t="shared" si="25"/>
        <v>0</v>
      </c>
      <c r="DS32" s="28">
        <f t="shared" si="26"/>
        <v>0</v>
      </c>
      <c r="DT32" s="28">
        <f t="shared" si="27"/>
        <v>0</v>
      </c>
      <c r="DU32" s="23"/>
      <c r="DX32" s="23"/>
      <c r="EG32" s="28">
        <f t="shared" si="28"/>
        <v>0</v>
      </c>
      <c r="EH32" s="28">
        <f t="shared" si="29"/>
        <v>0</v>
      </c>
      <c r="EI32" s="28">
        <f t="shared" si="30"/>
        <v>0</v>
      </c>
      <c r="EJ32" s="28">
        <f t="shared" si="31"/>
        <v>0</v>
      </c>
      <c r="EN32" s="23"/>
      <c r="EO32" s="8">
        <v>3</v>
      </c>
      <c r="ER32" s="113">
        <v>5</v>
      </c>
      <c r="EU32" s="119"/>
      <c r="EZ32" s="28">
        <f t="shared" si="32"/>
        <v>0</v>
      </c>
      <c r="FA32" s="28">
        <f t="shared" si="33"/>
        <v>8</v>
      </c>
      <c r="FB32" s="28">
        <f t="shared" si="34"/>
        <v>0</v>
      </c>
      <c r="FC32" s="28">
        <f t="shared" si="35"/>
        <v>8</v>
      </c>
      <c r="FE32" s="19">
        <v>1</v>
      </c>
      <c r="FG32" s="155"/>
      <c r="FH32" s="155"/>
      <c r="FI32" s="155"/>
      <c r="FK32" s="19"/>
      <c r="FN32" s="19">
        <v>1</v>
      </c>
      <c r="FP32" s="28">
        <f t="shared" si="36"/>
        <v>0</v>
      </c>
      <c r="FQ32" s="28">
        <f t="shared" si="37"/>
        <v>2</v>
      </c>
      <c r="FR32" s="28">
        <f t="shared" si="38"/>
        <v>0</v>
      </c>
      <c r="FS32" s="28">
        <f t="shared" si="39"/>
        <v>2</v>
      </c>
    </row>
    <row r="33" spans="1:175" s="8" customFormat="1" x14ac:dyDescent="0.2">
      <c r="A33" s="20"/>
      <c r="B33" s="18" t="s">
        <v>574</v>
      </c>
      <c r="C33" s="19" t="s">
        <v>575</v>
      </c>
      <c r="D33" s="19">
        <v>1</v>
      </c>
      <c r="E33" s="47"/>
      <c r="G33" s="19"/>
      <c r="H33" s="47"/>
      <c r="J33" s="15"/>
      <c r="K33" s="47"/>
      <c r="L33" s="19"/>
      <c r="M33" s="8">
        <v>1</v>
      </c>
      <c r="N33" s="47"/>
      <c r="O33" s="19"/>
      <c r="Q33" s="47"/>
      <c r="R33" s="19"/>
      <c r="S33" s="28">
        <f t="shared" si="0"/>
        <v>2</v>
      </c>
      <c r="T33" s="28">
        <f t="shared" si="1"/>
        <v>0</v>
      </c>
      <c r="U33" s="28">
        <f t="shared" si="2"/>
        <v>0</v>
      </c>
      <c r="V33" s="28">
        <f t="shared" si="3"/>
        <v>2</v>
      </c>
      <c r="W33" s="8">
        <v>1</v>
      </c>
      <c r="X33" s="47"/>
      <c r="AA33" s="47"/>
      <c r="AC33" s="8">
        <v>1</v>
      </c>
      <c r="AD33" s="47"/>
      <c r="AE33" s="19"/>
      <c r="AG33" s="47"/>
      <c r="AH33" s="19"/>
      <c r="AI33" s="28">
        <f t="shared" si="4"/>
        <v>2</v>
      </c>
      <c r="AJ33" s="28">
        <f t="shared" si="5"/>
        <v>0</v>
      </c>
      <c r="AK33" s="28">
        <f t="shared" si="6"/>
        <v>0</v>
      </c>
      <c r="AL33" s="28">
        <f t="shared" si="7"/>
        <v>2</v>
      </c>
      <c r="AM33" s="15">
        <v>1</v>
      </c>
      <c r="AP33" s="23">
        <v>1</v>
      </c>
      <c r="AQ33" s="81"/>
      <c r="AS33" s="15"/>
      <c r="AT33" s="81"/>
      <c r="AU33" s="19"/>
      <c r="AV33" s="8">
        <v>1</v>
      </c>
      <c r="AW33" s="81"/>
      <c r="AX33" s="19"/>
      <c r="AY33" s="28">
        <f t="shared" si="8"/>
        <v>3</v>
      </c>
      <c r="AZ33" s="28">
        <f t="shared" si="9"/>
        <v>0</v>
      </c>
      <c r="BA33" s="28">
        <f t="shared" si="10"/>
        <v>0</v>
      </c>
      <c r="BB33" s="28">
        <f t="shared" si="11"/>
        <v>3</v>
      </c>
      <c r="BD33" s="8">
        <v>1</v>
      </c>
      <c r="BF33" s="8">
        <v>1</v>
      </c>
      <c r="BG33" s="81">
        <v>1</v>
      </c>
      <c r="BI33" s="8">
        <v>1</v>
      </c>
      <c r="BJ33" s="81">
        <v>1</v>
      </c>
      <c r="BK33" s="19"/>
      <c r="BM33" s="81"/>
      <c r="BN33" s="19"/>
      <c r="BO33" s="8">
        <v>1</v>
      </c>
      <c r="BP33" s="81"/>
      <c r="BQ33" s="19"/>
      <c r="BR33" s="28">
        <f t="shared" si="12"/>
        <v>3</v>
      </c>
      <c r="BS33" s="28">
        <f t="shared" si="13"/>
        <v>3</v>
      </c>
      <c r="BT33" s="28">
        <f t="shared" si="14"/>
        <v>0</v>
      </c>
      <c r="BU33" s="28">
        <f t="shared" si="15"/>
        <v>6</v>
      </c>
      <c r="BW33" s="81"/>
      <c r="BZ33" s="99"/>
      <c r="CC33" s="81"/>
      <c r="CD33" s="19"/>
      <c r="CE33" s="8">
        <v>1</v>
      </c>
      <c r="CF33" s="81"/>
      <c r="CG33" s="19"/>
      <c r="CH33" s="28">
        <f t="shared" si="16"/>
        <v>1</v>
      </c>
      <c r="CI33" s="28">
        <f t="shared" si="17"/>
        <v>0</v>
      </c>
      <c r="CJ33" s="28">
        <f t="shared" si="18"/>
        <v>0</v>
      </c>
      <c r="CK33" s="28">
        <f t="shared" si="19"/>
        <v>1</v>
      </c>
      <c r="CM33" s="99"/>
      <c r="CP33" s="81"/>
      <c r="CV33" s="81"/>
      <c r="CX33" s="28">
        <f t="shared" si="20"/>
        <v>0</v>
      </c>
      <c r="CY33" s="28">
        <f t="shared" si="21"/>
        <v>0</v>
      </c>
      <c r="CZ33" s="28">
        <f t="shared" si="22"/>
        <v>0</v>
      </c>
      <c r="DA33" s="28">
        <f t="shared" si="23"/>
        <v>0</v>
      </c>
      <c r="DC33" s="81"/>
      <c r="DI33" s="8">
        <v>2</v>
      </c>
      <c r="DJ33" s="19"/>
      <c r="DL33" s="8">
        <v>1</v>
      </c>
      <c r="DM33" s="19"/>
      <c r="DP33" s="19"/>
      <c r="DQ33" s="28">
        <f t="shared" si="24"/>
        <v>0</v>
      </c>
      <c r="DR33" s="28">
        <f t="shared" si="25"/>
        <v>3</v>
      </c>
      <c r="DS33" s="28">
        <f t="shared" si="26"/>
        <v>0</v>
      </c>
      <c r="DT33" s="28">
        <f t="shared" si="27"/>
        <v>3</v>
      </c>
      <c r="DU33" s="23"/>
      <c r="DX33" s="23"/>
      <c r="EA33" s="8">
        <v>1</v>
      </c>
      <c r="EE33" s="8">
        <v>1</v>
      </c>
      <c r="EG33" s="28">
        <f t="shared" si="28"/>
        <v>1</v>
      </c>
      <c r="EH33" s="28">
        <f t="shared" si="29"/>
        <v>1</v>
      </c>
      <c r="EI33" s="28">
        <f t="shared" si="30"/>
        <v>0</v>
      </c>
      <c r="EJ33" s="28">
        <f t="shared" si="31"/>
        <v>2</v>
      </c>
      <c r="EN33" s="23"/>
      <c r="EO33" s="8">
        <v>3</v>
      </c>
      <c r="ER33" s="113"/>
      <c r="EU33" s="119"/>
      <c r="EZ33" s="28">
        <f t="shared" si="32"/>
        <v>0</v>
      </c>
      <c r="FA33" s="28">
        <f t="shared" si="33"/>
        <v>3</v>
      </c>
      <c r="FB33" s="28">
        <f t="shared" si="34"/>
        <v>0</v>
      </c>
      <c r="FC33" s="28">
        <f t="shared" si="35"/>
        <v>3</v>
      </c>
      <c r="FE33" s="19"/>
      <c r="FG33" s="155"/>
      <c r="FH33" s="155"/>
      <c r="FI33" s="155"/>
      <c r="FK33" s="19"/>
      <c r="FN33" s="19"/>
      <c r="FP33" s="28">
        <f t="shared" si="36"/>
        <v>0</v>
      </c>
      <c r="FQ33" s="28">
        <f t="shared" si="37"/>
        <v>0</v>
      </c>
      <c r="FR33" s="28">
        <f t="shared" si="38"/>
        <v>0</v>
      </c>
      <c r="FS33" s="28">
        <f t="shared" si="39"/>
        <v>0</v>
      </c>
    </row>
    <row r="34" spans="1:175" s="8" customFormat="1" x14ac:dyDescent="0.2">
      <c r="A34" s="20"/>
      <c r="B34" s="18" t="s">
        <v>576</v>
      </c>
      <c r="C34" s="19" t="s">
        <v>577</v>
      </c>
      <c r="D34" s="19"/>
      <c r="E34" s="47"/>
      <c r="G34" s="19">
        <v>2</v>
      </c>
      <c r="H34" s="47"/>
      <c r="J34" s="15"/>
      <c r="K34" s="47"/>
      <c r="L34" s="19"/>
      <c r="M34" s="8">
        <v>1</v>
      </c>
      <c r="N34" s="47"/>
      <c r="O34" s="19"/>
      <c r="Q34" s="47"/>
      <c r="R34" s="19"/>
      <c r="S34" s="28">
        <f t="shared" si="0"/>
        <v>3</v>
      </c>
      <c r="T34" s="28">
        <f t="shared" si="1"/>
        <v>0</v>
      </c>
      <c r="U34" s="28">
        <f t="shared" si="2"/>
        <v>0</v>
      </c>
      <c r="V34" s="28">
        <f t="shared" si="3"/>
        <v>3</v>
      </c>
      <c r="W34" s="8">
        <v>1</v>
      </c>
      <c r="X34" s="47"/>
      <c r="AA34" s="47"/>
      <c r="AD34" s="47"/>
      <c r="AE34" s="19"/>
      <c r="AG34" s="47"/>
      <c r="AH34" s="19"/>
      <c r="AI34" s="28">
        <f t="shared" si="4"/>
        <v>1</v>
      </c>
      <c r="AJ34" s="28">
        <f t="shared" si="5"/>
        <v>0</v>
      </c>
      <c r="AK34" s="28">
        <f t="shared" si="6"/>
        <v>0</v>
      </c>
      <c r="AL34" s="28">
        <f t="shared" si="7"/>
        <v>1</v>
      </c>
      <c r="AM34" s="15"/>
      <c r="AP34" s="23">
        <v>1</v>
      </c>
      <c r="AQ34" s="81"/>
      <c r="AS34" s="15"/>
      <c r="AT34" s="81"/>
      <c r="AU34" s="19"/>
      <c r="AW34" s="81"/>
      <c r="AX34" s="19"/>
      <c r="AY34" s="28">
        <f t="shared" si="8"/>
        <v>1</v>
      </c>
      <c r="AZ34" s="28">
        <f t="shared" si="9"/>
        <v>0</v>
      </c>
      <c r="BA34" s="28">
        <f t="shared" si="10"/>
        <v>0</v>
      </c>
      <c r="BB34" s="28">
        <f t="shared" si="11"/>
        <v>1</v>
      </c>
      <c r="BF34" s="8">
        <v>1</v>
      </c>
      <c r="BG34" s="81"/>
      <c r="BJ34" s="81"/>
      <c r="BK34" s="19"/>
      <c r="BL34" s="8">
        <v>1</v>
      </c>
      <c r="BM34" s="81"/>
      <c r="BN34" s="19"/>
      <c r="BO34" s="8">
        <v>1</v>
      </c>
      <c r="BP34" s="81"/>
      <c r="BQ34" s="19"/>
      <c r="BR34" s="28">
        <f t="shared" si="12"/>
        <v>3</v>
      </c>
      <c r="BS34" s="28">
        <f t="shared" si="13"/>
        <v>0</v>
      </c>
      <c r="BT34" s="28">
        <f t="shared" si="14"/>
        <v>0</v>
      </c>
      <c r="BU34" s="28">
        <f t="shared" si="15"/>
        <v>3</v>
      </c>
      <c r="BW34" s="81"/>
      <c r="BZ34" s="99"/>
      <c r="CC34" s="81"/>
      <c r="CD34" s="19"/>
      <c r="CE34" s="8">
        <v>1</v>
      </c>
      <c r="CF34" s="81"/>
      <c r="CG34" s="19"/>
      <c r="CH34" s="28">
        <f t="shared" si="16"/>
        <v>1</v>
      </c>
      <c r="CI34" s="28">
        <f t="shared" si="17"/>
        <v>0</v>
      </c>
      <c r="CJ34" s="28">
        <f t="shared" si="18"/>
        <v>0</v>
      </c>
      <c r="CK34" s="28">
        <f t="shared" si="19"/>
        <v>1</v>
      </c>
      <c r="CM34" s="99"/>
      <c r="CP34" s="81"/>
      <c r="CV34" s="81"/>
      <c r="CX34" s="28">
        <f t="shared" si="20"/>
        <v>0</v>
      </c>
      <c r="CY34" s="28">
        <f t="shared" si="21"/>
        <v>0</v>
      </c>
      <c r="CZ34" s="28">
        <f t="shared" si="22"/>
        <v>0</v>
      </c>
      <c r="DA34" s="28">
        <f t="shared" si="23"/>
        <v>0</v>
      </c>
      <c r="DC34" s="81"/>
      <c r="DE34" s="8">
        <v>1</v>
      </c>
      <c r="DH34" s="8">
        <v>1</v>
      </c>
      <c r="DI34" s="8">
        <v>1</v>
      </c>
      <c r="DJ34" s="19"/>
      <c r="DL34" s="8">
        <v>1</v>
      </c>
      <c r="DM34" s="19"/>
      <c r="DP34" s="19"/>
      <c r="DQ34" s="28">
        <f t="shared" si="24"/>
        <v>2</v>
      </c>
      <c r="DR34" s="28">
        <f t="shared" si="25"/>
        <v>2</v>
      </c>
      <c r="DS34" s="28">
        <f t="shared" si="26"/>
        <v>0</v>
      </c>
      <c r="DT34" s="28">
        <f t="shared" si="27"/>
        <v>4</v>
      </c>
      <c r="DU34" s="23"/>
      <c r="DX34" s="23"/>
      <c r="EA34" s="8">
        <v>1</v>
      </c>
      <c r="EE34" s="8">
        <v>1</v>
      </c>
      <c r="EG34" s="28">
        <f t="shared" si="28"/>
        <v>1</v>
      </c>
      <c r="EH34" s="28">
        <f t="shared" si="29"/>
        <v>1</v>
      </c>
      <c r="EI34" s="28">
        <f t="shared" si="30"/>
        <v>0</v>
      </c>
      <c r="EJ34" s="28">
        <f t="shared" si="31"/>
        <v>2</v>
      </c>
      <c r="EN34" s="23"/>
      <c r="ER34" s="113"/>
      <c r="EU34" s="119"/>
      <c r="EZ34" s="28">
        <f t="shared" si="32"/>
        <v>0</v>
      </c>
      <c r="FA34" s="28">
        <f t="shared" si="33"/>
        <v>0</v>
      </c>
      <c r="FB34" s="28">
        <f t="shared" si="34"/>
        <v>0</v>
      </c>
      <c r="FC34" s="28">
        <f t="shared" si="35"/>
        <v>0</v>
      </c>
      <c r="FE34" s="19"/>
      <c r="FG34" s="155"/>
      <c r="FH34" s="155"/>
      <c r="FI34" s="155"/>
      <c r="FK34" s="19">
        <v>1</v>
      </c>
      <c r="FN34" s="19"/>
      <c r="FP34" s="28">
        <f t="shared" si="36"/>
        <v>0</v>
      </c>
      <c r="FQ34" s="28">
        <f t="shared" si="37"/>
        <v>1</v>
      </c>
      <c r="FR34" s="28">
        <f t="shared" si="38"/>
        <v>0</v>
      </c>
      <c r="FS34" s="28">
        <f t="shared" si="39"/>
        <v>1</v>
      </c>
    </row>
    <row r="35" spans="1:175" s="8" customFormat="1" x14ac:dyDescent="0.2">
      <c r="A35" s="20">
        <v>4</v>
      </c>
      <c r="B35" s="18"/>
      <c r="C35" s="16" t="s">
        <v>429</v>
      </c>
      <c r="D35" s="16"/>
      <c r="E35" s="47"/>
      <c r="G35" s="16"/>
      <c r="H35" s="47"/>
      <c r="J35" s="15"/>
      <c r="K35" s="47"/>
      <c r="L35" s="19"/>
      <c r="N35" s="47"/>
      <c r="O35" s="19"/>
      <c r="Q35" s="47"/>
      <c r="R35" s="19"/>
      <c r="S35" s="28">
        <f t="shared" si="0"/>
        <v>0</v>
      </c>
      <c r="T35" s="28">
        <f t="shared" si="1"/>
        <v>0</v>
      </c>
      <c r="U35" s="28">
        <f t="shared" si="2"/>
        <v>0</v>
      </c>
      <c r="V35" s="28">
        <f t="shared" si="3"/>
        <v>0</v>
      </c>
      <c r="X35" s="47"/>
      <c r="AA35" s="47"/>
      <c r="AD35" s="47"/>
      <c r="AE35" s="19"/>
      <c r="AG35" s="47"/>
      <c r="AH35" s="19"/>
      <c r="AI35" s="28">
        <f t="shared" si="4"/>
        <v>0</v>
      </c>
      <c r="AJ35" s="28">
        <f t="shared" si="5"/>
        <v>0</v>
      </c>
      <c r="AK35" s="28">
        <f t="shared" si="6"/>
        <v>0</v>
      </c>
      <c r="AL35" s="28">
        <f t="shared" si="7"/>
        <v>0</v>
      </c>
      <c r="AM35" s="15"/>
      <c r="AP35" s="23"/>
      <c r="AQ35" s="81"/>
      <c r="AS35" s="15"/>
      <c r="AT35" s="81"/>
      <c r="AU35" s="19"/>
      <c r="AW35" s="81"/>
      <c r="AX35" s="19"/>
      <c r="AY35" s="28">
        <f t="shared" si="8"/>
        <v>0</v>
      </c>
      <c r="AZ35" s="28">
        <f t="shared" si="9"/>
        <v>0</v>
      </c>
      <c r="BA35" s="28">
        <f t="shared" si="10"/>
        <v>0</v>
      </c>
      <c r="BB35" s="28">
        <f t="shared" si="11"/>
        <v>0</v>
      </c>
      <c r="BG35" s="81"/>
      <c r="BJ35" s="81"/>
      <c r="BK35" s="19"/>
      <c r="BM35" s="81"/>
      <c r="BN35" s="19"/>
      <c r="BP35" s="81"/>
      <c r="BQ35" s="19"/>
      <c r="BR35" s="28">
        <f t="shared" si="12"/>
        <v>0</v>
      </c>
      <c r="BS35" s="28">
        <f t="shared" si="13"/>
        <v>0</v>
      </c>
      <c r="BT35" s="28">
        <f t="shared" si="14"/>
        <v>0</v>
      </c>
      <c r="BU35" s="28">
        <f t="shared" si="15"/>
        <v>0</v>
      </c>
      <c r="BW35" s="81"/>
      <c r="BZ35" s="99"/>
      <c r="CC35" s="81"/>
      <c r="CD35" s="19"/>
      <c r="CF35" s="81"/>
      <c r="CG35" s="19"/>
      <c r="CH35" s="28">
        <f t="shared" si="16"/>
        <v>0</v>
      </c>
      <c r="CI35" s="28">
        <f t="shared" si="17"/>
        <v>0</v>
      </c>
      <c r="CJ35" s="28">
        <f t="shared" si="18"/>
        <v>0</v>
      </c>
      <c r="CK35" s="28">
        <f t="shared" si="19"/>
        <v>0</v>
      </c>
      <c r="CM35" s="99"/>
      <c r="CP35" s="81"/>
      <c r="CV35" s="81"/>
      <c r="CX35" s="28">
        <f t="shared" si="20"/>
        <v>0</v>
      </c>
      <c r="CY35" s="28">
        <f t="shared" si="21"/>
        <v>0</v>
      </c>
      <c r="CZ35" s="28">
        <f t="shared" si="22"/>
        <v>0</v>
      </c>
      <c r="DA35" s="28">
        <f t="shared" si="23"/>
        <v>0</v>
      </c>
      <c r="DC35" s="81"/>
      <c r="DJ35" s="19"/>
      <c r="DM35" s="19"/>
      <c r="DP35" s="19"/>
      <c r="DQ35" s="28">
        <f t="shared" si="24"/>
        <v>0</v>
      </c>
      <c r="DR35" s="28">
        <f t="shared" si="25"/>
        <v>0</v>
      </c>
      <c r="DS35" s="28">
        <f t="shared" si="26"/>
        <v>0</v>
      </c>
      <c r="DT35" s="28">
        <f t="shared" si="27"/>
        <v>0</v>
      </c>
      <c r="DU35" s="23"/>
      <c r="DX35" s="23"/>
      <c r="EG35" s="28">
        <f t="shared" si="28"/>
        <v>0</v>
      </c>
      <c r="EH35" s="28">
        <f t="shared" si="29"/>
        <v>0</v>
      </c>
      <c r="EI35" s="28">
        <f t="shared" si="30"/>
        <v>0</v>
      </c>
      <c r="EJ35" s="28">
        <f t="shared" si="31"/>
        <v>0</v>
      </c>
      <c r="EN35" s="23"/>
      <c r="ER35" s="113"/>
      <c r="EU35" s="119"/>
      <c r="EZ35" s="28">
        <f t="shared" si="32"/>
        <v>0</v>
      </c>
      <c r="FA35" s="28">
        <f t="shared" si="33"/>
        <v>0</v>
      </c>
      <c r="FB35" s="28">
        <f t="shared" si="34"/>
        <v>0</v>
      </c>
      <c r="FC35" s="28">
        <f t="shared" si="35"/>
        <v>0</v>
      </c>
      <c r="FE35" s="19"/>
      <c r="FG35" s="155"/>
      <c r="FH35" s="155"/>
      <c r="FI35" s="155"/>
      <c r="FK35" s="19">
        <v>1</v>
      </c>
      <c r="FN35" s="19"/>
      <c r="FP35" s="28">
        <f t="shared" si="36"/>
        <v>0</v>
      </c>
      <c r="FQ35" s="28">
        <f t="shared" si="37"/>
        <v>1</v>
      </c>
      <c r="FR35" s="28">
        <f t="shared" si="38"/>
        <v>0</v>
      </c>
      <c r="FS35" s="28">
        <f t="shared" si="39"/>
        <v>1</v>
      </c>
    </row>
    <row r="36" spans="1:175" s="8" customFormat="1" x14ac:dyDescent="0.2">
      <c r="A36" s="20"/>
      <c r="B36" s="18" t="s">
        <v>72</v>
      </c>
      <c r="C36" s="19" t="s">
        <v>307</v>
      </c>
      <c r="D36" s="19"/>
      <c r="E36" s="47"/>
      <c r="F36" s="8">
        <v>5</v>
      </c>
      <c r="G36" s="19">
        <v>2</v>
      </c>
      <c r="H36" s="47"/>
      <c r="I36" s="8">
        <v>3</v>
      </c>
      <c r="J36" s="15"/>
      <c r="K36" s="47"/>
      <c r="L36" s="19">
        <v>2</v>
      </c>
      <c r="N36" s="47"/>
      <c r="O36" s="19">
        <v>2</v>
      </c>
      <c r="Q36" s="47"/>
      <c r="R36" s="19"/>
      <c r="S36" s="28">
        <f t="shared" si="0"/>
        <v>2</v>
      </c>
      <c r="T36" s="28">
        <f t="shared" si="1"/>
        <v>0</v>
      </c>
      <c r="U36" s="28">
        <f t="shared" si="2"/>
        <v>12</v>
      </c>
      <c r="V36" s="28">
        <f t="shared" si="3"/>
        <v>14</v>
      </c>
      <c r="X36" s="47">
        <v>1</v>
      </c>
      <c r="Y36" s="8">
        <v>3</v>
      </c>
      <c r="Z36" s="8">
        <v>1</v>
      </c>
      <c r="AA36" s="47"/>
      <c r="AB36" s="8">
        <v>4</v>
      </c>
      <c r="AD36" s="47"/>
      <c r="AE36" s="19">
        <v>3</v>
      </c>
      <c r="AG36" s="47"/>
      <c r="AH36" s="19">
        <v>3</v>
      </c>
      <c r="AI36" s="28">
        <f t="shared" si="4"/>
        <v>1</v>
      </c>
      <c r="AJ36" s="28">
        <f t="shared" si="5"/>
        <v>1</v>
      </c>
      <c r="AK36" s="28">
        <f t="shared" si="6"/>
        <v>13</v>
      </c>
      <c r="AL36" s="28">
        <f t="shared" si="7"/>
        <v>15</v>
      </c>
      <c r="AM36" s="15"/>
      <c r="AO36" s="8">
        <v>4</v>
      </c>
      <c r="AP36" s="23"/>
      <c r="AQ36" s="81"/>
      <c r="AS36" s="15"/>
      <c r="AT36" s="81"/>
      <c r="AU36" s="19"/>
      <c r="AW36" s="81"/>
      <c r="AX36" s="19">
        <v>1</v>
      </c>
      <c r="AY36" s="28">
        <f t="shared" si="8"/>
        <v>0</v>
      </c>
      <c r="AZ36" s="28">
        <f t="shared" si="9"/>
        <v>0</v>
      </c>
      <c r="BA36" s="28">
        <f t="shared" si="10"/>
        <v>5</v>
      </c>
      <c r="BB36" s="28">
        <f t="shared" si="11"/>
        <v>5</v>
      </c>
      <c r="BC36" s="8">
        <v>2</v>
      </c>
      <c r="BE36" s="8">
        <v>2</v>
      </c>
      <c r="BG36" s="81">
        <v>2</v>
      </c>
      <c r="BH36" s="8">
        <v>1</v>
      </c>
      <c r="BJ36" s="81"/>
      <c r="BK36" s="19">
        <v>1</v>
      </c>
      <c r="BM36" s="81">
        <v>1</v>
      </c>
      <c r="BN36" s="19">
        <v>1</v>
      </c>
      <c r="BP36" s="81"/>
      <c r="BQ36" s="19">
        <v>1</v>
      </c>
      <c r="BR36" s="28">
        <f t="shared" si="12"/>
        <v>2</v>
      </c>
      <c r="BS36" s="28">
        <f t="shared" si="13"/>
        <v>3</v>
      </c>
      <c r="BT36" s="28">
        <f t="shared" si="14"/>
        <v>6</v>
      </c>
      <c r="BU36" s="28">
        <f t="shared" si="15"/>
        <v>11</v>
      </c>
      <c r="BW36" s="81"/>
      <c r="BZ36" s="99"/>
      <c r="CC36" s="81"/>
      <c r="CD36" s="19">
        <v>1</v>
      </c>
      <c r="CF36" s="81">
        <v>1</v>
      </c>
      <c r="CG36" s="19">
        <v>1</v>
      </c>
      <c r="CH36" s="28">
        <f t="shared" si="16"/>
        <v>0</v>
      </c>
      <c r="CI36" s="28">
        <f t="shared" si="17"/>
        <v>1</v>
      </c>
      <c r="CJ36" s="28">
        <f t="shared" si="18"/>
        <v>2</v>
      </c>
      <c r="CK36" s="28">
        <f t="shared" si="19"/>
        <v>3</v>
      </c>
      <c r="CM36" s="99"/>
      <c r="CP36" s="81">
        <v>2</v>
      </c>
      <c r="CQ36" s="8">
        <v>1</v>
      </c>
      <c r="CT36" s="8">
        <v>1</v>
      </c>
      <c r="CV36" s="81"/>
      <c r="CW36" s="8">
        <v>1</v>
      </c>
      <c r="CX36" s="28">
        <f t="shared" si="20"/>
        <v>0</v>
      </c>
      <c r="CY36" s="28">
        <f t="shared" si="21"/>
        <v>2</v>
      </c>
      <c r="CZ36" s="28">
        <f t="shared" si="22"/>
        <v>3</v>
      </c>
      <c r="DA36" s="28">
        <f t="shared" si="23"/>
        <v>5</v>
      </c>
      <c r="DC36" s="81"/>
      <c r="DH36" s="8">
        <v>1</v>
      </c>
      <c r="DJ36" s="19"/>
      <c r="DM36" s="19">
        <v>4</v>
      </c>
      <c r="DP36" s="19"/>
      <c r="DQ36" s="28">
        <f t="shared" si="24"/>
        <v>1</v>
      </c>
      <c r="DR36" s="28">
        <f t="shared" si="25"/>
        <v>0</v>
      </c>
      <c r="DS36" s="28">
        <f t="shared" si="26"/>
        <v>4</v>
      </c>
      <c r="DT36" s="28">
        <f t="shared" si="27"/>
        <v>5</v>
      </c>
      <c r="DU36" s="23"/>
      <c r="DX36" s="23"/>
      <c r="DY36" s="8">
        <v>4</v>
      </c>
      <c r="EB36" s="8">
        <v>2</v>
      </c>
      <c r="EE36" s="8">
        <v>1</v>
      </c>
      <c r="EF36" s="8">
        <v>1</v>
      </c>
      <c r="EG36" s="28">
        <f t="shared" si="28"/>
        <v>0</v>
      </c>
      <c r="EH36" s="28">
        <f t="shared" si="29"/>
        <v>7</v>
      </c>
      <c r="EI36" s="28">
        <f t="shared" si="30"/>
        <v>1</v>
      </c>
      <c r="EJ36" s="28">
        <f t="shared" si="31"/>
        <v>8</v>
      </c>
      <c r="EM36" s="8">
        <v>1</v>
      </c>
      <c r="EN36" s="23"/>
      <c r="EP36" s="8">
        <v>1</v>
      </c>
      <c r="ER36" s="113"/>
      <c r="ES36" s="8">
        <v>2</v>
      </c>
      <c r="EU36" s="119"/>
      <c r="EV36" s="8">
        <v>1</v>
      </c>
      <c r="EY36" s="8">
        <v>1</v>
      </c>
      <c r="EZ36" s="28">
        <f t="shared" si="32"/>
        <v>0</v>
      </c>
      <c r="FA36" s="28">
        <f t="shared" si="33"/>
        <v>0</v>
      </c>
      <c r="FB36" s="28">
        <f t="shared" si="34"/>
        <v>6</v>
      </c>
      <c r="FC36" s="28">
        <f t="shared" si="35"/>
        <v>6</v>
      </c>
      <c r="FE36" s="19"/>
      <c r="FF36" s="8">
        <v>1</v>
      </c>
      <c r="FG36" s="155"/>
      <c r="FH36" s="155"/>
      <c r="FI36" s="155"/>
      <c r="FK36" s="19"/>
      <c r="FL36" s="8">
        <v>1</v>
      </c>
      <c r="FN36" s="19"/>
      <c r="FO36" s="8">
        <v>1</v>
      </c>
      <c r="FP36" s="28">
        <f t="shared" si="36"/>
        <v>0</v>
      </c>
      <c r="FQ36" s="28">
        <f t="shared" si="37"/>
        <v>0</v>
      </c>
      <c r="FR36" s="28">
        <f t="shared" si="38"/>
        <v>3</v>
      </c>
      <c r="FS36" s="28">
        <f t="shared" si="39"/>
        <v>3</v>
      </c>
    </row>
    <row r="37" spans="1:175" s="8" customFormat="1" x14ac:dyDescent="0.2">
      <c r="A37" s="20"/>
      <c r="B37" s="18" t="s">
        <v>430</v>
      </c>
      <c r="C37" s="19" t="s">
        <v>431</v>
      </c>
      <c r="D37" s="19"/>
      <c r="E37" s="47"/>
      <c r="G37" s="19"/>
      <c r="H37" s="47"/>
      <c r="J37" s="15"/>
      <c r="K37" s="47"/>
      <c r="L37" s="19">
        <v>3</v>
      </c>
      <c r="M37" s="23"/>
      <c r="N37" s="47"/>
      <c r="O37" s="19">
        <v>1</v>
      </c>
      <c r="P37" s="50"/>
      <c r="Q37" s="47"/>
      <c r="R37" s="19"/>
      <c r="S37" s="28">
        <f t="shared" si="0"/>
        <v>0</v>
      </c>
      <c r="T37" s="28">
        <f t="shared" si="1"/>
        <v>0</v>
      </c>
      <c r="U37" s="28">
        <f t="shared" si="2"/>
        <v>4</v>
      </c>
      <c r="V37" s="28">
        <f t="shared" si="3"/>
        <v>4</v>
      </c>
      <c r="W37" s="50"/>
      <c r="X37" s="47"/>
      <c r="Z37" s="8">
        <v>1</v>
      </c>
      <c r="AA37" s="47"/>
      <c r="AC37" s="50"/>
      <c r="AD37" s="47"/>
      <c r="AE37" s="19">
        <v>2</v>
      </c>
      <c r="AF37" s="50"/>
      <c r="AG37" s="47"/>
      <c r="AH37" s="19">
        <v>3</v>
      </c>
      <c r="AI37" s="28">
        <f t="shared" si="4"/>
        <v>1</v>
      </c>
      <c r="AJ37" s="28">
        <f t="shared" si="5"/>
        <v>0</v>
      </c>
      <c r="AK37" s="28">
        <f t="shared" si="6"/>
        <v>5</v>
      </c>
      <c r="AL37" s="28">
        <f t="shared" si="7"/>
        <v>6</v>
      </c>
      <c r="AM37" s="15"/>
      <c r="AO37" s="8">
        <v>6</v>
      </c>
      <c r="AP37" s="23"/>
      <c r="AQ37" s="81"/>
      <c r="AS37" s="15"/>
      <c r="AT37" s="81"/>
      <c r="AU37" s="19"/>
      <c r="AV37" s="8">
        <v>2</v>
      </c>
      <c r="AW37" s="81"/>
      <c r="AX37" s="19"/>
      <c r="AY37" s="28">
        <f t="shared" si="8"/>
        <v>2</v>
      </c>
      <c r="AZ37" s="28">
        <f t="shared" si="9"/>
        <v>0</v>
      </c>
      <c r="BA37" s="28">
        <f t="shared" si="10"/>
        <v>6</v>
      </c>
      <c r="BB37" s="28">
        <f t="shared" si="11"/>
        <v>8</v>
      </c>
      <c r="BC37" s="8">
        <v>2</v>
      </c>
      <c r="BE37" s="8">
        <v>1</v>
      </c>
      <c r="BG37" s="81">
        <v>3</v>
      </c>
      <c r="BJ37" s="81">
        <v>1</v>
      </c>
      <c r="BK37" s="19"/>
      <c r="BM37" s="81"/>
      <c r="BN37" s="19"/>
      <c r="BP37" s="81"/>
      <c r="BQ37" s="19"/>
      <c r="BR37" s="28">
        <f t="shared" si="12"/>
        <v>2</v>
      </c>
      <c r="BS37" s="28">
        <f t="shared" si="13"/>
        <v>4</v>
      </c>
      <c r="BT37" s="28">
        <f t="shared" si="14"/>
        <v>1</v>
      </c>
      <c r="BU37" s="28">
        <f t="shared" si="15"/>
        <v>7</v>
      </c>
      <c r="BW37" s="81"/>
      <c r="BZ37" s="99"/>
      <c r="CC37" s="81"/>
      <c r="CD37" s="19"/>
      <c r="CF37" s="81"/>
      <c r="CG37" s="19"/>
      <c r="CH37" s="28">
        <f t="shared" si="16"/>
        <v>0</v>
      </c>
      <c r="CI37" s="28">
        <f t="shared" si="17"/>
        <v>0</v>
      </c>
      <c r="CJ37" s="28">
        <f t="shared" si="18"/>
        <v>0</v>
      </c>
      <c r="CK37" s="28">
        <f t="shared" si="19"/>
        <v>0</v>
      </c>
      <c r="CM37" s="99"/>
      <c r="CP37" s="81"/>
      <c r="CV37" s="81"/>
      <c r="CX37" s="28">
        <f t="shared" si="20"/>
        <v>0</v>
      </c>
      <c r="CY37" s="28">
        <f t="shared" si="21"/>
        <v>0</v>
      </c>
      <c r="CZ37" s="28">
        <f t="shared" si="22"/>
        <v>0</v>
      </c>
      <c r="DA37" s="28">
        <f t="shared" si="23"/>
        <v>0</v>
      </c>
      <c r="DC37" s="81"/>
      <c r="DJ37" s="19"/>
      <c r="DM37" s="19"/>
      <c r="DP37" s="19"/>
      <c r="DQ37" s="28">
        <f t="shared" si="24"/>
        <v>0</v>
      </c>
      <c r="DR37" s="28">
        <f t="shared" si="25"/>
        <v>0</v>
      </c>
      <c r="DS37" s="28">
        <f t="shared" si="26"/>
        <v>0</v>
      </c>
      <c r="DT37" s="28">
        <f t="shared" si="27"/>
        <v>0</v>
      </c>
      <c r="DU37" s="23"/>
      <c r="DX37" s="23"/>
      <c r="EG37" s="28">
        <f t="shared" si="28"/>
        <v>0</v>
      </c>
      <c r="EH37" s="28">
        <f t="shared" si="29"/>
        <v>0</v>
      </c>
      <c r="EI37" s="28">
        <f t="shared" si="30"/>
        <v>0</v>
      </c>
      <c r="EJ37" s="28">
        <f t="shared" si="31"/>
        <v>0</v>
      </c>
      <c r="EN37" s="23"/>
      <c r="ER37" s="113"/>
      <c r="EU37" s="119"/>
      <c r="EZ37" s="28">
        <f t="shared" si="32"/>
        <v>0</v>
      </c>
      <c r="FA37" s="28">
        <f t="shared" si="33"/>
        <v>0</v>
      </c>
      <c r="FB37" s="28">
        <f t="shared" si="34"/>
        <v>0</v>
      </c>
      <c r="FC37" s="28">
        <f t="shared" si="35"/>
        <v>0</v>
      </c>
      <c r="FE37" s="19"/>
      <c r="FF37" s="8">
        <v>1</v>
      </c>
      <c r="FG37" s="155"/>
      <c r="FH37" s="155"/>
      <c r="FI37" s="155"/>
      <c r="FK37" s="19"/>
      <c r="FL37" s="8">
        <v>1</v>
      </c>
      <c r="FN37" s="19"/>
      <c r="FP37" s="28">
        <f t="shared" si="36"/>
        <v>0</v>
      </c>
      <c r="FQ37" s="28">
        <f t="shared" si="37"/>
        <v>0</v>
      </c>
      <c r="FR37" s="28">
        <f t="shared" si="38"/>
        <v>2</v>
      </c>
      <c r="FS37" s="28">
        <f t="shared" si="39"/>
        <v>2</v>
      </c>
    </row>
    <row r="38" spans="1:175" s="8" customFormat="1" x14ac:dyDescent="0.2">
      <c r="A38" s="20"/>
      <c r="B38" s="18" t="s">
        <v>74</v>
      </c>
      <c r="C38" s="19" t="s">
        <v>308</v>
      </c>
      <c r="D38" s="19">
        <v>1</v>
      </c>
      <c r="E38" s="47"/>
      <c r="G38" s="19"/>
      <c r="H38" s="47"/>
      <c r="J38" s="15"/>
      <c r="K38" s="47">
        <v>3</v>
      </c>
      <c r="L38" s="19"/>
      <c r="N38" s="47">
        <v>1</v>
      </c>
      <c r="O38" s="19"/>
      <c r="Q38" s="47"/>
      <c r="R38" s="19"/>
      <c r="S38" s="28">
        <f t="shared" si="0"/>
        <v>1</v>
      </c>
      <c r="T38" s="28">
        <f t="shared" si="1"/>
        <v>4</v>
      </c>
      <c r="U38" s="28">
        <f t="shared" si="2"/>
        <v>0</v>
      </c>
      <c r="V38" s="28">
        <f t="shared" si="3"/>
        <v>5</v>
      </c>
      <c r="X38" s="47">
        <v>1</v>
      </c>
      <c r="AA38" s="47">
        <v>2</v>
      </c>
      <c r="AC38" s="8">
        <v>3</v>
      </c>
      <c r="AD38" s="47">
        <v>4</v>
      </c>
      <c r="AE38" s="19"/>
      <c r="AG38" s="47">
        <v>1</v>
      </c>
      <c r="AH38" s="19">
        <v>1</v>
      </c>
      <c r="AI38" s="28">
        <f t="shared" si="4"/>
        <v>3</v>
      </c>
      <c r="AJ38" s="28">
        <f t="shared" si="5"/>
        <v>8</v>
      </c>
      <c r="AK38" s="28">
        <f t="shared" si="6"/>
        <v>1</v>
      </c>
      <c r="AL38" s="28">
        <f t="shared" si="7"/>
        <v>12</v>
      </c>
      <c r="AM38" s="15"/>
      <c r="AP38" s="23"/>
      <c r="AQ38" s="81"/>
      <c r="AR38" s="8">
        <v>1</v>
      </c>
      <c r="AS38" s="15"/>
      <c r="AT38" s="81"/>
      <c r="AU38" s="19"/>
      <c r="AW38" s="81"/>
      <c r="AX38" s="19">
        <v>1</v>
      </c>
      <c r="AY38" s="28">
        <f t="shared" si="8"/>
        <v>0</v>
      </c>
      <c r="AZ38" s="28">
        <f t="shared" si="9"/>
        <v>0</v>
      </c>
      <c r="BA38" s="28">
        <f t="shared" si="10"/>
        <v>2</v>
      </c>
      <c r="BB38" s="28">
        <f t="shared" si="11"/>
        <v>2</v>
      </c>
      <c r="BE38" s="8">
        <v>1</v>
      </c>
      <c r="BG38" s="81">
        <v>1</v>
      </c>
      <c r="BH38" s="8">
        <v>3</v>
      </c>
      <c r="BJ38" s="81"/>
      <c r="BK38" s="19">
        <v>1</v>
      </c>
      <c r="BM38" s="81"/>
      <c r="BN38" s="19">
        <v>1</v>
      </c>
      <c r="BO38" s="8">
        <v>1</v>
      </c>
      <c r="BP38" s="81">
        <v>1</v>
      </c>
      <c r="BQ38" s="19"/>
      <c r="BR38" s="28">
        <f t="shared" si="12"/>
        <v>1</v>
      </c>
      <c r="BS38" s="28">
        <f t="shared" si="13"/>
        <v>2</v>
      </c>
      <c r="BT38" s="28">
        <f t="shared" si="14"/>
        <v>6</v>
      </c>
      <c r="BU38" s="28">
        <f t="shared" si="15"/>
        <v>9</v>
      </c>
      <c r="BW38" s="81"/>
      <c r="BZ38" s="99"/>
      <c r="CC38" s="81"/>
      <c r="CD38" s="19">
        <v>1</v>
      </c>
      <c r="CF38" s="81"/>
      <c r="CG38" s="19">
        <v>1</v>
      </c>
      <c r="CH38" s="28">
        <f t="shared" si="16"/>
        <v>0</v>
      </c>
      <c r="CI38" s="28">
        <f t="shared" si="17"/>
        <v>0</v>
      </c>
      <c r="CJ38" s="28">
        <f t="shared" si="18"/>
        <v>2</v>
      </c>
      <c r="CK38" s="28">
        <f t="shared" si="19"/>
        <v>2</v>
      </c>
      <c r="CL38" s="8">
        <v>1</v>
      </c>
      <c r="CM38" s="99"/>
      <c r="CN38" s="8">
        <v>1</v>
      </c>
      <c r="CP38" s="81"/>
      <c r="CU38" s="8">
        <v>4</v>
      </c>
      <c r="CV38" s="81">
        <v>7</v>
      </c>
      <c r="CW38" s="8">
        <v>7</v>
      </c>
      <c r="CX38" s="28">
        <f t="shared" si="20"/>
        <v>5</v>
      </c>
      <c r="CY38" s="28">
        <f t="shared" si="21"/>
        <v>7</v>
      </c>
      <c r="CZ38" s="28">
        <f t="shared" si="22"/>
        <v>8</v>
      </c>
      <c r="DA38" s="28">
        <f t="shared" si="23"/>
        <v>20</v>
      </c>
      <c r="DB38" s="8">
        <v>6</v>
      </c>
      <c r="DC38" s="81">
        <v>15</v>
      </c>
      <c r="DD38" s="8">
        <v>16</v>
      </c>
      <c r="DE38" s="8">
        <v>4</v>
      </c>
      <c r="DF38" s="8">
        <v>23</v>
      </c>
      <c r="DG38" s="8">
        <v>9</v>
      </c>
      <c r="DH38" s="8">
        <v>3</v>
      </c>
      <c r="DI38" s="8">
        <v>13</v>
      </c>
      <c r="DJ38" s="19"/>
      <c r="DL38" s="8">
        <v>2</v>
      </c>
      <c r="DM38" s="19">
        <v>1</v>
      </c>
      <c r="DO38" s="8">
        <v>1</v>
      </c>
      <c r="DP38" s="19"/>
      <c r="DQ38" s="28">
        <f t="shared" si="24"/>
        <v>13</v>
      </c>
      <c r="DR38" s="28">
        <f t="shared" si="25"/>
        <v>54</v>
      </c>
      <c r="DS38" s="28">
        <f t="shared" si="26"/>
        <v>26</v>
      </c>
      <c r="DT38" s="28">
        <f t="shared" si="27"/>
        <v>93</v>
      </c>
      <c r="DU38" s="23"/>
      <c r="DX38" s="23">
        <v>4</v>
      </c>
      <c r="DY38" s="8">
        <v>3</v>
      </c>
      <c r="DZ38" s="8">
        <v>3</v>
      </c>
      <c r="EA38" s="8">
        <v>3</v>
      </c>
      <c r="EC38" s="8">
        <v>2</v>
      </c>
      <c r="ED38" s="8">
        <v>1</v>
      </c>
      <c r="EE38" s="8">
        <v>1</v>
      </c>
      <c r="EG38" s="28">
        <f t="shared" si="28"/>
        <v>8</v>
      </c>
      <c r="EH38" s="28">
        <f t="shared" si="29"/>
        <v>4</v>
      </c>
      <c r="EI38" s="28">
        <f t="shared" si="30"/>
        <v>5</v>
      </c>
      <c r="EJ38" s="28">
        <f t="shared" si="31"/>
        <v>17</v>
      </c>
      <c r="EK38" s="8">
        <v>2</v>
      </c>
      <c r="EL38" s="8">
        <v>2</v>
      </c>
      <c r="EN38" s="23">
        <v>1</v>
      </c>
      <c r="EO38" s="8">
        <v>3</v>
      </c>
      <c r="EP38" s="8">
        <v>2</v>
      </c>
      <c r="EQ38" s="8">
        <v>1</v>
      </c>
      <c r="ER38" s="113"/>
      <c r="ES38" s="8">
        <v>1</v>
      </c>
      <c r="EU38" s="119"/>
      <c r="EV38" s="8">
        <v>1</v>
      </c>
      <c r="EZ38" s="28">
        <f t="shared" si="32"/>
        <v>4</v>
      </c>
      <c r="FA38" s="28">
        <f t="shared" si="33"/>
        <v>5</v>
      </c>
      <c r="FB38" s="28">
        <f t="shared" si="34"/>
        <v>4</v>
      </c>
      <c r="FC38" s="28">
        <f t="shared" si="35"/>
        <v>13</v>
      </c>
      <c r="FE38" s="19"/>
      <c r="FF38" s="8">
        <v>1</v>
      </c>
      <c r="FG38" s="155"/>
      <c r="FH38" s="155"/>
      <c r="FI38" s="155"/>
      <c r="FK38" s="19"/>
      <c r="FL38" s="8">
        <v>1</v>
      </c>
      <c r="FN38" s="19"/>
      <c r="FP38" s="28">
        <f t="shared" si="36"/>
        <v>0</v>
      </c>
      <c r="FQ38" s="28">
        <f t="shared" si="37"/>
        <v>0</v>
      </c>
      <c r="FR38" s="28">
        <f t="shared" si="38"/>
        <v>2</v>
      </c>
      <c r="FS38" s="28">
        <f t="shared" si="39"/>
        <v>2</v>
      </c>
    </row>
    <row r="39" spans="1:175" s="8" customFormat="1" x14ac:dyDescent="0.2">
      <c r="A39" s="20"/>
      <c r="B39" s="18" t="s">
        <v>76</v>
      </c>
      <c r="C39" s="19" t="s">
        <v>432</v>
      </c>
      <c r="D39" s="19"/>
      <c r="E39" s="47"/>
      <c r="F39" s="8">
        <v>3</v>
      </c>
      <c r="G39" s="19"/>
      <c r="H39" s="47"/>
      <c r="I39" s="8">
        <v>1</v>
      </c>
      <c r="J39" s="15"/>
      <c r="K39" s="47"/>
      <c r="L39" s="19">
        <v>1</v>
      </c>
      <c r="N39" s="47">
        <v>1</v>
      </c>
      <c r="O39" s="19"/>
      <c r="Q39" s="47"/>
      <c r="R39" s="19">
        <v>1</v>
      </c>
      <c r="S39" s="28">
        <f t="shared" si="0"/>
        <v>0</v>
      </c>
      <c r="T39" s="28">
        <f t="shared" si="1"/>
        <v>1</v>
      </c>
      <c r="U39" s="28">
        <f t="shared" si="2"/>
        <v>6</v>
      </c>
      <c r="V39" s="28">
        <f t="shared" si="3"/>
        <v>7</v>
      </c>
      <c r="X39" s="47"/>
      <c r="Y39" s="8">
        <v>3</v>
      </c>
      <c r="AA39" s="47"/>
      <c r="AD39" s="47">
        <v>1</v>
      </c>
      <c r="AE39" s="19"/>
      <c r="AG39" s="47"/>
      <c r="AH39" s="19">
        <v>2</v>
      </c>
      <c r="AI39" s="28">
        <f t="shared" si="4"/>
        <v>0</v>
      </c>
      <c r="AJ39" s="28">
        <f t="shared" si="5"/>
        <v>1</v>
      </c>
      <c r="AK39" s="28">
        <f t="shared" si="6"/>
        <v>5</v>
      </c>
      <c r="AL39" s="28">
        <f t="shared" si="7"/>
        <v>6</v>
      </c>
      <c r="AM39" s="15"/>
      <c r="AO39" s="8">
        <v>2</v>
      </c>
      <c r="AP39" s="23"/>
      <c r="AQ39" s="81"/>
      <c r="AR39" s="8">
        <v>1</v>
      </c>
      <c r="AS39" s="15"/>
      <c r="AT39" s="81"/>
      <c r="AU39" s="19"/>
      <c r="AW39" s="81"/>
      <c r="AX39" s="19">
        <v>1</v>
      </c>
      <c r="AY39" s="28">
        <f t="shared" si="8"/>
        <v>0</v>
      </c>
      <c r="AZ39" s="28">
        <f t="shared" si="9"/>
        <v>0</v>
      </c>
      <c r="BA39" s="28">
        <f t="shared" si="10"/>
        <v>4</v>
      </c>
      <c r="BB39" s="28">
        <f t="shared" si="11"/>
        <v>4</v>
      </c>
      <c r="BG39" s="81"/>
      <c r="BH39" s="8">
        <v>1</v>
      </c>
      <c r="BJ39" s="81"/>
      <c r="BK39" s="19">
        <v>1</v>
      </c>
      <c r="BM39" s="81"/>
      <c r="BN39" s="19"/>
      <c r="BP39" s="81"/>
      <c r="BQ39" s="19"/>
      <c r="BR39" s="28">
        <f t="shared" si="12"/>
        <v>0</v>
      </c>
      <c r="BS39" s="28">
        <f t="shared" si="13"/>
        <v>0</v>
      </c>
      <c r="BT39" s="28">
        <f t="shared" si="14"/>
        <v>2</v>
      </c>
      <c r="BU39" s="28">
        <f t="shared" si="15"/>
        <v>2</v>
      </c>
      <c r="BW39" s="81"/>
      <c r="BZ39" s="99"/>
      <c r="CC39" s="81"/>
      <c r="CD39" s="19"/>
      <c r="CF39" s="81"/>
      <c r="CG39" s="19"/>
      <c r="CH39" s="28">
        <f t="shared" si="16"/>
        <v>0</v>
      </c>
      <c r="CI39" s="28">
        <f t="shared" si="17"/>
        <v>0</v>
      </c>
      <c r="CJ39" s="28">
        <f t="shared" si="18"/>
        <v>0</v>
      </c>
      <c r="CK39" s="28">
        <f t="shared" si="19"/>
        <v>0</v>
      </c>
      <c r="CM39" s="99"/>
      <c r="CP39" s="81"/>
      <c r="CQ39" s="8">
        <v>2</v>
      </c>
      <c r="CV39" s="81"/>
      <c r="CX39" s="28">
        <f t="shared" si="20"/>
        <v>0</v>
      </c>
      <c r="CY39" s="28">
        <f t="shared" si="21"/>
        <v>0</v>
      </c>
      <c r="CZ39" s="28">
        <f t="shared" si="22"/>
        <v>2</v>
      </c>
      <c r="DA39" s="28">
        <f t="shared" si="23"/>
        <v>2</v>
      </c>
      <c r="DC39" s="81"/>
      <c r="DD39" s="8">
        <v>1</v>
      </c>
      <c r="DJ39" s="19">
        <v>4</v>
      </c>
      <c r="DM39" s="19"/>
      <c r="DP39" s="19"/>
      <c r="DQ39" s="28">
        <f t="shared" si="24"/>
        <v>0</v>
      </c>
      <c r="DR39" s="28">
        <f t="shared" si="25"/>
        <v>0</v>
      </c>
      <c r="DS39" s="28">
        <f t="shared" si="26"/>
        <v>5</v>
      </c>
      <c r="DT39" s="28">
        <f t="shared" si="27"/>
        <v>5</v>
      </c>
      <c r="DU39" s="23"/>
      <c r="DX39" s="23"/>
      <c r="DZ39" s="8">
        <v>2</v>
      </c>
      <c r="EE39" s="8">
        <v>2</v>
      </c>
      <c r="EG39" s="28">
        <f t="shared" si="28"/>
        <v>0</v>
      </c>
      <c r="EH39" s="28">
        <f t="shared" si="29"/>
        <v>2</v>
      </c>
      <c r="EI39" s="28">
        <f t="shared" si="30"/>
        <v>2</v>
      </c>
      <c r="EJ39" s="28">
        <f t="shared" si="31"/>
        <v>4</v>
      </c>
      <c r="EM39" s="8">
        <v>2</v>
      </c>
      <c r="EN39" s="23"/>
      <c r="EO39" s="8">
        <v>1</v>
      </c>
      <c r="EP39" s="8">
        <v>1</v>
      </c>
      <c r="ER39" s="113">
        <v>2</v>
      </c>
      <c r="ES39" s="8">
        <v>1</v>
      </c>
      <c r="EU39" s="119"/>
      <c r="EV39" s="8">
        <v>1</v>
      </c>
      <c r="EY39" s="8">
        <v>2</v>
      </c>
      <c r="EZ39" s="28">
        <f t="shared" si="32"/>
        <v>0</v>
      </c>
      <c r="FA39" s="28">
        <f t="shared" si="33"/>
        <v>3</v>
      </c>
      <c r="FB39" s="28">
        <f t="shared" si="34"/>
        <v>7</v>
      </c>
      <c r="FC39" s="28">
        <f t="shared" si="35"/>
        <v>10</v>
      </c>
      <c r="FE39" s="19"/>
      <c r="FF39" s="8">
        <v>1</v>
      </c>
      <c r="FG39" s="155"/>
      <c r="FH39" s="155"/>
      <c r="FI39" s="155"/>
      <c r="FK39" s="19">
        <v>1</v>
      </c>
      <c r="FL39" s="8">
        <v>1</v>
      </c>
      <c r="FN39" s="19">
        <v>3</v>
      </c>
      <c r="FO39" s="8">
        <v>1</v>
      </c>
      <c r="FP39" s="28">
        <f t="shared" si="36"/>
        <v>0</v>
      </c>
      <c r="FQ39" s="28">
        <f t="shared" si="37"/>
        <v>4</v>
      </c>
      <c r="FR39" s="28">
        <f t="shared" si="38"/>
        <v>3</v>
      </c>
      <c r="FS39" s="28">
        <f t="shared" si="39"/>
        <v>7</v>
      </c>
    </row>
    <row r="40" spans="1:175" s="8" customFormat="1" x14ac:dyDescent="0.2">
      <c r="A40" s="20"/>
      <c r="B40" s="18" t="s">
        <v>77</v>
      </c>
      <c r="C40" s="19" t="s">
        <v>433</v>
      </c>
      <c r="D40" s="19"/>
      <c r="E40" s="47"/>
      <c r="G40" s="19"/>
      <c r="H40" s="47"/>
      <c r="I40" s="8">
        <v>1</v>
      </c>
      <c r="J40" s="15"/>
      <c r="K40" s="47"/>
      <c r="L40" s="19">
        <v>1</v>
      </c>
      <c r="N40" s="47"/>
      <c r="O40" s="19"/>
      <c r="Q40" s="47"/>
      <c r="R40" s="19">
        <v>1</v>
      </c>
      <c r="S40" s="28">
        <f t="shared" si="0"/>
        <v>0</v>
      </c>
      <c r="T40" s="28">
        <f t="shared" si="1"/>
        <v>0</v>
      </c>
      <c r="U40" s="28">
        <f t="shared" si="2"/>
        <v>3</v>
      </c>
      <c r="V40" s="28">
        <f t="shared" si="3"/>
        <v>3</v>
      </c>
      <c r="X40" s="47"/>
      <c r="AA40" s="47"/>
      <c r="AB40" s="8">
        <v>1</v>
      </c>
      <c r="AD40" s="47"/>
      <c r="AE40" s="19"/>
      <c r="AG40" s="47"/>
      <c r="AH40" s="19"/>
      <c r="AI40" s="28">
        <f t="shared" si="4"/>
        <v>0</v>
      </c>
      <c r="AJ40" s="28">
        <f t="shared" si="5"/>
        <v>0</v>
      </c>
      <c r="AK40" s="28">
        <f t="shared" si="6"/>
        <v>1</v>
      </c>
      <c r="AL40" s="28">
        <f t="shared" si="7"/>
        <v>1</v>
      </c>
      <c r="AM40" s="15"/>
      <c r="AP40" s="23"/>
      <c r="AQ40" s="81"/>
      <c r="AS40" s="15"/>
      <c r="AT40" s="81"/>
      <c r="AU40" s="19"/>
      <c r="AW40" s="81"/>
      <c r="AX40" s="19"/>
      <c r="AY40" s="28">
        <f t="shared" si="8"/>
        <v>0</v>
      </c>
      <c r="AZ40" s="28">
        <f t="shared" si="9"/>
        <v>0</v>
      </c>
      <c r="BA40" s="28">
        <f t="shared" si="10"/>
        <v>0</v>
      </c>
      <c r="BB40" s="28">
        <f t="shared" si="11"/>
        <v>0</v>
      </c>
      <c r="BG40" s="81"/>
      <c r="BJ40" s="81"/>
      <c r="BK40" s="19"/>
      <c r="BM40" s="81"/>
      <c r="BN40" s="19"/>
      <c r="BP40" s="81"/>
      <c r="BQ40" s="19"/>
      <c r="BR40" s="28">
        <f t="shared" si="12"/>
        <v>0</v>
      </c>
      <c r="BS40" s="28">
        <f t="shared" si="13"/>
        <v>0</v>
      </c>
      <c r="BT40" s="28">
        <f t="shared" si="14"/>
        <v>0</v>
      </c>
      <c r="BU40" s="28">
        <f t="shared" si="15"/>
        <v>0</v>
      </c>
      <c r="BW40" s="81"/>
      <c r="BZ40" s="99"/>
      <c r="CC40" s="81"/>
      <c r="CD40" s="19"/>
      <c r="CF40" s="81"/>
      <c r="CG40" s="19"/>
      <c r="CH40" s="28">
        <f t="shared" si="16"/>
        <v>0</v>
      </c>
      <c r="CI40" s="28">
        <f t="shared" si="17"/>
        <v>0</v>
      </c>
      <c r="CJ40" s="28">
        <f t="shared" si="18"/>
        <v>0</v>
      </c>
      <c r="CK40" s="28">
        <f t="shared" si="19"/>
        <v>0</v>
      </c>
      <c r="CM40" s="99"/>
      <c r="CP40" s="81"/>
      <c r="CV40" s="81"/>
      <c r="CX40" s="28">
        <f t="shared" si="20"/>
        <v>0</v>
      </c>
      <c r="CY40" s="28">
        <f t="shared" si="21"/>
        <v>0</v>
      </c>
      <c r="CZ40" s="28">
        <f t="shared" si="22"/>
        <v>0</v>
      </c>
      <c r="DA40" s="28">
        <f t="shared" si="23"/>
        <v>0</v>
      </c>
      <c r="DC40" s="81">
        <v>1</v>
      </c>
      <c r="DG40" s="8">
        <v>2</v>
      </c>
      <c r="DI40" s="8">
        <v>1</v>
      </c>
      <c r="DJ40" s="19">
        <v>3</v>
      </c>
      <c r="DL40" s="8">
        <v>2</v>
      </c>
      <c r="DM40" s="19">
        <v>2</v>
      </c>
      <c r="DN40" s="8">
        <v>1</v>
      </c>
      <c r="DP40" s="19"/>
      <c r="DQ40" s="28">
        <f t="shared" si="24"/>
        <v>1</v>
      </c>
      <c r="DR40" s="28">
        <f t="shared" si="25"/>
        <v>4</v>
      </c>
      <c r="DS40" s="28">
        <f t="shared" si="26"/>
        <v>7</v>
      </c>
      <c r="DT40" s="28">
        <f t="shared" si="27"/>
        <v>12</v>
      </c>
      <c r="DU40" s="23"/>
      <c r="DX40" s="23"/>
      <c r="ED40" s="8">
        <v>1</v>
      </c>
      <c r="EG40" s="28">
        <f t="shared" si="28"/>
        <v>1</v>
      </c>
      <c r="EH40" s="28">
        <f t="shared" si="29"/>
        <v>0</v>
      </c>
      <c r="EI40" s="28">
        <f t="shared" si="30"/>
        <v>0</v>
      </c>
      <c r="EJ40" s="28">
        <f t="shared" si="31"/>
        <v>1</v>
      </c>
      <c r="EK40" s="8">
        <v>1</v>
      </c>
      <c r="EN40" s="23"/>
      <c r="ER40" s="113">
        <v>2</v>
      </c>
      <c r="ES40" s="8">
        <v>1</v>
      </c>
      <c r="EU40" s="119"/>
      <c r="EZ40" s="28">
        <f t="shared" si="32"/>
        <v>1</v>
      </c>
      <c r="FA40" s="28">
        <f t="shared" si="33"/>
        <v>2</v>
      </c>
      <c r="FB40" s="28">
        <f t="shared" si="34"/>
        <v>1</v>
      </c>
      <c r="FC40" s="28">
        <f t="shared" si="35"/>
        <v>4</v>
      </c>
      <c r="FE40" s="19"/>
      <c r="FG40" s="155"/>
      <c r="FH40" s="155"/>
      <c r="FI40" s="155"/>
      <c r="FK40" s="19"/>
      <c r="FN40" s="19"/>
      <c r="FO40" s="8">
        <v>1</v>
      </c>
      <c r="FP40" s="28">
        <f t="shared" si="36"/>
        <v>0</v>
      </c>
      <c r="FQ40" s="28">
        <f t="shared" si="37"/>
        <v>0</v>
      </c>
      <c r="FR40" s="28">
        <f t="shared" si="38"/>
        <v>1</v>
      </c>
      <c r="FS40" s="28">
        <f t="shared" si="39"/>
        <v>1</v>
      </c>
    </row>
    <row r="41" spans="1:175" s="8" customFormat="1" x14ac:dyDescent="0.2">
      <c r="A41" s="20"/>
      <c r="B41" s="18" t="s">
        <v>79</v>
      </c>
      <c r="C41" s="19" t="s">
        <v>434</v>
      </c>
      <c r="D41" s="19"/>
      <c r="E41" s="47"/>
      <c r="G41" s="19"/>
      <c r="H41" s="47"/>
      <c r="J41" s="15"/>
      <c r="K41" s="47"/>
      <c r="L41" s="19"/>
      <c r="N41" s="47"/>
      <c r="O41" s="19"/>
      <c r="Q41" s="47"/>
      <c r="R41" s="19"/>
      <c r="S41" s="28">
        <f t="shared" si="0"/>
        <v>0</v>
      </c>
      <c r="T41" s="28">
        <f t="shared" si="1"/>
        <v>0</v>
      </c>
      <c r="U41" s="28">
        <f t="shared" si="2"/>
        <v>0</v>
      </c>
      <c r="V41" s="28">
        <f t="shared" si="3"/>
        <v>0</v>
      </c>
      <c r="X41" s="47"/>
      <c r="AA41" s="47"/>
      <c r="AD41" s="47"/>
      <c r="AE41" s="19"/>
      <c r="AG41" s="47"/>
      <c r="AH41" s="19"/>
      <c r="AI41" s="28">
        <f t="shared" si="4"/>
        <v>0</v>
      </c>
      <c r="AJ41" s="28">
        <f t="shared" si="5"/>
        <v>0</v>
      </c>
      <c r="AK41" s="28">
        <f t="shared" si="6"/>
        <v>0</v>
      </c>
      <c r="AL41" s="28">
        <f t="shared" si="7"/>
        <v>0</v>
      </c>
      <c r="AM41" s="15"/>
      <c r="AP41" s="23"/>
      <c r="AQ41" s="81"/>
      <c r="AS41" s="15"/>
      <c r="AT41" s="81"/>
      <c r="AU41" s="19"/>
      <c r="AW41" s="81"/>
      <c r="AX41" s="19"/>
      <c r="AY41" s="28">
        <f t="shared" si="8"/>
        <v>0</v>
      </c>
      <c r="AZ41" s="28">
        <f t="shared" si="9"/>
        <v>0</v>
      </c>
      <c r="BA41" s="28">
        <f t="shared" si="10"/>
        <v>0</v>
      </c>
      <c r="BB41" s="28">
        <f t="shared" si="11"/>
        <v>0</v>
      </c>
      <c r="BG41" s="81"/>
      <c r="BJ41" s="81"/>
      <c r="BK41" s="19"/>
      <c r="BM41" s="81"/>
      <c r="BN41" s="19"/>
      <c r="BP41" s="81"/>
      <c r="BQ41" s="19"/>
      <c r="BR41" s="28">
        <f t="shared" si="12"/>
        <v>0</v>
      </c>
      <c r="BS41" s="28">
        <f t="shared" si="13"/>
        <v>0</v>
      </c>
      <c r="BT41" s="28">
        <f t="shared" si="14"/>
        <v>0</v>
      </c>
      <c r="BU41" s="28">
        <f t="shared" si="15"/>
        <v>0</v>
      </c>
      <c r="BW41" s="81"/>
      <c r="BZ41" s="99"/>
      <c r="CC41" s="81"/>
      <c r="CD41" s="19"/>
      <c r="CF41" s="81"/>
      <c r="CG41" s="19"/>
      <c r="CH41" s="28">
        <f t="shared" si="16"/>
        <v>0</v>
      </c>
      <c r="CI41" s="28">
        <f t="shared" si="17"/>
        <v>0</v>
      </c>
      <c r="CJ41" s="28">
        <f t="shared" si="18"/>
        <v>0</v>
      </c>
      <c r="CK41" s="28">
        <f t="shared" si="19"/>
        <v>0</v>
      </c>
      <c r="CM41" s="99"/>
      <c r="CP41" s="81"/>
      <c r="CV41" s="81"/>
      <c r="CX41" s="28">
        <f t="shared" si="20"/>
        <v>0</v>
      </c>
      <c r="CY41" s="28">
        <f t="shared" si="21"/>
        <v>0</v>
      </c>
      <c r="CZ41" s="28">
        <f t="shared" si="22"/>
        <v>0</v>
      </c>
      <c r="DA41" s="28">
        <f t="shared" si="23"/>
        <v>0</v>
      </c>
      <c r="DC41" s="81"/>
      <c r="DJ41" s="19"/>
      <c r="DM41" s="19"/>
      <c r="DP41" s="19"/>
      <c r="DQ41" s="28">
        <f t="shared" si="24"/>
        <v>0</v>
      </c>
      <c r="DR41" s="28">
        <f t="shared" si="25"/>
        <v>0</v>
      </c>
      <c r="DS41" s="28">
        <f t="shared" si="26"/>
        <v>0</v>
      </c>
      <c r="DT41" s="28">
        <f t="shared" si="27"/>
        <v>0</v>
      </c>
      <c r="DU41" s="23"/>
      <c r="DX41" s="23"/>
      <c r="EG41" s="28">
        <f t="shared" si="28"/>
        <v>0</v>
      </c>
      <c r="EH41" s="28">
        <f t="shared" si="29"/>
        <v>0</v>
      </c>
      <c r="EI41" s="28">
        <f t="shared" si="30"/>
        <v>0</v>
      </c>
      <c r="EJ41" s="28">
        <f t="shared" si="31"/>
        <v>0</v>
      </c>
      <c r="EN41" s="23"/>
      <c r="ER41" s="113"/>
      <c r="EU41" s="119"/>
      <c r="EZ41" s="28">
        <f t="shared" si="32"/>
        <v>0</v>
      </c>
      <c r="FA41" s="28">
        <f t="shared" si="33"/>
        <v>0</v>
      </c>
      <c r="FB41" s="28">
        <f t="shared" si="34"/>
        <v>0</v>
      </c>
      <c r="FC41" s="28">
        <f t="shared" si="35"/>
        <v>0</v>
      </c>
      <c r="FE41" s="19"/>
      <c r="FG41" s="155"/>
      <c r="FH41" s="155"/>
      <c r="FI41" s="155"/>
      <c r="FK41" s="19">
        <v>1</v>
      </c>
      <c r="FN41" s="19">
        <v>1</v>
      </c>
      <c r="FP41" s="28">
        <f t="shared" si="36"/>
        <v>0</v>
      </c>
      <c r="FQ41" s="28">
        <f t="shared" si="37"/>
        <v>2</v>
      </c>
      <c r="FR41" s="28">
        <f t="shared" si="38"/>
        <v>0</v>
      </c>
      <c r="FS41" s="28">
        <f t="shared" si="39"/>
        <v>2</v>
      </c>
    </row>
    <row r="42" spans="1:175" s="8" customFormat="1" x14ac:dyDescent="0.2">
      <c r="A42" s="20">
        <v>5</v>
      </c>
      <c r="B42" s="18"/>
      <c r="C42" s="16" t="s">
        <v>309</v>
      </c>
      <c r="D42" s="16"/>
      <c r="E42" s="47"/>
      <c r="G42" s="16"/>
      <c r="H42" s="47"/>
      <c r="J42" s="15"/>
      <c r="K42" s="47"/>
      <c r="L42" s="19"/>
      <c r="N42" s="47"/>
      <c r="O42" s="19"/>
      <c r="Q42" s="47"/>
      <c r="R42" s="19"/>
      <c r="S42" s="28">
        <f t="shared" si="0"/>
        <v>0</v>
      </c>
      <c r="T42" s="28">
        <f t="shared" si="1"/>
        <v>0</v>
      </c>
      <c r="U42" s="28">
        <f t="shared" si="2"/>
        <v>0</v>
      </c>
      <c r="V42" s="28">
        <f t="shared" si="3"/>
        <v>0</v>
      </c>
      <c r="X42" s="47"/>
      <c r="AA42" s="47"/>
      <c r="AD42" s="47"/>
      <c r="AE42" s="19"/>
      <c r="AG42" s="47"/>
      <c r="AH42" s="19"/>
      <c r="AI42" s="28">
        <f t="shared" si="4"/>
        <v>0</v>
      </c>
      <c r="AJ42" s="28">
        <f t="shared" si="5"/>
        <v>0</v>
      </c>
      <c r="AK42" s="28">
        <f t="shared" si="6"/>
        <v>0</v>
      </c>
      <c r="AL42" s="28">
        <f t="shared" si="7"/>
        <v>0</v>
      </c>
      <c r="AM42" s="15"/>
      <c r="AP42" s="23"/>
      <c r="AQ42" s="81"/>
      <c r="AS42" s="15"/>
      <c r="AT42" s="81"/>
      <c r="AU42" s="19"/>
      <c r="AW42" s="81"/>
      <c r="AX42" s="19"/>
      <c r="AY42" s="28">
        <f t="shared" si="8"/>
        <v>0</v>
      </c>
      <c r="AZ42" s="28">
        <f t="shared" si="9"/>
        <v>0</v>
      </c>
      <c r="BA42" s="28">
        <f t="shared" si="10"/>
        <v>0</v>
      </c>
      <c r="BB42" s="28">
        <f t="shared" si="11"/>
        <v>0</v>
      </c>
      <c r="BG42" s="81"/>
      <c r="BJ42" s="81"/>
      <c r="BK42" s="19"/>
      <c r="BM42" s="81"/>
      <c r="BN42" s="19"/>
      <c r="BP42" s="81"/>
      <c r="BQ42" s="19"/>
      <c r="BR42" s="28">
        <f t="shared" si="12"/>
        <v>0</v>
      </c>
      <c r="BS42" s="28">
        <f t="shared" si="13"/>
        <v>0</v>
      </c>
      <c r="BT42" s="28">
        <f t="shared" si="14"/>
        <v>0</v>
      </c>
      <c r="BU42" s="28">
        <f t="shared" si="15"/>
        <v>0</v>
      </c>
      <c r="BW42" s="81"/>
      <c r="BZ42" s="99"/>
      <c r="CC42" s="81"/>
      <c r="CD42" s="19"/>
      <c r="CF42" s="81"/>
      <c r="CG42" s="19"/>
      <c r="CH42" s="28">
        <f t="shared" si="16"/>
        <v>0</v>
      </c>
      <c r="CI42" s="28">
        <f t="shared" si="17"/>
        <v>0</v>
      </c>
      <c r="CJ42" s="28">
        <f t="shared" si="18"/>
        <v>0</v>
      </c>
      <c r="CK42" s="28">
        <f t="shared" si="19"/>
        <v>0</v>
      </c>
      <c r="CM42" s="99"/>
      <c r="CP42" s="81"/>
      <c r="CV42" s="81"/>
      <c r="CX42" s="28">
        <f t="shared" si="20"/>
        <v>0</v>
      </c>
      <c r="CY42" s="28">
        <f t="shared" si="21"/>
        <v>0</v>
      </c>
      <c r="CZ42" s="28">
        <f t="shared" si="22"/>
        <v>0</v>
      </c>
      <c r="DA42" s="28">
        <f t="shared" si="23"/>
        <v>0</v>
      </c>
      <c r="DC42" s="81"/>
      <c r="DJ42" s="19"/>
      <c r="DM42" s="19"/>
      <c r="DP42" s="19"/>
      <c r="DQ42" s="28">
        <f t="shared" si="24"/>
        <v>0</v>
      </c>
      <c r="DR42" s="28">
        <f t="shared" si="25"/>
        <v>0</v>
      </c>
      <c r="DS42" s="28">
        <f t="shared" si="26"/>
        <v>0</v>
      </c>
      <c r="DT42" s="28">
        <f t="shared" si="27"/>
        <v>0</v>
      </c>
      <c r="DU42" s="23"/>
      <c r="DX42" s="23"/>
      <c r="EG42" s="28">
        <f t="shared" si="28"/>
        <v>0</v>
      </c>
      <c r="EH42" s="28">
        <f t="shared" si="29"/>
        <v>0</v>
      </c>
      <c r="EI42" s="28">
        <f t="shared" si="30"/>
        <v>0</v>
      </c>
      <c r="EJ42" s="28">
        <f t="shared" si="31"/>
        <v>0</v>
      </c>
      <c r="EN42" s="23"/>
      <c r="ER42" s="113"/>
      <c r="EU42" s="119"/>
      <c r="EZ42" s="28">
        <f t="shared" si="32"/>
        <v>0</v>
      </c>
      <c r="FA42" s="28">
        <f t="shared" si="33"/>
        <v>0</v>
      </c>
      <c r="FB42" s="28">
        <f t="shared" si="34"/>
        <v>0</v>
      </c>
      <c r="FC42" s="28">
        <f t="shared" si="35"/>
        <v>0</v>
      </c>
      <c r="FE42" s="19"/>
      <c r="FG42" s="155"/>
      <c r="FH42" s="155"/>
      <c r="FI42" s="155"/>
      <c r="FK42" s="19"/>
      <c r="FN42" s="19"/>
      <c r="FP42" s="28">
        <f t="shared" si="36"/>
        <v>0</v>
      </c>
      <c r="FQ42" s="28">
        <f t="shared" si="37"/>
        <v>0</v>
      </c>
      <c r="FR42" s="28">
        <f t="shared" si="38"/>
        <v>0</v>
      </c>
      <c r="FS42" s="28">
        <f t="shared" si="39"/>
        <v>0</v>
      </c>
    </row>
    <row r="43" spans="1:175" s="8" customFormat="1" x14ac:dyDescent="0.2">
      <c r="A43" s="20"/>
      <c r="B43" s="18" t="s">
        <v>132</v>
      </c>
      <c r="C43" s="19" t="s">
        <v>435</v>
      </c>
      <c r="D43" s="19"/>
      <c r="E43" s="47"/>
      <c r="G43" s="19"/>
      <c r="H43" s="47">
        <v>1</v>
      </c>
      <c r="J43" s="15"/>
      <c r="K43" s="47">
        <v>1</v>
      </c>
      <c r="L43" s="19"/>
      <c r="N43" s="47"/>
      <c r="O43" s="19"/>
      <c r="Q43" s="47"/>
      <c r="R43" s="19"/>
      <c r="S43" s="28">
        <f t="shared" si="0"/>
        <v>0</v>
      </c>
      <c r="T43" s="28">
        <f t="shared" si="1"/>
        <v>2</v>
      </c>
      <c r="U43" s="28">
        <f t="shared" si="2"/>
        <v>0</v>
      </c>
      <c r="V43" s="28">
        <f t="shared" si="3"/>
        <v>2</v>
      </c>
      <c r="W43" s="8">
        <v>13</v>
      </c>
      <c r="X43" s="47"/>
      <c r="Y43" s="8">
        <v>46</v>
      </c>
      <c r="AA43" s="47"/>
      <c r="AD43" s="47"/>
      <c r="AE43" s="19"/>
      <c r="AF43" s="8">
        <v>22</v>
      </c>
      <c r="AG43" s="47"/>
      <c r="AH43" s="19">
        <v>75</v>
      </c>
      <c r="AI43" s="28">
        <f t="shared" si="4"/>
        <v>35</v>
      </c>
      <c r="AJ43" s="28">
        <f t="shared" si="5"/>
        <v>0</v>
      </c>
      <c r="AK43" s="28">
        <f t="shared" si="6"/>
        <v>121</v>
      </c>
      <c r="AL43" s="28">
        <f t="shared" si="7"/>
        <v>156</v>
      </c>
      <c r="AM43" s="15"/>
      <c r="AP43" s="23"/>
      <c r="AQ43" s="81"/>
      <c r="AS43" s="15"/>
      <c r="AT43" s="81"/>
      <c r="AU43" s="19"/>
      <c r="AV43" s="8">
        <v>19</v>
      </c>
      <c r="AW43" s="81">
        <v>25</v>
      </c>
      <c r="AX43" s="19">
        <v>45</v>
      </c>
      <c r="AY43" s="28">
        <f t="shared" si="8"/>
        <v>19</v>
      </c>
      <c r="AZ43" s="28">
        <f t="shared" si="9"/>
        <v>25</v>
      </c>
      <c r="BA43" s="28">
        <f t="shared" si="10"/>
        <v>45</v>
      </c>
      <c r="BB43" s="28">
        <f t="shared" si="11"/>
        <v>89</v>
      </c>
      <c r="BG43" s="81"/>
      <c r="BJ43" s="81"/>
      <c r="BK43" s="19"/>
      <c r="BL43" s="8">
        <v>10</v>
      </c>
      <c r="BM43" s="81">
        <v>41</v>
      </c>
      <c r="BN43" s="19">
        <v>93</v>
      </c>
      <c r="BP43" s="81"/>
      <c r="BQ43" s="19"/>
      <c r="BR43" s="28">
        <f t="shared" si="12"/>
        <v>10</v>
      </c>
      <c r="BS43" s="28">
        <f t="shared" si="13"/>
        <v>41</v>
      </c>
      <c r="BT43" s="28">
        <f t="shared" si="14"/>
        <v>93</v>
      </c>
      <c r="BU43" s="28">
        <f t="shared" si="15"/>
        <v>144</v>
      </c>
      <c r="BW43" s="81"/>
      <c r="BZ43" s="99"/>
      <c r="CB43" s="8">
        <v>13</v>
      </c>
      <c r="CC43" s="81"/>
      <c r="CF43" s="81">
        <v>16</v>
      </c>
      <c r="CG43" s="19">
        <v>49</v>
      </c>
      <c r="CH43" s="28">
        <f t="shared" si="16"/>
        <v>13</v>
      </c>
      <c r="CI43" s="28">
        <f t="shared" si="17"/>
        <v>16</v>
      </c>
      <c r="CJ43" s="28">
        <f t="shared" si="18"/>
        <v>49</v>
      </c>
      <c r="CK43" s="28">
        <f t="shared" si="19"/>
        <v>78</v>
      </c>
      <c r="CM43" s="99"/>
      <c r="CP43" s="81"/>
      <c r="CU43" s="8">
        <v>23</v>
      </c>
      <c r="CV43" s="81"/>
      <c r="CX43" s="28">
        <f t="shared" si="20"/>
        <v>23</v>
      </c>
      <c r="CY43" s="28">
        <f t="shared" si="21"/>
        <v>0</v>
      </c>
      <c r="CZ43" s="28">
        <f t="shared" si="22"/>
        <v>0</v>
      </c>
      <c r="DA43" s="28">
        <f t="shared" si="23"/>
        <v>23</v>
      </c>
      <c r="DC43" s="81">
        <v>38</v>
      </c>
      <c r="DH43" s="8">
        <v>37</v>
      </c>
      <c r="DL43" s="8">
        <v>44</v>
      </c>
      <c r="DM43" s="19">
        <v>109</v>
      </c>
      <c r="DP43" s="19"/>
      <c r="DQ43" s="28">
        <f t="shared" si="24"/>
        <v>37</v>
      </c>
      <c r="DR43" s="28">
        <f t="shared" si="25"/>
        <v>82</v>
      </c>
      <c r="DS43" s="28">
        <f t="shared" si="26"/>
        <v>109</v>
      </c>
      <c r="DT43" s="28">
        <f t="shared" si="27"/>
        <v>228</v>
      </c>
      <c r="DU43" s="23"/>
      <c r="DX43" s="23"/>
      <c r="EB43" s="8">
        <v>40</v>
      </c>
      <c r="EC43" s="8">
        <v>41</v>
      </c>
      <c r="ED43" s="8">
        <v>13</v>
      </c>
      <c r="EG43" s="28">
        <f t="shared" si="28"/>
        <v>13</v>
      </c>
      <c r="EH43" s="28">
        <f t="shared" si="29"/>
        <v>40</v>
      </c>
      <c r="EI43" s="28">
        <f t="shared" si="30"/>
        <v>41</v>
      </c>
      <c r="EJ43" s="28">
        <f t="shared" si="31"/>
        <v>94</v>
      </c>
      <c r="EN43" s="23"/>
      <c r="ER43" s="113"/>
      <c r="ET43" s="8">
        <v>12</v>
      </c>
      <c r="EU43" s="119"/>
      <c r="EV43" s="8">
        <v>108</v>
      </c>
      <c r="EZ43" s="28">
        <f t="shared" si="32"/>
        <v>12</v>
      </c>
      <c r="FA43" s="28">
        <f t="shared" si="33"/>
        <v>0</v>
      </c>
      <c r="FB43" s="28">
        <f t="shared" si="34"/>
        <v>108</v>
      </c>
      <c r="FC43" s="28">
        <f t="shared" si="35"/>
        <v>120</v>
      </c>
      <c r="FE43" s="19"/>
      <c r="FG43" s="155"/>
      <c r="FH43" s="155"/>
      <c r="FI43" s="155"/>
      <c r="FJ43" s="8">
        <v>8</v>
      </c>
      <c r="FK43" s="19"/>
      <c r="FN43" s="19"/>
      <c r="FO43" s="8">
        <v>172</v>
      </c>
      <c r="FP43" s="28">
        <f t="shared" si="36"/>
        <v>8</v>
      </c>
      <c r="FQ43" s="28">
        <f t="shared" si="37"/>
        <v>0</v>
      </c>
      <c r="FR43" s="28">
        <f t="shared" si="38"/>
        <v>172</v>
      </c>
      <c r="FS43" s="28">
        <f t="shared" si="39"/>
        <v>180</v>
      </c>
    </row>
    <row r="44" spans="1:175" s="8" customFormat="1" x14ac:dyDescent="0.2">
      <c r="A44" s="20"/>
      <c r="B44" s="18" t="s">
        <v>134</v>
      </c>
      <c r="C44" s="19" t="s">
        <v>436</v>
      </c>
      <c r="D44" s="19"/>
      <c r="E44" s="47"/>
      <c r="G44" s="19"/>
      <c r="H44" s="47"/>
      <c r="J44" s="15"/>
      <c r="K44" s="47"/>
      <c r="L44" s="19"/>
      <c r="N44" s="47"/>
      <c r="O44" s="19"/>
      <c r="Q44" s="47"/>
      <c r="R44" s="19"/>
      <c r="S44" s="28">
        <f t="shared" si="0"/>
        <v>0</v>
      </c>
      <c r="T44" s="28">
        <f t="shared" si="1"/>
        <v>0</v>
      </c>
      <c r="U44" s="28">
        <f t="shared" si="2"/>
        <v>0</v>
      </c>
      <c r="V44" s="28">
        <f t="shared" si="3"/>
        <v>0</v>
      </c>
      <c r="W44" s="8">
        <v>12</v>
      </c>
      <c r="X44" s="47"/>
      <c r="Y44" s="8">
        <v>5</v>
      </c>
      <c r="AA44" s="47"/>
      <c r="AD44" s="47"/>
      <c r="AE44" s="19"/>
      <c r="AF44" s="8">
        <v>13</v>
      </c>
      <c r="AG44" s="47"/>
      <c r="AH44" s="19">
        <v>7</v>
      </c>
      <c r="AI44" s="28">
        <f t="shared" si="4"/>
        <v>25</v>
      </c>
      <c r="AJ44" s="28">
        <f t="shared" si="5"/>
        <v>0</v>
      </c>
      <c r="AK44" s="28">
        <f t="shared" si="6"/>
        <v>12</v>
      </c>
      <c r="AL44" s="28">
        <f t="shared" si="7"/>
        <v>37</v>
      </c>
      <c r="AM44" s="15"/>
      <c r="AP44" s="23"/>
      <c r="AQ44" s="81"/>
      <c r="AS44" s="15"/>
      <c r="AT44" s="81"/>
      <c r="AU44" s="19"/>
      <c r="AV44" s="8">
        <v>14</v>
      </c>
      <c r="AW44" s="81"/>
      <c r="AX44" s="19">
        <v>7</v>
      </c>
      <c r="AY44" s="28">
        <f t="shared" si="8"/>
        <v>14</v>
      </c>
      <c r="AZ44" s="28">
        <f t="shared" si="9"/>
        <v>0</v>
      </c>
      <c r="BA44" s="28">
        <f t="shared" si="10"/>
        <v>7</v>
      </c>
      <c r="BB44" s="28">
        <f t="shared" si="11"/>
        <v>21</v>
      </c>
      <c r="BG44" s="81"/>
      <c r="BJ44" s="81"/>
      <c r="BK44" s="19"/>
      <c r="BL44" s="8">
        <v>9</v>
      </c>
      <c r="BM44" s="81"/>
      <c r="BN44" s="19">
        <v>9</v>
      </c>
      <c r="BP44" s="81"/>
      <c r="BQ44" s="19"/>
      <c r="BR44" s="28">
        <f t="shared" si="12"/>
        <v>9</v>
      </c>
      <c r="BS44" s="28">
        <f t="shared" si="13"/>
        <v>0</v>
      </c>
      <c r="BT44" s="28">
        <f t="shared" si="14"/>
        <v>9</v>
      </c>
      <c r="BU44" s="28">
        <f t="shared" si="15"/>
        <v>18</v>
      </c>
      <c r="BW44" s="81"/>
      <c r="BZ44" s="99"/>
      <c r="CB44" s="8">
        <v>9</v>
      </c>
      <c r="CC44" s="81"/>
      <c r="CF44" s="81"/>
      <c r="CG44" s="19">
        <v>6</v>
      </c>
      <c r="CH44" s="28">
        <f t="shared" si="16"/>
        <v>9</v>
      </c>
      <c r="CI44" s="28">
        <f t="shared" si="17"/>
        <v>0</v>
      </c>
      <c r="CJ44" s="28">
        <f t="shared" si="18"/>
        <v>6</v>
      </c>
      <c r="CK44" s="28">
        <f t="shared" si="19"/>
        <v>15</v>
      </c>
      <c r="CM44" s="99"/>
      <c r="CP44" s="81"/>
      <c r="CU44" s="8">
        <v>15</v>
      </c>
      <c r="CV44" s="81">
        <v>38</v>
      </c>
      <c r="CX44" s="28">
        <f t="shared" si="20"/>
        <v>15</v>
      </c>
      <c r="CY44" s="28">
        <f t="shared" si="21"/>
        <v>38</v>
      </c>
      <c r="CZ44" s="28">
        <f t="shared" si="22"/>
        <v>0</v>
      </c>
      <c r="DA44" s="28">
        <f t="shared" si="23"/>
        <v>53</v>
      </c>
      <c r="DC44" s="81"/>
      <c r="DH44" s="8">
        <v>21</v>
      </c>
      <c r="DM44" s="19">
        <v>9</v>
      </c>
      <c r="DP44" s="19"/>
      <c r="DQ44" s="28">
        <f t="shared" si="24"/>
        <v>21</v>
      </c>
      <c r="DR44" s="28">
        <f t="shared" si="25"/>
        <v>0</v>
      </c>
      <c r="DS44" s="28">
        <f t="shared" si="26"/>
        <v>9</v>
      </c>
      <c r="DT44" s="28">
        <f t="shared" si="27"/>
        <v>30</v>
      </c>
      <c r="DU44" s="23"/>
      <c r="DX44" s="23"/>
      <c r="EB44" s="8">
        <v>16</v>
      </c>
      <c r="EC44" s="8">
        <v>4</v>
      </c>
      <c r="ED44" s="8">
        <v>9</v>
      </c>
      <c r="EG44" s="28">
        <f t="shared" si="28"/>
        <v>9</v>
      </c>
      <c r="EH44" s="28">
        <f t="shared" si="29"/>
        <v>16</v>
      </c>
      <c r="EI44" s="28">
        <f t="shared" si="30"/>
        <v>4</v>
      </c>
      <c r="EJ44" s="28">
        <f t="shared" si="31"/>
        <v>29</v>
      </c>
      <c r="EN44" s="23"/>
      <c r="ER44" s="113"/>
      <c r="ET44" s="8">
        <v>9</v>
      </c>
      <c r="EU44" s="119">
        <v>22</v>
      </c>
      <c r="EV44" s="8">
        <v>4</v>
      </c>
      <c r="EZ44" s="28">
        <f t="shared" si="32"/>
        <v>9</v>
      </c>
      <c r="FA44" s="28">
        <f t="shared" si="33"/>
        <v>22</v>
      </c>
      <c r="FB44" s="28">
        <f t="shared" si="34"/>
        <v>4</v>
      </c>
      <c r="FC44" s="28">
        <f t="shared" si="35"/>
        <v>35</v>
      </c>
      <c r="FE44" s="19"/>
      <c r="FG44" s="155"/>
      <c r="FH44" s="155"/>
      <c r="FI44" s="155"/>
      <c r="FJ44" s="8">
        <v>7</v>
      </c>
      <c r="FK44" s="19">
        <v>51</v>
      </c>
      <c r="FN44" s="19"/>
      <c r="FO44" s="8">
        <v>11</v>
      </c>
      <c r="FP44" s="28">
        <f t="shared" si="36"/>
        <v>7</v>
      </c>
      <c r="FQ44" s="28">
        <f t="shared" si="37"/>
        <v>51</v>
      </c>
      <c r="FR44" s="28">
        <f t="shared" si="38"/>
        <v>11</v>
      </c>
      <c r="FS44" s="28">
        <f t="shared" si="39"/>
        <v>69</v>
      </c>
    </row>
    <row r="45" spans="1:175" s="8" customFormat="1" x14ac:dyDescent="0.2">
      <c r="A45" s="20"/>
      <c r="B45" s="18" t="s">
        <v>135</v>
      </c>
      <c r="C45" s="19" t="s">
        <v>437</v>
      </c>
      <c r="D45" s="19"/>
      <c r="E45" s="47"/>
      <c r="G45" s="19"/>
      <c r="H45" s="47"/>
      <c r="J45" s="15"/>
      <c r="K45" s="47"/>
      <c r="L45" s="19"/>
      <c r="N45" s="47"/>
      <c r="O45" s="19"/>
      <c r="Q45" s="47"/>
      <c r="R45" s="19"/>
      <c r="S45" s="28">
        <f t="shared" si="0"/>
        <v>0</v>
      </c>
      <c r="T45" s="28">
        <f t="shared" si="1"/>
        <v>0</v>
      </c>
      <c r="U45" s="28">
        <f t="shared" si="2"/>
        <v>0</v>
      </c>
      <c r="V45" s="28">
        <f t="shared" si="3"/>
        <v>0</v>
      </c>
      <c r="W45" s="8">
        <v>19</v>
      </c>
      <c r="X45" s="47"/>
      <c r="Y45" s="8">
        <v>9</v>
      </c>
      <c r="AA45" s="47"/>
      <c r="AD45" s="47"/>
      <c r="AE45" s="19"/>
      <c r="AF45" s="8">
        <v>17</v>
      </c>
      <c r="AG45" s="47"/>
      <c r="AH45" s="19">
        <v>14</v>
      </c>
      <c r="AI45" s="28">
        <f t="shared" si="4"/>
        <v>36</v>
      </c>
      <c r="AJ45" s="28">
        <f t="shared" si="5"/>
        <v>0</v>
      </c>
      <c r="AK45" s="28">
        <f t="shared" si="6"/>
        <v>23</v>
      </c>
      <c r="AL45" s="28">
        <f t="shared" si="7"/>
        <v>59</v>
      </c>
      <c r="AM45" s="15"/>
      <c r="AP45" s="23"/>
      <c r="AQ45" s="81"/>
      <c r="AS45" s="15"/>
      <c r="AT45" s="81"/>
      <c r="AU45" s="19"/>
      <c r="AV45" s="8">
        <v>17</v>
      </c>
      <c r="AW45" s="81"/>
      <c r="AX45" s="19">
        <v>10</v>
      </c>
      <c r="AY45" s="28">
        <f t="shared" si="8"/>
        <v>17</v>
      </c>
      <c r="AZ45" s="28">
        <f t="shared" si="9"/>
        <v>0</v>
      </c>
      <c r="BA45" s="28">
        <f t="shared" si="10"/>
        <v>10</v>
      </c>
      <c r="BB45" s="28">
        <f t="shared" si="11"/>
        <v>27</v>
      </c>
      <c r="BG45" s="81"/>
      <c r="BJ45" s="81"/>
      <c r="BK45" s="19"/>
      <c r="BL45" s="8">
        <v>19</v>
      </c>
      <c r="BM45" s="81">
        <v>205</v>
      </c>
      <c r="BN45" s="19">
        <v>15</v>
      </c>
      <c r="BP45" s="81"/>
      <c r="BQ45" s="19"/>
      <c r="BR45" s="28">
        <f t="shared" si="12"/>
        <v>19</v>
      </c>
      <c r="BS45" s="28">
        <f t="shared" si="13"/>
        <v>205</v>
      </c>
      <c r="BT45" s="28">
        <f t="shared" si="14"/>
        <v>15</v>
      </c>
      <c r="BU45" s="28">
        <f t="shared" si="15"/>
        <v>239</v>
      </c>
      <c r="BW45" s="81"/>
      <c r="BZ45" s="99"/>
      <c r="CB45" s="8">
        <v>17</v>
      </c>
      <c r="CC45" s="81"/>
      <c r="CF45" s="81"/>
      <c r="CG45" s="19">
        <v>9</v>
      </c>
      <c r="CH45" s="28">
        <f t="shared" si="16"/>
        <v>17</v>
      </c>
      <c r="CI45" s="28">
        <f t="shared" si="17"/>
        <v>0</v>
      </c>
      <c r="CJ45" s="28">
        <f t="shared" si="18"/>
        <v>9</v>
      </c>
      <c r="CK45" s="28">
        <f t="shared" si="19"/>
        <v>26</v>
      </c>
      <c r="CM45" s="99"/>
      <c r="CP45" s="81"/>
      <c r="CU45" s="8">
        <v>22</v>
      </c>
      <c r="CV45" s="81">
        <v>161</v>
      </c>
      <c r="CX45" s="28">
        <f t="shared" si="20"/>
        <v>22</v>
      </c>
      <c r="CY45" s="28">
        <f t="shared" si="21"/>
        <v>161</v>
      </c>
      <c r="CZ45" s="28">
        <f t="shared" si="22"/>
        <v>0</v>
      </c>
      <c r="DA45" s="28">
        <f t="shared" si="23"/>
        <v>183</v>
      </c>
      <c r="DC45" s="81"/>
      <c r="DH45" s="8">
        <v>25</v>
      </c>
      <c r="DL45" s="8">
        <v>159</v>
      </c>
      <c r="DM45" s="19">
        <v>20</v>
      </c>
      <c r="DP45" s="19"/>
      <c r="DQ45" s="28">
        <f t="shared" si="24"/>
        <v>25</v>
      </c>
      <c r="DR45" s="28">
        <f t="shared" si="25"/>
        <v>159</v>
      </c>
      <c r="DS45" s="28">
        <f t="shared" si="26"/>
        <v>20</v>
      </c>
      <c r="DT45" s="28">
        <f t="shared" si="27"/>
        <v>204</v>
      </c>
      <c r="DU45" s="23"/>
      <c r="DX45" s="23"/>
      <c r="EB45" s="8">
        <v>17</v>
      </c>
      <c r="EC45" s="8">
        <v>4</v>
      </c>
      <c r="ED45" s="8">
        <v>18</v>
      </c>
      <c r="EG45" s="28">
        <f t="shared" si="28"/>
        <v>18</v>
      </c>
      <c r="EH45" s="28">
        <f t="shared" si="29"/>
        <v>17</v>
      </c>
      <c r="EI45" s="28">
        <f t="shared" si="30"/>
        <v>4</v>
      </c>
      <c r="EJ45" s="28">
        <f t="shared" si="31"/>
        <v>39</v>
      </c>
      <c r="EN45" s="23"/>
      <c r="ER45" s="113"/>
      <c r="ET45" s="8">
        <v>15</v>
      </c>
      <c r="EU45" s="119">
        <v>31</v>
      </c>
      <c r="EV45" s="8">
        <v>4</v>
      </c>
      <c r="EZ45" s="28">
        <f t="shared" si="32"/>
        <v>15</v>
      </c>
      <c r="FA45" s="28">
        <f t="shared" si="33"/>
        <v>31</v>
      </c>
      <c r="FB45" s="28">
        <f t="shared" si="34"/>
        <v>4</v>
      </c>
      <c r="FC45" s="28">
        <f t="shared" si="35"/>
        <v>50</v>
      </c>
      <c r="FE45" s="19"/>
      <c r="FG45" s="155"/>
      <c r="FH45" s="155"/>
      <c r="FI45" s="155"/>
      <c r="FJ45" s="8">
        <v>15</v>
      </c>
      <c r="FK45" s="19">
        <v>12</v>
      </c>
      <c r="FN45" s="19"/>
      <c r="FO45" s="8">
        <v>17</v>
      </c>
      <c r="FP45" s="28">
        <f t="shared" si="36"/>
        <v>15</v>
      </c>
      <c r="FQ45" s="28">
        <f t="shared" si="37"/>
        <v>12</v>
      </c>
      <c r="FR45" s="28">
        <f t="shared" si="38"/>
        <v>17</v>
      </c>
      <c r="FS45" s="28">
        <f t="shared" si="39"/>
        <v>44</v>
      </c>
    </row>
    <row r="46" spans="1:175" s="8" customFormat="1" x14ac:dyDescent="0.2">
      <c r="A46" s="20"/>
      <c r="B46" s="18" t="s">
        <v>136</v>
      </c>
      <c r="C46" s="19" t="s">
        <v>438</v>
      </c>
      <c r="D46" s="19"/>
      <c r="E46" s="47"/>
      <c r="G46" s="19"/>
      <c r="H46" s="47"/>
      <c r="J46" s="15"/>
      <c r="K46" s="47"/>
      <c r="L46" s="19"/>
      <c r="N46" s="47"/>
      <c r="O46" s="19"/>
      <c r="Q46" s="47"/>
      <c r="R46" s="19"/>
      <c r="S46" s="28">
        <f t="shared" si="0"/>
        <v>0</v>
      </c>
      <c r="T46" s="28">
        <f t="shared" si="1"/>
        <v>0</v>
      </c>
      <c r="U46" s="28">
        <f t="shared" si="2"/>
        <v>0</v>
      </c>
      <c r="V46" s="28">
        <f t="shared" si="3"/>
        <v>0</v>
      </c>
      <c r="W46" s="8">
        <v>57</v>
      </c>
      <c r="X46" s="47"/>
      <c r="Y46" s="8">
        <v>144</v>
      </c>
      <c r="AA46" s="47"/>
      <c r="AD46" s="47"/>
      <c r="AE46" s="19"/>
      <c r="AF46" s="8">
        <v>49</v>
      </c>
      <c r="AG46" s="47"/>
      <c r="AH46" s="19">
        <v>124</v>
      </c>
      <c r="AI46" s="28">
        <f t="shared" si="4"/>
        <v>106</v>
      </c>
      <c r="AJ46" s="28">
        <f t="shared" si="5"/>
        <v>0</v>
      </c>
      <c r="AK46" s="28">
        <f t="shared" si="6"/>
        <v>268</v>
      </c>
      <c r="AL46" s="28">
        <f t="shared" si="7"/>
        <v>374</v>
      </c>
      <c r="AM46" s="15"/>
      <c r="AP46" s="23"/>
      <c r="AQ46" s="81"/>
      <c r="AS46" s="15"/>
      <c r="AT46" s="81"/>
      <c r="AU46" s="19"/>
      <c r="AV46" s="8">
        <v>49</v>
      </c>
      <c r="AW46" s="81"/>
      <c r="AX46" s="19">
        <v>135</v>
      </c>
      <c r="AY46" s="28">
        <f t="shared" si="8"/>
        <v>49</v>
      </c>
      <c r="AZ46" s="28">
        <f t="shared" si="9"/>
        <v>0</v>
      </c>
      <c r="BA46" s="28">
        <f t="shared" si="10"/>
        <v>135</v>
      </c>
      <c r="BB46" s="28">
        <f t="shared" si="11"/>
        <v>184</v>
      </c>
      <c r="BG46" s="81"/>
      <c r="BJ46" s="81"/>
      <c r="BK46" s="19"/>
      <c r="BL46" s="8">
        <v>53</v>
      </c>
      <c r="BM46" s="81"/>
      <c r="BN46" s="19">
        <v>244</v>
      </c>
      <c r="BP46" s="81"/>
      <c r="BQ46" s="19"/>
      <c r="BR46" s="28">
        <f t="shared" si="12"/>
        <v>53</v>
      </c>
      <c r="BS46" s="28">
        <f t="shared" si="13"/>
        <v>0</v>
      </c>
      <c r="BT46" s="28">
        <f t="shared" si="14"/>
        <v>244</v>
      </c>
      <c r="BU46" s="28">
        <f t="shared" si="15"/>
        <v>297</v>
      </c>
      <c r="BW46" s="81"/>
      <c r="BZ46" s="99"/>
      <c r="CB46" s="8">
        <v>45</v>
      </c>
      <c r="CC46" s="81"/>
      <c r="CF46" s="81"/>
      <c r="CG46" s="19">
        <v>120</v>
      </c>
      <c r="CH46" s="28">
        <f t="shared" si="16"/>
        <v>45</v>
      </c>
      <c r="CI46" s="28">
        <f t="shared" si="17"/>
        <v>0</v>
      </c>
      <c r="CJ46" s="28">
        <f t="shared" si="18"/>
        <v>120</v>
      </c>
      <c r="CK46" s="28">
        <f t="shared" si="19"/>
        <v>165</v>
      </c>
      <c r="CM46" s="99"/>
      <c r="CP46" s="81"/>
      <c r="CU46" s="8">
        <v>77</v>
      </c>
      <c r="CV46" s="81"/>
      <c r="CX46" s="28">
        <f t="shared" si="20"/>
        <v>77</v>
      </c>
      <c r="CY46" s="28">
        <f t="shared" si="21"/>
        <v>0</v>
      </c>
      <c r="CZ46" s="28">
        <f t="shared" si="22"/>
        <v>0</v>
      </c>
      <c r="DA46" s="28">
        <f t="shared" si="23"/>
        <v>77</v>
      </c>
      <c r="DC46" s="81"/>
      <c r="DH46" s="8">
        <v>106</v>
      </c>
      <c r="DK46" s="8">
        <v>18</v>
      </c>
      <c r="DM46" s="19">
        <v>321</v>
      </c>
      <c r="DP46" s="19"/>
      <c r="DQ46" s="28">
        <f t="shared" si="24"/>
        <v>124</v>
      </c>
      <c r="DR46" s="28">
        <f t="shared" si="25"/>
        <v>0</v>
      </c>
      <c r="DS46" s="28">
        <f t="shared" si="26"/>
        <v>321</v>
      </c>
      <c r="DT46" s="28">
        <f t="shared" si="27"/>
        <v>445</v>
      </c>
      <c r="DU46" s="23"/>
      <c r="DX46" s="23"/>
      <c r="EB46" s="8">
        <v>164</v>
      </c>
      <c r="EC46" s="8">
        <v>186</v>
      </c>
      <c r="ED46" s="8">
        <v>51</v>
      </c>
      <c r="EG46" s="28">
        <f t="shared" si="28"/>
        <v>51</v>
      </c>
      <c r="EH46" s="28">
        <f t="shared" si="29"/>
        <v>164</v>
      </c>
      <c r="EI46" s="28">
        <f t="shared" si="30"/>
        <v>186</v>
      </c>
      <c r="EJ46" s="28">
        <f t="shared" si="31"/>
        <v>401</v>
      </c>
      <c r="EN46" s="23"/>
      <c r="ER46" s="113"/>
      <c r="ET46" s="8">
        <v>57</v>
      </c>
      <c r="EU46" s="119"/>
      <c r="EV46" s="8">
        <v>165</v>
      </c>
      <c r="EZ46" s="28">
        <f t="shared" si="32"/>
        <v>57</v>
      </c>
      <c r="FA46" s="28">
        <f t="shared" si="33"/>
        <v>0</v>
      </c>
      <c r="FB46" s="28">
        <f t="shared" si="34"/>
        <v>165</v>
      </c>
      <c r="FC46" s="28">
        <f t="shared" si="35"/>
        <v>222</v>
      </c>
      <c r="FE46" s="19"/>
      <c r="FG46" s="155"/>
      <c r="FH46" s="155"/>
      <c r="FI46" s="155"/>
      <c r="FJ46" s="8">
        <v>41</v>
      </c>
      <c r="FK46" s="19">
        <v>19</v>
      </c>
      <c r="FN46" s="19"/>
      <c r="FO46" s="8">
        <v>297</v>
      </c>
      <c r="FP46" s="28">
        <f t="shared" si="36"/>
        <v>41</v>
      </c>
      <c r="FQ46" s="28">
        <f t="shared" si="37"/>
        <v>19</v>
      </c>
      <c r="FR46" s="28">
        <f t="shared" si="38"/>
        <v>297</v>
      </c>
      <c r="FS46" s="28">
        <f t="shared" si="39"/>
        <v>357</v>
      </c>
    </row>
    <row r="47" spans="1:175" s="8" customFormat="1" x14ac:dyDescent="0.2">
      <c r="A47" s="20"/>
      <c r="B47" s="18" t="s">
        <v>138</v>
      </c>
      <c r="C47" s="19" t="s">
        <v>310</v>
      </c>
      <c r="D47" s="19"/>
      <c r="E47" s="47"/>
      <c r="G47" s="19"/>
      <c r="H47" s="47"/>
      <c r="J47" s="15"/>
      <c r="K47" s="47"/>
      <c r="L47" s="19"/>
      <c r="N47" s="47"/>
      <c r="O47" s="19"/>
      <c r="Q47" s="47"/>
      <c r="R47" s="19"/>
      <c r="S47" s="28">
        <f t="shared" si="0"/>
        <v>0</v>
      </c>
      <c r="T47" s="28">
        <f t="shared" si="1"/>
        <v>0</v>
      </c>
      <c r="U47" s="28">
        <f t="shared" si="2"/>
        <v>0</v>
      </c>
      <c r="V47" s="28">
        <f t="shared" si="3"/>
        <v>0</v>
      </c>
      <c r="X47" s="47"/>
      <c r="Y47" s="8">
        <v>4</v>
      </c>
      <c r="AA47" s="47"/>
      <c r="AD47" s="47"/>
      <c r="AE47" s="19"/>
      <c r="AF47" s="8">
        <v>1</v>
      </c>
      <c r="AG47" s="47"/>
      <c r="AH47" s="19">
        <v>4</v>
      </c>
      <c r="AI47" s="28">
        <f t="shared" si="4"/>
        <v>1</v>
      </c>
      <c r="AJ47" s="28">
        <f t="shared" si="5"/>
        <v>0</v>
      </c>
      <c r="AK47" s="28">
        <f t="shared" si="6"/>
        <v>8</v>
      </c>
      <c r="AL47" s="28">
        <f t="shared" si="7"/>
        <v>9</v>
      </c>
      <c r="AM47" s="15"/>
      <c r="AP47" s="23"/>
      <c r="AQ47" s="81"/>
      <c r="AS47" s="15"/>
      <c r="AT47" s="81"/>
      <c r="AU47" s="19"/>
      <c r="AV47" s="8">
        <v>1</v>
      </c>
      <c r="AW47" s="81"/>
      <c r="AX47" s="19">
        <v>4</v>
      </c>
      <c r="AY47" s="28">
        <f t="shared" si="8"/>
        <v>1</v>
      </c>
      <c r="AZ47" s="28">
        <f t="shared" si="9"/>
        <v>0</v>
      </c>
      <c r="BA47" s="28">
        <f t="shared" si="10"/>
        <v>4</v>
      </c>
      <c r="BB47" s="28">
        <f t="shared" si="11"/>
        <v>5</v>
      </c>
      <c r="BG47" s="81"/>
      <c r="BJ47" s="81"/>
      <c r="BK47" s="19"/>
      <c r="BM47" s="81"/>
      <c r="BN47" s="19">
        <v>4</v>
      </c>
      <c r="BP47" s="81"/>
      <c r="BQ47" s="19"/>
      <c r="BR47" s="28">
        <f t="shared" si="12"/>
        <v>0</v>
      </c>
      <c r="BS47" s="28">
        <f t="shared" si="13"/>
        <v>0</v>
      </c>
      <c r="BT47" s="28">
        <f t="shared" si="14"/>
        <v>4</v>
      </c>
      <c r="BU47" s="28">
        <f t="shared" si="15"/>
        <v>4</v>
      </c>
      <c r="BW47" s="81"/>
      <c r="BZ47" s="99"/>
      <c r="CC47" s="81"/>
      <c r="CF47" s="81"/>
      <c r="CG47" s="19">
        <v>4</v>
      </c>
      <c r="CH47" s="28">
        <f t="shared" si="16"/>
        <v>0</v>
      </c>
      <c r="CI47" s="28">
        <f t="shared" si="17"/>
        <v>0</v>
      </c>
      <c r="CJ47" s="28">
        <f t="shared" si="18"/>
        <v>4</v>
      </c>
      <c r="CK47" s="28">
        <f t="shared" si="19"/>
        <v>4</v>
      </c>
      <c r="CM47" s="99"/>
      <c r="CP47" s="81"/>
      <c r="CV47" s="81">
        <v>2</v>
      </c>
      <c r="CX47" s="28">
        <f t="shared" si="20"/>
        <v>0</v>
      </c>
      <c r="CY47" s="28">
        <f t="shared" si="21"/>
        <v>2</v>
      </c>
      <c r="CZ47" s="28">
        <f t="shared" si="22"/>
        <v>0</v>
      </c>
      <c r="DA47" s="28">
        <f t="shared" si="23"/>
        <v>2</v>
      </c>
      <c r="DC47" s="81"/>
      <c r="DK47" s="8">
        <v>1</v>
      </c>
      <c r="DM47" s="19">
        <v>4</v>
      </c>
      <c r="DP47" s="19"/>
      <c r="DQ47" s="28">
        <f t="shared" si="24"/>
        <v>1</v>
      </c>
      <c r="DR47" s="28">
        <f t="shared" si="25"/>
        <v>0</v>
      </c>
      <c r="DS47" s="28">
        <f t="shared" si="26"/>
        <v>4</v>
      </c>
      <c r="DT47" s="28">
        <f t="shared" si="27"/>
        <v>5</v>
      </c>
      <c r="DU47" s="23"/>
      <c r="DX47" s="23"/>
      <c r="EB47" s="8">
        <v>4</v>
      </c>
      <c r="EC47" s="8">
        <v>4</v>
      </c>
      <c r="EG47" s="28">
        <f t="shared" si="28"/>
        <v>0</v>
      </c>
      <c r="EH47" s="28">
        <f t="shared" si="29"/>
        <v>4</v>
      </c>
      <c r="EI47" s="28">
        <f t="shared" si="30"/>
        <v>4</v>
      </c>
      <c r="EJ47" s="28">
        <f t="shared" si="31"/>
        <v>8</v>
      </c>
      <c r="EN47" s="23"/>
      <c r="ER47" s="113"/>
      <c r="EU47" s="119"/>
      <c r="EV47" s="8">
        <v>4</v>
      </c>
      <c r="EZ47" s="28">
        <f t="shared" si="32"/>
        <v>0</v>
      </c>
      <c r="FA47" s="28">
        <f t="shared" si="33"/>
        <v>0</v>
      </c>
      <c r="FB47" s="28">
        <f t="shared" si="34"/>
        <v>4</v>
      </c>
      <c r="FC47" s="28">
        <f t="shared" si="35"/>
        <v>4</v>
      </c>
      <c r="FE47" s="19"/>
      <c r="FG47" s="155"/>
      <c r="FH47" s="155"/>
      <c r="FI47" s="155"/>
      <c r="FK47" s="19">
        <v>167</v>
      </c>
      <c r="FN47" s="19"/>
      <c r="FO47" s="8">
        <v>4</v>
      </c>
      <c r="FP47" s="28">
        <f t="shared" si="36"/>
        <v>0</v>
      </c>
      <c r="FQ47" s="28">
        <f t="shared" si="37"/>
        <v>167</v>
      </c>
      <c r="FR47" s="28">
        <f t="shared" si="38"/>
        <v>4</v>
      </c>
      <c r="FS47" s="28">
        <f t="shared" si="39"/>
        <v>171</v>
      </c>
    </row>
    <row r="48" spans="1:175" s="8" customFormat="1" x14ac:dyDescent="0.2">
      <c r="A48" s="20"/>
      <c r="B48" s="18" t="s">
        <v>139</v>
      </c>
      <c r="C48" s="19" t="s">
        <v>520</v>
      </c>
      <c r="D48" s="19"/>
      <c r="E48" s="47"/>
      <c r="G48" s="19"/>
      <c r="H48" s="47"/>
      <c r="I48" s="8">
        <v>3</v>
      </c>
      <c r="J48" s="15"/>
      <c r="K48" s="47"/>
      <c r="L48" s="19"/>
      <c r="N48" s="47"/>
      <c r="O48" s="19"/>
      <c r="Q48" s="47"/>
      <c r="R48" s="19">
        <v>313</v>
      </c>
      <c r="S48" s="28">
        <f t="shared" si="0"/>
        <v>0</v>
      </c>
      <c r="T48" s="28">
        <f t="shared" si="1"/>
        <v>0</v>
      </c>
      <c r="U48" s="28">
        <f t="shared" si="2"/>
        <v>316</v>
      </c>
      <c r="V48" s="28">
        <f t="shared" si="3"/>
        <v>316</v>
      </c>
      <c r="X48" s="47">
        <v>3</v>
      </c>
      <c r="AA48" s="47"/>
      <c r="AD48" s="47"/>
      <c r="AE48" s="19"/>
      <c r="AG48" s="47"/>
      <c r="AH48" s="19"/>
      <c r="AI48" s="28">
        <f t="shared" si="4"/>
        <v>0</v>
      </c>
      <c r="AJ48" s="28">
        <f t="shared" si="5"/>
        <v>3</v>
      </c>
      <c r="AK48" s="28">
        <f t="shared" si="6"/>
        <v>0</v>
      </c>
      <c r="AL48" s="28">
        <f t="shared" si="7"/>
        <v>3</v>
      </c>
      <c r="AM48" s="15"/>
      <c r="AP48" s="23"/>
      <c r="AQ48" s="81">
        <v>1</v>
      </c>
      <c r="AS48" s="15"/>
      <c r="AT48" s="81"/>
      <c r="AU48" s="19"/>
      <c r="AW48" s="81"/>
      <c r="AX48" s="19"/>
      <c r="AY48" s="28">
        <f t="shared" si="8"/>
        <v>0</v>
      </c>
      <c r="AZ48" s="28">
        <f t="shared" si="9"/>
        <v>1</v>
      </c>
      <c r="BA48" s="28">
        <f t="shared" si="10"/>
        <v>0</v>
      </c>
      <c r="BB48" s="28">
        <f t="shared" si="11"/>
        <v>1</v>
      </c>
      <c r="BG48" s="81"/>
      <c r="BJ48" s="81"/>
      <c r="BK48" s="19"/>
      <c r="BM48" s="81"/>
      <c r="BN48" s="19"/>
      <c r="BP48" s="81"/>
      <c r="BQ48" s="19"/>
      <c r="BR48" s="28">
        <f t="shared" si="12"/>
        <v>0</v>
      </c>
      <c r="BS48" s="28">
        <f t="shared" si="13"/>
        <v>0</v>
      </c>
      <c r="BT48" s="28">
        <f t="shared" si="14"/>
        <v>0</v>
      </c>
      <c r="BU48" s="28">
        <f t="shared" si="15"/>
        <v>0</v>
      </c>
      <c r="BW48" s="81"/>
      <c r="BZ48" s="99"/>
      <c r="CC48" s="81"/>
      <c r="CD48" s="19"/>
      <c r="CF48" s="81"/>
      <c r="CG48" s="19"/>
      <c r="CH48" s="28">
        <f t="shared" si="16"/>
        <v>0</v>
      </c>
      <c r="CI48" s="28">
        <f t="shared" si="17"/>
        <v>0</v>
      </c>
      <c r="CJ48" s="28">
        <f t="shared" si="18"/>
        <v>0</v>
      </c>
      <c r="CK48" s="28">
        <f t="shared" si="19"/>
        <v>0</v>
      </c>
      <c r="CL48" s="8">
        <v>1</v>
      </c>
      <c r="CM48" s="99"/>
      <c r="CP48" s="81"/>
      <c r="CS48" s="8">
        <v>2</v>
      </c>
      <c r="CV48" s="81">
        <v>1</v>
      </c>
      <c r="CX48" s="28">
        <f t="shared" si="20"/>
        <v>1</v>
      </c>
      <c r="CY48" s="28">
        <f t="shared" si="21"/>
        <v>3</v>
      </c>
      <c r="CZ48" s="28">
        <f t="shared" si="22"/>
        <v>0</v>
      </c>
      <c r="DA48" s="28">
        <f t="shared" si="23"/>
        <v>4</v>
      </c>
      <c r="DC48" s="81">
        <v>3</v>
      </c>
      <c r="DJ48" s="19"/>
      <c r="DM48" s="19"/>
      <c r="DP48" s="19"/>
      <c r="DQ48" s="28">
        <f t="shared" si="24"/>
        <v>0</v>
      </c>
      <c r="DR48" s="28">
        <f t="shared" si="25"/>
        <v>3</v>
      </c>
      <c r="DS48" s="28">
        <f t="shared" si="26"/>
        <v>0</v>
      </c>
      <c r="DT48" s="28">
        <f t="shared" si="27"/>
        <v>3</v>
      </c>
      <c r="DU48" s="23"/>
      <c r="DX48" s="23"/>
      <c r="DY48" s="8">
        <v>1</v>
      </c>
      <c r="EG48" s="28">
        <f t="shared" si="28"/>
        <v>0</v>
      </c>
      <c r="EH48" s="28">
        <f t="shared" si="29"/>
        <v>1</v>
      </c>
      <c r="EI48" s="28">
        <f t="shared" si="30"/>
        <v>0</v>
      </c>
      <c r="EJ48" s="28">
        <f t="shared" si="31"/>
        <v>1</v>
      </c>
      <c r="EN48" s="23"/>
      <c r="ER48" s="113"/>
      <c r="EU48" s="119">
        <v>1</v>
      </c>
      <c r="EZ48" s="28">
        <f t="shared" si="32"/>
        <v>0</v>
      </c>
      <c r="FA48" s="28">
        <f t="shared" si="33"/>
        <v>1</v>
      </c>
      <c r="FB48" s="28">
        <f t="shared" si="34"/>
        <v>0</v>
      </c>
      <c r="FC48" s="28">
        <f t="shared" si="35"/>
        <v>1</v>
      </c>
      <c r="FE48" s="19"/>
      <c r="FG48" s="155"/>
      <c r="FH48" s="155"/>
      <c r="FI48" s="155"/>
      <c r="FK48" s="19">
        <v>4</v>
      </c>
      <c r="FN48" s="19"/>
      <c r="FO48" s="8">
        <v>1</v>
      </c>
      <c r="FP48" s="28">
        <f t="shared" si="36"/>
        <v>0</v>
      </c>
      <c r="FQ48" s="28">
        <f t="shared" si="37"/>
        <v>4</v>
      </c>
      <c r="FR48" s="28">
        <f t="shared" si="38"/>
        <v>1</v>
      </c>
      <c r="FS48" s="28">
        <f t="shared" si="39"/>
        <v>5</v>
      </c>
    </row>
    <row r="49" spans="1:175" s="8" customFormat="1" x14ac:dyDescent="0.2">
      <c r="A49" s="20">
        <v>6</v>
      </c>
      <c r="B49" s="18"/>
      <c r="C49" s="16" t="s">
        <v>439</v>
      </c>
      <c r="D49" s="16"/>
      <c r="E49" s="47"/>
      <c r="G49" s="16"/>
      <c r="H49" s="47"/>
      <c r="J49" s="15"/>
      <c r="K49" s="47"/>
      <c r="L49" s="19"/>
      <c r="N49" s="47"/>
      <c r="O49" s="19"/>
      <c r="Q49" s="47"/>
      <c r="R49" s="19"/>
      <c r="S49" s="28">
        <f t="shared" si="0"/>
        <v>0</v>
      </c>
      <c r="T49" s="28">
        <f t="shared" si="1"/>
        <v>0</v>
      </c>
      <c r="U49" s="28">
        <f t="shared" si="2"/>
        <v>0</v>
      </c>
      <c r="V49" s="28">
        <f t="shared" si="3"/>
        <v>0</v>
      </c>
      <c r="X49" s="47"/>
      <c r="AA49" s="47"/>
      <c r="AD49" s="47"/>
      <c r="AE49" s="19"/>
      <c r="AG49" s="47"/>
      <c r="AH49" s="19">
        <v>2</v>
      </c>
      <c r="AI49" s="28">
        <f t="shared" si="4"/>
        <v>0</v>
      </c>
      <c r="AJ49" s="28">
        <f t="shared" si="5"/>
        <v>0</v>
      </c>
      <c r="AK49" s="28">
        <f t="shared" si="6"/>
        <v>2</v>
      </c>
      <c r="AL49" s="28">
        <f t="shared" si="7"/>
        <v>2</v>
      </c>
      <c r="AM49" s="15"/>
      <c r="AP49" s="23"/>
      <c r="AQ49" s="81"/>
      <c r="AS49" s="15"/>
      <c r="AT49" s="81"/>
      <c r="AU49" s="19"/>
      <c r="AW49" s="81"/>
      <c r="AX49" s="19"/>
      <c r="AY49" s="28">
        <f t="shared" si="8"/>
        <v>0</v>
      </c>
      <c r="AZ49" s="28">
        <f t="shared" si="9"/>
        <v>0</v>
      </c>
      <c r="BA49" s="28">
        <f t="shared" si="10"/>
        <v>0</v>
      </c>
      <c r="BB49" s="28">
        <f t="shared" si="11"/>
        <v>0</v>
      </c>
      <c r="BC49" s="8">
        <v>1</v>
      </c>
      <c r="BG49" s="81"/>
      <c r="BJ49" s="81"/>
      <c r="BK49" s="19"/>
      <c r="BM49" s="81"/>
      <c r="BN49" s="19"/>
      <c r="BP49" s="81"/>
      <c r="BQ49" s="19"/>
      <c r="BR49" s="28">
        <f t="shared" si="12"/>
        <v>1</v>
      </c>
      <c r="BS49" s="28">
        <f t="shared" si="13"/>
        <v>0</v>
      </c>
      <c r="BT49" s="28">
        <f t="shared" si="14"/>
        <v>0</v>
      </c>
      <c r="BU49" s="28">
        <f t="shared" si="15"/>
        <v>1</v>
      </c>
      <c r="BW49" s="81"/>
      <c r="BZ49" s="99"/>
      <c r="CC49" s="81"/>
      <c r="CD49" s="19"/>
      <c r="CF49" s="81"/>
      <c r="CG49" s="19"/>
      <c r="CH49" s="28">
        <f t="shared" si="16"/>
        <v>0</v>
      </c>
      <c r="CI49" s="28">
        <f t="shared" si="17"/>
        <v>0</v>
      </c>
      <c r="CJ49" s="28">
        <f t="shared" si="18"/>
        <v>0</v>
      </c>
      <c r="CK49" s="28">
        <f t="shared" si="19"/>
        <v>0</v>
      </c>
      <c r="CM49" s="99"/>
      <c r="CP49" s="81"/>
      <c r="CV49" s="81"/>
      <c r="CX49" s="28">
        <f t="shared" si="20"/>
        <v>0</v>
      </c>
      <c r="CY49" s="28">
        <f t="shared" si="21"/>
        <v>0</v>
      </c>
      <c r="CZ49" s="28">
        <f t="shared" si="22"/>
        <v>0</v>
      </c>
      <c r="DA49" s="28">
        <f t="shared" si="23"/>
        <v>0</v>
      </c>
      <c r="DC49" s="81"/>
      <c r="DJ49" s="19"/>
      <c r="DM49" s="19"/>
      <c r="DP49" s="19"/>
      <c r="DQ49" s="28">
        <f t="shared" si="24"/>
        <v>0</v>
      </c>
      <c r="DR49" s="28">
        <f t="shared" si="25"/>
        <v>0</v>
      </c>
      <c r="DS49" s="28">
        <f t="shared" si="26"/>
        <v>0</v>
      </c>
      <c r="DT49" s="28">
        <f t="shared" si="27"/>
        <v>0</v>
      </c>
      <c r="DU49" s="23"/>
      <c r="DX49" s="23"/>
      <c r="EG49" s="28">
        <f t="shared" si="28"/>
        <v>0</v>
      </c>
      <c r="EH49" s="28">
        <f t="shared" si="29"/>
        <v>0</v>
      </c>
      <c r="EI49" s="28">
        <f t="shared" si="30"/>
        <v>0</v>
      </c>
      <c r="EJ49" s="28">
        <f t="shared" si="31"/>
        <v>0</v>
      </c>
      <c r="EN49" s="23"/>
      <c r="ER49" s="113"/>
      <c r="EU49" s="119"/>
      <c r="EZ49" s="28">
        <f t="shared" si="32"/>
        <v>0</v>
      </c>
      <c r="FA49" s="28">
        <f t="shared" si="33"/>
        <v>0</v>
      </c>
      <c r="FB49" s="28">
        <f t="shared" si="34"/>
        <v>0</v>
      </c>
      <c r="FC49" s="28">
        <f t="shared" si="35"/>
        <v>0</v>
      </c>
      <c r="FE49" s="19"/>
      <c r="FG49" s="155"/>
      <c r="FH49" s="155"/>
      <c r="FI49" s="155"/>
      <c r="FK49" s="19"/>
      <c r="FN49" s="19"/>
      <c r="FP49" s="28">
        <f t="shared" si="36"/>
        <v>0</v>
      </c>
      <c r="FQ49" s="28">
        <f t="shared" si="37"/>
        <v>0</v>
      </c>
      <c r="FR49" s="28">
        <f t="shared" si="38"/>
        <v>0</v>
      </c>
      <c r="FS49" s="28">
        <f t="shared" si="39"/>
        <v>0</v>
      </c>
    </row>
    <row r="50" spans="1:175" s="8" customFormat="1" x14ac:dyDescent="0.2">
      <c r="A50" s="20"/>
      <c r="B50" s="18" t="s">
        <v>161</v>
      </c>
      <c r="C50" s="19" t="s">
        <v>440</v>
      </c>
      <c r="D50" s="19"/>
      <c r="E50" s="47">
        <v>2</v>
      </c>
      <c r="G50" s="19">
        <v>1</v>
      </c>
      <c r="H50" s="47">
        <v>2</v>
      </c>
      <c r="J50" s="15"/>
      <c r="K50" s="47"/>
      <c r="L50" s="19"/>
      <c r="N50" s="47"/>
      <c r="O50" s="19"/>
      <c r="Q50" s="47"/>
      <c r="R50" s="19"/>
      <c r="S50" s="28">
        <f t="shared" si="0"/>
        <v>1</v>
      </c>
      <c r="T50" s="28">
        <f t="shared" si="1"/>
        <v>4</v>
      </c>
      <c r="U50" s="28">
        <f t="shared" si="2"/>
        <v>0</v>
      </c>
      <c r="V50" s="28">
        <f t="shared" si="3"/>
        <v>5</v>
      </c>
      <c r="X50" s="47"/>
      <c r="AA50" s="47"/>
      <c r="AD50" s="47">
        <v>1</v>
      </c>
      <c r="AE50" s="19"/>
      <c r="AG50" s="47"/>
      <c r="AH50" s="19">
        <v>2</v>
      </c>
      <c r="AI50" s="28">
        <f t="shared" si="4"/>
        <v>0</v>
      </c>
      <c r="AJ50" s="28">
        <f t="shared" si="5"/>
        <v>1</v>
      </c>
      <c r="AK50" s="28">
        <f t="shared" si="6"/>
        <v>2</v>
      </c>
      <c r="AL50" s="28">
        <f t="shared" si="7"/>
        <v>3</v>
      </c>
      <c r="AM50" s="15">
        <v>1</v>
      </c>
      <c r="AN50" s="8">
        <v>3</v>
      </c>
      <c r="AO50" s="8">
        <v>2</v>
      </c>
      <c r="AP50" s="23"/>
      <c r="AQ50" s="81"/>
      <c r="AS50" s="15"/>
      <c r="AT50" s="81"/>
      <c r="AU50" s="19"/>
      <c r="AW50" s="81"/>
      <c r="AX50" s="19"/>
      <c r="AY50" s="28">
        <f t="shared" si="8"/>
        <v>1</v>
      </c>
      <c r="AZ50" s="28">
        <f t="shared" si="9"/>
        <v>3</v>
      </c>
      <c r="BA50" s="28">
        <f t="shared" si="10"/>
        <v>2</v>
      </c>
      <c r="BB50" s="28">
        <f t="shared" si="11"/>
        <v>6</v>
      </c>
      <c r="BC50" s="8">
        <v>1</v>
      </c>
      <c r="BE50" s="8">
        <v>2</v>
      </c>
      <c r="BG50" s="81">
        <v>5</v>
      </c>
      <c r="BI50" s="8">
        <v>1</v>
      </c>
      <c r="BJ50" s="81"/>
      <c r="BK50" s="19"/>
      <c r="BM50" s="81"/>
      <c r="BN50" s="19">
        <v>2</v>
      </c>
      <c r="BO50" s="8">
        <v>1</v>
      </c>
      <c r="BP50" s="81">
        <v>2</v>
      </c>
      <c r="BQ50" s="19"/>
      <c r="BR50" s="28">
        <f t="shared" si="12"/>
        <v>3</v>
      </c>
      <c r="BS50" s="28">
        <f t="shared" si="13"/>
        <v>7</v>
      </c>
      <c r="BT50" s="28">
        <f t="shared" si="14"/>
        <v>4</v>
      </c>
      <c r="BU50" s="28">
        <f t="shared" si="15"/>
        <v>14</v>
      </c>
      <c r="BV50" s="8">
        <v>1</v>
      </c>
      <c r="BW50" s="81">
        <v>2</v>
      </c>
      <c r="BZ50" s="99">
        <v>1</v>
      </c>
      <c r="CC50" s="81"/>
      <c r="CD50" s="19">
        <v>2</v>
      </c>
      <c r="CF50" s="81"/>
      <c r="CG50" s="19"/>
      <c r="CH50" s="28">
        <f t="shared" si="16"/>
        <v>1</v>
      </c>
      <c r="CI50" s="28">
        <f t="shared" si="17"/>
        <v>3</v>
      </c>
      <c r="CJ50" s="28">
        <f t="shared" si="18"/>
        <v>2</v>
      </c>
      <c r="CK50" s="28">
        <f t="shared" si="19"/>
        <v>6</v>
      </c>
      <c r="CM50" s="99"/>
      <c r="CO50" s="8">
        <v>1</v>
      </c>
      <c r="CP50" s="81">
        <v>5</v>
      </c>
      <c r="CR50" s="8">
        <v>1</v>
      </c>
      <c r="CS50" s="8">
        <v>1</v>
      </c>
      <c r="CU50" s="8">
        <v>2</v>
      </c>
      <c r="CV50" s="81"/>
      <c r="CX50" s="28">
        <f t="shared" si="20"/>
        <v>4</v>
      </c>
      <c r="CY50" s="28">
        <f t="shared" si="21"/>
        <v>6</v>
      </c>
      <c r="CZ50" s="28">
        <f t="shared" si="22"/>
        <v>0</v>
      </c>
      <c r="DA50" s="28">
        <f t="shared" si="23"/>
        <v>10</v>
      </c>
      <c r="DC50" s="81">
        <v>2</v>
      </c>
      <c r="DE50" s="8">
        <v>1</v>
      </c>
      <c r="DF50" s="8">
        <v>2</v>
      </c>
      <c r="DG50" s="8">
        <v>2</v>
      </c>
      <c r="DI50" s="8">
        <v>1</v>
      </c>
      <c r="DJ50" s="19"/>
      <c r="DK50" s="8">
        <v>1</v>
      </c>
      <c r="DL50" s="8">
        <v>3</v>
      </c>
      <c r="DM50" s="19"/>
      <c r="DO50" s="8">
        <v>7</v>
      </c>
      <c r="DP50" s="19">
        <v>13</v>
      </c>
      <c r="DQ50" s="28">
        <f t="shared" si="24"/>
        <v>2</v>
      </c>
      <c r="DR50" s="28">
        <f t="shared" si="25"/>
        <v>15</v>
      </c>
      <c r="DS50" s="28">
        <f t="shared" si="26"/>
        <v>15</v>
      </c>
      <c r="DT50" s="28">
        <f t="shared" si="27"/>
        <v>32</v>
      </c>
      <c r="DU50" s="23"/>
      <c r="DX50" s="23"/>
      <c r="DY50" s="8">
        <v>11</v>
      </c>
      <c r="DZ50" s="8">
        <v>3</v>
      </c>
      <c r="EA50" s="8">
        <v>18</v>
      </c>
      <c r="EB50" s="8">
        <v>12</v>
      </c>
      <c r="EE50" s="8">
        <v>21</v>
      </c>
      <c r="EF50" s="8">
        <v>3</v>
      </c>
      <c r="EG50" s="28">
        <f t="shared" si="28"/>
        <v>18</v>
      </c>
      <c r="EH50" s="28">
        <f t="shared" si="29"/>
        <v>44</v>
      </c>
      <c r="EI50" s="28">
        <f t="shared" si="30"/>
        <v>6</v>
      </c>
      <c r="EJ50" s="28">
        <f t="shared" si="31"/>
        <v>68</v>
      </c>
      <c r="EK50" s="8">
        <v>1</v>
      </c>
      <c r="EL50" s="8">
        <v>3</v>
      </c>
      <c r="EN50" s="23"/>
      <c r="EO50" s="8">
        <v>1</v>
      </c>
      <c r="ER50" s="113">
        <v>4</v>
      </c>
      <c r="EU50" s="119">
        <v>2</v>
      </c>
      <c r="EV50" s="8">
        <v>2</v>
      </c>
      <c r="EW50" s="8">
        <v>1</v>
      </c>
      <c r="EX50" s="8">
        <v>1</v>
      </c>
      <c r="EZ50" s="28">
        <f t="shared" si="32"/>
        <v>2</v>
      </c>
      <c r="FA50" s="28">
        <f t="shared" si="33"/>
        <v>11</v>
      </c>
      <c r="FB50" s="28">
        <f t="shared" si="34"/>
        <v>2</v>
      </c>
      <c r="FC50" s="28">
        <f t="shared" si="35"/>
        <v>15</v>
      </c>
      <c r="FE50" s="19"/>
      <c r="FG50" s="155"/>
      <c r="FH50" s="155"/>
      <c r="FI50" s="155"/>
      <c r="FK50" s="19"/>
      <c r="FN50" s="19"/>
      <c r="FO50" s="8">
        <v>1</v>
      </c>
      <c r="FP50" s="28">
        <f t="shared" si="36"/>
        <v>0</v>
      </c>
      <c r="FQ50" s="28">
        <f t="shared" si="37"/>
        <v>0</v>
      </c>
      <c r="FR50" s="28">
        <f t="shared" si="38"/>
        <v>1</v>
      </c>
      <c r="FS50" s="28">
        <f t="shared" si="39"/>
        <v>1</v>
      </c>
    </row>
    <row r="51" spans="1:175" s="8" customFormat="1" x14ac:dyDescent="0.2">
      <c r="A51" s="20"/>
      <c r="B51" s="18" t="s">
        <v>163</v>
      </c>
      <c r="C51" s="19" t="s">
        <v>441</v>
      </c>
      <c r="D51" s="19"/>
      <c r="E51" s="47"/>
      <c r="F51" s="8">
        <v>4</v>
      </c>
      <c r="G51" s="19">
        <v>1</v>
      </c>
      <c r="H51" s="47"/>
      <c r="I51" s="8">
        <v>3</v>
      </c>
      <c r="J51" s="15"/>
      <c r="K51" s="47">
        <v>2</v>
      </c>
      <c r="L51" s="19"/>
      <c r="M51" s="8">
        <v>2</v>
      </c>
      <c r="N51" s="47">
        <v>4</v>
      </c>
      <c r="O51" s="19"/>
      <c r="Q51" s="47">
        <v>2</v>
      </c>
      <c r="R51" s="19">
        <v>1</v>
      </c>
      <c r="S51" s="28">
        <f t="shared" si="0"/>
        <v>3</v>
      </c>
      <c r="T51" s="28">
        <f t="shared" si="1"/>
        <v>8</v>
      </c>
      <c r="U51" s="28">
        <f t="shared" si="2"/>
        <v>8</v>
      </c>
      <c r="V51" s="28">
        <f t="shared" si="3"/>
        <v>19</v>
      </c>
      <c r="W51" s="8">
        <v>1</v>
      </c>
      <c r="X51" s="47"/>
      <c r="Y51" s="8">
        <v>4</v>
      </c>
      <c r="Z51" s="8">
        <v>1</v>
      </c>
      <c r="AA51" s="47"/>
      <c r="AB51" s="8">
        <v>4</v>
      </c>
      <c r="AC51" s="8">
        <v>3</v>
      </c>
      <c r="AD51" s="47">
        <v>9</v>
      </c>
      <c r="AE51" s="19">
        <v>2</v>
      </c>
      <c r="AF51" s="8">
        <v>1</v>
      </c>
      <c r="AG51" s="47">
        <v>4</v>
      </c>
      <c r="AH51" s="19">
        <v>4</v>
      </c>
      <c r="AI51" s="28">
        <f t="shared" si="4"/>
        <v>6</v>
      </c>
      <c r="AJ51" s="28">
        <f t="shared" si="5"/>
        <v>13</v>
      </c>
      <c r="AK51" s="28">
        <f t="shared" si="6"/>
        <v>14</v>
      </c>
      <c r="AL51" s="28">
        <f t="shared" si="7"/>
        <v>33</v>
      </c>
      <c r="AM51" s="15"/>
      <c r="AN51" s="8">
        <v>4</v>
      </c>
      <c r="AP51" s="23"/>
      <c r="AQ51" s="81">
        <v>2</v>
      </c>
      <c r="AS51" s="15">
        <v>1</v>
      </c>
      <c r="AT51" s="81">
        <v>4</v>
      </c>
      <c r="AU51" s="19">
        <v>6</v>
      </c>
      <c r="AV51" s="8">
        <v>1</v>
      </c>
      <c r="AW51" s="81">
        <v>1</v>
      </c>
      <c r="AX51" s="19">
        <v>3</v>
      </c>
      <c r="AY51" s="28">
        <f t="shared" si="8"/>
        <v>2</v>
      </c>
      <c r="AZ51" s="28">
        <f t="shared" si="9"/>
        <v>11</v>
      </c>
      <c r="BA51" s="28">
        <f t="shared" si="10"/>
        <v>9</v>
      </c>
      <c r="BB51" s="28">
        <f t="shared" si="11"/>
        <v>22</v>
      </c>
      <c r="BC51" s="8">
        <v>2</v>
      </c>
      <c r="BD51" s="8">
        <v>3</v>
      </c>
      <c r="BE51" s="8">
        <v>3</v>
      </c>
      <c r="BG51" s="81"/>
      <c r="BJ51" s="81"/>
      <c r="BK51" s="19">
        <v>12</v>
      </c>
      <c r="BM51" s="81">
        <v>1</v>
      </c>
      <c r="BN51" s="19">
        <v>3</v>
      </c>
      <c r="BO51" s="8">
        <v>1</v>
      </c>
      <c r="BP51" s="81">
        <v>3</v>
      </c>
      <c r="BQ51" s="19"/>
      <c r="BR51" s="28">
        <f t="shared" si="12"/>
        <v>3</v>
      </c>
      <c r="BS51" s="28">
        <f t="shared" si="13"/>
        <v>7</v>
      </c>
      <c r="BT51" s="28">
        <f t="shared" si="14"/>
        <v>18</v>
      </c>
      <c r="BU51" s="28">
        <f t="shared" si="15"/>
        <v>28</v>
      </c>
      <c r="BW51" s="81">
        <v>1</v>
      </c>
      <c r="BY51" s="8">
        <v>1</v>
      </c>
      <c r="BZ51" s="99">
        <v>2</v>
      </c>
      <c r="CA51" s="8">
        <v>2</v>
      </c>
      <c r="CC51" s="81">
        <v>2</v>
      </c>
      <c r="CD51" s="19">
        <v>3</v>
      </c>
      <c r="CE51" s="8">
        <v>1</v>
      </c>
      <c r="CF51" s="81">
        <v>1</v>
      </c>
      <c r="CG51" s="19"/>
      <c r="CH51" s="28">
        <f t="shared" si="16"/>
        <v>2</v>
      </c>
      <c r="CI51" s="28">
        <f t="shared" si="17"/>
        <v>6</v>
      </c>
      <c r="CJ51" s="28">
        <f t="shared" si="18"/>
        <v>5</v>
      </c>
      <c r="CK51" s="28">
        <f t="shared" si="19"/>
        <v>13</v>
      </c>
      <c r="CL51" s="8">
        <v>1</v>
      </c>
      <c r="CM51" s="99">
        <v>1</v>
      </c>
      <c r="CP51" s="81">
        <v>2</v>
      </c>
      <c r="CQ51" s="8">
        <v>3</v>
      </c>
      <c r="CR51" s="8">
        <v>1</v>
      </c>
      <c r="CS51" s="8">
        <v>4</v>
      </c>
      <c r="CV51" s="81">
        <v>1</v>
      </c>
      <c r="CX51" s="28">
        <f t="shared" si="20"/>
        <v>2</v>
      </c>
      <c r="CY51" s="28">
        <f t="shared" si="21"/>
        <v>8</v>
      </c>
      <c r="CZ51" s="28">
        <f t="shared" si="22"/>
        <v>3</v>
      </c>
      <c r="DA51" s="28">
        <f t="shared" si="23"/>
        <v>13</v>
      </c>
      <c r="DC51" s="81"/>
      <c r="DD51" s="8">
        <v>1</v>
      </c>
      <c r="DF51" s="8">
        <v>1</v>
      </c>
      <c r="DI51" s="8">
        <v>2</v>
      </c>
      <c r="DJ51" s="19">
        <v>3</v>
      </c>
      <c r="DK51" s="8">
        <v>1</v>
      </c>
      <c r="DL51" s="8">
        <v>3</v>
      </c>
      <c r="DM51" s="19">
        <v>1</v>
      </c>
      <c r="DO51" s="8">
        <v>3</v>
      </c>
      <c r="DP51" s="19">
        <v>2</v>
      </c>
      <c r="DQ51" s="28">
        <f t="shared" si="24"/>
        <v>1</v>
      </c>
      <c r="DR51" s="28">
        <f t="shared" si="25"/>
        <v>9</v>
      </c>
      <c r="DS51" s="28">
        <f t="shared" si="26"/>
        <v>7</v>
      </c>
      <c r="DT51" s="28">
        <f t="shared" si="27"/>
        <v>17</v>
      </c>
      <c r="DU51" s="23"/>
      <c r="DX51" s="23">
        <v>5</v>
      </c>
      <c r="DY51" s="8">
        <v>3</v>
      </c>
      <c r="DZ51" s="8">
        <v>3</v>
      </c>
      <c r="EA51" s="8">
        <v>1</v>
      </c>
      <c r="EB51" s="8">
        <v>3</v>
      </c>
      <c r="ED51" s="8">
        <v>1</v>
      </c>
      <c r="EE51" s="8">
        <v>2</v>
      </c>
      <c r="EF51" s="8">
        <v>4</v>
      </c>
      <c r="EG51" s="28">
        <f t="shared" si="28"/>
        <v>7</v>
      </c>
      <c r="EH51" s="28">
        <f t="shared" si="29"/>
        <v>8</v>
      </c>
      <c r="EI51" s="28">
        <f t="shared" si="30"/>
        <v>7</v>
      </c>
      <c r="EJ51" s="28">
        <f t="shared" si="31"/>
        <v>22</v>
      </c>
      <c r="EK51" s="8">
        <v>1</v>
      </c>
      <c r="EL51" s="8">
        <v>2</v>
      </c>
      <c r="EN51" s="23"/>
      <c r="EO51" s="8">
        <v>5</v>
      </c>
      <c r="EQ51" s="8">
        <v>3</v>
      </c>
      <c r="ER51" s="113">
        <v>1</v>
      </c>
      <c r="ET51" s="8">
        <v>3</v>
      </c>
      <c r="EU51" s="119">
        <v>2</v>
      </c>
      <c r="EV51" s="8">
        <v>4</v>
      </c>
      <c r="EX51" s="8">
        <v>2</v>
      </c>
      <c r="EZ51" s="28">
        <f t="shared" si="32"/>
        <v>7</v>
      </c>
      <c r="FA51" s="28">
        <f t="shared" si="33"/>
        <v>12</v>
      </c>
      <c r="FB51" s="28">
        <f t="shared" si="34"/>
        <v>4</v>
      </c>
      <c r="FC51" s="28">
        <f t="shared" si="35"/>
        <v>23</v>
      </c>
      <c r="FE51" s="19"/>
      <c r="FF51" s="8">
        <v>3</v>
      </c>
      <c r="FG51" s="155"/>
      <c r="FH51" s="155"/>
      <c r="FI51" s="155"/>
      <c r="FJ51" s="8">
        <v>1</v>
      </c>
      <c r="FK51" s="19"/>
      <c r="FL51" s="8">
        <v>2</v>
      </c>
      <c r="FM51" s="8">
        <v>1</v>
      </c>
      <c r="FN51" s="19"/>
      <c r="FO51" s="8">
        <v>1</v>
      </c>
      <c r="FP51" s="28">
        <f t="shared" si="36"/>
        <v>2</v>
      </c>
      <c r="FQ51" s="28">
        <f t="shared" si="37"/>
        <v>0</v>
      </c>
      <c r="FR51" s="28">
        <f t="shared" si="38"/>
        <v>6</v>
      </c>
      <c r="FS51" s="28">
        <f t="shared" si="39"/>
        <v>8</v>
      </c>
    </row>
    <row r="52" spans="1:175" s="8" customFormat="1" x14ac:dyDescent="0.2">
      <c r="A52" s="20"/>
      <c r="B52" s="18" t="s">
        <v>165</v>
      </c>
      <c r="C52" s="19" t="s">
        <v>442</v>
      </c>
      <c r="D52" s="19"/>
      <c r="E52" s="47">
        <v>2</v>
      </c>
      <c r="F52" s="8">
        <v>3</v>
      </c>
      <c r="G52" s="19"/>
      <c r="H52" s="47"/>
      <c r="I52" s="8">
        <v>2</v>
      </c>
      <c r="J52" s="15"/>
      <c r="K52" s="47"/>
      <c r="L52" s="19"/>
      <c r="N52" s="47"/>
      <c r="O52" s="19"/>
      <c r="Q52" s="47">
        <v>1</v>
      </c>
      <c r="R52" s="19"/>
      <c r="S52" s="28">
        <f t="shared" si="0"/>
        <v>0</v>
      </c>
      <c r="T52" s="28">
        <f t="shared" si="1"/>
        <v>3</v>
      </c>
      <c r="U52" s="28">
        <f t="shared" si="2"/>
        <v>5</v>
      </c>
      <c r="V52" s="28">
        <f t="shared" si="3"/>
        <v>8</v>
      </c>
      <c r="X52" s="47"/>
      <c r="Y52" s="8">
        <v>3</v>
      </c>
      <c r="AA52" s="47"/>
      <c r="AB52" s="8">
        <v>2</v>
      </c>
      <c r="AD52" s="47"/>
      <c r="AE52" s="19">
        <v>4</v>
      </c>
      <c r="AG52" s="47"/>
      <c r="AH52" s="19"/>
      <c r="AI52" s="28">
        <f t="shared" si="4"/>
        <v>0</v>
      </c>
      <c r="AJ52" s="28">
        <f t="shared" si="5"/>
        <v>0</v>
      </c>
      <c r="AK52" s="28">
        <f t="shared" si="6"/>
        <v>9</v>
      </c>
      <c r="AL52" s="28">
        <f t="shared" si="7"/>
        <v>9</v>
      </c>
      <c r="AM52" s="15"/>
      <c r="AO52" s="8">
        <v>2</v>
      </c>
      <c r="AP52" s="23"/>
      <c r="AQ52" s="81"/>
      <c r="AS52" s="15"/>
      <c r="AT52" s="81"/>
      <c r="AU52" s="19">
        <v>5</v>
      </c>
      <c r="AW52" s="81"/>
      <c r="AX52" s="19">
        <v>1</v>
      </c>
      <c r="AY52" s="28">
        <f t="shared" si="8"/>
        <v>0</v>
      </c>
      <c r="AZ52" s="28">
        <f t="shared" si="9"/>
        <v>0</v>
      </c>
      <c r="BA52" s="28">
        <f t="shared" si="10"/>
        <v>8</v>
      </c>
      <c r="BB52" s="28">
        <f t="shared" si="11"/>
        <v>8</v>
      </c>
      <c r="BC52" s="8">
        <v>1</v>
      </c>
      <c r="BE52" s="8">
        <v>2</v>
      </c>
      <c r="BG52" s="81"/>
      <c r="BH52" s="8">
        <v>1</v>
      </c>
      <c r="BJ52" s="81">
        <v>2</v>
      </c>
      <c r="BK52" s="19">
        <v>2</v>
      </c>
      <c r="BM52" s="81">
        <v>1</v>
      </c>
      <c r="BN52" s="19">
        <v>5</v>
      </c>
      <c r="BP52" s="81"/>
      <c r="BQ52" s="19">
        <v>5</v>
      </c>
      <c r="BR52" s="28">
        <f t="shared" si="12"/>
        <v>1</v>
      </c>
      <c r="BS52" s="28">
        <f t="shared" si="13"/>
        <v>3</v>
      </c>
      <c r="BT52" s="28">
        <f t="shared" si="14"/>
        <v>15</v>
      </c>
      <c r="BU52" s="28">
        <f t="shared" si="15"/>
        <v>19</v>
      </c>
      <c r="BW52" s="81"/>
      <c r="BZ52" s="99"/>
      <c r="CA52" s="8">
        <v>1</v>
      </c>
      <c r="CC52" s="81"/>
      <c r="CD52" s="19">
        <v>2</v>
      </c>
      <c r="CF52" s="81"/>
      <c r="CG52" s="19">
        <v>1</v>
      </c>
      <c r="CH52" s="28">
        <f t="shared" si="16"/>
        <v>0</v>
      </c>
      <c r="CI52" s="28">
        <f t="shared" si="17"/>
        <v>0</v>
      </c>
      <c r="CJ52" s="28">
        <f t="shared" si="18"/>
        <v>4</v>
      </c>
      <c r="CK52" s="28">
        <f t="shared" si="19"/>
        <v>4</v>
      </c>
      <c r="CL52" s="8">
        <v>3</v>
      </c>
      <c r="CM52" s="99"/>
      <c r="CP52" s="81"/>
      <c r="CU52" s="8">
        <v>2</v>
      </c>
      <c r="CV52" s="81">
        <v>1</v>
      </c>
      <c r="CW52" s="8">
        <v>2</v>
      </c>
      <c r="CX52" s="28">
        <f t="shared" si="20"/>
        <v>5</v>
      </c>
      <c r="CY52" s="28">
        <f t="shared" si="21"/>
        <v>1</v>
      </c>
      <c r="CZ52" s="28">
        <f t="shared" si="22"/>
        <v>2</v>
      </c>
      <c r="DA52" s="28">
        <f t="shared" si="23"/>
        <v>8</v>
      </c>
      <c r="DB52" s="8">
        <v>1</v>
      </c>
      <c r="DC52" s="81">
        <v>1</v>
      </c>
      <c r="DD52" s="8">
        <v>1</v>
      </c>
      <c r="DH52" s="8">
        <v>1</v>
      </c>
      <c r="DI52" s="8">
        <v>3</v>
      </c>
      <c r="DJ52" s="19">
        <v>2</v>
      </c>
      <c r="DM52" s="19"/>
      <c r="DP52" s="19"/>
      <c r="DQ52" s="28">
        <f t="shared" si="24"/>
        <v>2</v>
      </c>
      <c r="DR52" s="28">
        <f t="shared" si="25"/>
        <v>4</v>
      </c>
      <c r="DS52" s="28">
        <f t="shared" si="26"/>
        <v>3</v>
      </c>
      <c r="DT52" s="28">
        <f t="shared" si="27"/>
        <v>9</v>
      </c>
      <c r="DU52" s="23"/>
      <c r="DX52" s="23"/>
      <c r="DY52" s="8">
        <v>2</v>
      </c>
      <c r="DZ52" s="8">
        <v>2</v>
      </c>
      <c r="EG52" s="28">
        <f t="shared" si="28"/>
        <v>0</v>
      </c>
      <c r="EH52" s="28">
        <f t="shared" si="29"/>
        <v>2</v>
      </c>
      <c r="EI52" s="28">
        <f t="shared" si="30"/>
        <v>2</v>
      </c>
      <c r="EJ52" s="28">
        <f t="shared" si="31"/>
        <v>4</v>
      </c>
      <c r="EK52" s="8">
        <v>1</v>
      </c>
      <c r="EN52" s="23"/>
      <c r="ER52" s="113"/>
      <c r="EU52" s="119">
        <v>1</v>
      </c>
      <c r="EV52" s="8">
        <v>3</v>
      </c>
      <c r="EW52" s="8">
        <v>2</v>
      </c>
      <c r="EZ52" s="28">
        <f t="shared" si="32"/>
        <v>3</v>
      </c>
      <c r="FA52" s="28">
        <f t="shared" si="33"/>
        <v>1</v>
      </c>
      <c r="FB52" s="28">
        <f t="shared" si="34"/>
        <v>3</v>
      </c>
      <c r="FC52" s="28">
        <f t="shared" si="35"/>
        <v>7</v>
      </c>
      <c r="FE52" s="19">
        <v>1</v>
      </c>
      <c r="FG52" s="155"/>
      <c r="FH52" s="155"/>
      <c r="FI52" s="155"/>
      <c r="FK52" s="19"/>
      <c r="FL52" s="8">
        <v>3</v>
      </c>
      <c r="FN52" s="19"/>
      <c r="FO52" s="8">
        <v>1</v>
      </c>
      <c r="FP52" s="28">
        <f t="shared" si="36"/>
        <v>0</v>
      </c>
      <c r="FQ52" s="28">
        <f t="shared" si="37"/>
        <v>1</v>
      </c>
      <c r="FR52" s="28">
        <f t="shared" si="38"/>
        <v>4</v>
      </c>
      <c r="FS52" s="28">
        <f t="shared" si="39"/>
        <v>5</v>
      </c>
    </row>
    <row r="53" spans="1:175" s="8" customFormat="1" ht="15" x14ac:dyDescent="0.25">
      <c r="A53" s="20"/>
      <c r="B53" s="18" t="s">
        <v>167</v>
      </c>
      <c r="C53" t="s">
        <v>726</v>
      </c>
      <c r="D53" s="19"/>
      <c r="E53" s="47"/>
      <c r="G53" s="19"/>
      <c r="H53" s="47"/>
      <c r="J53" s="15"/>
      <c r="K53" s="47"/>
      <c r="L53" s="19"/>
      <c r="N53" s="47"/>
      <c r="O53" s="19"/>
      <c r="Q53" s="47"/>
      <c r="R53" s="19"/>
      <c r="S53" s="28"/>
      <c r="T53" s="28"/>
      <c r="U53" s="28"/>
      <c r="V53" s="28"/>
      <c r="X53" s="47"/>
      <c r="AA53" s="47"/>
      <c r="AD53" s="47"/>
      <c r="AE53" s="19"/>
      <c r="AG53" s="47"/>
      <c r="AH53" s="19"/>
      <c r="AI53" s="28"/>
      <c r="AJ53" s="28"/>
      <c r="AK53" s="28"/>
      <c r="AL53" s="28"/>
      <c r="AM53" s="15"/>
      <c r="AP53" s="23"/>
      <c r="AQ53" s="81"/>
      <c r="AS53" s="15"/>
      <c r="AT53" s="81"/>
      <c r="AU53" s="19"/>
      <c r="AW53" s="81"/>
      <c r="AX53" s="19"/>
      <c r="AY53" s="28"/>
      <c r="AZ53" s="28"/>
      <c r="BA53" s="28"/>
      <c r="BB53" s="28"/>
      <c r="BG53" s="81"/>
      <c r="BJ53" s="81"/>
      <c r="BK53" s="19"/>
      <c r="BM53" s="81"/>
      <c r="BN53" s="19"/>
      <c r="BP53" s="81"/>
      <c r="BQ53" s="19"/>
      <c r="BR53" s="28"/>
      <c r="BS53" s="28"/>
      <c r="BT53" s="28"/>
      <c r="BU53" s="28"/>
      <c r="BW53" s="81"/>
      <c r="BZ53" s="99"/>
      <c r="CC53" s="81"/>
      <c r="CD53" s="19"/>
      <c r="CF53" s="81"/>
      <c r="CG53" s="19"/>
      <c r="CH53" s="28"/>
      <c r="CI53" s="28"/>
      <c r="CJ53" s="28"/>
      <c r="CK53" s="28"/>
      <c r="CM53" s="99"/>
      <c r="CP53" s="81"/>
      <c r="CV53" s="81"/>
      <c r="CX53" s="28"/>
      <c r="CY53" s="28"/>
      <c r="CZ53" s="28"/>
      <c r="DA53" s="28"/>
      <c r="DC53" s="81"/>
      <c r="DJ53" s="19"/>
      <c r="DM53" s="19"/>
      <c r="DP53" s="19"/>
      <c r="DQ53" s="28"/>
      <c r="DR53" s="28"/>
      <c r="DS53" s="28"/>
      <c r="DT53" s="28"/>
      <c r="DU53" s="23"/>
      <c r="DX53" s="23"/>
      <c r="EG53" s="28"/>
      <c r="EH53" s="28"/>
      <c r="EI53" s="28"/>
      <c r="EJ53" s="28"/>
      <c r="EN53" s="23"/>
      <c r="ER53" s="113"/>
      <c r="EU53" s="119"/>
      <c r="EX53" s="8">
        <v>2</v>
      </c>
      <c r="EZ53" s="28">
        <f t="shared" si="32"/>
        <v>0</v>
      </c>
      <c r="FA53" s="28">
        <f t="shared" si="33"/>
        <v>2</v>
      </c>
      <c r="FB53" s="28">
        <f t="shared" si="34"/>
        <v>0</v>
      </c>
      <c r="FC53" s="28">
        <f t="shared" si="35"/>
        <v>2</v>
      </c>
      <c r="FE53" s="19"/>
      <c r="FG53" s="155"/>
      <c r="FH53" s="155"/>
      <c r="FI53" s="155"/>
      <c r="FK53" s="19"/>
      <c r="FN53" s="19">
        <v>1</v>
      </c>
      <c r="FO53" s="8">
        <v>1</v>
      </c>
      <c r="FP53" s="28">
        <f t="shared" si="36"/>
        <v>0</v>
      </c>
      <c r="FQ53" s="28">
        <f t="shared" si="37"/>
        <v>1</v>
      </c>
      <c r="FR53" s="28">
        <f t="shared" si="38"/>
        <v>1</v>
      </c>
      <c r="FS53" s="28">
        <f t="shared" si="39"/>
        <v>2</v>
      </c>
    </row>
    <row r="54" spans="1:175" s="8" customFormat="1" x14ac:dyDescent="0.2">
      <c r="A54" s="20">
        <v>7</v>
      </c>
      <c r="B54" s="18"/>
      <c r="C54" s="16" t="s">
        <v>311</v>
      </c>
      <c r="D54" s="16"/>
      <c r="E54" s="47"/>
      <c r="G54" s="16"/>
      <c r="H54" s="47"/>
      <c r="J54" s="15"/>
      <c r="K54" s="47"/>
      <c r="L54" s="19"/>
      <c r="N54" s="47"/>
      <c r="O54" s="19"/>
      <c r="Q54" s="47"/>
      <c r="R54" s="19"/>
      <c r="S54" s="28">
        <f t="shared" si="0"/>
        <v>0</v>
      </c>
      <c r="T54" s="28">
        <f t="shared" si="1"/>
        <v>0</v>
      </c>
      <c r="U54" s="28">
        <f t="shared" si="2"/>
        <v>0</v>
      </c>
      <c r="V54" s="28">
        <f t="shared" si="3"/>
        <v>0</v>
      </c>
      <c r="X54" s="47"/>
      <c r="AA54" s="47"/>
      <c r="AB54" s="8">
        <v>1</v>
      </c>
      <c r="AD54" s="47"/>
      <c r="AE54" s="19"/>
      <c r="AG54" s="47"/>
      <c r="AH54" s="19"/>
      <c r="AI54" s="28">
        <f t="shared" si="4"/>
        <v>0</v>
      </c>
      <c r="AJ54" s="28">
        <f t="shared" si="5"/>
        <v>0</v>
      </c>
      <c r="AK54" s="28">
        <f t="shared" si="6"/>
        <v>1</v>
      </c>
      <c r="AL54" s="28">
        <f t="shared" si="7"/>
        <v>1</v>
      </c>
      <c r="AM54" s="15"/>
      <c r="AP54" s="23"/>
      <c r="AQ54" s="81"/>
      <c r="AS54" s="15"/>
      <c r="AT54" s="81"/>
      <c r="AU54" s="19"/>
      <c r="AW54" s="81"/>
      <c r="AX54" s="19"/>
      <c r="AY54" s="28">
        <f t="shared" si="8"/>
        <v>0</v>
      </c>
      <c r="AZ54" s="28">
        <f t="shared" si="9"/>
        <v>0</v>
      </c>
      <c r="BA54" s="28">
        <f t="shared" si="10"/>
        <v>0</v>
      </c>
      <c r="BB54" s="28">
        <f t="shared" si="11"/>
        <v>0</v>
      </c>
      <c r="BG54" s="81"/>
      <c r="BJ54" s="81"/>
      <c r="BK54" s="19"/>
      <c r="BM54" s="81"/>
      <c r="BN54" s="19"/>
      <c r="BP54" s="81"/>
      <c r="BQ54" s="19"/>
      <c r="BR54" s="28">
        <f t="shared" si="12"/>
        <v>0</v>
      </c>
      <c r="BS54" s="28">
        <f t="shared" si="13"/>
        <v>0</v>
      </c>
      <c r="BT54" s="28">
        <f t="shared" si="14"/>
        <v>0</v>
      </c>
      <c r="BU54" s="28">
        <f t="shared" si="15"/>
        <v>0</v>
      </c>
      <c r="BW54" s="81"/>
      <c r="BZ54" s="99"/>
      <c r="CC54" s="81"/>
      <c r="CD54" s="19"/>
      <c r="CF54" s="81"/>
      <c r="CG54" s="19"/>
      <c r="CH54" s="28">
        <f t="shared" si="16"/>
        <v>0</v>
      </c>
      <c r="CI54" s="28">
        <f t="shared" si="17"/>
        <v>0</v>
      </c>
      <c r="CJ54" s="28">
        <f t="shared" si="18"/>
        <v>0</v>
      </c>
      <c r="CK54" s="28">
        <f t="shared" si="19"/>
        <v>0</v>
      </c>
      <c r="CM54" s="99"/>
      <c r="CP54" s="81"/>
      <c r="CV54" s="81"/>
      <c r="CX54" s="28">
        <f t="shared" si="20"/>
        <v>0</v>
      </c>
      <c r="CY54" s="28">
        <f t="shared" si="21"/>
        <v>0</v>
      </c>
      <c r="CZ54" s="28">
        <f t="shared" si="22"/>
        <v>0</v>
      </c>
      <c r="DA54" s="28">
        <f t="shared" si="23"/>
        <v>0</v>
      </c>
      <c r="DC54" s="81"/>
      <c r="DJ54" s="19"/>
      <c r="DM54" s="19"/>
      <c r="DP54" s="19"/>
      <c r="DQ54" s="28">
        <f t="shared" si="24"/>
        <v>0</v>
      </c>
      <c r="DR54" s="28">
        <f t="shared" si="25"/>
        <v>0</v>
      </c>
      <c r="DS54" s="28">
        <f t="shared" si="26"/>
        <v>0</v>
      </c>
      <c r="DT54" s="28">
        <f t="shared" si="27"/>
        <v>0</v>
      </c>
      <c r="DU54" s="23"/>
      <c r="DX54" s="23"/>
      <c r="EG54" s="28">
        <f t="shared" si="28"/>
        <v>0</v>
      </c>
      <c r="EH54" s="28">
        <f t="shared" si="29"/>
        <v>0</v>
      </c>
      <c r="EI54" s="28">
        <f t="shared" si="30"/>
        <v>0</v>
      </c>
      <c r="EJ54" s="28">
        <f t="shared" si="31"/>
        <v>0</v>
      </c>
      <c r="EN54" s="23"/>
      <c r="ER54" s="113"/>
      <c r="EU54" s="119"/>
      <c r="EZ54" s="28">
        <f t="shared" si="32"/>
        <v>0</v>
      </c>
      <c r="FA54" s="28">
        <f t="shared" si="33"/>
        <v>0</v>
      </c>
      <c r="FB54" s="28">
        <f t="shared" si="34"/>
        <v>0</v>
      </c>
      <c r="FC54" s="28">
        <f t="shared" si="35"/>
        <v>0</v>
      </c>
      <c r="FE54" s="19">
        <v>1</v>
      </c>
      <c r="FG54" s="155"/>
      <c r="FH54" s="155"/>
      <c r="FI54" s="155"/>
      <c r="FK54" s="19">
        <v>4</v>
      </c>
      <c r="FN54" s="19"/>
      <c r="FP54" s="28">
        <f t="shared" si="36"/>
        <v>0</v>
      </c>
      <c r="FQ54" s="28">
        <f t="shared" si="37"/>
        <v>5</v>
      </c>
      <c r="FR54" s="28">
        <f t="shared" si="38"/>
        <v>0</v>
      </c>
      <c r="FS54" s="28">
        <f t="shared" si="39"/>
        <v>5</v>
      </c>
    </row>
    <row r="55" spans="1:175" s="8" customFormat="1" x14ac:dyDescent="0.2">
      <c r="A55" s="20"/>
      <c r="B55" s="18" t="s">
        <v>170</v>
      </c>
      <c r="C55" s="19" t="s">
        <v>443</v>
      </c>
      <c r="D55" s="19"/>
      <c r="E55" s="47"/>
      <c r="G55" s="19"/>
      <c r="H55" s="47"/>
      <c r="J55" s="15"/>
      <c r="K55" s="47"/>
      <c r="L55" s="19"/>
      <c r="N55" s="47"/>
      <c r="O55" s="19"/>
      <c r="Q55" s="47"/>
      <c r="R55" s="19"/>
      <c r="S55" s="28">
        <f t="shared" si="0"/>
        <v>0</v>
      </c>
      <c r="T55" s="28">
        <f t="shared" si="1"/>
        <v>0</v>
      </c>
      <c r="U55" s="28">
        <f t="shared" si="2"/>
        <v>0</v>
      </c>
      <c r="V55" s="28">
        <f t="shared" si="3"/>
        <v>0</v>
      </c>
      <c r="X55" s="47"/>
      <c r="AA55" s="47"/>
      <c r="AD55" s="47"/>
      <c r="AE55" s="19">
        <v>1</v>
      </c>
      <c r="AG55" s="47"/>
      <c r="AH55" s="19">
        <v>2</v>
      </c>
      <c r="AI55" s="28">
        <f t="shared" si="4"/>
        <v>0</v>
      </c>
      <c r="AJ55" s="28">
        <f t="shared" si="5"/>
        <v>0</v>
      </c>
      <c r="AK55" s="28">
        <f t="shared" si="6"/>
        <v>3</v>
      </c>
      <c r="AL55" s="28">
        <f t="shared" si="7"/>
        <v>3</v>
      </c>
      <c r="AM55" s="15"/>
      <c r="AP55" s="23"/>
      <c r="AQ55" s="81"/>
      <c r="AS55" s="15"/>
      <c r="AT55" s="81"/>
      <c r="AU55" s="19"/>
      <c r="AW55" s="81"/>
      <c r="AX55" s="19"/>
      <c r="AY55" s="28">
        <f t="shared" si="8"/>
        <v>0</v>
      </c>
      <c r="AZ55" s="28">
        <f t="shared" si="9"/>
        <v>0</v>
      </c>
      <c r="BA55" s="28">
        <f t="shared" si="10"/>
        <v>0</v>
      </c>
      <c r="BB55" s="28">
        <f t="shared" si="11"/>
        <v>0</v>
      </c>
      <c r="BG55" s="81"/>
      <c r="BJ55" s="81"/>
      <c r="BK55" s="19"/>
      <c r="BM55" s="81"/>
      <c r="BN55" s="19"/>
      <c r="BP55" s="81"/>
      <c r="BQ55" s="19"/>
      <c r="BR55" s="28">
        <f t="shared" si="12"/>
        <v>0</v>
      </c>
      <c r="BS55" s="28">
        <f t="shared" si="13"/>
        <v>0</v>
      </c>
      <c r="BT55" s="28">
        <f t="shared" si="14"/>
        <v>0</v>
      </c>
      <c r="BU55" s="28">
        <f t="shared" si="15"/>
        <v>0</v>
      </c>
      <c r="BW55" s="81"/>
      <c r="BZ55" s="99"/>
      <c r="CC55" s="81"/>
      <c r="CD55" s="19"/>
      <c r="CF55" s="81"/>
      <c r="CG55" s="19"/>
      <c r="CH55" s="28">
        <f t="shared" si="16"/>
        <v>0</v>
      </c>
      <c r="CI55" s="28">
        <f t="shared" si="17"/>
        <v>0</v>
      </c>
      <c r="CJ55" s="28">
        <f t="shared" si="18"/>
        <v>0</v>
      </c>
      <c r="CK55" s="28">
        <f t="shared" si="19"/>
        <v>0</v>
      </c>
      <c r="CM55" s="99"/>
      <c r="CP55" s="81"/>
      <c r="CV55" s="81"/>
      <c r="CX55" s="28">
        <f t="shared" si="20"/>
        <v>0</v>
      </c>
      <c r="CY55" s="28">
        <f t="shared" si="21"/>
        <v>0</v>
      </c>
      <c r="CZ55" s="28">
        <f t="shared" si="22"/>
        <v>0</v>
      </c>
      <c r="DA55" s="28">
        <f t="shared" si="23"/>
        <v>0</v>
      </c>
      <c r="DC55" s="81"/>
      <c r="DJ55" s="19"/>
      <c r="DM55" s="19"/>
      <c r="DP55" s="19"/>
      <c r="DQ55" s="28">
        <f t="shared" si="24"/>
        <v>0</v>
      </c>
      <c r="DR55" s="28">
        <f t="shared" si="25"/>
        <v>0</v>
      </c>
      <c r="DS55" s="28">
        <f t="shared" si="26"/>
        <v>0</v>
      </c>
      <c r="DT55" s="28">
        <f t="shared" si="27"/>
        <v>0</v>
      </c>
      <c r="DU55" s="23"/>
      <c r="DX55" s="23"/>
      <c r="EG55" s="28">
        <f t="shared" si="28"/>
        <v>0</v>
      </c>
      <c r="EH55" s="28">
        <f t="shared" si="29"/>
        <v>0</v>
      </c>
      <c r="EI55" s="28">
        <f t="shared" si="30"/>
        <v>0</v>
      </c>
      <c r="EJ55" s="28">
        <f t="shared" si="31"/>
        <v>0</v>
      </c>
      <c r="EN55" s="23"/>
      <c r="ER55" s="113">
        <v>1</v>
      </c>
      <c r="EU55" s="119"/>
      <c r="EZ55" s="28">
        <f t="shared" si="32"/>
        <v>0</v>
      </c>
      <c r="FA55" s="28">
        <f t="shared" si="33"/>
        <v>1</v>
      </c>
      <c r="FB55" s="28">
        <f t="shared" si="34"/>
        <v>0</v>
      </c>
      <c r="FC55" s="28">
        <f t="shared" si="35"/>
        <v>1</v>
      </c>
      <c r="FE55" s="19"/>
      <c r="FG55" s="155"/>
      <c r="FH55" s="155"/>
      <c r="FI55" s="155"/>
      <c r="FK55" s="19"/>
      <c r="FN55" s="19"/>
      <c r="FP55" s="28">
        <f t="shared" si="36"/>
        <v>0</v>
      </c>
      <c r="FQ55" s="28">
        <f t="shared" si="37"/>
        <v>0</v>
      </c>
      <c r="FR55" s="28">
        <f t="shared" si="38"/>
        <v>0</v>
      </c>
      <c r="FS55" s="28">
        <f t="shared" si="39"/>
        <v>0</v>
      </c>
    </row>
    <row r="56" spans="1:175" s="8" customFormat="1" x14ac:dyDescent="0.2">
      <c r="A56" s="20"/>
      <c r="B56" s="18" t="s">
        <v>172</v>
      </c>
      <c r="C56" s="19" t="s">
        <v>444</v>
      </c>
      <c r="D56" s="19"/>
      <c r="E56" s="47"/>
      <c r="G56" s="19">
        <v>1</v>
      </c>
      <c r="H56" s="47"/>
      <c r="I56" s="8">
        <v>3</v>
      </c>
      <c r="J56" s="15"/>
      <c r="K56" s="47"/>
      <c r="L56" s="19">
        <v>1</v>
      </c>
      <c r="N56" s="47"/>
      <c r="O56" s="19"/>
      <c r="Q56" s="47">
        <v>2</v>
      </c>
      <c r="R56" s="19"/>
      <c r="S56" s="28">
        <f t="shared" si="0"/>
        <v>1</v>
      </c>
      <c r="T56" s="28">
        <f t="shared" si="1"/>
        <v>2</v>
      </c>
      <c r="U56" s="28">
        <f t="shared" si="2"/>
        <v>4</v>
      </c>
      <c r="V56" s="28">
        <f t="shared" si="3"/>
        <v>7</v>
      </c>
      <c r="X56" s="47">
        <v>4</v>
      </c>
      <c r="AA56" s="47">
        <v>2</v>
      </c>
      <c r="AD56" s="47"/>
      <c r="AE56" s="19">
        <v>1</v>
      </c>
      <c r="AG56" s="47"/>
      <c r="AH56" s="19">
        <v>3</v>
      </c>
      <c r="AI56" s="28">
        <f t="shared" si="4"/>
        <v>0</v>
      </c>
      <c r="AJ56" s="28">
        <f t="shared" si="5"/>
        <v>6</v>
      </c>
      <c r="AK56" s="28">
        <f t="shared" si="6"/>
        <v>4</v>
      </c>
      <c r="AL56" s="28">
        <f t="shared" si="7"/>
        <v>10</v>
      </c>
      <c r="AM56" s="15"/>
      <c r="AN56" s="8">
        <v>1</v>
      </c>
      <c r="AP56" s="23">
        <v>1</v>
      </c>
      <c r="AQ56" s="81"/>
      <c r="AR56" s="8">
        <v>1</v>
      </c>
      <c r="AS56" s="15"/>
      <c r="AT56" s="81">
        <v>6</v>
      </c>
      <c r="AU56" s="19">
        <v>1</v>
      </c>
      <c r="AV56" s="8">
        <v>2</v>
      </c>
      <c r="AW56" s="81"/>
      <c r="AX56" s="19">
        <v>1</v>
      </c>
      <c r="AY56" s="28">
        <f t="shared" si="8"/>
        <v>3</v>
      </c>
      <c r="AZ56" s="28">
        <f t="shared" si="9"/>
        <v>7</v>
      </c>
      <c r="BA56" s="28">
        <f t="shared" si="10"/>
        <v>3</v>
      </c>
      <c r="BB56" s="28">
        <f t="shared" si="11"/>
        <v>13</v>
      </c>
      <c r="BE56" s="8">
        <v>1</v>
      </c>
      <c r="BG56" s="81"/>
      <c r="BH56" s="8">
        <v>2</v>
      </c>
      <c r="BI56" s="8">
        <v>1</v>
      </c>
      <c r="BJ56" s="81"/>
      <c r="BK56" s="19"/>
      <c r="BM56" s="81"/>
      <c r="BN56" s="19">
        <v>1</v>
      </c>
      <c r="BP56" s="81">
        <v>1</v>
      </c>
      <c r="BQ56" s="19"/>
      <c r="BR56" s="28">
        <f t="shared" si="12"/>
        <v>1</v>
      </c>
      <c r="BS56" s="28">
        <f t="shared" si="13"/>
        <v>1</v>
      </c>
      <c r="BT56" s="28">
        <f t="shared" si="14"/>
        <v>4</v>
      </c>
      <c r="BU56" s="28">
        <f t="shared" si="15"/>
        <v>6</v>
      </c>
      <c r="BW56" s="81">
        <v>3</v>
      </c>
      <c r="BZ56" s="99">
        <v>1</v>
      </c>
      <c r="CC56" s="81"/>
      <c r="CD56" s="19"/>
      <c r="CF56" s="81"/>
      <c r="CG56" s="19"/>
      <c r="CH56" s="28">
        <f t="shared" si="16"/>
        <v>0</v>
      </c>
      <c r="CI56" s="28">
        <f t="shared" si="17"/>
        <v>4</v>
      </c>
      <c r="CJ56" s="28">
        <f t="shared" si="18"/>
        <v>0</v>
      </c>
      <c r="CK56" s="28">
        <f t="shared" si="19"/>
        <v>4</v>
      </c>
      <c r="CM56" s="99"/>
      <c r="CP56" s="81"/>
      <c r="CS56" s="8">
        <v>1</v>
      </c>
      <c r="CV56" s="81"/>
      <c r="CX56" s="28">
        <f t="shared" si="20"/>
        <v>0</v>
      </c>
      <c r="CY56" s="28">
        <f t="shared" si="21"/>
        <v>1</v>
      </c>
      <c r="CZ56" s="28">
        <f t="shared" si="22"/>
        <v>0</v>
      </c>
      <c r="DA56" s="28">
        <f t="shared" si="23"/>
        <v>1</v>
      </c>
      <c r="DC56" s="81"/>
      <c r="DJ56" s="19"/>
      <c r="DM56" s="19"/>
      <c r="DO56" s="8">
        <v>2</v>
      </c>
      <c r="DP56" s="19"/>
      <c r="DQ56" s="28">
        <f t="shared" si="24"/>
        <v>0</v>
      </c>
      <c r="DR56" s="28">
        <f t="shared" si="25"/>
        <v>2</v>
      </c>
      <c r="DS56" s="28">
        <f t="shared" si="26"/>
        <v>0</v>
      </c>
      <c r="DT56" s="28">
        <f t="shared" si="27"/>
        <v>2</v>
      </c>
      <c r="DU56" s="23"/>
      <c r="DX56" s="23"/>
      <c r="EE56" s="8">
        <v>2</v>
      </c>
      <c r="EF56" s="8">
        <v>1</v>
      </c>
      <c r="EG56" s="28">
        <f t="shared" si="28"/>
        <v>0</v>
      </c>
      <c r="EH56" s="28">
        <f t="shared" si="29"/>
        <v>2</v>
      </c>
      <c r="EI56" s="28">
        <f t="shared" si="30"/>
        <v>1</v>
      </c>
      <c r="EJ56" s="28">
        <f t="shared" si="31"/>
        <v>3</v>
      </c>
      <c r="EL56" s="8">
        <v>3</v>
      </c>
      <c r="EN56" s="23"/>
      <c r="ER56" s="113">
        <v>2</v>
      </c>
      <c r="ES56" s="8">
        <v>1</v>
      </c>
      <c r="EU56" s="119"/>
      <c r="EV56" s="8">
        <v>1</v>
      </c>
      <c r="EW56" s="8">
        <v>1</v>
      </c>
      <c r="EZ56" s="28">
        <f t="shared" si="32"/>
        <v>1</v>
      </c>
      <c r="FA56" s="28">
        <f t="shared" si="33"/>
        <v>5</v>
      </c>
      <c r="FB56" s="28">
        <f t="shared" si="34"/>
        <v>2</v>
      </c>
      <c r="FC56" s="28">
        <f t="shared" si="35"/>
        <v>8</v>
      </c>
      <c r="FE56" s="19"/>
      <c r="FF56" s="8">
        <v>1</v>
      </c>
      <c r="FG56" s="155"/>
      <c r="FH56" s="155"/>
      <c r="FI56" s="155"/>
      <c r="FK56" s="19"/>
      <c r="FL56" s="8">
        <v>1</v>
      </c>
      <c r="FN56" s="19"/>
      <c r="FP56" s="28">
        <f t="shared" si="36"/>
        <v>0</v>
      </c>
      <c r="FQ56" s="28">
        <f t="shared" si="37"/>
        <v>0</v>
      </c>
      <c r="FR56" s="28">
        <f t="shared" si="38"/>
        <v>2</v>
      </c>
      <c r="FS56" s="28">
        <f t="shared" si="39"/>
        <v>2</v>
      </c>
    </row>
    <row r="57" spans="1:175" s="8" customFormat="1" x14ac:dyDescent="0.2">
      <c r="A57" s="20"/>
      <c r="B57" s="18" t="s">
        <v>174</v>
      </c>
      <c r="C57" s="19" t="s">
        <v>445</v>
      </c>
      <c r="D57" s="19"/>
      <c r="E57" s="47">
        <v>1</v>
      </c>
      <c r="F57" s="8">
        <v>3</v>
      </c>
      <c r="G57" s="19"/>
      <c r="H57" s="47">
        <v>2</v>
      </c>
      <c r="I57" s="8">
        <v>1</v>
      </c>
      <c r="J57" s="15"/>
      <c r="K57" s="47">
        <v>1</v>
      </c>
      <c r="L57" s="19">
        <v>3</v>
      </c>
      <c r="N57" s="47">
        <v>1</v>
      </c>
      <c r="O57" s="19">
        <v>2</v>
      </c>
      <c r="P57" s="8">
        <v>1</v>
      </c>
      <c r="Q57" s="47">
        <v>1</v>
      </c>
      <c r="R57" s="19"/>
      <c r="S57" s="28">
        <f t="shared" si="0"/>
        <v>1</v>
      </c>
      <c r="T57" s="28">
        <f t="shared" si="1"/>
        <v>6</v>
      </c>
      <c r="U57" s="28">
        <f t="shared" si="2"/>
        <v>9</v>
      </c>
      <c r="V57" s="28">
        <f t="shared" si="3"/>
        <v>16</v>
      </c>
      <c r="W57" s="8">
        <v>1</v>
      </c>
      <c r="X57" s="47"/>
      <c r="Y57" s="8">
        <v>3</v>
      </c>
      <c r="AA57" s="47"/>
      <c r="AB57" s="8">
        <v>2</v>
      </c>
      <c r="AC57" s="8">
        <v>2</v>
      </c>
      <c r="AD57" s="47">
        <v>2</v>
      </c>
      <c r="AE57" s="19"/>
      <c r="AG57" s="47"/>
      <c r="AH57" s="19">
        <v>1</v>
      </c>
      <c r="AI57" s="28">
        <f t="shared" si="4"/>
        <v>3</v>
      </c>
      <c r="AJ57" s="28">
        <f t="shared" si="5"/>
        <v>2</v>
      </c>
      <c r="AK57" s="28">
        <f t="shared" si="6"/>
        <v>6</v>
      </c>
      <c r="AL57" s="28">
        <f t="shared" si="7"/>
        <v>11</v>
      </c>
      <c r="AM57" s="15"/>
      <c r="AN57" s="8">
        <v>1</v>
      </c>
      <c r="AO57" s="8">
        <v>2</v>
      </c>
      <c r="AP57" s="23"/>
      <c r="AQ57" s="81">
        <v>2</v>
      </c>
      <c r="AS57" s="15">
        <v>2</v>
      </c>
      <c r="AT57" s="81"/>
      <c r="AU57" s="19"/>
      <c r="AW57" s="81">
        <v>2</v>
      </c>
      <c r="AX57" s="19"/>
      <c r="AY57" s="28">
        <f t="shared" si="8"/>
        <v>2</v>
      </c>
      <c r="AZ57" s="28">
        <f t="shared" si="9"/>
        <v>5</v>
      </c>
      <c r="BA57" s="28">
        <f t="shared" si="10"/>
        <v>2</v>
      </c>
      <c r="BB57" s="28">
        <f t="shared" si="11"/>
        <v>9</v>
      </c>
      <c r="BC57" s="8">
        <v>2</v>
      </c>
      <c r="BD57" s="8">
        <v>1</v>
      </c>
      <c r="BE57" s="8">
        <v>2</v>
      </c>
      <c r="BG57" s="81">
        <v>1</v>
      </c>
      <c r="BH57" s="8">
        <v>2</v>
      </c>
      <c r="BJ57" s="81">
        <v>1</v>
      </c>
      <c r="BK57" s="19"/>
      <c r="BM57" s="81"/>
      <c r="BN57" s="19">
        <v>1</v>
      </c>
      <c r="BP57" s="81">
        <v>1</v>
      </c>
      <c r="BQ57" s="19">
        <v>1</v>
      </c>
      <c r="BR57" s="28">
        <f t="shared" si="12"/>
        <v>2</v>
      </c>
      <c r="BS57" s="28">
        <f t="shared" si="13"/>
        <v>4</v>
      </c>
      <c r="BT57" s="28">
        <f t="shared" si="14"/>
        <v>6</v>
      </c>
      <c r="BU57" s="28">
        <f t="shared" si="15"/>
        <v>12</v>
      </c>
      <c r="BV57" s="8">
        <v>1</v>
      </c>
      <c r="BW57" s="81">
        <v>2</v>
      </c>
      <c r="BX57" s="8">
        <v>1</v>
      </c>
      <c r="BZ57" s="99">
        <v>4</v>
      </c>
      <c r="CB57" s="8">
        <v>1</v>
      </c>
      <c r="CC57" s="81"/>
      <c r="CD57" s="19">
        <v>1</v>
      </c>
      <c r="CE57" s="8">
        <v>1</v>
      </c>
      <c r="CF57" s="81">
        <v>3</v>
      </c>
      <c r="CG57" s="19">
        <v>1</v>
      </c>
      <c r="CH57" s="28">
        <f t="shared" si="16"/>
        <v>3</v>
      </c>
      <c r="CI57" s="28">
        <f t="shared" si="17"/>
        <v>9</v>
      </c>
      <c r="CJ57" s="28">
        <f t="shared" si="18"/>
        <v>3</v>
      </c>
      <c r="CK57" s="28">
        <f t="shared" si="19"/>
        <v>15</v>
      </c>
      <c r="CM57" s="99">
        <v>1</v>
      </c>
      <c r="CN57" s="8">
        <v>2</v>
      </c>
      <c r="CO57" s="8">
        <v>1</v>
      </c>
      <c r="CP57" s="81">
        <v>4</v>
      </c>
      <c r="CQ57" s="8">
        <v>4</v>
      </c>
      <c r="CR57" s="8">
        <v>1</v>
      </c>
      <c r="CS57" s="8">
        <v>1</v>
      </c>
      <c r="CT57" s="8">
        <v>1</v>
      </c>
      <c r="CU57" s="8">
        <v>1</v>
      </c>
      <c r="CV57" s="81">
        <v>4</v>
      </c>
      <c r="CW57" s="8">
        <v>1</v>
      </c>
      <c r="CX57" s="28">
        <f t="shared" si="20"/>
        <v>3</v>
      </c>
      <c r="CY57" s="28">
        <f t="shared" si="21"/>
        <v>10</v>
      </c>
      <c r="CZ57" s="28">
        <f t="shared" si="22"/>
        <v>8</v>
      </c>
      <c r="DA57" s="28">
        <f t="shared" si="23"/>
        <v>21</v>
      </c>
      <c r="DB57" s="8">
        <v>4</v>
      </c>
      <c r="DC57" s="81">
        <v>2</v>
      </c>
      <c r="DD57" s="8">
        <v>1</v>
      </c>
      <c r="DF57" s="8">
        <v>3</v>
      </c>
      <c r="DG57" s="8">
        <v>4</v>
      </c>
      <c r="DI57" s="8">
        <v>4</v>
      </c>
      <c r="DJ57" s="19"/>
      <c r="DL57" s="8">
        <v>4</v>
      </c>
      <c r="DM57" s="19"/>
      <c r="DO57" s="8">
        <v>2</v>
      </c>
      <c r="DP57" s="19"/>
      <c r="DQ57" s="28">
        <f t="shared" si="24"/>
        <v>4</v>
      </c>
      <c r="DR57" s="28">
        <f t="shared" si="25"/>
        <v>15</v>
      </c>
      <c r="DS57" s="28">
        <f t="shared" si="26"/>
        <v>5</v>
      </c>
      <c r="DT57" s="28">
        <f t="shared" si="27"/>
        <v>24</v>
      </c>
      <c r="DU57" s="23"/>
      <c r="DX57" s="23"/>
      <c r="DY57" s="8">
        <v>3</v>
      </c>
      <c r="EC57" s="8">
        <v>7</v>
      </c>
      <c r="EG57" s="28">
        <f t="shared" si="28"/>
        <v>0</v>
      </c>
      <c r="EH57" s="28">
        <f t="shared" si="29"/>
        <v>3</v>
      </c>
      <c r="EI57" s="28">
        <f t="shared" si="30"/>
        <v>7</v>
      </c>
      <c r="EJ57" s="28">
        <f t="shared" si="31"/>
        <v>10</v>
      </c>
      <c r="EL57" s="8">
        <v>3</v>
      </c>
      <c r="EM57" s="8">
        <v>1</v>
      </c>
      <c r="EN57" s="23">
        <v>1</v>
      </c>
      <c r="EP57" s="8">
        <v>2</v>
      </c>
      <c r="EQ57" s="8">
        <v>2</v>
      </c>
      <c r="ER57" s="113">
        <v>1</v>
      </c>
      <c r="ES57" s="8">
        <v>3</v>
      </c>
      <c r="EU57" s="119">
        <v>4</v>
      </c>
      <c r="EV57" s="8">
        <v>2</v>
      </c>
      <c r="EX57" s="8">
        <v>4</v>
      </c>
      <c r="EY57" s="8">
        <v>1</v>
      </c>
      <c r="EZ57" s="28">
        <f t="shared" si="32"/>
        <v>3</v>
      </c>
      <c r="FA57" s="28">
        <f t="shared" si="33"/>
        <v>12</v>
      </c>
      <c r="FB57" s="28">
        <f t="shared" si="34"/>
        <v>9</v>
      </c>
      <c r="FC57" s="28">
        <f t="shared" si="35"/>
        <v>24</v>
      </c>
      <c r="FE57" s="19"/>
      <c r="FF57" s="8">
        <v>2</v>
      </c>
      <c r="FG57" s="155"/>
      <c r="FH57" s="155"/>
      <c r="FI57" s="155"/>
      <c r="FJ57" s="8">
        <v>1</v>
      </c>
      <c r="FK57" s="19"/>
      <c r="FL57" s="8">
        <v>2</v>
      </c>
      <c r="FN57" s="19"/>
      <c r="FO57" s="8">
        <v>3</v>
      </c>
      <c r="FP57" s="28">
        <f t="shared" si="36"/>
        <v>1</v>
      </c>
      <c r="FQ57" s="28">
        <f t="shared" si="37"/>
        <v>0</v>
      </c>
      <c r="FR57" s="28">
        <f t="shared" si="38"/>
        <v>7</v>
      </c>
      <c r="FS57" s="28">
        <f t="shared" si="39"/>
        <v>8</v>
      </c>
    </row>
    <row r="58" spans="1:175" s="8" customFormat="1" x14ac:dyDescent="0.2">
      <c r="A58" s="20"/>
      <c r="B58" s="18" t="s">
        <v>175</v>
      </c>
      <c r="C58" s="19" t="s">
        <v>446</v>
      </c>
      <c r="D58" s="19">
        <v>1</v>
      </c>
      <c r="E58" s="47"/>
      <c r="G58" s="19"/>
      <c r="H58" s="47"/>
      <c r="J58" s="15"/>
      <c r="K58" s="47"/>
      <c r="L58" s="19">
        <v>2</v>
      </c>
      <c r="N58" s="47"/>
      <c r="O58" s="19"/>
      <c r="Q58" s="47">
        <v>2</v>
      </c>
      <c r="R58" s="19"/>
      <c r="S58" s="28">
        <f t="shared" si="0"/>
        <v>1</v>
      </c>
      <c r="T58" s="28">
        <f t="shared" si="1"/>
        <v>2</v>
      </c>
      <c r="U58" s="28">
        <f t="shared" si="2"/>
        <v>2</v>
      </c>
      <c r="V58" s="28">
        <f t="shared" si="3"/>
        <v>5</v>
      </c>
      <c r="X58" s="47">
        <v>1</v>
      </c>
      <c r="Y58" s="8">
        <v>2</v>
      </c>
      <c r="AA58" s="47"/>
      <c r="AB58" s="8">
        <v>1</v>
      </c>
      <c r="AD58" s="47">
        <v>1</v>
      </c>
      <c r="AE58" s="19"/>
      <c r="AF58" s="8">
        <v>2</v>
      </c>
      <c r="AG58" s="47">
        <v>1</v>
      </c>
      <c r="AH58" s="19">
        <v>1</v>
      </c>
      <c r="AI58" s="28">
        <f t="shared" si="4"/>
        <v>2</v>
      </c>
      <c r="AJ58" s="28">
        <f t="shared" si="5"/>
        <v>3</v>
      </c>
      <c r="AK58" s="28">
        <f t="shared" si="6"/>
        <v>4</v>
      </c>
      <c r="AL58" s="28">
        <f t="shared" si="7"/>
        <v>9</v>
      </c>
      <c r="AM58" s="15"/>
      <c r="AN58" s="8">
        <v>1</v>
      </c>
      <c r="AO58" s="8">
        <v>1</v>
      </c>
      <c r="AP58" s="23"/>
      <c r="AQ58" s="81">
        <v>2</v>
      </c>
      <c r="AR58" s="8">
        <v>1</v>
      </c>
      <c r="AS58" s="15">
        <v>1</v>
      </c>
      <c r="AT58" s="81">
        <v>5</v>
      </c>
      <c r="AU58" s="19">
        <v>1</v>
      </c>
      <c r="AW58" s="81"/>
      <c r="AX58" s="19">
        <v>1</v>
      </c>
      <c r="AY58" s="28">
        <f t="shared" si="8"/>
        <v>1</v>
      </c>
      <c r="AZ58" s="28">
        <f t="shared" si="9"/>
        <v>8</v>
      </c>
      <c r="BA58" s="28">
        <f t="shared" si="10"/>
        <v>4</v>
      </c>
      <c r="BB58" s="28">
        <f t="shared" si="11"/>
        <v>13</v>
      </c>
      <c r="BC58" s="8">
        <v>1</v>
      </c>
      <c r="BD58" s="8">
        <v>2</v>
      </c>
      <c r="BF58" s="8">
        <v>2</v>
      </c>
      <c r="BG58" s="81">
        <v>2</v>
      </c>
      <c r="BJ58" s="81">
        <v>2</v>
      </c>
      <c r="BK58" s="19"/>
      <c r="BM58" s="81"/>
      <c r="BN58" s="19"/>
      <c r="BP58" s="81">
        <v>1</v>
      </c>
      <c r="BQ58" s="19"/>
      <c r="BR58" s="28">
        <f t="shared" si="12"/>
        <v>3</v>
      </c>
      <c r="BS58" s="28">
        <f t="shared" si="13"/>
        <v>7</v>
      </c>
      <c r="BT58" s="28">
        <f t="shared" si="14"/>
        <v>0</v>
      </c>
      <c r="BU58" s="28">
        <f t="shared" si="15"/>
        <v>10</v>
      </c>
      <c r="BW58" s="81"/>
      <c r="BZ58" s="99"/>
      <c r="CC58" s="81"/>
      <c r="CD58" s="19"/>
      <c r="CF58" s="81"/>
      <c r="CG58" s="19"/>
      <c r="CH58" s="28">
        <f t="shared" si="16"/>
        <v>0</v>
      </c>
      <c r="CI58" s="28">
        <f t="shared" si="17"/>
        <v>0</v>
      </c>
      <c r="CJ58" s="28">
        <f t="shared" si="18"/>
        <v>0</v>
      </c>
      <c r="CK58" s="28">
        <f t="shared" si="19"/>
        <v>0</v>
      </c>
      <c r="CM58" s="99"/>
      <c r="CN58" s="8">
        <v>1</v>
      </c>
      <c r="CP58" s="81"/>
      <c r="CR58" s="8">
        <v>1</v>
      </c>
      <c r="CU58" s="8">
        <v>1</v>
      </c>
      <c r="CV58" s="81">
        <v>3</v>
      </c>
      <c r="CX58" s="28">
        <f t="shared" si="20"/>
        <v>2</v>
      </c>
      <c r="CY58" s="28">
        <f t="shared" si="21"/>
        <v>3</v>
      </c>
      <c r="CZ58" s="28">
        <f t="shared" si="22"/>
        <v>1</v>
      </c>
      <c r="DA58" s="28">
        <f t="shared" si="23"/>
        <v>6</v>
      </c>
      <c r="DB58" s="8">
        <v>1</v>
      </c>
      <c r="DC58" s="81">
        <v>1</v>
      </c>
      <c r="DH58" s="8">
        <v>2</v>
      </c>
      <c r="DJ58" s="19"/>
      <c r="DL58" s="8">
        <v>1</v>
      </c>
      <c r="DM58" s="19">
        <v>1</v>
      </c>
      <c r="DN58" s="8">
        <v>2</v>
      </c>
      <c r="DO58" s="8">
        <v>1</v>
      </c>
      <c r="DP58" s="19">
        <v>3</v>
      </c>
      <c r="DQ58" s="28">
        <f t="shared" si="24"/>
        <v>5</v>
      </c>
      <c r="DR58" s="28">
        <f t="shared" si="25"/>
        <v>3</v>
      </c>
      <c r="DS58" s="28">
        <f t="shared" si="26"/>
        <v>4</v>
      </c>
      <c r="DT58" s="28">
        <f t="shared" si="27"/>
        <v>12</v>
      </c>
      <c r="DU58" s="23"/>
      <c r="DX58" s="23"/>
      <c r="DY58" s="8">
        <v>1</v>
      </c>
      <c r="DZ58" s="8">
        <v>3</v>
      </c>
      <c r="EB58" s="8">
        <v>1</v>
      </c>
      <c r="EC58" s="8">
        <v>2</v>
      </c>
      <c r="EG58" s="28">
        <f t="shared" si="28"/>
        <v>0</v>
      </c>
      <c r="EH58" s="28">
        <f t="shared" si="29"/>
        <v>2</v>
      </c>
      <c r="EI58" s="28">
        <f t="shared" si="30"/>
        <v>5</v>
      </c>
      <c r="EJ58" s="28">
        <f t="shared" si="31"/>
        <v>7</v>
      </c>
      <c r="EM58" s="8">
        <v>2</v>
      </c>
      <c r="EN58" s="23"/>
      <c r="ER58" s="113"/>
      <c r="ES58" s="8">
        <v>3</v>
      </c>
      <c r="EU58" s="119"/>
      <c r="EV58" s="8">
        <v>2</v>
      </c>
      <c r="EY58" s="8">
        <v>2</v>
      </c>
      <c r="EZ58" s="28">
        <f t="shared" si="32"/>
        <v>0</v>
      </c>
      <c r="FA58" s="28">
        <f t="shared" si="33"/>
        <v>0</v>
      </c>
      <c r="FB58" s="28">
        <f t="shared" si="34"/>
        <v>9</v>
      </c>
      <c r="FC58" s="28">
        <f t="shared" si="35"/>
        <v>9</v>
      </c>
      <c r="FE58" s="19">
        <v>1</v>
      </c>
      <c r="FF58" s="8">
        <v>1</v>
      </c>
      <c r="FG58" s="155"/>
      <c r="FH58" s="155"/>
      <c r="FI58" s="155"/>
      <c r="FK58" s="19"/>
      <c r="FL58" s="8">
        <v>1</v>
      </c>
      <c r="FN58" s="19"/>
      <c r="FO58" s="8">
        <v>1</v>
      </c>
      <c r="FP58" s="28">
        <f t="shared" si="36"/>
        <v>0</v>
      </c>
      <c r="FQ58" s="28">
        <f t="shared" si="37"/>
        <v>1</v>
      </c>
      <c r="FR58" s="28">
        <f t="shared" si="38"/>
        <v>3</v>
      </c>
      <c r="FS58" s="28">
        <f t="shared" si="39"/>
        <v>4</v>
      </c>
    </row>
    <row r="59" spans="1:175" s="8" customFormat="1" x14ac:dyDescent="0.2">
      <c r="A59" s="20"/>
      <c r="B59" s="18" t="s">
        <v>177</v>
      </c>
      <c r="C59" s="19" t="s">
        <v>447</v>
      </c>
      <c r="D59" s="19"/>
      <c r="E59" s="47"/>
      <c r="F59" s="8">
        <v>1</v>
      </c>
      <c r="G59" s="19"/>
      <c r="H59" s="47"/>
      <c r="J59" s="15"/>
      <c r="K59" s="47"/>
      <c r="L59" s="19">
        <v>2</v>
      </c>
      <c r="N59" s="47"/>
      <c r="O59" s="19">
        <v>3</v>
      </c>
      <c r="Q59" s="47"/>
      <c r="R59" s="19"/>
      <c r="S59" s="28">
        <f t="shared" si="0"/>
        <v>0</v>
      </c>
      <c r="T59" s="28">
        <f t="shared" si="1"/>
        <v>0</v>
      </c>
      <c r="U59" s="28">
        <f t="shared" si="2"/>
        <v>6</v>
      </c>
      <c r="V59" s="28">
        <f t="shared" si="3"/>
        <v>6</v>
      </c>
      <c r="X59" s="47"/>
      <c r="Y59" s="8">
        <v>1</v>
      </c>
      <c r="AA59" s="47">
        <v>1</v>
      </c>
      <c r="AB59" s="8">
        <v>1</v>
      </c>
      <c r="AD59" s="47"/>
      <c r="AE59" s="19"/>
      <c r="AG59" s="47"/>
      <c r="AH59" s="19"/>
      <c r="AI59" s="28">
        <f t="shared" si="4"/>
        <v>0</v>
      </c>
      <c r="AJ59" s="28">
        <f t="shared" si="5"/>
        <v>1</v>
      </c>
      <c r="AK59" s="28">
        <f t="shared" si="6"/>
        <v>2</v>
      </c>
      <c r="AL59" s="28">
        <f t="shared" si="7"/>
        <v>3</v>
      </c>
      <c r="AM59" s="15"/>
      <c r="AP59" s="23"/>
      <c r="AQ59" s="81">
        <v>1</v>
      </c>
      <c r="AS59" s="15"/>
      <c r="AT59" s="81"/>
      <c r="AU59" s="19"/>
      <c r="AW59" s="81"/>
      <c r="AX59" s="19"/>
      <c r="AY59" s="28">
        <f t="shared" si="8"/>
        <v>0</v>
      </c>
      <c r="AZ59" s="28">
        <f t="shared" si="9"/>
        <v>1</v>
      </c>
      <c r="BA59" s="28">
        <f t="shared" si="10"/>
        <v>0</v>
      </c>
      <c r="BB59" s="28">
        <f t="shared" si="11"/>
        <v>1</v>
      </c>
      <c r="BG59" s="81"/>
      <c r="BH59" s="8">
        <v>2</v>
      </c>
      <c r="BJ59" s="81"/>
      <c r="BK59" s="19"/>
      <c r="BM59" s="81"/>
      <c r="BN59" s="19">
        <v>1</v>
      </c>
      <c r="BP59" s="81"/>
      <c r="BQ59" s="19"/>
      <c r="BR59" s="28">
        <f t="shared" si="12"/>
        <v>0</v>
      </c>
      <c r="BS59" s="28">
        <f t="shared" si="13"/>
        <v>0</v>
      </c>
      <c r="BT59" s="28">
        <f t="shared" si="14"/>
        <v>3</v>
      </c>
      <c r="BU59" s="28">
        <f t="shared" si="15"/>
        <v>3</v>
      </c>
      <c r="BW59" s="81"/>
      <c r="BZ59" s="99"/>
      <c r="CC59" s="81"/>
      <c r="CD59" s="19"/>
      <c r="CF59" s="81"/>
      <c r="CG59" s="19"/>
      <c r="CH59" s="28">
        <f t="shared" si="16"/>
        <v>0</v>
      </c>
      <c r="CI59" s="28">
        <f t="shared" si="17"/>
        <v>0</v>
      </c>
      <c r="CJ59" s="28">
        <f t="shared" si="18"/>
        <v>0</v>
      </c>
      <c r="CK59" s="28">
        <f t="shared" si="19"/>
        <v>0</v>
      </c>
      <c r="CM59" s="99"/>
      <c r="CP59" s="81"/>
      <c r="CV59" s="81"/>
      <c r="CX59" s="28">
        <f t="shared" si="20"/>
        <v>0</v>
      </c>
      <c r="CY59" s="28">
        <f t="shared" si="21"/>
        <v>0</v>
      </c>
      <c r="CZ59" s="28">
        <f t="shared" si="22"/>
        <v>0</v>
      </c>
      <c r="DA59" s="28">
        <f t="shared" si="23"/>
        <v>0</v>
      </c>
      <c r="DC59" s="81"/>
      <c r="DJ59" s="19"/>
      <c r="DM59" s="19"/>
      <c r="DP59" s="19"/>
      <c r="DQ59" s="28">
        <f t="shared" si="24"/>
        <v>0</v>
      </c>
      <c r="DR59" s="28">
        <f t="shared" si="25"/>
        <v>0</v>
      </c>
      <c r="DS59" s="28">
        <f t="shared" si="26"/>
        <v>0</v>
      </c>
      <c r="DT59" s="28">
        <f t="shared" si="27"/>
        <v>0</v>
      </c>
      <c r="DU59" s="23"/>
      <c r="DX59" s="23"/>
      <c r="DZ59" s="8">
        <v>1</v>
      </c>
      <c r="EG59" s="28">
        <f t="shared" si="28"/>
        <v>0</v>
      </c>
      <c r="EH59" s="28">
        <f t="shared" si="29"/>
        <v>0</v>
      </c>
      <c r="EI59" s="28">
        <f t="shared" si="30"/>
        <v>1</v>
      </c>
      <c r="EJ59" s="28">
        <f t="shared" si="31"/>
        <v>1</v>
      </c>
      <c r="EM59" s="8">
        <v>1</v>
      </c>
      <c r="EN59" s="23"/>
      <c r="EP59" s="8">
        <v>1</v>
      </c>
      <c r="ER59" s="113"/>
      <c r="EU59" s="119"/>
      <c r="EY59" s="8">
        <v>1</v>
      </c>
      <c r="EZ59" s="28">
        <f t="shared" si="32"/>
        <v>0</v>
      </c>
      <c r="FA59" s="28">
        <f t="shared" si="33"/>
        <v>0</v>
      </c>
      <c r="FB59" s="28">
        <f t="shared" si="34"/>
        <v>3</v>
      </c>
      <c r="FC59" s="28">
        <f t="shared" si="35"/>
        <v>3</v>
      </c>
      <c r="FE59" s="19"/>
      <c r="FF59" s="8">
        <v>1</v>
      </c>
      <c r="FG59" s="155"/>
      <c r="FH59" s="155"/>
      <c r="FI59" s="155"/>
      <c r="FK59" s="19"/>
      <c r="FL59" s="8">
        <v>1</v>
      </c>
      <c r="FN59" s="19"/>
      <c r="FP59" s="28">
        <f t="shared" si="36"/>
        <v>0</v>
      </c>
      <c r="FQ59" s="28">
        <f t="shared" si="37"/>
        <v>0</v>
      </c>
      <c r="FR59" s="28">
        <f t="shared" si="38"/>
        <v>2</v>
      </c>
      <c r="FS59" s="28">
        <f t="shared" si="39"/>
        <v>2</v>
      </c>
    </row>
    <row r="60" spans="1:175" s="8" customFormat="1" x14ac:dyDescent="0.2">
      <c r="A60" s="20"/>
      <c r="B60" s="18" t="s">
        <v>178</v>
      </c>
      <c r="C60" s="19" t="s">
        <v>448</v>
      </c>
      <c r="D60" s="19"/>
      <c r="E60" s="47"/>
      <c r="G60" s="19">
        <v>2</v>
      </c>
      <c r="H60" s="47">
        <v>3</v>
      </c>
      <c r="J60" s="15"/>
      <c r="K60" s="47">
        <v>2</v>
      </c>
      <c r="L60" s="19">
        <v>1</v>
      </c>
      <c r="N60" s="47"/>
      <c r="O60" s="19">
        <v>2</v>
      </c>
      <c r="P60" s="8">
        <v>1</v>
      </c>
      <c r="Q60" s="47"/>
      <c r="R60" s="19"/>
      <c r="S60" s="28">
        <f t="shared" si="0"/>
        <v>3</v>
      </c>
      <c r="T60" s="28">
        <f t="shared" si="1"/>
        <v>5</v>
      </c>
      <c r="U60" s="28">
        <f t="shared" si="2"/>
        <v>3</v>
      </c>
      <c r="V60" s="28">
        <f t="shared" si="3"/>
        <v>11</v>
      </c>
      <c r="X60" s="47"/>
      <c r="AA60" s="47"/>
      <c r="AD60" s="47"/>
      <c r="AE60" s="19"/>
      <c r="AG60" s="47"/>
      <c r="AH60" s="19"/>
      <c r="AI60" s="28">
        <f t="shared" si="4"/>
        <v>0</v>
      </c>
      <c r="AJ60" s="28">
        <f t="shared" si="5"/>
        <v>0</v>
      </c>
      <c r="AK60" s="28">
        <f t="shared" si="6"/>
        <v>0</v>
      </c>
      <c r="AL60" s="28">
        <f t="shared" si="7"/>
        <v>0</v>
      </c>
      <c r="AM60" s="15"/>
      <c r="AO60" s="8">
        <v>1</v>
      </c>
      <c r="AP60" s="23"/>
      <c r="AQ60" s="81">
        <v>3</v>
      </c>
      <c r="AR60" s="8">
        <v>1</v>
      </c>
      <c r="AS60" s="15">
        <v>1</v>
      </c>
      <c r="AT60" s="81"/>
      <c r="AU60" s="19"/>
      <c r="AW60" s="81"/>
      <c r="AX60" s="19">
        <v>1</v>
      </c>
      <c r="AY60" s="28">
        <f t="shared" si="8"/>
        <v>1</v>
      </c>
      <c r="AZ60" s="28">
        <f t="shared" si="9"/>
        <v>3</v>
      </c>
      <c r="BA60" s="28">
        <f t="shared" si="10"/>
        <v>3</v>
      </c>
      <c r="BB60" s="28">
        <f t="shared" si="11"/>
        <v>7</v>
      </c>
      <c r="BE60" s="8">
        <v>1</v>
      </c>
      <c r="BG60" s="81">
        <v>1</v>
      </c>
      <c r="BJ60" s="81"/>
      <c r="BK60" s="19">
        <v>1</v>
      </c>
      <c r="BM60" s="81"/>
      <c r="BN60" s="19">
        <v>1</v>
      </c>
      <c r="BP60" s="81"/>
      <c r="BQ60" s="19"/>
      <c r="BR60" s="28">
        <f t="shared" si="12"/>
        <v>0</v>
      </c>
      <c r="BS60" s="28">
        <f t="shared" si="13"/>
        <v>1</v>
      </c>
      <c r="BT60" s="28">
        <f t="shared" si="14"/>
        <v>3</v>
      </c>
      <c r="BU60" s="28">
        <f t="shared" si="15"/>
        <v>4</v>
      </c>
      <c r="BW60" s="81"/>
      <c r="BZ60" s="99"/>
      <c r="CC60" s="81"/>
      <c r="CD60" s="19">
        <v>2</v>
      </c>
      <c r="CF60" s="81"/>
      <c r="CG60" s="19">
        <v>1</v>
      </c>
      <c r="CH60" s="28">
        <f t="shared" si="16"/>
        <v>0</v>
      </c>
      <c r="CI60" s="28">
        <f t="shared" si="17"/>
        <v>0</v>
      </c>
      <c r="CJ60" s="28">
        <f t="shared" si="18"/>
        <v>3</v>
      </c>
      <c r="CK60" s="28">
        <f t="shared" si="19"/>
        <v>3</v>
      </c>
      <c r="CM60" s="99"/>
      <c r="CP60" s="81"/>
      <c r="CV60" s="81"/>
      <c r="CX60" s="28">
        <f t="shared" si="20"/>
        <v>0</v>
      </c>
      <c r="CY60" s="28">
        <f t="shared" si="21"/>
        <v>0</v>
      </c>
      <c r="CZ60" s="28">
        <f t="shared" si="22"/>
        <v>0</v>
      </c>
      <c r="DA60" s="28">
        <f t="shared" si="23"/>
        <v>0</v>
      </c>
      <c r="DC60" s="81"/>
      <c r="DG60" s="8">
        <v>1</v>
      </c>
      <c r="DI60" s="8">
        <v>1</v>
      </c>
      <c r="DJ60" s="19"/>
      <c r="DM60" s="19">
        <v>1</v>
      </c>
      <c r="DN60" s="8">
        <v>2</v>
      </c>
      <c r="DP60" s="19"/>
      <c r="DQ60" s="28">
        <f t="shared" si="24"/>
        <v>2</v>
      </c>
      <c r="DR60" s="28">
        <f t="shared" si="25"/>
        <v>1</v>
      </c>
      <c r="DS60" s="28">
        <f t="shared" si="26"/>
        <v>2</v>
      </c>
      <c r="DT60" s="28">
        <f t="shared" si="27"/>
        <v>5</v>
      </c>
      <c r="DU60" s="23"/>
      <c r="DX60" s="23"/>
      <c r="DZ60" s="8">
        <v>3</v>
      </c>
      <c r="EB60" s="8">
        <v>1</v>
      </c>
      <c r="EC60" s="8">
        <v>2</v>
      </c>
      <c r="EG60" s="28">
        <f t="shared" si="28"/>
        <v>0</v>
      </c>
      <c r="EH60" s="28">
        <f t="shared" si="29"/>
        <v>1</v>
      </c>
      <c r="EI60" s="28">
        <f t="shared" si="30"/>
        <v>5</v>
      </c>
      <c r="EJ60" s="28">
        <f t="shared" si="31"/>
        <v>6</v>
      </c>
      <c r="EM60" s="8">
        <v>2</v>
      </c>
      <c r="EN60" s="23"/>
      <c r="EQ60" s="8">
        <v>1</v>
      </c>
      <c r="ER60" s="113">
        <v>1</v>
      </c>
      <c r="ES60" s="8">
        <v>4</v>
      </c>
      <c r="EU60" s="119"/>
      <c r="EV60" s="8">
        <v>1</v>
      </c>
      <c r="EY60" s="8">
        <v>2</v>
      </c>
      <c r="EZ60" s="28">
        <f t="shared" si="32"/>
        <v>1</v>
      </c>
      <c r="FA60" s="28">
        <f t="shared" si="33"/>
        <v>1</v>
      </c>
      <c r="FB60" s="28">
        <f t="shared" si="34"/>
        <v>9</v>
      </c>
      <c r="FC60" s="28">
        <f t="shared" si="35"/>
        <v>11</v>
      </c>
      <c r="FE60" s="19"/>
      <c r="FF60" s="8">
        <v>1</v>
      </c>
      <c r="FG60" s="155"/>
      <c r="FH60" s="155"/>
      <c r="FI60" s="155"/>
      <c r="FK60" s="19"/>
      <c r="FL60" s="8">
        <v>1</v>
      </c>
      <c r="FM60" s="8">
        <v>1</v>
      </c>
      <c r="FN60" s="19"/>
      <c r="FO60" s="8">
        <v>1</v>
      </c>
      <c r="FP60" s="28">
        <f t="shared" si="36"/>
        <v>1</v>
      </c>
      <c r="FQ60" s="28">
        <f t="shared" si="37"/>
        <v>0</v>
      </c>
      <c r="FR60" s="28">
        <f t="shared" si="38"/>
        <v>3</v>
      </c>
      <c r="FS60" s="28">
        <f t="shared" si="39"/>
        <v>4</v>
      </c>
    </row>
    <row r="61" spans="1:175" s="8" customFormat="1" x14ac:dyDescent="0.2">
      <c r="A61" s="20"/>
      <c r="B61" s="18" t="s">
        <v>180</v>
      </c>
      <c r="C61" s="19" t="s">
        <v>312</v>
      </c>
      <c r="D61" s="19"/>
      <c r="E61" s="47">
        <v>2</v>
      </c>
      <c r="F61" s="8">
        <v>11</v>
      </c>
      <c r="G61" s="19"/>
      <c r="H61" s="47">
        <v>1</v>
      </c>
      <c r="I61" s="8">
        <v>9</v>
      </c>
      <c r="J61" s="15"/>
      <c r="K61" s="47">
        <v>2</v>
      </c>
      <c r="L61" s="19">
        <v>6</v>
      </c>
      <c r="N61" s="47">
        <v>1</v>
      </c>
      <c r="O61" s="19">
        <v>8</v>
      </c>
      <c r="Q61" s="47">
        <v>8</v>
      </c>
      <c r="R61" s="19">
        <v>10</v>
      </c>
      <c r="S61" s="28">
        <f t="shared" si="0"/>
        <v>0</v>
      </c>
      <c r="T61" s="28">
        <f t="shared" si="1"/>
        <v>14</v>
      </c>
      <c r="U61" s="28">
        <f t="shared" si="2"/>
        <v>44</v>
      </c>
      <c r="V61" s="28">
        <f t="shared" si="3"/>
        <v>58</v>
      </c>
      <c r="X61" s="47">
        <v>1</v>
      </c>
      <c r="Y61" s="8">
        <v>11</v>
      </c>
      <c r="AA61" s="47">
        <v>1</v>
      </c>
      <c r="AB61" s="8">
        <v>5</v>
      </c>
      <c r="AD61" s="47">
        <v>2</v>
      </c>
      <c r="AE61" s="19">
        <v>12</v>
      </c>
      <c r="AG61" s="47">
        <v>1</v>
      </c>
      <c r="AH61" s="19">
        <v>8</v>
      </c>
      <c r="AI61" s="28">
        <f t="shared" si="4"/>
        <v>0</v>
      </c>
      <c r="AJ61" s="28">
        <f t="shared" si="5"/>
        <v>5</v>
      </c>
      <c r="AK61" s="28">
        <f t="shared" si="6"/>
        <v>36</v>
      </c>
      <c r="AL61" s="28">
        <f t="shared" si="7"/>
        <v>41</v>
      </c>
      <c r="AM61" s="15"/>
      <c r="AO61" s="8">
        <v>20</v>
      </c>
      <c r="AP61" s="23"/>
      <c r="AQ61" s="81">
        <v>1</v>
      </c>
      <c r="AR61" s="8">
        <v>22</v>
      </c>
      <c r="AS61" s="15"/>
      <c r="AT61" s="81"/>
      <c r="AU61" s="19">
        <v>13</v>
      </c>
      <c r="AW61" s="81"/>
      <c r="AX61" s="19">
        <v>15</v>
      </c>
      <c r="AY61" s="28">
        <f t="shared" si="8"/>
        <v>0</v>
      </c>
      <c r="AZ61" s="28">
        <f t="shared" si="9"/>
        <v>1</v>
      </c>
      <c r="BA61" s="28">
        <f t="shared" si="10"/>
        <v>70</v>
      </c>
      <c r="BB61" s="28">
        <f t="shared" si="11"/>
        <v>71</v>
      </c>
      <c r="BE61" s="8">
        <v>18</v>
      </c>
      <c r="BG61" s="81"/>
      <c r="BH61" s="8">
        <v>8</v>
      </c>
      <c r="BJ61" s="81">
        <v>1</v>
      </c>
      <c r="BK61" s="19">
        <v>15</v>
      </c>
      <c r="BM61" s="81">
        <v>3</v>
      </c>
      <c r="BN61" s="19">
        <v>16</v>
      </c>
      <c r="BP61" s="81">
        <v>1</v>
      </c>
      <c r="BQ61" s="19">
        <v>8</v>
      </c>
      <c r="BR61" s="28">
        <f t="shared" si="12"/>
        <v>0</v>
      </c>
      <c r="BS61" s="28">
        <f t="shared" si="13"/>
        <v>5</v>
      </c>
      <c r="BT61" s="28">
        <f t="shared" si="14"/>
        <v>65</v>
      </c>
      <c r="BU61" s="28">
        <f t="shared" si="15"/>
        <v>70</v>
      </c>
      <c r="BW61" s="81">
        <v>2</v>
      </c>
      <c r="BX61" s="8">
        <v>5</v>
      </c>
      <c r="BZ61" s="99"/>
      <c r="CA61" s="8">
        <v>8</v>
      </c>
      <c r="CC61" s="81">
        <v>1</v>
      </c>
      <c r="CD61" s="19">
        <v>14</v>
      </c>
      <c r="CF61" s="81"/>
      <c r="CG61" s="19">
        <v>17</v>
      </c>
      <c r="CH61" s="28">
        <f t="shared" si="16"/>
        <v>0</v>
      </c>
      <c r="CI61" s="28">
        <f t="shared" si="17"/>
        <v>3</v>
      </c>
      <c r="CJ61" s="28">
        <f t="shared" si="18"/>
        <v>44</v>
      </c>
      <c r="CK61" s="28">
        <f t="shared" si="19"/>
        <v>47</v>
      </c>
      <c r="CM61" s="99">
        <v>2</v>
      </c>
      <c r="CN61" s="8">
        <v>3</v>
      </c>
      <c r="CP61" s="81">
        <v>3</v>
      </c>
      <c r="CQ61" s="8">
        <v>7</v>
      </c>
      <c r="CS61" s="8">
        <v>1</v>
      </c>
      <c r="CT61" s="8">
        <v>9</v>
      </c>
      <c r="CV61" s="81"/>
      <c r="CW61" s="8">
        <v>10</v>
      </c>
      <c r="CX61" s="28">
        <f t="shared" si="20"/>
        <v>0</v>
      </c>
      <c r="CY61" s="28">
        <f t="shared" si="21"/>
        <v>6</v>
      </c>
      <c r="CZ61" s="28">
        <f t="shared" si="22"/>
        <v>29</v>
      </c>
      <c r="DA61" s="28">
        <f t="shared" si="23"/>
        <v>35</v>
      </c>
      <c r="DC61" s="81">
        <v>3</v>
      </c>
      <c r="DD61" s="8">
        <v>50</v>
      </c>
      <c r="DF61" s="8">
        <v>6</v>
      </c>
      <c r="DG61" s="8">
        <v>20</v>
      </c>
      <c r="DI61" s="8">
        <v>3</v>
      </c>
      <c r="DJ61" s="19">
        <v>8</v>
      </c>
      <c r="DL61" s="8">
        <v>4</v>
      </c>
      <c r="DM61" s="19"/>
      <c r="DO61" s="8">
        <v>1</v>
      </c>
      <c r="DP61" s="19">
        <v>8</v>
      </c>
      <c r="DQ61" s="28">
        <f t="shared" si="24"/>
        <v>0</v>
      </c>
      <c r="DR61" s="28">
        <f t="shared" si="25"/>
        <v>17</v>
      </c>
      <c r="DS61" s="28">
        <f t="shared" si="26"/>
        <v>86</v>
      </c>
      <c r="DT61" s="28">
        <f t="shared" si="27"/>
        <v>103</v>
      </c>
      <c r="DU61" s="23"/>
      <c r="DX61" s="23"/>
      <c r="DY61" s="8">
        <v>4</v>
      </c>
      <c r="DZ61" s="8">
        <v>10</v>
      </c>
      <c r="EB61" s="8">
        <v>1</v>
      </c>
      <c r="EC61" s="8">
        <v>14</v>
      </c>
      <c r="EF61" s="8">
        <v>18</v>
      </c>
      <c r="EG61" s="28">
        <f t="shared" si="28"/>
        <v>0</v>
      </c>
      <c r="EH61" s="28">
        <f t="shared" si="29"/>
        <v>5</v>
      </c>
      <c r="EI61" s="28">
        <f t="shared" si="30"/>
        <v>42</v>
      </c>
      <c r="EJ61" s="28">
        <f t="shared" si="31"/>
        <v>47</v>
      </c>
      <c r="EL61" s="8">
        <v>5</v>
      </c>
      <c r="EM61" s="8">
        <v>15</v>
      </c>
      <c r="EN61" s="23"/>
      <c r="EO61" s="8">
        <v>3</v>
      </c>
      <c r="EP61" s="8">
        <v>13</v>
      </c>
      <c r="ER61" s="113"/>
      <c r="ES61" s="8">
        <v>8</v>
      </c>
      <c r="EU61" s="119">
        <v>1</v>
      </c>
      <c r="EV61" s="8">
        <v>17</v>
      </c>
      <c r="EX61" s="8">
        <v>1</v>
      </c>
      <c r="EY61" s="8">
        <v>15</v>
      </c>
      <c r="EZ61" s="28">
        <f t="shared" si="32"/>
        <v>0</v>
      </c>
      <c r="FA61" s="28">
        <f t="shared" si="33"/>
        <v>10</v>
      </c>
      <c r="FB61" s="28">
        <f t="shared" si="34"/>
        <v>68</v>
      </c>
      <c r="FC61" s="28">
        <f t="shared" si="35"/>
        <v>78</v>
      </c>
      <c r="FE61" s="19"/>
      <c r="FF61" s="8">
        <v>10</v>
      </c>
      <c r="FG61" s="155"/>
      <c r="FH61" s="155"/>
      <c r="FI61" s="155"/>
      <c r="FK61" s="19"/>
      <c r="FL61" s="8">
        <v>5</v>
      </c>
      <c r="FN61" s="19"/>
      <c r="FO61" s="8">
        <v>4</v>
      </c>
      <c r="FP61" s="28">
        <f t="shared" si="36"/>
        <v>0</v>
      </c>
      <c r="FQ61" s="28">
        <f t="shared" si="37"/>
        <v>0</v>
      </c>
      <c r="FR61" s="28">
        <f t="shared" si="38"/>
        <v>19</v>
      </c>
      <c r="FS61" s="28">
        <f t="shared" si="39"/>
        <v>19</v>
      </c>
    </row>
    <row r="62" spans="1:175" s="8" customFormat="1" x14ac:dyDescent="0.2">
      <c r="A62" s="20"/>
      <c r="B62" s="18" t="s">
        <v>182</v>
      </c>
      <c r="C62" s="19" t="s">
        <v>315</v>
      </c>
      <c r="D62" s="19"/>
      <c r="E62" s="47"/>
      <c r="G62" s="19"/>
      <c r="H62" s="47"/>
      <c r="J62" s="15"/>
      <c r="K62" s="47"/>
      <c r="L62" s="19"/>
      <c r="N62" s="47"/>
      <c r="O62" s="19"/>
      <c r="Q62" s="47"/>
      <c r="R62" s="19"/>
      <c r="S62" s="28">
        <f t="shared" si="0"/>
        <v>0</v>
      </c>
      <c r="T62" s="28">
        <f t="shared" si="1"/>
        <v>0</v>
      </c>
      <c r="U62" s="28">
        <f t="shared" si="2"/>
        <v>0</v>
      </c>
      <c r="V62" s="28">
        <f t="shared" si="3"/>
        <v>0</v>
      </c>
      <c r="X62" s="47"/>
      <c r="AA62" s="47"/>
      <c r="AD62" s="47"/>
      <c r="AE62" s="19"/>
      <c r="AG62" s="47"/>
      <c r="AH62" s="19"/>
      <c r="AI62" s="28">
        <f t="shared" si="4"/>
        <v>0</v>
      </c>
      <c r="AJ62" s="28">
        <f t="shared" si="5"/>
        <v>0</v>
      </c>
      <c r="AK62" s="28">
        <f t="shared" si="6"/>
        <v>0</v>
      </c>
      <c r="AL62" s="28">
        <f t="shared" si="7"/>
        <v>0</v>
      </c>
      <c r="AM62" s="15"/>
      <c r="AP62" s="23"/>
      <c r="AQ62" s="81"/>
      <c r="AS62" s="15"/>
      <c r="AT62" s="81"/>
      <c r="AU62" s="19"/>
      <c r="AW62" s="81"/>
      <c r="AX62" s="19"/>
      <c r="AY62" s="28">
        <f t="shared" si="8"/>
        <v>0</v>
      </c>
      <c r="AZ62" s="28">
        <f t="shared" si="9"/>
        <v>0</v>
      </c>
      <c r="BA62" s="28">
        <f t="shared" si="10"/>
        <v>0</v>
      </c>
      <c r="BB62" s="28">
        <f t="shared" si="11"/>
        <v>0</v>
      </c>
      <c r="BG62" s="81"/>
      <c r="BJ62" s="81"/>
      <c r="BK62" s="19"/>
      <c r="BM62" s="81"/>
      <c r="BN62" s="19"/>
      <c r="BP62" s="81"/>
      <c r="BQ62" s="19"/>
      <c r="BR62" s="28">
        <f t="shared" si="12"/>
        <v>0</v>
      </c>
      <c r="BS62" s="28">
        <f t="shared" si="13"/>
        <v>0</v>
      </c>
      <c r="BT62" s="28">
        <f t="shared" si="14"/>
        <v>0</v>
      </c>
      <c r="BU62" s="28">
        <f t="shared" si="15"/>
        <v>0</v>
      </c>
      <c r="BW62" s="81"/>
      <c r="BZ62" s="99"/>
      <c r="CC62" s="81"/>
      <c r="CD62" s="19"/>
      <c r="CF62" s="81"/>
      <c r="CG62" s="19"/>
      <c r="CH62" s="28">
        <f t="shared" si="16"/>
        <v>0</v>
      </c>
      <c r="CI62" s="28">
        <f t="shared" si="17"/>
        <v>0</v>
      </c>
      <c r="CJ62" s="28">
        <f t="shared" si="18"/>
        <v>0</v>
      </c>
      <c r="CK62" s="28">
        <f t="shared" si="19"/>
        <v>0</v>
      </c>
      <c r="CM62" s="99"/>
      <c r="CP62" s="81"/>
      <c r="CV62" s="81"/>
      <c r="CX62" s="28">
        <f t="shared" si="20"/>
        <v>0</v>
      </c>
      <c r="CY62" s="28">
        <f t="shared" si="21"/>
        <v>0</v>
      </c>
      <c r="CZ62" s="28">
        <f t="shared" si="22"/>
        <v>0</v>
      </c>
      <c r="DA62" s="28">
        <f t="shared" si="23"/>
        <v>0</v>
      </c>
      <c r="DC62" s="81"/>
      <c r="DJ62" s="19"/>
      <c r="DM62" s="19"/>
      <c r="DP62" s="19"/>
      <c r="DQ62" s="28">
        <f t="shared" si="24"/>
        <v>0</v>
      </c>
      <c r="DR62" s="28">
        <f t="shared" si="25"/>
        <v>0</v>
      </c>
      <c r="DS62" s="28">
        <f t="shared" si="26"/>
        <v>0</v>
      </c>
      <c r="DT62" s="28">
        <f t="shared" si="27"/>
        <v>0</v>
      </c>
      <c r="DU62" s="23"/>
      <c r="DX62" s="23"/>
      <c r="EG62" s="28">
        <f t="shared" si="28"/>
        <v>0</v>
      </c>
      <c r="EH62" s="28">
        <f t="shared" si="29"/>
        <v>0</v>
      </c>
      <c r="EI62" s="28">
        <f t="shared" si="30"/>
        <v>0</v>
      </c>
      <c r="EJ62" s="28">
        <f t="shared" si="31"/>
        <v>0</v>
      </c>
      <c r="EN62" s="23"/>
      <c r="ER62" s="113"/>
      <c r="EU62" s="119"/>
      <c r="EZ62" s="28">
        <f t="shared" si="32"/>
        <v>0</v>
      </c>
      <c r="FA62" s="28">
        <f t="shared" si="33"/>
        <v>0</v>
      </c>
      <c r="FB62" s="28">
        <f t="shared" si="34"/>
        <v>0</v>
      </c>
      <c r="FC62" s="28">
        <f t="shared" si="35"/>
        <v>0</v>
      </c>
      <c r="FE62" s="19">
        <v>1</v>
      </c>
      <c r="FG62" s="155"/>
      <c r="FH62" s="155"/>
      <c r="FI62" s="155"/>
      <c r="FK62" s="19"/>
      <c r="FN62" s="19">
        <v>1</v>
      </c>
      <c r="FP62" s="28">
        <f t="shared" si="36"/>
        <v>0</v>
      </c>
      <c r="FQ62" s="28">
        <f t="shared" si="37"/>
        <v>2</v>
      </c>
      <c r="FR62" s="28">
        <f t="shared" si="38"/>
        <v>0</v>
      </c>
      <c r="FS62" s="28">
        <f t="shared" si="39"/>
        <v>2</v>
      </c>
    </row>
    <row r="63" spans="1:175" s="8" customFormat="1" x14ac:dyDescent="0.2">
      <c r="A63" s="20"/>
      <c r="B63" s="18" t="s">
        <v>184</v>
      </c>
      <c r="C63" s="34" t="s">
        <v>535</v>
      </c>
      <c r="D63" s="34"/>
      <c r="E63" s="47"/>
      <c r="G63" s="34"/>
      <c r="H63" s="47">
        <v>1</v>
      </c>
      <c r="J63" s="15"/>
      <c r="K63" s="47"/>
      <c r="L63" s="19"/>
      <c r="N63" s="47"/>
      <c r="O63" s="19"/>
      <c r="Q63" s="47"/>
      <c r="R63" s="19"/>
      <c r="S63" s="28">
        <f t="shared" si="0"/>
        <v>0</v>
      </c>
      <c r="T63" s="28">
        <f t="shared" si="1"/>
        <v>1</v>
      </c>
      <c r="U63" s="28">
        <f t="shared" si="2"/>
        <v>0</v>
      </c>
      <c r="V63" s="28">
        <f t="shared" si="3"/>
        <v>1</v>
      </c>
      <c r="X63" s="47"/>
      <c r="AA63" s="47"/>
      <c r="AD63" s="47"/>
      <c r="AE63" s="19"/>
      <c r="AG63" s="47"/>
      <c r="AH63" s="19"/>
      <c r="AI63" s="28">
        <f t="shared" si="4"/>
        <v>0</v>
      </c>
      <c r="AJ63" s="28">
        <f t="shared" si="5"/>
        <v>0</v>
      </c>
      <c r="AK63" s="28">
        <f t="shared" si="6"/>
        <v>0</v>
      </c>
      <c r="AL63" s="28">
        <f t="shared" si="7"/>
        <v>0</v>
      </c>
      <c r="AM63" s="15"/>
      <c r="AP63" s="23"/>
      <c r="AQ63" s="81"/>
      <c r="AR63" s="8">
        <v>1</v>
      </c>
      <c r="AS63" s="15"/>
      <c r="AT63" s="81">
        <v>1</v>
      </c>
      <c r="AU63" s="19"/>
      <c r="AW63" s="81"/>
      <c r="AX63" s="19"/>
      <c r="AY63" s="28">
        <f t="shared" si="8"/>
        <v>0</v>
      </c>
      <c r="AZ63" s="28">
        <f t="shared" si="9"/>
        <v>1</v>
      </c>
      <c r="BA63" s="28">
        <f t="shared" si="10"/>
        <v>1</v>
      </c>
      <c r="BB63" s="28">
        <f t="shared" si="11"/>
        <v>2</v>
      </c>
      <c r="BC63" s="8">
        <v>1</v>
      </c>
      <c r="BE63" s="8">
        <v>1</v>
      </c>
      <c r="BG63" s="81"/>
      <c r="BJ63" s="81"/>
      <c r="BK63" s="19"/>
      <c r="BM63" s="81"/>
      <c r="BN63" s="19"/>
      <c r="BP63" s="81"/>
      <c r="BQ63" s="19"/>
      <c r="BR63" s="28">
        <f t="shared" si="12"/>
        <v>1</v>
      </c>
      <c r="BS63" s="28">
        <f t="shared" si="13"/>
        <v>0</v>
      </c>
      <c r="BT63" s="28">
        <f t="shared" si="14"/>
        <v>1</v>
      </c>
      <c r="BU63" s="28">
        <f t="shared" si="15"/>
        <v>2</v>
      </c>
      <c r="BW63" s="81"/>
      <c r="BZ63" s="99"/>
      <c r="CC63" s="81"/>
      <c r="CD63" s="19"/>
      <c r="CF63" s="81"/>
      <c r="CG63" s="19"/>
      <c r="CH63" s="28">
        <f t="shared" si="16"/>
        <v>0</v>
      </c>
      <c r="CI63" s="28">
        <f t="shared" si="17"/>
        <v>0</v>
      </c>
      <c r="CJ63" s="28">
        <f t="shared" si="18"/>
        <v>0</v>
      </c>
      <c r="CK63" s="28">
        <f t="shared" si="19"/>
        <v>0</v>
      </c>
      <c r="CM63" s="99"/>
      <c r="CP63" s="81"/>
      <c r="CV63" s="81"/>
      <c r="CX63" s="28">
        <f t="shared" si="20"/>
        <v>0</v>
      </c>
      <c r="CY63" s="28">
        <f t="shared" si="21"/>
        <v>0</v>
      </c>
      <c r="CZ63" s="28">
        <f t="shared" si="22"/>
        <v>0</v>
      </c>
      <c r="DA63" s="28">
        <f t="shared" si="23"/>
        <v>0</v>
      </c>
      <c r="DB63" s="8">
        <v>1</v>
      </c>
      <c r="DC63" s="81">
        <v>1</v>
      </c>
      <c r="DJ63" s="19"/>
      <c r="DM63" s="19"/>
      <c r="DO63" s="8">
        <v>2</v>
      </c>
      <c r="DP63" s="19"/>
      <c r="DQ63" s="28">
        <f t="shared" si="24"/>
        <v>1</v>
      </c>
      <c r="DR63" s="28">
        <f t="shared" si="25"/>
        <v>3</v>
      </c>
      <c r="DS63" s="28">
        <f t="shared" si="26"/>
        <v>0</v>
      </c>
      <c r="DT63" s="28">
        <f t="shared" si="27"/>
        <v>4</v>
      </c>
      <c r="DU63" s="23"/>
      <c r="DX63" s="23"/>
      <c r="EG63" s="28">
        <f t="shared" si="28"/>
        <v>0</v>
      </c>
      <c r="EH63" s="28">
        <f t="shared" si="29"/>
        <v>0</v>
      </c>
      <c r="EI63" s="28">
        <f t="shared" si="30"/>
        <v>0</v>
      </c>
      <c r="EJ63" s="28">
        <f t="shared" si="31"/>
        <v>0</v>
      </c>
      <c r="EN63" s="23"/>
      <c r="ER63" s="113"/>
      <c r="EU63" s="119">
        <v>1</v>
      </c>
      <c r="EX63" s="8">
        <v>1</v>
      </c>
      <c r="EZ63" s="28">
        <f t="shared" si="32"/>
        <v>0</v>
      </c>
      <c r="FA63" s="28">
        <f t="shared" si="33"/>
        <v>2</v>
      </c>
      <c r="FB63" s="28">
        <f t="shared" si="34"/>
        <v>0</v>
      </c>
      <c r="FC63" s="28">
        <f t="shared" si="35"/>
        <v>2</v>
      </c>
      <c r="FE63" s="19"/>
      <c r="FG63" s="155"/>
      <c r="FH63" s="155"/>
      <c r="FI63" s="155"/>
      <c r="FK63" s="19"/>
      <c r="FN63" s="19"/>
      <c r="FP63" s="28">
        <f t="shared" si="36"/>
        <v>0</v>
      </c>
      <c r="FQ63" s="28">
        <f t="shared" si="37"/>
        <v>0</v>
      </c>
      <c r="FR63" s="28">
        <f t="shared" si="38"/>
        <v>0</v>
      </c>
      <c r="FS63" s="28">
        <f t="shared" si="39"/>
        <v>0</v>
      </c>
    </row>
    <row r="64" spans="1:175" s="8" customFormat="1" x14ac:dyDescent="0.2">
      <c r="A64" s="20"/>
      <c r="B64" s="18" t="s">
        <v>186</v>
      </c>
      <c r="C64" s="34" t="s">
        <v>552</v>
      </c>
      <c r="D64" s="34"/>
      <c r="E64" s="47"/>
      <c r="G64" s="34"/>
      <c r="H64" s="47">
        <v>2</v>
      </c>
      <c r="I64" s="8">
        <v>1</v>
      </c>
      <c r="J64" s="15"/>
      <c r="K64" s="47">
        <v>1</v>
      </c>
      <c r="L64" s="19"/>
      <c r="N64" s="47"/>
      <c r="O64" s="19"/>
      <c r="Q64" s="47"/>
      <c r="R64" s="19"/>
      <c r="S64" s="28">
        <f t="shared" si="0"/>
        <v>0</v>
      </c>
      <c r="T64" s="28">
        <f t="shared" si="1"/>
        <v>3</v>
      </c>
      <c r="U64" s="28">
        <f t="shared" si="2"/>
        <v>1</v>
      </c>
      <c r="V64" s="28">
        <f t="shared" si="3"/>
        <v>4</v>
      </c>
      <c r="W64" s="8">
        <v>1</v>
      </c>
      <c r="X64" s="47"/>
      <c r="AA64" s="47">
        <v>1</v>
      </c>
      <c r="AD64" s="47"/>
      <c r="AE64" s="19">
        <v>2</v>
      </c>
      <c r="AG64" s="47">
        <v>1</v>
      </c>
      <c r="AH64" s="19"/>
      <c r="AI64" s="28">
        <f t="shared" si="4"/>
        <v>1</v>
      </c>
      <c r="AJ64" s="28">
        <f t="shared" si="5"/>
        <v>2</v>
      </c>
      <c r="AK64" s="28">
        <f t="shared" si="6"/>
        <v>2</v>
      </c>
      <c r="AL64" s="28">
        <f t="shared" si="7"/>
        <v>5</v>
      </c>
      <c r="AM64" s="15"/>
      <c r="AP64" s="23"/>
      <c r="AQ64" s="81"/>
      <c r="AR64" s="8">
        <v>2</v>
      </c>
      <c r="AS64" s="15"/>
      <c r="AT64" s="81"/>
      <c r="AU64" s="19">
        <v>3</v>
      </c>
      <c r="AW64" s="81">
        <v>1</v>
      </c>
      <c r="AX64" s="19"/>
      <c r="AY64" s="28">
        <f t="shared" si="8"/>
        <v>0</v>
      </c>
      <c r="AZ64" s="28">
        <f t="shared" si="9"/>
        <v>1</v>
      </c>
      <c r="BA64" s="28">
        <f t="shared" si="10"/>
        <v>5</v>
      </c>
      <c r="BB64" s="28">
        <f t="shared" si="11"/>
        <v>6</v>
      </c>
      <c r="BC64" s="8">
        <v>1</v>
      </c>
      <c r="BE64" s="8">
        <v>1</v>
      </c>
      <c r="BG64" s="81"/>
      <c r="BJ64" s="81"/>
      <c r="BK64" s="19">
        <v>1</v>
      </c>
      <c r="BM64" s="81">
        <v>1</v>
      </c>
      <c r="BN64" s="19"/>
      <c r="BP64" s="81"/>
      <c r="BQ64" s="19"/>
      <c r="BR64" s="28">
        <f t="shared" si="12"/>
        <v>1</v>
      </c>
      <c r="BS64" s="28">
        <f t="shared" si="13"/>
        <v>1</v>
      </c>
      <c r="BT64" s="28">
        <f t="shared" si="14"/>
        <v>2</v>
      </c>
      <c r="BU64" s="28">
        <f t="shared" si="15"/>
        <v>4</v>
      </c>
      <c r="BW64" s="81"/>
      <c r="BX64" s="8">
        <v>1</v>
      </c>
      <c r="BZ64" s="99"/>
      <c r="CB64" s="8">
        <v>1</v>
      </c>
      <c r="CC64" s="81"/>
      <c r="CD64" s="19"/>
      <c r="CF64" s="81"/>
      <c r="CG64" s="19"/>
      <c r="CH64" s="28">
        <f t="shared" si="16"/>
        <v>1</v>
      </c>
      <c r="CI64" s="28">
        <f t="shared" si="17"/>
        <v>0</v>
      </c>
      <c r="CJ64" s="28">
        <f t="shared" si="18"/>
        <v>1</v>
      </c>
      <c r="CK64" s="28">
        <f t="shared" si="19"/>
        <v>2</v>
      </c>
      <c r="CM64" s="99"/>
      <c r="CP64" s="81"/>
      <c r="CT64" s="8">
        <v>6</v>
      </c>
      <c r="CV64" s="81"/>
      <c r="CW64" s="8">
        <v>3</v>
      </c>
      <c r="CX64" s="28">
        <f t="shared" si="20"/>
        <v>0</v>
      </c>
      <c r="CY64" s="28">
        <f t="shared" si="21"/>
        <v>0</v>
      </c>
      <c r="CZ64" s="28">
        <f t="shared" si="22"/>
        <v>9</v>
      </c>
      <c r="DA64" s="28">
        <f t="shared" si="23"/>
        <v>9</v>
      </c>
      <c r="DC64" s="81">
        <v>2</v>
      </c>
      <c r="DG64" s="8">
        <v>1</v>
      </c>
      <c r="DJ64" s="19"/>
      <c r="DL64" s="8">
        <v>1</v>
      </c>
      <c r="DM64" s="19"/>
      <c r="DP64" s="19">
        <v>1</v>
      </c>
      <c r="DQ64" s="28">
        <f t="shared" si="24"/>
        <v>0</v>
      </c>
      <c r="DR64" s="28">
        <f t="shared" si="25"/>
        <v>3</v>
      </c>
      <c r="DS64" s="28">
        <f t="shared" si="26"/>
        <v>2</v>
      </c>
      <c r="DT64" s="28">
        <f t="shared" si="27"/>
        <v>5</v>
      </c>
      <c r="DU64" s="23"/>
      <c r="DX64" s="23"/>
      <c r="DZ64" s="8">
        <v>1</v>
      </c>
      <c r="EC64" s="8">
        <v>2</v>
      </c>
      <c r="EG64" s="28">
        <f t="shared" si="28"/>
        <v>0</v>
      </c>
      <c r="EH64" s="28">
        <f t="shared" si="29"/>
        <v>0</v>
      </c>
      <c r="EI64" s="28">
        <f t="shared" si="30"/>
        <v>3</v>
      </c>
      <c r="EJ64" s="28">
        <f t="shared" si="31"/>
        <v>3</v>
      </c>
      <c r="EN64" s="23"/>
      <c r="ER64" s="113"/>
      <c r="EU64" s="119"/>
      <c r="EZ64" s="28">
        <f t="shared" si="32"/>
        <v>0</v>
      </c>
      <c r="FA64" s="28">
        <f t="shared" si="33"/>
        <v>0</v>
      </c>
      <c r="FB64" s="28">
        <f t="shared" si="34"/>
        <v>0</v>
      </c>
      <c r="FC64" s="28">
        <f t="shared" si="35"/>
        <v>0</v>
      </c>
      <c r="FE64" s="19"/>
      <c r="FG64" s="155"/>
      <c r="FH64" s="155"/>
      <c r="FI64" s="155"/>
      <c r="FK64" s="19"/>
      <c r="FN64" s="19"/>
      <c r="FP64" s="28">
        <f t="shared" si="36"/>
        <v>0</v>
      </c>
      <c r="FQ64" s="28">
        <f t="shared" si="37"/>
        <v>0</v>
      </c>
      <c r="FR64" s="28">
        <f t="shared" si="38"/>
        <v>0</v>
      </c>
      <c r="FS64" s="28">
        <f t="shared" si="39"/>
        <v>0</v>
      </c>
    </row>
    <row r="65" spans="1:175" s="8" customFormat="1" x14ac:dyDescent="0.2">
      <c r="A65" s="20"/>
      <c r="B65" s="44" t="s">
        <v>507</v>
      </c>
      <c r="C65" s="34" t="s">
        <v>569</v>
      </c>
      <c r="D65" s="34"/>
      <c r="E65" s="47"/>
      <c r="G65" s="34"/>
      <c r="H65" s="47"/>
      <c r="K65" s="47"/>
      <c r="L65" s="19"/>
      <c r="N65" s="47"/>
      <c r="O65" s="19"/>
      <c r="Q65" s="47"/>
      <c r="R65" s="19"/>
      <c r="S65" s="28">
        <f t="shared" si="0"/>
        <v>0</v>
      </c>
      <c r="T65" s="28">
        <f t="shared" si="1"/>
        <v>0</v>
      </c>
      <c r="U65" s="28">
        <f t="shared" si="2"/>
        <v>0</v>
      </c>
      <c r="V65" s="28">
        <f t="shared" si="3"/>
        <v>0</v>
      </c>
      <c r="X65" s="47"/>
      <c r="AA65" s="47"/>
      <c r="AD65" s="47"/>
      <c r="AE65" s="19"/>
      <c r="AG65" s="47">
        <v>1</v>
      </c>
      <c r="AH65" s="19"/>
      <c r="AI65" s="28">
        <f t="shared" si="4"/>
        <v>0</v>
      </c>
      <c r="AJ65" s="28">
        <f t="shared" si="5"/>
        <v>1</v>
      </c>
      <c r="AK65" s="28">
        <f t="shared" si="6"/>
        <v>0</v>
      </c>
      <c r="AL65" s="28">
        <f t="shared" si="7"/>
        <v>1</v>
      </c>
      <c r="AM65" s="15"/>
      <c r="AP65" s="23"/>
      <c r="AQ65" s="81"/>
      <c r="AR65" s="8">
        <v>1</v>
      </c>
      <c r="AS65" s="15"/>
      <c r="AT65" s="81"/>
      <c r="AU65" s="19"/>
      <c r="AW65" s="81"/>
      <c r="AX65" s="19"/>
      <c r="AY65" s="28">
        <f t="shared" si="8"/>
        <v>0</v>
      </c>
      <c r="AZ65" s="28">
        <f t="shared" si="9"/>
        <v>0</v>
      </c>
      <c r="BA65" s="28">
        <f t="shared" si="10"/>
        <v>1</v>
      </c>
      <c r="BB65" s="28">
        <f t="shared" si="11"/>
        <v>1</v>
      </c>
      <c r="BG65" s="81"/>
      <c r="BJ65" s="81"/>
      <c r="BK65" s="19">
        <v>1</v>
      </c>
      <c r="BM65" s="81">
        <v>1</v>
      </c>
      <c r="BN65" s="19"/>
      <c r="BP65" s="81"/>
      <c r="BQ65" s="19"/>
      <c r="BR65" s="28">
        <f t="shared" si="12"/>
        <v>0</v>
      </c>
      <c r="BS65" s="28">
        <f t="shared" si="13"/>
        <v>1</v>
      </c>
      <c r="BT65" s="28">
        <f t="shared" si="14"/>
        <v>1</v>
      </c>
      <c r="BU65" s="28">
        <f t="shared" si="15"/>
        <v>2</v>
      </c>
      <c r="BW65" s="81"/>
      <c r="BX65" s="8">
        <v>1</v>
      </c>
      <c r="BZ65" s="99"/>
      <c r="CC65" s="81"/>
      <c r="CD65" s="19"/>
      <c r="CF65" s="81"/>
      <c r="CG65" s="19"/>
      <c r="CH65" s="28">
        <f t="shared" si="16"/>
        <v>0</v>
      </c>
      <c r="CI65" s="28">
        <f t="shared" si="17"/>
        <v>0</v>
      </c>
      <c r="CJ65" s="28">
        <f t="shared" si="18"/>
        <v>1</v>
      </c>
      <c r="CK65" s="28">
        <f t="shared" si="19"/>
        <v>1</v>
      </c>
      <c r="CM65" s="99"/>
      <c r="CP65" s="81"/>
      <c r="CV65" s="81"/>
      <c r="CX65" s="28">
        <f t="shared" si="20"/>
        <v>0</v>
      </c>
      <c r="CY65" s="28">
        <f t="shared" si="21"/>
        <v>0</v>
      </c>
      <c r="CZ65" s="28">
        <f t="shared" si="22"/>
        <v>0</v>
      </c>
      <c r="DA65" s="28">
        <f t="shared" si="23"/>
        <v>0</v>
      </c>
      <c r="DB65" s="8">
        <v>2</v>
      </c>
      <c r="DC65" s="81"/>
      <c r="DJ65" s="19"/>
      <c r="DM65" s="19"/>
      <c r="DP65" s="19"/>
      <c r="DQ65" s="28">
        <f t="shared" si="24"/>
        <v>2</v>
      </c>
      <c r="DR65" s="28">
        <f t="shared" si="25"/>
        <v>0</v>
      </c>
      <c r="DS65" s="28">
        <f t="shared" si="26"/>
        <v>0</v>
      </c>
      <c r="DT65" s="28">
        <f t="shared" si="27"/>
        <v>2</v>
      </c>
      <c r="DU65" s="23"/>
      <c r="DX65" s="23"/>
      <c r="EG65" s="28">
        <f t="shared" si="28"/>
        <v>0</v>
      </c>
      <c r="EH65" s="28">
        <f t="shared" si="29"/>
        <v>0</v>
      </c>
      <c r="EI65" s="28">
        <f t="shared" si="30"/>
        <v>0</v>
      </c>
      <c r="EJ65" s="28">
        <f t="shared" si="31"/>
        <v>0</v>
      </c>
      <c r="EN65" s="23"/>
      <c r="EO65" s="8">
        <v>2</v>
      </c>
      <c r="ER65" s="113"/>
      <c r="EU65" s="119"/>
      <c r="EZ65" s="28">
        <f t="shared" si="32"/>
        <v>0</v>
      </c>
      <c r="FA65" s="28">
        <f t="shared" si="33"/>
        <v>2</v>
      </c>
      <c r="FB65" s="28">
        <f t="shared" si="34"/>
        <v>0</v>
      </c>
      <c r="FC65" s="28">
        <f t="shared" si="35"/>
        <v>2</v>
      </c>
      <c r="FE65" s="19"/>
      <c r="FG65" s="155"/>
      <c r="FH65" s="155"/>
      <c r="FI65" s="155"/>
      <c r="FK65" s="19"/>
      <c r="FN65" s="19">
        <v>1</v>
      </c>
      <c r="FP65" s="28">
        <f t="shared" si="36"/>
        <v>0</v>
      </c>
      <c r="FQ65" s="28">
        <f t="shared" si="37"/>
        <v>1</v>
      </c>
      <c r="FR65" s="28">
        <f t="shared" si="38"/>
        <v>0</v>
      </c>
      <c r="FS65" s="28">
        <f t="shared" si="39"/>
        <v>1</v>
      </c>
    </row>
    <row r="66" spans="1:175" s="8" customFormat="1" x14ac:dyDescent="0.2">
      <c r="A66" s="20">
        <v>8</v>
      </c>
      <c r="B66" s="18"/>
      <c r="C66" s="16" t="s">
        <v>316</v>
      </c>
      <c r="D66" s="16"/>
      <c r="E66" s="47"/>
      <c r="G66" s="16"/>
      <c r="H66" s="47"/>
      <c r="J66" s="15"/>
      <c r="K66" s="47"/>
      <c r="L66" s="19"/>
      <c r="N66" s="47"/>
      <c r="O66" s="19"/>
      <c r="Q66" s="47"/>
      <c r="R66" s="19"/>
      <c r="S66" s="28">
        <f t="shared" si="0"/>
        <v>0</v>
      </c>
      <c r="T66" s="28">
        <f t="shared" si="1"/>
        <v>0</v>
      </c>
      <c r="U66" s="28">
        <f t="shared" si="2"/>
        <v>0</v>
      </c>
      <c r="V66" s="28">
        <f t="shared" si="3"/>
        <v>0</v>
      </c>
      <c r="X66" s="47"/>
      <c r="AA66" s="47"/>
      <c r="AD66" s="47"/>
      <c r="AE66" s="19"/>
      <c r="AG66" s="47"/>
      <c r="AH66" s="19"/>
      <c r="AI66" s="28">
        <f t="shared" si="4"/>
        <v>0</v>
      </c>
      <c r="AJ66" s="28">
        <f t="shared" si="5"/>
        <v>0</v>
      </c>
      <c r="AK66" s="28">
        <f t="shared" si="6"/>
        <v>0</v>
      </c>
      <c r="AL66" s="28">
        <f t="shared" si="7"/>
        <v>0</v>
      </c>
      <c r="AM66" s="15"/>
      <c r="AP66" s="23"/>
      <c r="AQ66" s="81"/>
      <c r="AS66" s="15"/>
      <c r="AT66" s="81"/>
      <c r="AU66" s="19"/>
      <c r="AW66" s="81"/>
      <c r="AX66" s="19"/>
      <c r="AY66" s="28">
        <f t="shared" si="8"/>
        <v>0</v>
      </c>
      <c r="AZ66" s="28">
        <f t="shared" si="9"/>
        <v>0</v>
      </c>
      <c r="BA66" s="28">
        <f t="shared" si="10"/>
        <v>0</v>
      </c>
      <c r="BB66" s="28">
        <f t="shared" si="11"/>
        <v>0</v>
      </c>
      <c r="BG66" s="81"/>
      <c r="BJ66" s="81"/>
      <c r="BK66" s="19"/>
      <c r="BM66" s="81"/>
      <c r="BN66" s="19"/>
      <c r="BP66" s="81"/>
      <c r="BQ66" s="19"/>
      <c r="BR66" s="28">
        <f t="shared" si="12"/>
        <v>0</v>
      </c>
      <c r="BS66" s="28">
        <f t="shared" si="13"/>
        <v>0</v>
      </c>
      <c r="BT66" s="28">
        <f t="shared" si="14"/>
        <v>0</v>
      </c>
      <c r="BU66" s="28">
        <f t="shared" si="15"/>
        <v>0</v>
      </c>
      <c r="BW66" s="81"/>
      <c r="BZ66" s="99"/>
      <c r="CC66" s="81"/>
      <c r="CD66" s="19"/>
      <c r="CF66" s="81"/>
      <c r="CG66" s="19"/>
      <c r="CH66" s="28">
        <f t="shared" si="16"/>
        <v>0</v>
      </c>
      <c r="CI66" s="28">
        <f t="shared" si="17"/>
        <v>0</v>
      </c>
      <c r="CJ66" s="28">
        <f t="shared" si="18"/>
        <v>0</v>
      </c>
      <c r="CK66" s="28">
        <f t="shared" si="19"/>
        <v>0</v>
      </c>
      <c r="CM66" s="99"/>
      <c r="CP66" s="81"/>
      <c r="CV66" s="81"/>
      <c r="CX66" s="28">
        <f t="shared" si="20"/>
        <v>0</v>
      </c>
      <c r="CY66" s="28">
        <f t="shared" si="21"/>
        <v>0</v>
      </c>
      <c r="CZ66" s="28">
        <f t="shared" si="22"/>
        <v>0</v>
      </c>
      <c r="DA66" s="28">
        <f t="shared" si="23"/>
        <v>0</v>
      </c>
      <c r="DC66" s="81"/>
      <c r="DJ66" s="19"/>
      <c r="DM66" s="19"/>
      <c r="DP66" s="19"/>
      <c r="DQ66" s="28">
        <f t="shared" si="24"/>
        <v>0</v>
      </c>
      <c r="DR66" s="28">
        <f t="shared" si="25"/>
        <v>0</v>
      </c>
      <c r="DS66" s="28">
        <f t="shared" si="26"/>
        <v>0</v>
      </c>
      <c r="DT66" s="28">
        <f t="shared" si="27"/>
        <v>0</v>
      </c>
      <c r="DU66" s="23"/>
      <c r="DX66" s="23"/>
      <c r="EG66" s="28">
        <f t="shared" si="28"/>
        <v>0</v>
      </c>
      <c r="EH66" s="28">
        <f t="shared" si="29"/>
        <v>0</v>
      </c>
      <c r="EI66" s="28">
        <f t="shared" si="30"/>
        <v>0</v>
      </c>
      <c r="EJ66" s="28">
        <f t="shared" si="31"/>
        <v>0</v>
      </c>
      <c r="EN66" s="23"/>
      <c r="ER66" s="113"/>
      <c r="EU66" s="119"/>
      <c r="EZ66" s="28">
        <f t="shared" si="32"/>
        <v>0</v>
      </c>
      <c r="FA66" s="28">
        <f t="shared" si="33"/>
        <v>0</v>
      </c>
      <c r="FB66" s="28">
        <f t="shared" si="34"/>
        <v>0</v>
      </c>
      <c r="FC66" s="28">
        <f t="shared" si="35"/>
        <v>0</v>
      </c>
      <c r="FE66" s="19"/>
      <c r="FG66" s="155"/>
      <c r="FH66" s="155"/>
      <c r="FI66" s="155"/>
      <c r="FK66" s="19"/>
      <c r="FN66" s="19"/>
      <c r="FP66" s="28">
        <f t="shared" si="36"/>
        <v>0</v>
      </c>
      <c r="FQ66" s="28">
        <f t="shared" si="37"/>
        <v>0</v>
      </c>
      <c r="FR66" s="28">
        <f t="shared" si="38"/>
        <v>0</v>
      </c>
      <c r="FS66" s="28">
        <f t="shared" si="39"/>
        <v>0</v>
      </c>
    </row>
    <row r="67" spans="1:175" s="8" customFormat="1" x14ac:dyDescent="0.2">
      <c r="A67" s="20"/>
      <c r="B67" s="18" t="s">
        <v>189</v>
      </c>
      <c r="C67" s="19" t="s">
        <v>449</v>
      </c>
      <c r="D67" s="19"/>
      <c r="E67" s="47">
        <v>5</v>
      </c>
      <c r="F67" s="8">
        <v>1</v>
      </c>
      <c r="G67" s="19"/>
      <c r="H67" s="47">
        <v>19</v>
      </c>
      <c r="I67" s="8">
        <v>4</v>
      </c>
      <c r="J67" s="15"/>
      <c r="K67" s="47">
        <v>16</v>
      </c>
      <c r="L67" s="19"/>
      <c r="N67" s="47">
        <v>7</v>
      </c>
      <c r="O67" s="19"/>
      <c r="Q67" s="47">
        <v>2</v>
      </c>
      <c r="R67" s="19">
        <v>1</v>
      </c>
      <c r="S67" s="28">
        <f t="shared" si="0"/>
        <v>0</v>
      </c>
      <c r="T67" s="28">
        <f t="shared" si="1"/>
        <v>49</v>
      </c>
      <c r="U67" s="28">
        <f t="shared" si="2"/>
        <v>6</v>
      </c>
      <c r="V67" s="28">
        <f t="shared" si="3"/>
        <v>55</v>
      </c>
      <c r="X67" s="47">
        <v>9</v>
      </c>
      <c r="Y67" s="8">
        <v>1</v>
      </c>
      <c r="AA67" s="47">
        <v>9</v>
      </c>
      <c r="AD67" s="47"/>
      <c r="AE67" s="19"/>
      <c r="AG67" s="47">
        <v>7</v>
      </c>
      <c r="AH67" s="19"/>
      <c r="AI67" s="28">
        <f t="shared" si="4"/>
        <v>0</v>
      </c>
      <c r="AJ67" s="28">
        <f t="shared" si="5"/>
        <v>25</v>
      </c>
      <c r="AK67" s="28">
        <f t="shared" si="6"/>
        <v>1</v>
      </c>
      <c r="AL67" s="28">
        <f t="shared" si="7"/>
        <v>26</v>
      </c>
      <c r="AM67" s="15"/>
      <c r="AN67" s="8">
        <v>10</v>
      </c>
      <c r="AP67" s="23">
        <v>1</v>
      </c>
      <c r="AQ67" s="81">
        <v>6</v>
      </c>
      <c r="AR67" s="8">
        <v>2</v>
      </c>
      <c r="AS67" s="15">
        <v>1</v>
      </c>
      <c r="AT67" s="81">
        <v>2</v>
      </c>
      <c r="AU67" s="19"/>
      <c r="AW67" s="81">
        <v>8</v>
      </c>
      <c r="AX67" s="19"/>
      <c r="AY67" s="28">
        <f t="shared" si="8"/>
        <v>2</v>
      </c>
      <c r="AZ67" s="28">
        <f t="shared" si="9"/>
        <v>26</v>
      </c>
      <c r="BA67" s="28">
        <f t="shared" si="10"/>
        <v>2</v>
      </c>
      <c r="BB67" s="28">
        <f t="shared" si="11"/>
        <v>30</v>
      </c>
      <c r="BD67" s="8">
        <v>4</v>
      </c>
      <c r="BF67" s="8">
        <v>2</v>
      </c>
      <c r="BG67" s="81">
        <v>1</v>
      </c>
      <c r="BJ67" s="81">
        <v>7</v>
      </c>
      <c r="BK67" s="19">
        <v>1</v>
      </c>
      <c r="BM67" s="81">
        <v>5</v>
      </c>
      <c r="BN67" s="19">
        <v>3</v>
      </c>
      <c r="BP67" s="81">
        <v>2</v>
      </c>
      <c r="BQ67" s="19"/>
      <c r="BR67" s="28">
        <f t="shared" si="12"/>
        <v>2</v>
      </c>
      <c r="BS67" s="28">
        <f t="shared" si="13"/>
        <v>19</v>
      </c>
      <c r="BT67" s="28">
        <f t="shared" si="14"/>
        <v>4</v>
      </c>
      <c r="BU67" s="28">
        <f t="shared" si="15"/>
        <v>25</v>
      </c>
      <c r="BW67" s="81">
        <v>4</v>
      </c>
      <c r="BX67" s="8">
        <v>1</v>
      </c>
      <c r="BZ67" s="99">
        <v>12</v>
      </c>
      <c r="CC67" s="81">
        <v>8</v>
      </c>
      <c r="CD67" s="19"/>
      <c r="CF67" s="81">
        <v>7</v>
      </c>
      <c r="CG67" s="19"/>
      <c r="CH67" s="28">
        <f t="shared" si="16"/>
        <v>0</v>
      </c>
      <c r="CI67" s="28">
        <f t="shared" si="17"/>
        <v>31</v>
      </c>
      <c r="CJ67" s="28">
        <f t="shared" si="18"/>
        <v>1</v>
      </c>
      <c r="CK67" s="28">
        <f t="shared" si="19"/>
        <v>32</v>
      </c>
      <c r="CM67" s="99">
        <v>3</v>
      </c>
      <c r="CP67" s="81">
        <v>12</v>
      </c>
      <c r="CS67" s="8">
        <v>3</v>
      </c>
      <c r="CV67" s="81">
        <v>1</v>
      </c>
      <c r="CX67" s="28">
        <f t="shared" si="20"/>
        <v>0</v>
      </c>
      <c r="CY67" s="28">
        <f t="shared" si="21"/>
        <v>19</v>
      </c>
      <c r="CZ67" s="28">
        <f t="shared" si="22"/>
        <v>0</v>
      </c>
      <c r="DA67" s="28">
        <f t="shared" si="23"/>
        <v>19</v>
      </c>
      <c r="DB67" s="8">
        <v>2</v>
      </c>
      <c r="DC67" s="81">
        <v>2</v>
      </c>
      <c r="DF67" s="8">
        <v>10</v>
      </c>
      <c r="DH67" s="8">
        <v>1</v>
      </c>
      <c r="DI67" s="8">
        <v>9</v>
      </c>
      <c r="DJ67" s="19"/>
      <c r="DL67" s="8">
        <v>2</v>
      </c>
      <c r="DM67" s="19"/>
      <c r="DO67" s="8">
        <v>15</v>
      </c>
      <c r="DP67" s="19"/>
      <c r="DQ67" s="28">
        <f t="shared" si="24"/>
        <v>3</v>
      </c>
      <c r="DR67" s="28">
        <f t="shared" si="25"/>
        <v>38</v>
      </c>
      <c r="DS67" s="28">
        <f t="shared" si="26"/>
        <v>0</v>
      </c>
      <c r="DT67" s="28">
        <f t="shared" si="27"/>
        <v>41</v>
      </c>
      <c r="DU67" s="23"/>
      <c r="DX67" s="23"/>
      <c r="DY67" s="8">
        <v>6</v>
      </c>
      <c r="EB67" s="8">
        <v>4</v>
      </c>
      <c r="EE67" s="8">
        <v>3</v>
      </c>
      <c r="EG67" s="28">
        <f t="shared" si="28"/>
        <v>0</v>
      </c>
      <c r="EH67" s="28">
        <f t="shared" si="29"/>
        <v>13</v>
      </c>
      <c r="EI67" s="28">
        <f t="shared" si="30"/>
        <v>0</v>
      </c>
      <c r="EJ67" s="28">
        <f t="shared" si="31"/>
        <v>13</v>
      </c>
      <c r="EL67" s="8">
        <v>5</v>
      </c>
      <c r="EN67" s="23"/>
      <c r="EO67" s="8">
        <v>5</v>
      </c>
      <c r="ER67" s="113">
        <v>3</v>
      </c>
      <c r="EU67" s="119">
        <v>8</v>
      </c>
      <c r="EX67" s="8">
        <v>2</v>
      </c>
      <c r="EZ67" s="28">
        <f t="shared" si="32"/>
        <v>0</v>
      </c>
      <c r="FA67" s="28">
        <f t="shared" si="33"/>
        <v>23</v>
      </c>
      <c r="FB67" s="28">
        <f t="shared" si="34"/>
        <v>0</v>
      </c>
      <c r="FC67" s="28">
        <f t="shared" si="35"/>
        <v>23</v>
      </c>
      <c r="FE67" s="19"/>
      <c r="FF67" s="8">
        <v>1</v>
      </c>
      <c r="FG67" s="155"/>
      <c r="FH67" s="155"/>
      <c r="FI67" s="155"/>
      <c r="FK67" s="19"/>
      <c r="FN67" s="19"/>
      <c r="FP67" s="28">
        <f t="shared" si="36"/>
        <v>0</v>
      </c>
      <c r="FQ67" s="28">
        <f t="shared" si="37"/>
        <v>0</v>
      </c>
      <c r="FR67" s="28">
        <f t="shared" si="38"/>
        <v>1</v>
      </c>
      <c r="FS67" s="28">
        <f t="shared" si="39"/>
        <v>1</v>
      </c>
    </row>
    <row r="68" spans="1:175" s="8" customFormat="1" x14ac:dyDescent="0.2">
      <c r="A68" s="20"/>
      <c r="B68" s="18" t="s">
        <v>191</v>
      </c>
      <c r="C68" s="19" t="s">
        <v>450</v>
      </c>
      <c r="D68" s="19"/>
      <c r="E68" s="47"/>
      <c r="G68" s="19"/>
      <c r="H68" s="47">
        <v>5</v>
      </c>
      <c r="J68" s="15"/>
      <c r="K68" s="47">
        <v>4</v>
      </c>
      <c r="L68" s="19"/>
      <c r="N68" s="47">
        <v>2</v>
      </c>
      <c r="O68" s="19"/>
      <c r="Q68" s="47">
        <v>1</v>
      </c>
      <c r="R68" s="19">
        <v>12</v>
      </c>
      <c r="S68" s="28">
        <f t="shared" si="0"/>
        <v>0</v>
      </c>
      <c r="T68" s="28">
        <f t="shared" si="1"/>
        <v>12</v>
      </c>
      <c r="U68" s="28">
        <f t="shared" si="2"/>
        <v>12</v>
      </c>
      <c r="V68" s="28">
        <f t="shared" si="3"/>
        <v>24</v>
      </c>
      <c r="X68" s="47">
        <v>4</v>
      </c>
      <c r="Y68" s="8">
        <v>2</v>
      </c>
      <c r="AA68" s="47">
        <v>2</v>
      </c>
      <c r="AD68" s="47">
        <v>3</v>
      </c>
      <c r="AE68" s="19"/>
      <c r="AG68" s="47"/>
      <c r="AH68" s="19"/>
      <c r="AI68" s="28">
        <f t="shared" si="4"/>
        <v>0</v>
      </c>
      <c r="AJ68" s="28">
        <f t="shared" si="5"/>
        <v>9</v>
      </c>
      <c r="AK68" s="28">
        <f t="shared" si="6"/>
        <v>2</v>
      </c>
      <c r="AL68" s="28">
        <f t="shared" si="7"/>
        <v>11</v>
      </c>
      <c r="AM68" s="15">
        <v>1</v>
      </c>
      <c r="AP68" s="23"/>
      <c r="AQ68" s="81">
        <v>4</v>
      </c>
      <c r="AR68" s="8">
        <v>2</v>
      </c>
      <c r="AS68" s="15"/>
      <c r="AT68" s="81">
        <v>3</v>
      </c>
      <c r="AU68" s="19"/>
      <c r="AW68" s="81">
        <v>2</v>
      </c>
      <c r="AX68" s="19"/>
      <c r="AY68" s="28">
        <f t="shared" si="8"/>
        <v>1</v>
      </c>
      <c r="AZ68" s="28">
        <f t="shared" si="9"/>
        <v>9</v>
      </c>
      <c r="BA68" s="28">
        <f t="shared" si="10"/>
        <v>2</v>
      </c>
      <c r="BB68" s="28">
        <f t="shared" si="11"/>
        <v>12</v>
      </c>
      <c r="BE68" s="8">
        <v>2</v>
      </c>
      <c r="BG68" s="81">
        <v>1</v>
      </c>
      <c r="BJ68" s="81">
        <v>3</v>
      </c>
      <c r="BK68" s="19"/>
      <c r="BM68" s="81">
        <v>2</v>
      </c>
      <c r="BN68" s="19"/>
      <c r="BP68" s="81">
        <v>5</v>
      </c>
      <c r="BQ68" s="19"/>
      <c r="BR68" s="28">
        <f t="shared" si="12"/>
        <v>0</v>
      </c>
      <c r="BS68" s="28">
        <f t="shared" si="13"/>
        <v>11</v>
      </c>
      <c r="BT68" s="28">
        <f t="shared" si="14"/>
        <v>2</v>
      </c>
      <c r="BU68" s="28">
        <f t="shared" si="15"/>
        <v>13</v>
      </c>
      <c r="BW68" s="81">
        <v>3</v>
      </c>
      <c r="BZ68" s="99">
        <v>2</v>
      </c>
      <c r="CC68" s="81">
        <v>5</v>
      </c>
      <c r="CD68" s="19"/>
      <c r="CF68" s="81">
        <v>2</v>
      </c>
      <c r="CG68" s="19"/>
      <c r="CH68" s="28">
        <f t="shared" si="16"/>
        <v>0</v>
      </c>
      <c r="CI68" s="28">
        <f t="shared" si="17"/>
        <v>12</v>
      </c>
      <c r="CJ68" s="28">
        <f t="shared" si="18"/>
        <v>0</v>
      </c>
      <c r="CK68" s="28">
        <f t="shared" si="19"/>
        <v>12</v>
      </c>
      <c r="CM68" s="99"/>
      <c r="CN68" s="8">
        <v>2</v>
      </c>
      <c r="CO68" s="8">
        <v>1</v>
      </c>
      <c r="CP68" s="81">
        <v>7</v>
      </c>
      <c r="CS68" s="8">
        <v>9</v>
      </c>
      <c r="CV68" s="81">
        <v>9</v>
      </c>
      <c r="CW68" s="8">
        <v>4</v>
      </c>
      <c r="CX68" s="28">
        <f t="shared" si="20"/>
        <v>1</v>
      </c>
      <c r="CY68" s="28">
        <f t="shared" si="21"/>
        <v>25</v>
      </c>
      <c r="CZ68" s="28">
        <f t="shared" si="22"/>
        <v>6</v>
      </c>
      <c r="DA68" s="28">
        <f t="shared" si="23"/>
        <v>32</v>
      </c>
      <c r="DC68" s="81">
        <v>1</v>
      </c>
      <c r="DD68" s="8">
        <v>12</v>
      </c>
      <c r="DF68" s="8">
        <v>21</v>
      </c>
      <c r="DG68" s="8">
        <v>5</v>
      </c>
      <c r="DI68" s="8">
        <v>8</v>
      </c>
      <c r="DJ68" s="19">
        <v>3</v>
      </c>
      <c r="DL68" s="8">
        <v>3</v>
      </c>
      <c r="DM68" s="19">
        <v>4</v>
      </c>
      <c r="DO68" s="8">
        <v>5</v>
      </c>
      <c r="DP68" s="19">
        <v>3</v>
      </c>
      <c r="DQ68" s="28">
        <f t="shared" si="24"/>
        <v>0</v>
      </c>
      <c r="DR68" s="28">
        <f t="shared" si="25"/>
        <v>38</v>
      </c>
      <c r="DS68" s="28">
        <f t="shared" si="26"/>
        <v>27</v>
      </c>
      <c r="DT68" s="28">
        <f t="shared" si="27"/>
        <v>65</v>
      </c>
      <c r="DU68" s="23"/>
      <c r="DX68" s="23"/>
      <c r="DY68" s="8">
        <v>9</v>
      </c>
      <c r="DZ68" s="8">
        <v>1</v>
      </c>
      <c r="EB68" s="8">
        <v>2</v>
      </c>
      <c r="EC68" s="8">
        <v>2</v>
      </c>
      <c r="EE68" s="8">
        <v>2</v>
      </c>
      <c r="EF68" s="8">
        <v>1</v>
      </c>
      <c r="EG68" s="28">
        <f t="shared" si="28"/>
        <v>0</v>
      </c>
      <c r="EH68" s="28">
        <f t="shared" si="29"/>
        <v>13</v>
      </c>
      <c r="EI68" s="28">
        <f t="shared" si="30"/>
        <v>4</v>
      </c>
      <c r="EJ68" s="28">
        <f t="shared" si="31"/>
        <v>17</v>
      </c>
      <c r="EL68" s="8">
        <v>30</v>
      </c>
      <c r="EN68" s="23"/>
      <c r="EO68" s="8">
        <v>1</v>
      </c>
      <c r="ER68" s="113">
        <v>3</v>
      </c>
      <c r="EU68" s="119">
        <v>1</v>
      </c>
      <c r="EX68" s="8">
        <v>4</v>
      </c>
      <c r="EZ68" s="28">
        <f t="shared" si="32"/>
        <v>0</v>
      </c>
      <c r="FA68" s="28">
        <f t="shared" si="33"/>
        <v>39</v>
      </c>
      <c r="FB68" s="28">
        <f t="shared" si="34"/>
        <v>0</v>
      </c>
      <c r="FC68" s="28">
        <f t="shared" si="35"/>
        <v>39</v>
      </c>
      <c r="FE68" s="19">
        <v>1</v>
      </c>
      <c r="FG68" s="155"/>
      <c r="FH68" s="155"/>
      <c r="FI68" s="155"/>
      <c r="FK68" s="19">
        <v>6</v>
      </c>
      <c r="FN68" s="19">
        <v>12</v>
      </c>
      <c r="FP68" s="28">
        <f t="shared" si="36"/>
        <v>0</v>
      </c>
      <c r="FQ68" s="28">
        <f t="shared" si="37"/>
        <v>19</v>
      </c>
      <c r="FR68" s="28">
        <f t="shared" si="38"/>
        <v>0</v>
      </c>
      <c r="FS68" s="28">
        <f t="shared" si="39"/>
        <v>19</v>
      </c>
    </row>
    <row r="69" spans="1:175" s="8" customFormat="1" x14ac:dyDescent="0.2">
      <c r="A69" s="20"/>
      <c r="B69" s="18" t="s">
        <v>317</v>
      </c>
      <c r="C69" s="19" t="s">
        <v>565</v>
      </c>
      <c r="D69" s="19"/>
      <c r="E69" s="47"/>
      <c r="G69" s="19"/>
      <c r="H69" s="47"/>
      <c r="J69" s="15"/>
      <c r="K69" s="47">
        <v>1</v>
      </c>
      <c r="L69" s="19"/>
      <c r="N69" s="47"/>
      <c r="O69" s="19"/>
      <c r="Q69" s="47"/>
      <c r="R69" s="19"/>
      <c r="S69" s="28">
        <f t="shared" si="0"/>
        <v>0</v>
      </c>
      <c r="T69" s="28">
        <f t="shared" si="1"/>
        <v>1</v>
      </c>
      <c r="U69" s="28">
        <f t="shared" si="2"/>
        <v>0</v>
      </c>
      <c r="V69" s="28">
        <f t="shared" si="3"/>
        <v>1</v>
      </c>
      <c r="X69" s="47"/>
      <c r="AA69" s="47"/>
      <c r="AD69" s="47"/>
      <c r="AE69" s="19"/>
      <c r="AG69" s="47"/>
      <c r="AH69" s="19"/>
      <c r="AI69" s="28">
        <f t="shared" si="4"/>
        <v>0</v>
      </c>
      <c r="AJ69" s="28">
        <f t="shared" si="5"/>
        <v>0</v>
      </c>
      <c r="AK69" s="28">
        <f t="shared" si="6"/>
        <v>0</v>
      </c>
      <c r="AL69" s="28">
        <f t="shared" si="7"/>
        <v>0</v>
      </c>
      <c r="AM69" s="15"/>
      <c r="AP69" s="23"/>
      <c r="AQ69" s="81"/>
      <c r="AS69" s="15"/>
      <c r="AT69" s="81"/>
      <c r="AU69" s="19"/>
      <c r="AW69" s="81"/>
      <c r="AX69" s="19"/>
      <c r="AY69" s="28">
        <f t="shared" si="8"/>
        <v>0</v>
      </c>
      <c r="AZ69" s="28">
        <f t="shared" si="9"/>
        <v>0</v>
      </c>
      <c r="BA69" s="28">
        <f t="shared" si="10"/>
        <v>0</v>
      </c>
      <c r="BB69" s="28">
        <f t="shared" si="11"/>
        <v>0</v>
      </c>
      <c r="BG69" s="81">
        <v>1</v>
      </c>
      <c r="BJ69" s="81"/>
      <c r="BK69" s="19"/>
      <c r="BM69" s="81"/>
      <c r="BN69" s="19"/>
      <c r="BP69" s="81"/>
      <c r="BQ69" s="19"/>
      <c r="BR69" s="28">
        <f t="shared" si="12"/>
        <v>0</v>
      </c>
      <c r="BS69" s="28">
        <f t="shared" si="13"/>
        <v>1</v>
      </c>
      <c r="BT69" s="28">
        <f t="shared" si="14"/>
        <v>0</v>
      </c>
      <c r="BU69" s="28">
        <f t="shared" si="15"/>
        <v>1</v>
      </c>
      <c r="BW69" s="81"/>
      <c r="BZ69" s="99">
        <v>1</v>
      </c>
      <c r="CC69" s="81"/>
      <c r="CD69" s="19"/>
      <c r="CF69" s="81"/>
      <c r="CG69" s="19"/>
      <c r="CH69" s="28">
        <f t="shared" si="16"/>
        <v>0</v>
      </c>
      <c r="CI69" s="28">
        <f t="shared" si="17"/>
        <v>1</v>
      </c>
      <c r="CJ69" s="28">
        <f t="shared" si="18"/>
        <v>0</v>
      </c>
      <c r="CK69" s="28">
        <f t="shared" si="19"/>
        <v>1</v>
      </c>
      <c r="CM69" s="99"/>
      <c r="CP69" s="81"/>
      <c r="CV69" s="81">
        <v>2</v>
      </c>
      <c r="CX69" s="28">
        <f t="shared" si="20"/>
        <v>0</v>
      </c>
      <c r="CY69" s="28">
        <f t="shared" si="21"/>
        <v>2</v>
      </c>
      <c r="CZ69" s="28">
        <f t="shared" si="22"/>
        <v>0</v>
      </c>
      <c r="DA69" s="28">
        <f t="shared" si="23"/>
        <v>2</v>
      </c>
      <c r="DC69" s="81"/>
      <c r="DI69" s="8">
        <v>1</v>
      </c>
      <c r="DJ69" s="19"/>
      <c r="DM69" s="19"/>
      <c r="DO69" s="8">
        <v>1</v>
      </c>
      <c r="DP69" s="19">
        <v>2</v>
      </c>
      <c r="DQ69" s="28">
        <f t="shared" si="24"/>
        <v>0</v>
      </c>
      <c r="DR69" s="28">
        <f t="shared" si="25"/>
        <v>2</v>
      </c>
      <c r="DS69" s="28">
        <f t="shared" si="26"/>
        <v>2</v>
      </c>
      <c r="DT69" s="28">
        <f t="shared" si="27"/>
        <v>4</v>
      </c>
      <c r="DU69" s="23"/>
      <c r="DX69" s="23"/>
      <c r="EE69" s="8">
        <v>1</v>
      </c>
      <c r="EG69" s="28">
        <f t="shared" si="28"/>
        <v>0</v>
      </c>
      <c r="EH69" s="28">
        <f t="shared" si="29"/>
        <v>1</v>
      </c>
      <c r="EI69" s="28">
        <f t="shared" si="30"/>
        <v>0</v>
      </c>
      <c r="EJ69" s="28">
        <f t="shared" si="31"/>
        <v>1</v>
      </c>
      <c r="EK69" s="8">
        <v>2</v>
      </c>
      <c r="EL69" s="8">
        <v>2</v>
      </c>
      <c r="EN69" s="23"/>
      <c r="EO69" s="8">
        <v>5</v>
      </c>
      <c r="ER69" s="113">
        <v>5</v>
      </c>
      <c r="EU69" s="119">
        <v>3</v>
      </c>
      <c r="EZ69" s="28">
        <f t="shared" si="32"/>
        <v>2</v>
      </c>
      <c r="FA69" s="28">
        <f t="shared" si="33"/>
        <v>15</v>
      </c>
      <c r="FB69" s="28">
        <f t="shared" si="34"/>
        <v>0</v>
      </c>
      <c r="FC69" s="28">
        <f t="shared" si="35"/>
        <v>17</v>
      </c>
      <c r="FE69" s="19">
        <v>9</v>
      </c>
      <c r="FG69" s="155"/>
      <c r="FH69" s="155"/>
      <c r="FI69" s="155"/>
      <c r="FK69" s="19">
        <v>4</v>
      </c>
      <c r="FL69" s="8">
        <v>1</v>
      </c>
      <c r="FN69" s="19">
        <v>5</v>
      </c>
      <c r="FP69" s="28">
        <f t="shared" si="36"/>
        <v>0</v>
      </c>
      <c r="FQ69" s="28">
        <f t="shared" si="37"/>
        <v>18</v>
      </c>
      <c r="FR69" s="28">
        <f t="shared" si="38"/>
        <v>1</v>
      </c>
      <c r="FS69" s="28">
        <f t="shared" si="39"/>
        <v>19</v>
      </c>
    </row>
    <row r="70" spans="1:175" s="8" customFormat="1" x14ac:dyDescent="0.2">
      <c r="A70" s="20">
        <v>9</v>
      </c>
      <c r="B70" s="18"/>
      <c r="C70" s="20" t="s">
        <v>451</v>
      </c>
      <c r="D70" s="20"/>
      <c r="E70" s="47"/>
      <c r="G70" s="20"/>
      <c r="H70" s="47"/>
      <c r="J70" s="15"/>
      <c r="K70" s="47"/>
      <c r="L70" s="19"/>
      <c r="N70" s="47"/>
      <c r="O70" s="19"/>
      <c r="Q70" s="47"/>
      <c r="R70" s="19"/>
      <c r="S70" s="28">
        <f t="shared" si="0"/>
        <v>0</v>
      </c>
      <c r="T70" s="28">
        <f t="shared" si="1"/>
        <v>0</v>
      </c>
      <c r="U70" s="28">
        <f t="shared" si="2"/>
        <v>0</v>
      </c>
      <c r="V70" s="28">
        <f t="shared" si="3"/>
        <v>0</v>
      </c>
      <c r="X70" s="47"/>
      <c r="AA70" s="47"/>
      <c r="AD70" s="47"/>
      <c r="AE70" s="19"/>
      <c r="AG70" s="47"/>
      <c r="AH70" s="19"/>
      <c r="AI70" s="28">
        <f t="shared" si="4"/>
        <v>0</v>
      </c>
      <c r="AJ70" s="28">
        <f t="shared" si="5"/>
        <v>0</v>
      </c>
      <c r="AK70" s="28">
        <f t="shared" si="6"/>
        <v>0</v>
      </c>
      <c r="AL70" s="28">
        <f t="shared" si="7"/>
        <v>0</v>
      </c>
      <c r="AM70" s="15"/>
      <c r="AP70" s="23"/>
      <c r="AQ70" s="81"/>
      <c r="AS70" s="15"/>
      <c r="AT70" s="81"/>
      <c r="AU70" s="19"/>
      <c r="AW70" s="81"/>
      <c r="AX70" s="19"/>
      <c r="AY70" s="28">
        <f t="shared" si="8"/>
        <v>0</v>
      </c>
      <c r="AZ70" s="28">
        <f t="shared" si="9"/>
        <v>0</v>
      </c>
      <c r="BA70" s="28">
        <f t="shared" si="10"/>
        <v>0</v>
      </c>
      <c r="BB70" s="28">
        <f t="shared" si="11"/>
        <v>0</v>
      </c>
      <c r="BG70" s="81"/>
      <c r="BJ70" s="81"/>
      <c r="BK70" s="19"/>
      <c r="BM70" s="81"/>
      <c r="BN70" s="19"/>
      <c r="BP70" s="81"/>
      <c r="BQ70" s="19"/>
      <c r="BR70" s="28">
        <f t="shared" si="12"/>
        <v>0</v>
      </c>
      <c r="BS70" s="28">
        <f t="shared" si="13"/>
        <v>0</v>
      </c>
      <c r="BT70" s="28">
        <f t="shared" si="14"/>
        <v>0</v>
      </c>
      <c r="BU70" s="28">
        <f t="shared" si="15"/>
        <v>0</v>
      </c>
      <c r="BW70" s="81"/>
      <c r="BZ70" s="99"/>
      <c r="CC70" s="81"/>
      <c r="CD70" s="19"/>
      <c r="CF70" s="81"/>
      <c r="CG70" s="19"/>
      <c r="CH70" s="28">
        <f t="shared" si="16"/>
        <v>0</v>
      </c>
      <c r="CI70" s="28">
        <f t="shared" si="17"/>
        <v>0</v>
      </c>
      <c r="CJ70" s="28">
        <f t="shared" si="18"/>
        <v>0</v>
      </c>
      <c r="CK70" s="28">
        <f t="shared" si="19"/>
        <v>0</v>
      </c>
      <c r="CM70" s="99"/>
      <c r="CP70" s="81"/>
      <c r="CV70" s="81"/>
      <c r="CX70" s="28">
        <f t="shared" si="20"/>
        <v>0</v>
      </c>
      <c r="CY70" s="28">
        <f t="shared" si="21"/>
        <v>0</v>
      </c>
      <c r="CZ70" s="28">
        <f t="shared" si="22"/>
        <v>0</v>
      </c>
      <c r="DA70" s="28">
        <f t="shared" si="23"/>
        <v>0</v>
      </c>
      <c r="DC70" s="81"/>
      <c r="DJ70" s="19"/>
      <c r="DM70" s="19"/>
      <c r="DP70" s="19"/>
      <c r="DQ70" s="28">
        <f t="shared" si="24"/>
        <v>0</v>
      </c>
      <c r="DR70" s="28">
        <f t="shared" si="25"/>
        <v>0</v>
      </c>
      <c r="DS70" s="28">
        <f t="shared" si="26"/>
        <v>0</v>
      </c>
      <c r="DT70" s="28">
        <f t="shared" si="27"/>
        <v>0</v>
      </c>
      <c r="DU70" s="23"/>
      <c r="DX70" s="23"/>
      <c r="EG70" s="28">
        <f t="shared" si="28"/>
        <v>0</v>
      </c>
      <c r="EH70" s="28">
        <f t="shared" si="29"/>
        <v>0</v>
      </c>
      <c r="EI70" s="28">
        <f t="shared" si="30"/>
        <v>0</v>
      </c>
      <c r="EJ70" s="28">
        <f t="shared" si="31"/>
        <v>0</v>
      </c>
      <c r="EN70" s="23"/>
      <c r="ER70" s="113"/>
      <c r="EU70" s="119"/>
      <c r="EZ70" s="28">
        <f t="shared" ref="EZ70:EZ107" si="40">EK70+EN70+EQ70+ET70+EW70</f>
        <v>0</v>
      </c>
      <c r="FA70" s="28">
        <f t="shared" ref="FA70:FA107" si="41">EL70+EO70+ER70+EU70+EX70</f>
        <v>0</v>
      </c>
      <c r="FB70" s="28">
        <f t="shared" ref="FB70:FB107" si="42">EM70+EP70+ES70+EV70+EY70</f>
        <v>0</v>
      </c>
      <c r="FC70" s="28">
        <f t="shared" ref="FC70:FC107" si="43">EZ70+FA70+FB70</f>
        <v>0</v>
      </c>
      <c r="FE70" s="19"/>
      <c r="FG70" s="155"/>
      <c r="FH70" s="155"/>
      <c r="FI70" s="155"/>
      <c r="FK70" s="19"/>
      <c r="FN70" s="19"/>
      <c r="FP70" s="28">
        <f t="shared" ref="FP70:FP107" si="44">FD70+FG70+FJ70+FM70</f>
        <v>0</v>
      </c>
      <c r="FQ70" s="28">
        <f t="shared" ref="FQ70:FQ107" si="45">FE70+FH70+FK70+FN70</f>
        <v>0</v>
      </c>
      <c r="FR70" s="28">
        <f t="shared" ref="FR70:FR107" si="46">FF70+FI70+FL70+FO70</f>
        <v>0</v>
      </c>
      <c r="FS70" s="28">
        <f t="shared" ref="FS70:FS107" si="47">FP70+FQ70+FR70</f>
        <v>0</v>
      </c>
    </row>
    <row r="71" spans="1:175" s="8" customFormat="1" x14ac:dyDescent="0.2">
      <c r="A71" s="20"/>
      <c r="B71" s="18" t="s">
        <v>362</v>
      </c>
      <c r="C71" s="19" t="s">
        <v>452</v>
      </c>
      <c r="D71" s="19"/>
      <c r="E71" s="47"/>
      <c r="G71" s="19"/>
      <c r="H71" s="47"/>
      <c r="J71" s="15"/>
      <c r="K71" s="47"/>
      <c r="L71" s="19"/>
      <c r="N71" s="47">
        <v>1</v>
      </c>
      <c r="O71" s="19"/>
      <c r="Q71" s="47">
        <v>1</v>
      </c>
      <c r="R71" s="19"/>
      <c r="S71" s="28">
        <f t="shared" si="0"/>
        <v>0</v>
      </c>
      <c r="T71" s="28">
        <f t="shared" si="1"/>
        <v>2</v>
      </c>
      <c r="U71" s="28">
        <f t="shared" si="2"/>
        <v>0</v>
      </c>
      <c r="V71" s="28">
        <f t="shared" si="3"/>
        <v>2</v>
      </c>
      <c r="X71" s="47"/>
      <c r="AA71" s="47"/>
      <c r="AD71" s="47"/>
      <c r="AE71" s="19"/>
      <c r="AG71" s="47"/>
      <c r="AH71" s="19"/>
      <c r="AI71" s="28">
        <f t="shared" si="4"/>
        <v>0</v>
      </c>
      <c r="AJ71" s="28">
        <f t="shared" si="5"/>
        <v>0</v>
      </c>
      <c r="AK71" s="28">
        <f t="shared" si="6"/>
        <v>0</v>
      </c>
      <c r="AL71" s="28">
        <f t="shared" si="7"/>
        <v>0</v>
      </c>
      <c r="AM71" s="15"/>
      <c r="AP71" s="23"/>
      <c r="AQ71" s="81"/>
      <c r="AS71" s="15"/>
      <c r="AT71" s="81"/>
      <c r="AU71" s="19"/>
      <c r="AW71" s="81"/>
      <c r="AX71" s="19"/>
      <c r="AY71" s="28">
        <f t="shared" si="8"/>
        <v>0</v>
      </c>
      <c r="AZ71" s="28">
        <f t="shared" si="9"/>
        <v>0</v>
      </c>
      <c r="BA71" s="28">
        <f t="shared" si="10"/>
        <v>0</v>
      </c>
      <c r="BB71" s="28">
        <f t="shared" si="11"/>
        <v>0</v>
      </c>
      <c r="BG71" s="81"/>
      <c r="BJ71" s="81"/>
      <c r="BK71" s="19"/>
      <c r="BM71" s="81"/>
      <c r="BN71" s="19"/>
      <c r="BP71" s="81"/>
      <c r="BQ71" s="19"/>
      <c r="BR71" s="28">
        <f t="shared" si="12"/>
        <v>0</v>
      </c>
      <c r="BS71" s="28">
        <f t="shared" si="13"/>
        <v>0</v>
      </c>
      <c r="BT71" s="28">
        <f t="shared" si="14"/>
        <v>0</v>
      </c>
      <c r="BU71" s="28">
        <f t="shared" si="15"/>
        <v>0</v>
      </c>
      <c r="BW71" s="81"/>
      <c r="BZ71" s="99"/>
      <c r="CC71" s="81"/>
      <c r="CD71" s="19"/>
      <c r="CF71" s="81"/>
      <c r="CG71" s="19"/>
      <c r="CH71" s="28">
        <f t="shared" si="16"/>
        <v>0</v>
      </c>
      <c r="CI71" s="28">
        <f t="shared" si="17"/>
        <v>0</v>
      </c>
      <c r="CJ71" s="28">
        <f t="shared" si="18"/>
        <v>0</v>
      </c>
      <c r="CK71" s="28">
        <f t="shared" si="19"/>
        <v>0</v>
      </c>
      <c r="CM71" s="99"/>
      <c r="CP71" s="81"/>
      <c r="CV71" s="81"/>
      <c r="CX71" s="28">
        <f t="shared" ref="CX71:CX106" si="48">CL71+CO71+CR71+CU71</f>
        <v>0</v>
      </c>
      <c r="CY71" s="28">
        <f t="shared" ref="CY71:CY106" si="49">CM71+CP71+CS71+CV71</f>
        <v>0</v>
      </c>
      <c r="CZ71" s="28">
        <f t="shared" ref="CZ71:CZ106" si="50">CN71+CQ71+CT71+CW71</f>
        <v>0</v>
      </c>
      <c r="DA71" s="28">
        <f t="shared" ref="DA71:DA106" si="51">CX71+CY71+CZ71</f>
        <v>0</v>
      </c>
      <c r="DC71" s="81"/>
      <c r="DJ71" s="19"/>
      <c r="DM71" s="19"/>
      <c r="DP71" s="19"/>
      <c r="DQ71" s="28">
        <f t="shared" ref="DQ71:DQ106" si="52">DB71+DE71+DH71+DK71+DN71</f>
        <v>0</v>
      </c>
      <c r="DR71" s="28">
        <f t="shared" ref="DR71:DR106" si="53">DC71+DF71+DI71+DL71+DO71</f>
        <v>0</v>
      </c>
      <c r="DS71" s="28">
        <f t="shared" ref="DS71:DS106" si="54">DD71+DG71+DJ71+DM71+DP71</f>
        <v>0</v>
      </c>
      <c r="DT71" s="28">
        <f t="shared" ref="DT71:DT106" si="55">DQ71+DR71+DS71</f>
        <v>0</v>
      </c>
      <c r="DU71" s="23"/>
      <c r="DX71" s="23"/>
      <c r="EG71" s="28">
        <f t="shared" ref="EG71:EG107" si="56">DU71+DX71+EA71+ED71</f>
        <v>0</v>
      </c>
      <c r="EH71" s="28">
        <f t="shared" ref="EH71:EH107" si="57">DV71+DY71+EB71+EE71</f>
        <v>0</v>
      </c>
      <c r="EI71" s="28">
        <f t="shared" ref="EI71:EI107" si="58">DW71+DZ71+EC71+EF71</f>
        <v>0</v>
      </c>
      <c r="EJ71" s="28">
        <f t="shared" ref="EJ71:EJ107" si="59">EG71+EH71+EI71</f>
        <v>0</v>
      </c>
      <c r="EN71" s="23"/>
      <c r="ER71" s="113"/>
      <c r="EU71" s="119"/>
      <c r="EZ71" s="28">
        <f t="shared" si="40"/>
        <v>0</v>
      </c>
      <c r="FA71" s="28">
        <f t="shared" si="41"/>
        <v>0</v>
      </c>
      <c r="FB71" s="28">
        <f t="shared" si="42"/>
        <v>0</v>
      </c>
      <c r="FC71" s="28">
        <f t="shared" si="43"/>
        <v>0</v>
      </c>
      <c r="FE71" s="19"/>
      <c r="FG71" s="155"/>
      <c r="FH71" s="155"/>
      <c r="FI71" s="155"/>
      <c r="FK71" s="19"/>
      <c r="FN71" s="19"/>
      <c r="FP71" s="28">
        <f t="shared" si="44"/>
        <v>0</v>
      </c>
      <c r="FQ71" s="28">
        <f t="shared" si="45"/>
        <v>0</v>
      </c>
      <c r="FR71" s="28">
        <f t="shared" si="46"/>
        <v>0</v>
      </c>
      <c r="FS71" s="28">
        <f t="shared" si="47"/>
        <v>0</v>
      </c>
    </row>
    <row r="72" spans="1:175" s="8" customFormat="1" x14ac:dyDescent="0.2">
      <c r="A72" s="20"/>
      <c r="B72" s="18" t="s">
        <v>364</v>
      </c>
      <c r="C72" s="19" t="s">
        <v>453</v>
      </c>
      <c r="D72" s="19"/>
      <c r="E72" s="47"/>
      <c r="G72" s="19"/>
      <c r="H72" s="47"/>
      <c r="J72" s="15"/>
      <c r="K72" s="47"/>
      <c r="L72" s="19"/>
      <c r="N72" s="47"/>
      <c r="O72" s="19"/>
      <c r="Q72" s="47"/>
      <c r="R72" s="19"/>
      <c r="S72" s="28">
        <f t="shared" si="0"/>
        <v>0</v>
      </c>
      <c r="T72" s="28">
        <f t="shared" si="1"/>
        <v>0</v>
      </c>
      <c r="U72" s="28">
        <f t="shared" si="2"/>
        <v>0</v>
      </c>
      <c r="V72" s="28">
        <f t="shared" si="3"/>
        <v>0</v>
      </c>
      <c r="X72" s="47"/>
      <c r="AA72" s="47"/>
      <c r="AD72" s="47"/>
      <c r="AE72" s="19"/>
      <c r="AG72" s="47"/>
      <c r="AH72" s="19"/>
      <c r="AI72" s="28">
        <f t="shared" si="4"/>
        <v>0</v>
      </c>
      <c r="AJ72" s="28">
        <f t="shared" si="5"/>
        <v>0</v>
      </c>
      <c r="AK72" s="28">
        <f t="shared" si="6"/>
        <v>0</v>
      </c>
      <c r="AL72" s="28">
        <f t="shared" si="7"/>
        <v>0</v>
      </c>
      <c r="AM72" s="15"/>
      <c r="AP72" s="23"/>
      <c r="AQ72" s="81"/>
      <c r="AS72" s="15"/>
      <c r="AT72" s="81"/>
      <c r="AU72" s="19"/>
      <c r="AW72" s="81"/>
      <c r="AX72" s="19"/>
      <c r="AY72" s="28">
        <f t="shared" ref="AY72:AY106" si="60">AM72+AP72+AS72+AV72</f>
        <v>0</v>
      </c>
      <c r="AZ72" s="28">
        <f t="shared" ref="AZ72:AZ106" si="61">AN72+AQ72+AT72+AW72</f>
        <v>0</v>
      </c>
      <c r="BA72" s="28">
        <f t="shared" ref="BA72:BA106" si="62">AO72+AR72+AU72+AX72</f>
        <v>0</v>
      </c>
      <c r="BB72" s="28">
        <f t="shared" ref="BB72:BB106" si="63">AY72+AZ72+BA72</f>
        <v>0</v>
      </c>
      <c r="BG72" s="81"/>
      <c r="BJ72" s="81"/>
      <c r="BK72" s="19"/>
      <c r="BM72" s="81"/>
      <c r="BN72" s="19"/>
      <c r="BP72" s="81"/>
      <c r="BQ72" s="19"/>
      <c r="BR72" s="28">
        <f t="shared" ref="BR72:BR106" si="64">BC72+BF72+BI72+BL72+BO72</f>
        <v>0</v>
      </c>
      <c r="BS72" s="28">
        <f t="shared" ref="BS72:BS106" si="65">BD72+BG72+BJ72+BM72+BP72</f>
        <v>0</v>
      </c>
      <c r="BT72" s="28">
        <f t="shared" ref="BT72:BT106" si="66">BE72+BH72+BK72+BN72+BQ72</f>
        <v>0</v>
      </c>
      <c r="BU72" s="28">
        <f t="shared" ref="BU72:BU106" si="67">BR72+BS72+BT72</f>
        <v>0</v>
      </c>
      <c r="BW72" s="81"/>
      <c r="BZ72" s="99"/>
      <c r="CC72" s="81"/>
      <c r="CD72" s="19"/>
      <c r="CF72" s="81"/>
      <c r="CG72" s="19"/>
      <c r="CH72" s="28">
        <f t="shared" ref="CH72:CH106" si="68">BV72+BY72+CB72+CE72</f>
        <v>0</v>
      </c>
      <c r="CI72" s="28">
        <f t="shared" ref="CI72:CI106" si="69">BW72+BZ72+CC72+CF72</f>
        <v>0</v>
      </c>
      <c r="CJ72" s="28">
        <f t="shared" ref="CJ72:CJ106" si="70">BX72+CA72+CD72+CG72</f>
        <v>0</v>
      </c>
      <c r="CK72" s="28">
        <f t="shared" ref="CK72:CK106" si="71">CH72+CI72+CJ72</f>
        <v>0</v>
      </c>
      <c r="CM72" s="99"/>
      <c r="CP72" s="81"/>
      <c r="CV72" s="81"/>
      <c r="CX72" s="28">
        <f t="shared" si="48"/>
        <v>0</v>
      </c>
      <c r="CY72" s="28">
        <f t="shared" si="49"/>
        <v>0</v>
      </c>
      <c r="CZ72" s="28">
        <f t="shared" si="50"/>
        <v>0</v>
      </c>
      <c r="DA72" s="28">
        <f t="shared" si="51"/>
        <v>0</v>
      </c>
      <c r="DC72" s="81"/>
      <c r="DJ72" s="19"/>
      <c r="DM72" s="19"/>
      <c r="DP72" s="19"/>
      <c r="DQ72" s="28">
        <f t="shared" si="52"/>
        <v>0</v>
      </c>
      <c r="DR72" s="28">
        <f t="shared" si="53"/>
        <v>0</v>
      </c>
      <c r="DS72" s="28">
        <f t="shared" si="54"/>
        <v>0</v>
      </c>
      <c r="DT72" s="28">
        <f t="shared" si="55"/>
        <v>0</v>
      </c>
      <c r="DU72" s="23"/>
      <c r="DX72" s="23"/>
      <c r="EG72" s="28">
        <f t="shared" si="56"/>
        <v>0</v>
      </c>
      <c r="EH72" s="28">
        <f t="shared" si="57"/>
        <v>0</v>
      </c>
      <c r="EI72" s="28">
        <f t="shared" si="58"/>
        <v>0</v>
      </c>
      <c r="EJ72" s="28">
        <f t="shared" si="59"/>
        <v>0</v>
      </c>
      <c r="EN72" s="23"/>
      <c r="ER72" s="113"/>
      <c r="EU72" s="119"/>
      <c r="EZ72" s="28">
        <f t="shared" si="40"/>
        <v>0</v>
      </c>
      <c r="FA72" s="28">
        <f t="shared" si="41"/>
        <v>0</v>
      </c>
      <c r="FB72" s="28">
        <f t="shared" si="42"/>
        <v>0</v>
      </c>
      <c r="FC72" s="28">
        <f t="shared" si="43"/>
        <v>0</v>
      </c>
      <c r="FE72" s="19"/>
      <c r="FG72" s="155"/>
      <c r="FH72" s="155"/>
      <c r="FI72" s="155"/>
      <c r="FK72" s="19"/>
      <c r="FN72" s="19"/>
      <c r="FP72" s="28">
        <f t="shared" si="44"/>
        <v>0</v>
      </c>
      <c r="FQ72" s="28">
        <f t="shared" si="45"/>
        <v>0</v>
      </c>
      <c r="FR72" s="28">
        <f t="shared" si="46"/>
        <v>0</v>
      </c>
      <c r="FS72" s="28">
        <f t="shared" si="47"/>
        <v>0</v>
      </c>
    </row>
    <row r="73" spans="1:175" s="8" customFormat="1" x14ac:dyDescent="0.2">
      <c r="A73" s="20"/>
      <c r="B73" s="18" t="s">
        <v>411</v>
      </c>
      <c r="C73" s="19" t="s">
        <v>454</v>
      </c>
      <c r="D73" s="19"/>
      <c r="E73" s="47"/>
      <c r="G73" s="19"/>
      <c r="H73" s="47"/>
      <c r="J73" s="15"/>
      <c r="K73" s="47"/>
      <c r="L73" s="19"/>
      <c r="N73" s="47"/>
      <c r="O73" s="19"/>
      <c r="Q73" s="47"/>
      <c r="R73" s="19"/>
      <c r="S73" s="28">
        <f t="shared" ref="S73:S105" si="72">D73+G73+J73+M73+P73</f>
        <v>0</v>
      </c>
      <c r="T73" s="28">
        <f t="shared" ref="T73:T105" si="73">E73+H73+K73+N73+Q73</f>
        <v>0</v>
      </c>
      <c r="U73" s="28">
        <f t="shared" ref="U73:U105" si="74">F73+I73+L73+O73+R73</f>
        <v>0</v>
      </c>
      <c r="V73" s="28">
        <f t="shared" ref="V73:V105" si="75">S73+T73+U73</f>
        <v>0</v>
      </c>
      <c r="X73" s="47"/>
      <c r="AA73" s="47"/>
      <c r="AD73" s="47"/>
      <c r="AE73" s="19"/>
      <c r="AG73" s="47"/>
      <c r="AH73" s="19"/>
      <c r="AI73" s="28">
        <f t="shared" ref="AI73:AI106" si="76">W73+Z73+AC73+AF73</f>
        <v>0</v>
      </c>
      <c r="AJ73" s="28">
        <f t="shared" ref="AJ73:AJ106" si="77">X73+AA73+AD73+AG73</f>
        <v>0</v>
      </c>
      <c r="AK73" s="28">
        <f t="shared" ref="AK73:AK106" si="78">Y73+AB73+AE73+AH73</f>
        <v>0</v>
      </c>
      <c r="AL73" s="28">
        <f t="shared" ref="AL73:AL106" si="79">AI73+AJ73+AK73</f>
        <v>0</v>
      </c>
      <c r="AM73" s="15"/>
      <c r="AP73" s="23"/>
      <c r="AQ73" s="81"/>
      <c r="AS73" s="15"/>
      <c r="AT73" s="81"/>
      <c r="AU73" s="19"/>
      <c r="AW73" s="81"/>
      <c r="AX73" s="19"/>
      <c r="AY73" s="28">
        <f t="shared" si="60"/>
        <v>0</v>
      </c>
      <c r="AZ73" s="28">
        <f t="shared" si="61"/>
        <v>0</v>
      </c>
      <c r="BA73" s="28">
        <f t="shared" si="62"/>
        <v>0</v>
      </c>
      <c r="BB73" s="28">
        <f t="shared" si="63"/>
        <v>0</v>
      </c>
      <c r="BG73" s="81"/>
      <c r="BJ73" s="81"/>
      <c r="BK73" s="19"/>
      <c r="BM73" s="81"/>
      <c r="BN73" s="19"/>
      <c r="BP73" s="81"/>
      <c r="BQ73" s="19"/>
      <c r="BR73" s="28">
        <f t="shared" si="64"/>
        <v>0</v>
      </c>
      <c r="BS73" s="28">
        <f t="shared" si="65"/>
        <v>0</v>
      </c>
      <c r="BT73" s="28">
        <f t="shared" si="66"/>
        <v>0</v>
      </c>
      <c r="BU73" s="28">
        <f t="shared" si="67"/>
        <v>0</v>
      </c>
      <c r="BW73" s="81"/>
      <c r="BZ73" s="99"/>
      <c r="CC73" s="81"/>
      <c r="CD73" s="19"/>
      <c r="CF73" s="81"/>
      <c r="CG73" s="19"/>
      <c r="CH73" s="28">
        <f t="shared" si="68"/>
        <v>0</v>
      </c>
      <c r="CI73" s="28">
        <f t="shared" si="69"/>
        <v>0</v>
      </c>
      <c r="CJ73" s="28">
        <f t="shared" si="70"/>
        <v>0</v>
      </c>
      <c r="CK73" s="28">
        <f t="shared" si="71"/>
        <v>0</v>
      </c>
      <c r="CM73" s="99"/>
      <c r="CP73" s="81"/>
      <c r="CV73" s="81"/>
      <c r="CX73" s="28">
        <f t="shared" si="48"/>
        <v>0</v>
      </c>
      <c r="CY73" s="28">
        <f t="shared" si="49"/>
        <v>0</v>
      </c>
      <c r="CZ73" s="28">
        <f t="shared" si="50"/>
        <v>0</v>
      </c>
      <c r="DA73" s="28">
        <f t="shared" si="51"/>
        <v>0</v>
      </c>
      <c r="DC73" s="81"/>
      <c r="DJ73" s="19"/>
      <c r="DM73" s="19"/>
      <c r="DP73" s="19"/>
      <c r="DQ73" s="28">
        <f t="shared" si="52"/>
        <v>0</v>
      </c>
      <c r="DR73" s="28">
        <f t="shared" si="53"/>
        <v>0</v>
      </c>
      <c r="DS73" s="28">
        <f t="shared" si="54"/>
        <v>0</v>
      </c>
      <c r="DT73" s="28">
        <f t="shared" si="55"/>
        <v>0</v>
      </c>
      <c r="DU73" s="23"/>
      <c r="DX73" s="23"/>
      <c r="EG73" s="28">
        <f t="shared" si="56"/>
        <v>0</v>
      </c>
      <c r="EH73" s="28">
        <f t="shared" si="57"/>
        <v>0</v>
      </c>
      <c r="EI73" s="28">
        <f t="shared" si="58"/>
        <v>0</v>
      </c>
      <c r="EJ73" s="28">
        <f t="shared" si="59"/>
        <v>0</v>
      </c>
      <c r="EN73" s="23"/>
      <c r="ER73" s="113"/>
      <c r="EU73" s="119"/>
      <c r="EZ73" s="28">
        <f t="shared" si="40"/>
        <v>0</v>
      </c>
      <c r="FA73" s="28">
        <f t="shared" si="41"/>
        <v>0</v>
      </c>
      <c r="FB73" s="28">
        <f t="shared" si="42"/>
        <v>0</v>
      </c>
      <c r="FC73" s="28">
        <f t="shared" si="43"/>
        <v>0</v>
      </c>
      <c r="FE73" s="19"/>
      <c r="FG73" s="155"/>
      <c r="FH73" s="155"/>
      <c r="FI73" s="155"/>
      <c r="FK73" s="19"/>
      <c r="FN73" s="19"/>
      <c r="FP73" s="28">
        <f t="shared" si="44"/>
        <v>0</v>
      </c>
      <c r="FQ73" s="28">
        <f t="shared" si="45"/>
        <v>0</v>
      </c>
      <c r="FR73" s="28">
        <f t="shared" si="46"/>
        <v>0</v>
      </c>
      <c r="FS73" s="28">
        <f t="shared" si="47"/>
        <v>0</v>
      </c>
    </row>
    <row r="74" spans="1:175" s="8" customFormat="1" x14ac:dyDescent="0.2">
      <c r="A74" s="20"/>
      <c r="B74" s="18" t="s">
        <v>455</v>
      </c>
      <c r="C74" s="19" t="s">
        <v>456</v>
      </c>
      <c r="D74" s="19"/>
      <c r="E74" s="47"/>
      <c r="G74" s="19"/>
      <c r="H74" s="47"/>
      <c r="J74" s="15"/>
      <c r="K74" s="47"/>
      <c r="L74" s="19"/>
      <c r="N74" s="47"/>
      <c r="O74" s="19"/>
      <c r="Q74" s="47"/>
      <c r="R74" s="19"/>
      <c r="S74" s="28">
        <f t="shared" si="72"/>
        <v>0</v>
      </c>
      <c r="T74" s="28">
        <f t="shared" si="73"/>
        <v>0</v>
      </c>
      <c r="U74" s="28">
        <f t="shared" si="74"/>
        <v>0</v>
      </c>
      <c r="V74" s="28">
        <f t="shared" si="75"/>
        <v>0</v>
      </c>
      <c r="X74" s="47"/>
      <c r="AA74" s="47"/>
      <c r="AD74" s="47"/>
      <c r="AE74" s="19"/>
      <c r="AG74" s="47"/>
      <c r="AH74" s="19"/>
      <c r="AI74" s="28">
        <f t="shared" si="76"/>
        <v>0</v>
      </c>
      <c r="AJ74" s="28">
        <f t="shared" si="77"/>
        <v>0</v>
      </c>
      <c r="AK74" s="28">
        <f t="shared" si="78"/>
        <v>0</v>
      </c>
      <c r="AL74" s="28">
        <f t="shared" si="79"/>
        <v>0</v>
      </c>
      <c r="AM74" s="15"/>
      <c r="AP74" s="23"/>
      <c r="AQ74" s="81"/>
      <c r="AS74" s="15"/>
      <c r="AT74" s="81"/>
      <c r="AU74" s="19"/>
      <c r="AW74" s="81"/>
      <c r="AX74" s="19"/>
      <c r="AY74" s="28">
        <f t="shared" si="60"/>
        <v>0</v>
      </c>
      <c r="AZ74" s="28">
        <f t="shared" si="61"/>
        <v>0</v>
      </c>
      <c r="BA74" s="28">
        <f t="shared" si="62"/>
        <v>0</v>
      </c>
      <c r="BB74" s="28">
        <f t="shared" si="63"/>
        <v>0</v>
      </c>
      <c r="BG74" s="81"/>
      <c r="BJ74" s="81"/>
      <c r="BK74" s="19"/>
      <c r="BM74" s="81"/>
      <c r="BN74" s="19"/>
      <c r="BP74" s="81"/>
      <c r="BQ74" s="19"/>
      <c r="BR74" s="28">
        <f t="shared" si="64"/>
        <v>0</v>
      </c>
      <c r="BS74" s="28">
        <f t="shared" si="65"/>
        <v>0</v>
      </c>
      <c r="BT74" s="28">
        <f t="shared" si="66"/>
        <v>0</v>
      </c>
      <c r="BU74" s="28">
        <f t="shared" si="67"/>
        <v>0</v>
      </c>
      <c r="BW74" s="81"/>
      <c r="BZ74" s="99"/>
      <c r="CC74" s="81"/>
      <c r="CD74" s="19"/>
      <c r="CF74" s="81"/>
      <c r="CG74" s="19"/>
      <c r="CH74" s="28">
        <f t="shared" si="68"/>
        <v>0</v>
      </c>
      <c r="CI74" s="28">
        <f t="shared" si="69"/>
        <v>0</v>
      </c>
      <c r="CJ74" s="28">
        <f t="shared" si="70"/>
        <v>0</v>
      </c>
      <c r="CK74" s="28">
        <f t="shared" si="71"/>
        <v>0</v>
      </c>
      <c r="CM74" s="99"/>
      <c r="CP74" s="81"/>
      <c r="CV74" s="81"/>
      <c r="CX74" s="28">
        <f t="shared" si="48"/>
        <v>0</v>
      </c>
      <c r="CY74" s="28">
        <f t="shared" si="49"/>
        <v>0</v>
      </c>
      <c r="CZ74" s="28">
        <f t="shared" si="50"/>
        <v>0</v>
      </c>
      <c r="DA74" s="28">
        <f t="shared" si="51"/>
        <v>0</v>
      </c>
      <c r="DC74" s="81"/>
      <c r="DJ74" s="19"/>
      <c r="DM74" s="19"/>
      <c r="DP74" s="19"/>
      <c r="DQ74" s="28">
        <f t="shared" si="52"/>
        <v>0</v>
      </c>
      <c r="DR74" s="28">
        <f t="shared" si="53"/>
        <v>0</v>
      </c>
      <c r="DS74" s="28">
        <f t="shared" si="54"/>
        <v>0</v>
      </c>
      <c r="DT74" s="28">
        <f t="shared" si="55"/>
        <v>0</v>
      </c>
      <c r="DU74" s="23"/>
      <c r="DX74" s="23"/>
      <c r="EG74" s="28">
        <f t="shared" si="56"/>
        <v>0</v>
      </c>
      <c r="EH74" s="28">
        <f t="shared" si="57"/>
        <v>0</v>
      </c>
      <c r="EI74" s="28">
        <f t="shared" si="58"/>
        <v>0</v>
      </c>
      <c r="EJ74" s="28">
        <f t="shared" si="59"/>
        <v>0</v>
      </c>
      <c r="EN74" s="23"/>
      <c r="ER74" s="113"/>
      <c r="EU74" s="119"/>
      <c r="EZ74" s="28">
        <f t="shared" si="40"/>
        <v>0</v>
      </c>
      <c r="FA74" s="28">
        <f t="shared" si="41"/>
        <v>0</v>
      </c>
      <c r="FB74" s="28">
        <f t="shared" si="42"/>
        <v>0</v>
      </c>
      <c r="FC74" s="28">
        <f t="shared" si="43"/>
        <v>0</v>
      </c>
      <c r="FE74" s="19"/>
      <c r="FG74" s="155"/>
      <c r="FH74" s="155"/>
      <c r="FI74" s="155"/>
      <c r="FK74" s="19"/>
      <c r="FN74" s="19"/>
      <c r="FP74" s="28">
        <f t="shared" si="44"/>
        <v>0</v>
      </c>
      <c r="FQ74" s="28">
        <f t="shared" si="45"/>
        <v>0</v>
      </c>
      <c r="FR74" s="28">
        <f t="shared" si="46"/>
        <v>0</v>
      </c>
      <c r="FS74" s="28">
        <f t="shared" si="47"/>
        <v>0</v>
      </c>
    </row>
    <row r="75" spans="1:175" s="8" customFormat="1" x14ac:dyDescent="0.2">
      <c r="A75" s="20"/>
      <c r="B75" s="18" t="s">
        <v>516</v>
      </c>
      <c r="C75" s="9" t="s">
        <v>517</v>
      </c>
      <c r="D75" s="19"/>
      <c r="E75" s="47"/>
      <c r="G75" s="19"/>
      <c r="H75" s="47"/>
      <c r="J75" s="15"/>
      <c r="K75" s="47"/>
      <c r="L75" s="26"/>
      <c r="N75" s="47"/>
      <c r="O75" s="26"/>
      <c r="Q75" s="47"/>
      <c r="R75" s="26"/>
      <c r="S75" s="28">
        <f t="shared" si="72"/>
        <v>0</v>
      </c>
      <c r="T75" s="28">
        <f t="shared" si="73"/>
        <v>0</v>
      </c>
      <c r="U75" s="28">
        <f t="shared" si="74"/>
        <v>0</v>
      </c>
      <c r="V75" s="28">
        <f t="shared" si="75"/>
        <v>0</v>
      </c>
      <c r="X75" s="47"/>
      <c r="AA75" s="47"/>
      <c r="AD75" s="47"/>
      <c r="AE75" s="26"/>
      <c r="AG75" s="47"/>
      <c r="AH75" s="26"/>
      <c r="AI75" s="28">
        <f t="shared" si="76"/>
        <v>0</v>
      </c>
      <c r="AJ75" s="28">
        <f t="shared" si="77"/>
        <v>0</v>
      </c>
      <c r="AK75" s="28">
        <f t="shared" si="78"/>
        <v>0</v>
      </c>
      <c r="AL75" s="28">
        <f t="shared" si="79"/>
        <v>0</v>
      </c>
      <c r="AM75" s="15"/>
      <c r="AP75" s="23"/>
      <c r="AQ75" s="81"/>
      <c r="AS75" s="15"/>
      <c r="AT75" s="81"/>
      <c r="AU75" s="26"/>
      <c r="AW75" s="81"/>
      <c r="AX75" s="26"/>
      <c r="AY75" s="28">
        <f t="shared" si="60"/>
        <v>0</v>
      </c>
      <c r="AZ75" s="28">
        <f t="shared" si="61"/>
        <v>0</v>
      </c>
      <c r="BA75" s="28">
        <f t="shared" si="62"/>
        <v>0</v>
      </c>
      <c r="BB75" s="28">
        <f t="shared" si="63"/>
        <v>0</v>
      </c>
      <c r="BG75" s="81"/>
      <c r="BJ75" s="81"/>
      <c r="BK75" s="26"/>
      <c r="BM75" s="81"/>
      <c r="BN75" s="26"/>
      <c r="BP75" s="81"/>
      <c r="BQ75" s="26"/>
      <c r="BR75" s="28">
        <f t="shared" si="64"/>
        <v>0</v>
      </c>
      <c r="BS75" s="28">
        <f t="shared" si="65"/>
        <v>0</v>
      </c>
      <c r="BT75" s="28">
        <f t="shared" si="66"/>
        <v>0</v>
      </c>
      <c r="BU75" s="28">
        <f t="shared" si="67"/>
        <v>0</v>
      </c>
      <c r="BW75" s="81"/>
      <c r="BZ75" s="99"/>
      <c r="CC75" s="81"/>
      <c r="CD75" s="26"/>
      <c r="CF75" s="81"/>
      <c r="CG75" s="26"/>
      <c r="CH75" s="28">
        <f t="shared" si="68"/>
        <v>0</v>
      </c>
      <c r="CI75" s="28">
        <f t="shared" si="69"/>
        <v>0</v>
      </c>
      <c r="CJ75" s="28">
        <f t="shared" si="70"/>
        <v>0</v>
      </c>
      <c r="CK75" s="28">
        <f t="shared" si="71"/>
        <v>0</v>
      </c>
      <c r="CM75" s="99"/>
      <c r="CP75" s="81"/>
      <c r="CV75" s="81"/>
      <c r="CX75" s="28">
        <f t="shared" si="48"/>
        <v>0</v>
      </c>
      <c r="CY75" s="28">
        <f t="shared" si="49"/>
        <v>0</v>
      </c>
      <c r="CZ75" s="28">
        <f t="shared" si="50"/>
        <v>0</v>
      </c>
      <c r="DA75" s="28">
        <f t="shared" si="51"/>
        <v>0</v>
      </c>
      <c r="DC75" s="81"/>
      <c r="DJ75" s="26"/>
      <c r="DM75" s="26"/>
      <c r="DP75" s="26"/>
      <c r="DQ75" s="28">
        <f t="shared" si="52"/>
        <v>0</v>
      </c>
      <c r="DR75" s="28">
        <f t="shared" si="53"/>
        <v>0</v>
      </c>
      <c r="DS75" s="28">
        <f t="shared" si="54"/>
        <v>0</v>
      </c>
      <c r="DT75" s="28">
        <f t="shared" si="55"/>
        <v>0</v>
      </c>
      <c r="DU75" s="23"/>
      <c r="DX75" s="23"/>
      <c r="EG75" s="28">
        <f t="shared" si="56"/>
        <v>0</v>
      </c>
      <c r="EH75" s="28">
        <f t="shared" si="57"/>
        <v>0</v>
      </c>
      <c r="EI75" s="28">
        <f t="shared" si="58"/>
        <v>0</v>
      </c>
      <c r="EJ75" s="28">
        <f t="shared" si="59"/>
        <v>0</v>
      </c>
      <c r="EN75" s="23"/>
      <c r="ER75" s="113"/>
      <c r="EU75" s="119"/>
      <c r="EZ75" s="28">
        <f t="shared" si="40"/>
        <v>0</v>
      </c>
      <c r="FA75" s="28">
        <f t="shared" si="41"/>
        <v>0</v>
      </c>
      <c r="FB75" s="28">
        <f t="shared" si="42"/>
        <v>0</v>
      </c>
      <c r="FC75" s="28">
        <f t="shared" si="43"/>
        <v>0</v>
      </c>
      <c r="FE75" s="19"/>
      <c r="FG75" s="155"/>
      <c r="FH75" s="155"/>
      <c r="FI75" s="155"/>
      <c r="FK75" s="19"/>
      <c r="FN75" s="19"/>
      <c r="FP75" s="28">
        <f t="shared" si="44"/>
        <v>0</v>
      </c>
      <c r="FQ75" s="28">
        <f t="shared" si="45"/>
        <v>0</v>
      </c>
      <c r="FR75" s="28">
        <f t="shared" si="46"/>
        <v>0</v>
      </c>
      <c r="FS75" s="28">
        <f t="shared" si="47"/>
        <v>0</v>
      </c>
    </row>
    <row r="76" spans="1:175" s="8" customFormat="1" x14ac:dyDescent="0.2">
      <c r="A76" s="20">
        <v>10</v>
      </c>
      <c r="B76" s="18"/>
      <c r="C76" s="16" t="s">
        <v>457</v>
      </c>
      <c r="D76" s="16"/>
      <c r="E76" s="47">
        <v>12</v>
      </c>
      <c r="F76" s="8">
        <v>24</v>
      </c>
      <c r="G76" s="16"/>
      <c r="H76" s="47">
        <v>6</v>
      </c>
      <c r="I76" s="8">
        <v>28</v>
      </c>
      <c r="J76" s="15"/>
      <c r="K76" s="47">
        <v>29</v>
      </c>
      <c r="L76" s="19">
        <v>34</v>
      </c>
      <c r="N76" s="47">
        <v>24</v>
      </c>
      <c r="O76" s="19">
        <v>27</v>
      </c>
      <c r="Q76" s="47">
        <v>36</v>
      </c>
      <c r="R76" s="19">
        <v>341</v>
      </c>
      <c r="S76" s="28">
        <f t="shared" si="72"/>
        <v>0</v>
      </c>
      <c r="T76" s="28">
        <f t="shared" si="73"/>
        <v>107</v>
      </c>
      <c r="U76" s="28">
        <f t="shared" si="74"/>
        <v>454</v>
      </c>
      <c r="V76" s="28">
        <f t="shared" si="75"/>
        <v>561</v>
      </c>
      <c r="X76" s="47">
        <v>26</v>
      </c>
      <c r="Y76" s="8">
        <v>76</v>
      </c>
      <c r="AA76" s="47">
        <v>50</v>
      </c>
      <c r="AB76" s="8">
        <v>45</v>
      </c>
      <c r="AD76" s="47">
        <v>34</v>
      </c>
      <c r="AE76" s="19">
        <v>37</v>
      </c>
      <c r="AG76" s="47">
        <v>44</v>
      </c>
      <c r="AH76" s="19">
        <v>108</v>
      </c>
      <c r="AI76" s="28">
        <f t="shared" si="76"/>
        <v>0</v>
      </c>
      <c r="AJ76" s="28">
        <f t="shared" si="77"/>
        <v>154</v>
      </c>
      <c r="AK76" s="28">
        <f t="shared" si="78"/>
        <v>266</v>
      </c>
      <c r="AL76" s="28">
        <f t="shared" si="79"/>
        <v>420</v>
      </c>
      <c r="AM76" s="15"/>
      <c r="AN76" s="8">
        <v>49</v>
      </c>
      <c r="AO76" s="8">
        <v>17</v>
      </c>
      <c r="AP76" s="23"/>
      <c r="AQ76" s="81">
        <v>25</v>
      </c>
      <c r="AR76" s="8">
        <v>24</v>
      </c>
      <c r="AS76" s="15"/>
      <c r="AT76" s="81">
        <v>26</v>
      </c>
      <c r="AU76" s="19">
        <v>28</v>
      </c>
      <c r="AW76" s="81">
        <v>52</v>
      </c>
      <c r="AX76" s="19">
        <v>58</v>
      </c>
      <c r="AY76" s="28">
        <f t="shared" si="60"/>
        <v>0</v>
      </c>
      <c r="AZ76" s="28">
        <f t="shared" si="61"/>
        <v>152</v>
      </c>
      <c r="BA76" s="28">
        <f t="shared" si="62"/>
        <v>127</v>
      </c>
      <c r="BB76" s="28">
        <f t="shared" si="63"/>
        <v>279</v>
      </c>
      <c r="BC76" s="8">
        <v>2</v>
      </c>
      <c r="BD76" s="8">
        <v>34</v>
      </c>
      <c r="BE76" s="8">
        <v>24</v>
      </c>
      <c r="BF76" s="8">
        <v>1</v>
      </c>
      <c r="BG76" s="81">
        <v>14</v>
      </c>
      <c r="BH76" s="8">
        <v>23</v>
      </c>
      <c r="BI76" s="8">
        <v>2</v>
      </c>
      <c r="BJ76" s="81">
        <v>27</v>
      </c>
      <c r="BK76" s="19">
        <v>34</v>
      </c>
      <c r="BM76" s="81">
        <v>38</v>
      </c>
      <c r="BN76" s="19">
        <v>45</v>
      </c>
      <c r="BO76" s="8">
        <v>2</v>
      </c>
      <c r="BP76" s="81">
        <v>57</v>
      </c>
      <c r="BQ76" s="19">
        <v>18</v>
      </c>
      <c r="BR76" s="28">
        <f t="shared" si="64"/>
        <v>7</v>
      </c>
      <c r="BS76" s="28">
        <f t="shared" si="65"/>
        <v>170</v>
      </c>
      <c r="BT76" s="28">
        <f t="shared" si="66"/>
        <v>144</v>
      </c>
      <c r="BU76" s="28">
        <f t="shared" si="67"/>
        <v>321</v>
      </c>
      <c r="BW76" s="81"/>
      <c r="BX76" s="8">
        <v>10</v>
      </c>
      <c r="BY76" s="8">
        <v>3</v>
      </c>
      <c r="BZ76" s="99">
        <v>23</v>
      </c>
      <c r="CA76" s="8">
        <v>27</v>
      </c>
      <c r="CC76" s="81">
        <v>13</v>
      </c>
      <c r="CD76" s="19">
        <v>75</v>
      </c>
      <c r="CF76" s="81">
        <v>30</v>
      </c>
      <c r="CG76" s="19">
        <v>89</v>
      </c>
      <c r="CH76" s="28">
        <f t="shared" si="68"/>
        <v>3</v>
      </c>
      <c r="CI76" s="28">
        <f t="shared" si="69"/>
        <v>66</v>
      </c>
      <c r="CJ76" s="28">
        <f t="shared" si="70"/>
        <v>201</v>
      </c>
      <c r="CK76" s="28">
        <f t="shared" si="71"/>
        <v>270</v>
      </c>
      <c r="CM76" s="99">
        <v>20</v>
      </c>
      <c r="CO76" s="8">
        <v>1</v>
      </c>
      <c r="CP76" s="81">
        <v>14</v>
      </c>
      <c r="CR76" s="8">
        <v>1</v>
      </c>
      <c r="CV76" s="81"/>
      <c r="CX76" s="28">
        <f t="shared" si="48"/>
        <v>2</v>
      </c>
      <c r="CY76" s="28">
        <f t="shared" si="49"/>
        <v>34</v>
      </c>
      <c r="CZ76" s="28">
        <f t="shared" si="50"/>
        <v>0</v>
      </c>
      <c r="DA76" s="28">
        <f t="shared" si="51"/>
        <v>36</v>
      </c>
      <c r="DC76" s="81"/>
      <c r="DF76" s="8">
        <v>36</v>
      </c>
      <c r="DJ76" s="19"/>
      <c r="DL76" s="8">
        <v>17</v>
      </c>
      <c r="DM76" s="19"/>
      <c r="DO76" s="8">
        <v>36</v>
      </c>
      <c r="DP76" s="19"/>
      <c r="DQ76" s="28">
        <f t="shared" si="52"/>
        <v>0</v>
      </c>
      <c r="DR76" s="28">
        <f t="shared" si="53"/>
        <v>89</v>
      </c>
      <c r="DS76" s="28">
        <f t="shared" si="54"/>
        <v>0</v>
      </c>
      <c r="DT76" s="28">
        <f t="shared" si="55"/>
        <v>89</v>
      </c>
      <c r="DU76" s="23"/>
      <c r="DX76" s="23"/>
      <c r="DY76" s="8">
        <v>98</v>
      </c>
      <c r="EB76" s="8">
        <v>44</v>
      </c>
      <c r="EG76" s="28">
        <f t="shared" si="56"/>
        <v>0</v>
      </c>
      <c r="EH76" s="28">
        <f t="shared" si="57"/>
        <v>142</v>
      </c>
      <c r="EI76" s="28">
        <f t="shared" si="58"/>
        <v>0</v>
      </c>
      <c r="EJ76" s="28">
        <f t="shared" si="59"/>
        <v>142</v>
      </c>
      <c r="EL76" s="8">
        <v>53</v>
      </c>
      <c r="EM76" s="8">
        <v>45</v>
      </c>
      <c r="EN76" s="23"/>
      <c r="EP76" s="8">
        <v>34</v>
      </c>
      <c r="ER76" s="113"/>
      <c r="ES76" s="8">
        <v>23</v>
      </c>
      <c r="EU76" s="119"/>
      <c r="EV76" s="8">
        <v>45</v>
      </c>
      <c r="EW76" s="8">
        <v>1</v>
      </c>
      <c r="EX76" s="8">
        <v>46</v>
      </c>
      <c r="EY76" s="8">
        <v>125</v>
      </c>
      <c r="EZ76" s="28">
        <f t="shared" si="40"/>
        <v>1</v>
      </c>
      <c r="FA76" s="28">
        <f t="shared" si="41"/>
        <v>99</v>
      </c>
      <c r="FB76" s="28">
        <f t="shared" si="42"/>
        <v>272</v>
      </c>
      <c r="FC76" s="28">
        <f t="shared" si="43"/>
        <v>372</v>
      </c>
      <c r="FE76" s="19"/>
      <c r="FG76" s="155"/>
      <c r="FH76" s="155"/>
      <c r="FI76" s="155"/>
      <c r="FK76" s="19"/>
      <c r="FN76" s="19">
        <v>1</v>
      </c>
      <c r="FP76" s="28">
        <f t="shared" si="44"/>
        <v>0</v>
      </c>
      <c r="FQ76" s="28">
        <f t="shared" si="45"/>
        <v>1</v>
      </c>
      <c r="FR76" s="28">
        <f t="shared" si="46"/>
        <v>0</v>
      </c>
      <c r="FS76" s="28">
        <f t="shared" si="47"/>
        <v>1</v>
      </c>
    </row>
    <row r="77" spans="1:175" s="8" customFormat="1" x14ac:dyDescent="0.2">
      <c r="A77" s="20">
        <v>11</v>
      </c>
      <c r="B77" s="18"/>
      <c r="C77" s="20" t="s">
        <v>318</v>
      </c>
      <c r="D77" s="20"/>
      <c r="E77" s="47"/>
      <c r="G77" s="20"/>
      <c r="H77" s="47"/>
      <c r="J77" s="15"/>
      <c r="K77" s="47"/>
      <c r="L77" s="19"/>
      <c r="N77" s="47"/>
      <c r="O77" s="19"/>
      <c r="Q77" s="47"/>
      <c r="R77" s="19"/>
      <c r="S77" s="28">
        <f t="shared" si="72"/>
        <v>0</v>
      </c>
      <c r="T77" s="28">
        <f t="shared" si="73"/>
        <v>0</v>
      </c>
      <c r="U77" s="28">
        <f t="shared" si="74"/>
        <v>0</v>
      </c>
      <c r="V77" s="28">
        <f t="shared" si="75"/>
        <v>0</v>
      </c>
      <c r="X77" s="47"/>
      <c r="AA77" s="47"/>
      <c r="AD77" s="47"/>
      <c r="AE77" s="19"/>
      <c r="AG77" s="47"/>
      <c r="AH77" s="19"/>
      <c r="AI77" s="28">
        <f t="shared" si="76"/>
        <v>0</v>
      </c>
      <c r="AJ77" s="28">
        <f t="shared" si="77"/>
        <v>0</v>
      </c>
      <c r="AK77" s="28">
        <f t="shared" si="78"/>
        <v>0</v>
      </c>
      <c r="AL77" s="28">
        <f t="shared" si="79"/>
        <v>0</v>
      </c>
      <c r="AM77" s="15"/>
      <c r="AP77" s="23"/>
      <c r="AQ77" s="81"/>
      <c r="AS77" s="15"/>
      <c r="AT77" s="81"/>
      <c r="AU77" s="19"/>
      <c r="AW77" s="81"/>
      <c r="AX77" s="19"/>
      <c r="AY77" s="28">
        <f t="shared" si="60"/>
        <v>0</v>
      </c>
      <c r="AZ77" s="28">
        <f t="shared" si="61"/>
        <v>0</v>
      </c>
      <c r="BA77" s="28">
        <f t="shared" si="62"/>
        <v>0</v>
      </c>
      <c r="BB77" s="28">
        <f t="shared" si="63"/>
        <v>0</v>
      </c>
      <c r="BG77" s="81"/>
      <c r="BJ77" s="81"/>
      <c r="BK77" s="19"/>
      <c r="BM77" s="81"/>
      <c r="BN77" s="19"/>
      <c r="BP77" s="81"/>
      <c r="BQ77" s="19"/>
      <c r="BR77" s="28">
        <f t="shared" si="64"/>
        <v>0</v>
      </c>
      <c r="BS77" s="28">
        <f t="shared" si="65"/>
        <v>0</v>
      </c>
      <c r="BT77" s="28">
        <f t="shared" si="66"/>
        <v>0</v>
      </c>
      <c r="BU77" s="28">
        <f t="shared" si="67"/>
        <v>0</v>
      </c>
      <c r="BW77" s="81"/>
      <c r="BZ77" s="99"/>
      <c r="CC77" s="81"/>
      <c r="CD77" s="19"/>
      <c r="CF77" s="81"/>
      <c r="CG77" s="19"/>
      <c r="CH77" s="28">
        <f t="shared" si="68"/>
        <v>0</v>
      </c>
      <c r="CI77" s="28">
        <f t="shared" si="69"/>
        <v>0</v>
      </c>
      <c r="CJ77" s="28">
        <f t="shared" si="70"/>
        <v>0</v>
      </c>
      <c r="CK77" s="28">
        <f t="shared" si="71"/>
        <v>0</v>
      </c>
      <c r="CM77" s="99"/>
      <c r="CP77" s="81"/>
      <c r="CV77" s="81"/>
      <c r="CX77" s="28">
        <f t="shared" si="48"/>
        <v>0</v>
      </c>
      <c r="CY77" s="28">
        <f t="shared" si="49"/>
        <v>0</v>
      </c>
      <c r="CZ77" s="28">
        <f t="shared" si="50"/>
        <v>0</v>
      </c>
      <c r="DA77" s="28">
        <f t="shared" si="51"/>
        <v>0</v>
      </c>
      <c r="DC77" s="81"/>
      <c r="DJ77" s="19"/>
      <c r="DM77" s="19"/>
      <c r="DP77" s="19"/>
      <c r="DQ77" s="28">
        <f t="shared" si="52"/>
        <v>0</v>
      </c>
      <c r="DR77" s="28">
        <f t="shared" si="53"/>
        <v>0</v>
      </c>
      <c r="DS77" s="28">
        <f t="shared" si="54"/>
        <v>0</v>
      </c>
      <c r="DT77" s="28">
        <f t="shared" si="55"/>
        <v>0</v>
      </c>
      <c r="DU77" s="23"/>
      <c r="DX77" s="23"/>
      <c r="EG77" s="28">
        <f t="shared" si="56"/>
        <v>0</v>
      </c>
      <c r="EH77" s="28">
        <f t="shared" si="57"/>
        <v>0</v>
      </c>
      <c r="EI77" s="28">
        <f t="shared" si="58"/>
        <v>0</v>
      </c>
      <c r="EJ77" s="28">
        <f t="shared" si="59"/>
        <v>0</v>
      </c>
      <c r="EN77" s="23"/>
      <c r="ER77" s="113"/>
      <c r="EU77" s="119"/>
      <c r="EZ77" s="28">
        <f t="shared" si="40"/>
        <v>0</v>
      </c>
      <c r="FA77" s="28">
        <f t="shared" si="41"/>
        <v>0</v>
      </c>
      <c r="FB77" s="28">
        <f t="shared" si="42"/>
        <v>0</v>
      </c>
      <c r="FC77" s="28">
        <f t="shared" si="43"/>
        <v>0</v>
      </c>
      <c r="FE77" s="19">
        <v>23</v>
      </c>
      <c r="FG77" s="155"/>
      <c r="FH77" s="155"/>
      <c r="FI77" s="155"/>
      <c r="FK77" s="19">
        <v>18</v>
      </c>
      <c r="FN77" s="19">
        <v>7</v>
      </c>
      <c r="FP77" s="28">
        <f t="shared" si="44"/>
        <v>0</v>
      </c>
      <c r="FQ77" s="28">
        <f t="shared" si="45"/>
        <v>48</v>
      </c>
      <c r="FR77" s="28">
        <f t="shared" si="46"/>
        <v>0</v>
      </c>
      <c r="FS77" s="28">
        <f t="shared" si="47"/>
        <v>48</v>
      </c>
    </row>
    <row r="78" spans="1:175" s="8" customFormat="1" x14ac:dyDescent="0.2">
      <c r="A78" s="20"/>
      <c r="B78" s="21" t="s">
        <v>202</v>
      </c>
      <c r="C78" s="19" t="s">
        <v>320</v>
      </c>
      <c r="D78" s="19"/>
      <c r="E78" s="47"/>
      <c r="G78" s="19"/>
      <c r="H78" s="47"/>
      <c r="J78" s="15"/>
      <c r="K78" s="47"/>
      <c r="L78" s="19"/>
      <c r="N78" s="47"/>
      <c r="O78" s="19"/>
      <c r="Q78" s="47"/>
      <c r="R78" s="19"/>
      <c r="S78" s="28">
        <f t="shared" si="72"/>
        <v>0</v>
      </c>
      <c r="T78" s="28">
        <f t="shared" si="73"/>
        <v>0</v>
      </c>
      <c r="U78" s="28">
        <f t="shared" si="74"/>
        <v>0</v>
      </c>
      <c r="V78" s="28">
        <f t="shared" si="75"/>
        <v>0</v>
      </c>
      <c r="X78" s="47"/>
      <c r="AA78" s="47"/>
      <c r="AD78" s="47"/>
      <c r="AE78" s="19"/>
      <c r="AG78" s="47"/>
      <c r="AH78" s="19"/>
      <c r="AI78" s="28">
        <f t="shared" si="76"/>
        <v>0</v>
      </c>
      <c r="AJ78" s="28">
        <f t="shared" si="77"/>
        <v>0</v>
      </c>
      <c r="AK78" s="28">
        <f t="shared" si="78"/>
        <v>0</v>
      </c>
      <c r="AL78" s="28">
        <f t="shared" si="79"/>
        <v>0</v>
      </c>
      <c r="AM78" s="15"/>
      <c r="AP78" s="23"/>
      <c r="AQ78" s="81"/>
      <c r="AS78" s="15"/>
      <c r="AT78" s="81"/>
      <c r="AU78" s="19"/>
      <c r="AW78" s="81"/>
      <c r="AX78" s="19"/>
      <c r="AY78" s="28">
        <f t="shared" si="60"/>
        <v>0</v>
      </c>
      <c r="AZ78" s="28">
        <f t="shared" si="61"/>
        <v>0</v>
      </c>
      <c r="BA78" s="28">
        <f t="shared" si="62"/>
        <v>0</v>
      </c>
      <c r="BB78" s="28">
        <f t="shared" si="63"/>
        <v>0</v>
      </c>
      <c r="BG78" s="81"/>
      <c r="BJ78" s="81"/>
      <c r="BK78" s="19"/>
      <c r="BM78" s="81"/>
      <c r="BN78" s="19"/>
      <c r="BP78" s="81"/>
      <c r="BQ78" s="19"/>
      <c r="BR78" s="28">
        <f t="shared" si="64"/>
        <v>0</v>
      </c>
      <c r="BS78" s="28">
        <f t="shared" si="65"/>
        <v>0</v>
      </c>
      <c r="BT78" s="28">
        <f t="shared" si="66"/>
        <v>0</v>
      </c>
      <c r="BU78" s="28">
        <f t="shared" si="67"/>
        <v>0</v>
      </c>
      <c r="BW78" s="81"/>
      <c r="BZ78" s="99"/>
      <c r="CC78" s="81"/>
      <c r="CD78" s="19"/>
      <c r="CF78" s="81"/>
      <c r="CG78" s="19"/>
      <c r="CH78" s="28">
        <f t="shared" si="68"/>
        <v>0</v>
      </c>
      <c r="CI78" s="28">
        <f t="shared" si="69"/>
        <v>0</v>
      </c>
      <c r="CJ78" s="28">
        <f t="shared" si="70"/>
        <v>0</v>
      </c>
      <c r="CK78" s="28">
        <f t="shared" si="71"/>
        <v>0</v>
      </c>
      <c r="CM78" s="99"/>
      <c r="CP78" s="81"/>
      <c r="CV78" s="81"/>
      <c r="CX78" s="28">
        <f t="shared" si="48"/>
        <v>0</v>
      </c>
      <c r="CY78" s="28">
        <f t="shared" si="49"/>
        <v>0</v>
      </c>
      <c r="CZ78" s="28">
        <f t="shared" si="50"/>
        <v>0</v>
      </c>
      <c r="DA78" s="28">
        <f t="shared" si="51"/>
        <v>0</v>
      </c>
      <c r="DC78" s="81"/>
      <c r="DJ78" s="19"/>
      <c r="DM78" s="19"/>
      <c r="DP78" s="19"/>
      <c r="DQ78" s="28">
        <f t="shared" si="52"/>
        <v>0</v>
      </c>
      <c r="DR78" s="28">
        <f t="shared" si="53"/>
        <v>0</v>
      </c>
      <c r="DS78" s="28">
        <f t="shared" si="54"/>
        <v>0</v>
      </c>
      <c r="DT78" s="28">
        <f t="shared" si="55"/>
        <v>0</v>
      </c>
      <c r="DU78" s="23"/>
      <c r="DX78" s="23"/>
      <c r="EG78" s="28">
        <f t="shared" si="56"/>
        <v>0</v>
      </c>
      <c r="EH78" s="28">
        <f t="shared" si="57"/>
        <v>0</v>
      </c>
      <c r="EI78" s="28">
        <f t="shared" si="58"/>
        <v>0</v>
      </c>
      <c r="EJ78" s="28">
        <f t="shared" si="59"/>
        <v>0</v>
      </c>
      <c r="EN78" s="23"/>
      <c r="ER78" s="113"/>
      <c r="EU78" s="119"/>
      <c r="EZ78" s="28">
        <f t="shared" si="40"/>
        <v>0</v>
      </c>
      <c r="FA78" s="28">
        <f t="shared" si="41"/>
        <v>0</v>
      </c>
      <c r="FB78" s="28">
        <f t="shared" si="42"/>
        <v>0</v>
      </c>
      <c r="FC78" s="28">
        <f t="shared" si="43"/>
        <v>0</v>
      </c>
      <c r="FE78" s="19"/>
      <c r="FG78" s="155"/>
      <c r="FH78" s="155"/>
      <c r="FI78" s="155"/>
      <c r="FK78" s="19"/>
      <c r="FN78" s="19"/>
      <c r="FP78" s="28">
        <f t="shared" si="44"/>
        <v>0</v>
      </c>
      <c r="FQ78" s="28">
        <f t="shared" si="45"/>
        <v>0</v>
      </c>
      <c r="FR78" s="28">
        <f t="shared" si="46"/>
        <v>0</v>
      </c>
      <c r="FS78" s="28">
        <f t="shared" si="47"/>
        <v>0</v>
      </c>
    </row>
    <row r="79" spans="1:175" s="8" customFormat="1" x14ac:dyDescent="0.2">
      <c r="A79" s="20"/>
      <c r="B79" s="21" t="s">
        <v>204</v>
      </c>
      <c r="C79" s="19" t="s">
        <v>322</v>
      </c>
      <c r="D79" s="19"/>
      <c r="E79" s="47"/>
      <c r="G79" s="19"/>
      <c r="H79" s="47"/>
      <c r="J79" s="15"/>
      <c r="K79" s="47"/>
      <c r="L79" s="19"/>
      <c r="N79" s="47"/>
      <c r="O79" s="19"/>
      <c r="Q79" s="47"/>
      <c r="R79" s="19"/>
      <c r="S79" s="28">
        <f t="shared" si="72"/>
        <v>0</v>
      </c>
      <c r="T79" s="28">
        <f t="shared" si="73"/>
        <v>0</v>
      </c>
      <c r="U79" s="28">
        <f t="shared" si="74"/>
        <v>0</v>
      </c>
      <c r="V79" s="28">
        <f t="shared" si="75"/>
        <v>0</v>
      </c>
      <c r="X79" s="47"/>
      <c r="AA79" s="47"/>
      <c r="AD79" s="47"/>
      <c r="AE79" s="19"/>
      <c r="AG79" s="47"/>
      <c r="AH79" s="19"/>
      <c r="AI79" s="28">
        <f t="shared" si="76"/>
        <v>0</v>
      </c>
      <c r="AJ79" s="28">
        <f t="shared" si="77"/>
        <v>0</v>
      </c>
      <c r="AK79" s="28">
        <f t="shared" si="78"/>
        <v>0</v>
      </c>
      <c r="AL79" s="28">
        <f t="shared" si="79"/>
        <v>0</v>
      </c>
      <c r="AM79" s="15"/>
      <c r="AP79" s="23"/>
      <c r="AQ79" s="81"/>
      <c r="AS79" s="15"/>
      <c r="AT79" s="81"/>
      <c r="AU79" s="19"/>
      <c r="AW79" s="81"/>
      <c r="AX79" s="19"/>
      <c r="AY79" s="28">
        <f t="shared" si="60"/>
        <v>0</v>
      </c>
      <c r="AZ79" s="28">
        <f t="shared" si="61"/>
        <v>0</v>
      </c>
      <c r="BA79" s="28">
        <f t="shared" si="62"/>
        <v>0</v>
      </c>
      <c r="BB79" s="28">
        <f t="shared" si="63"/>
        <v>0</v>
      </c>
      <c r="BG79" s="81"/>
      <c r="BJ79" s="81"/>
      <c r="BK79" s="19"/>
      <c r="BM79" s="81"/>
      <c r="BN79" s="19"/>
      <c r="BP79" s="81"/>
      <c r="BQ79" s="19"/>
      <c r="BR79" s="28">
        <f t="shared" si="64"/>
        <v>0</v>
      </c>
      <c r="BS79" s="28">
        <f t="shared" si="65"/>
        <v>0</v>
      </c>
      <c r="BT79" s="28">
        <f t="shared" si="66"/>
        <v>0</v>
      </c>
      <c r="BU79" s="28">
        <f t="shared" si="67"/>
        <v>0</v>
      </c>
      <c r="BW79" s="81"/>
      <c r="BZ79" s="99"/>
      <c r="CC79" s="81"/>
      <c r="CD79" s="19"/>
      <c r="CF79" s="81"/>
      <c r="CG79" s="19"/>
      <c r="CH79" s="28">
        <f t="shared" si="68"/>
        <v>0</v>
      </c>
      <c r="CI79" s="28">
        <f t="shared" si="69"/>
        <v>0</v>
      </c>
      <c r="CJ79" s="28">
        <f t="shared" si="70"/>
        <v>0</v>
      </c>
      <c r="CK79" s="28">
        <f t="shared" si="71"/>
        <v>0</v>
      </c>
      <c r="CM79" s="99"/>
      <c r="CP79" s="81"/>
      <c r="CV79" s="81"/>
      <c r="CX79" s="28">
        <f t="shared" si="48"/>
        <v>0</v>
      </c>
      <c r="CY79" s="28">
        <f t="shared" si="49"/>
        <v>0</v>
      </c>
      <c r="CZ79" s="28">
        <f t="shared" si="50"/>
        <v>0</v>
      </c>
      <c r="DA79" s="28">
        <f t="shared" si="51"/>
        <v>0</v>
      </c>
      <c r="DC79" s="81"/>
      <c r="DJ79" s="19"/>
      <c r="DM79" s="19"/>
      <c r="DP79" s="19"/>
      <c r="DQ79" s="28">
        <f t="shared" si="52"/>
        <v>0</v>
      </c>
      <c r="DR79" s="28">
        <f t="shared" si="53"/>
        <v>0</v>
      </c>
      <c r="DS79" s="28">
        <f t="shared" si="54"/>
        <v>0</v>
      </c>
      <c r="DT79" s="28">
        <f t="shared" si="55"/>
        <v>0</v>
      </c>
      <c r="DU79" s="23"/>
      <c r="DX79" s="23"/>
      <c r="EG79" s="28">
        <f t="shared" si="56"/>
        <v>0</v>
      </c>
      <c r="EH79" s="28">
        <f t="shared" si="57"/>
        <v>0</v>
      </c>
      <c r="EI79" s="28">
        <f t="shared" si="58"/>
        <v>0</v>
      </c>
      <c r="EJ79" s="28">
        <f t="shared" si="59"/>
        <v>0</v>
      </c>
      <c r="EN79" s="23"/>
      <c r="ER79" s="113"/>
      <c r="EU79" s="119"/>
      <c r="EZ79" s="28">
        <f t="shared" si="40"/>
        <v>0</v>
      </c>
      <c r="FA79" s="28">
        <f t="shared" si="41"/>
        <v>0</v>
      </c>
      <c r="FB79" s="28">
        <f t="shared" si="42"/>
        <v>0</v>
      </c>
      <c r="FC79" s="28">
        <f t="shared" si="43"/>
        <v>0</v>
      </c>
      <c r="FE79" s="19"/>
      <c r="FG79" s="155"/>
      <c r="FH79" s="155"/>
      <c r="FI79" s="155"/>
      <c r="FK79" s="19"/>
      <c r="FN79" s="19"/>
      <c r="FP79" s="28">
        <f t="shared" si="44"/>
        <v>0</v>
      </c>
      <c r="FQ79" s="28">
        <f t="shared" si="45"/>
        <v>0</v>
      </c>
      <c r="FR79" s="28">
        <f t="shared" si="46"/>
        <v>0</v>
      </c>
      <c r="FS79" s="28">
        <f t="shared" si="47"/>
        <v>0</v>
      </c>
    </row>
    <row r="80" spans="1:175" s="8" customFormat="1" x14ac:dyDescent="0.2">
      <c r="A80" s="20"/>
      <c r="B80" s="21" t="s">
        <v>206</v>
      </c>
      <c r="C80" s="19" t="s">
        <v>641</v>
      </c>
      <c r="D80" s="19"/>
      <c r="E80" s="47"/>
      <c r="G80" s="19"/>
      <c r="H80" s="47"/>
      <c r="J80" s="15"/>
      <c r="K80" s="47"/>
      <c r="L80" s="19"/>
      <c r="M80" s="8">
        <v>1</v>
      </c>
      <c r="N80" s="47"/>
      <c r="O80" s="19"/>
      <c r="Q80" s="47"/>
      <c r="R80" s="19"/>
      <c r="S80" s="28">
        <f t="shared" si="72"/>
        <v>1</v>
      </c>
      <c r="T80" s="28">
        <f t="shared" si="73"/>
        <v>0</v>
      </c>
      <c r="U80" s="28">
        <f t="shared" si="74"/>
        <v>0</v>
      </c>
      <c r="V80" s="28">
        <f t="shared" si="75"/>
        <v>1</v>
      </c>
      <c r="X80" s="47"/>
      <c r="AA80" s="47"/>
      <c r="AD80" s="47"/>
      <c r="AE80" s="19"/>
      <c r="AG80" s="47"/>
      <c r="AH80" s="19"/>
      <c r="AI80" s="28">
        <f t="shared" si="76"/>
        <v>0</v>
      </c>
      <c r="AJ80" s="28">
        <f t="shared" si="77"/>
        <v>0</v>
      </c>
      <c r="AK80" s="28">
        <f t="shared" si="78"/>
        <v>0</v>
      </c>
      <c r="AL80" s="28">
        <f t="shared" si="79"/>
        <v>0</v>
      </c>
      <c r="AM80" s="15"/>
      <c r="AP80" s="23"/>
      <c r="AQ80" s="81"/>
      <c r="AS80" s="15"/>
      <c r="AT80" s="81"/>
      <c r="AU80" s="19"/>
      <c r="AW80" s="81"/>
      <c r="AX80" s="19"/>
      <c r="AY80" s="28">
        <f t="shared" si="60"/>
        <v>0</v>
      </c>
      <c r="AZ80" s="28">
        <f t="shared" si="61"/>
        <v>0</v>
      </c>
      <c r="BA80" s="28">
        <f t="shared" si="62"/>
        <v>0</v>
      </c>
      <c r="BB80" s="28">
        <f t="shared" si="63"/>
        <v>0</v>
      </c>
      <c r="BC80" s="8">
        <v>1</v>
      </c>
      <c r="BG80" s="81"/>
      <c r="BJ80" s="81">
        <v>1</v>
      </c>
      <c r="BK80" s="19"/>
      <c r="BM80" s="81"/>
      <c r="BN80" s="19"/>
      <c r="BP80" s="81"/>
      <c r="BQ80" s="19"/>
      <c r="BR80" s="28">
        <f t="shared" si="64"/>
        <v>1</v>
      </c>
      <c r="BS80" s="28">
        <f t="shared" si="65"/>
        <v>1</v>
      </c>
      <c r="BT80" s="28">
        <f t="shared" si="66"/>
        <v>0</v>
      </c>
      <c r="BU80" s="28">
        <f t="shared" si="67"/>
        <v>2</v>
      </c>
      <c r="BW80" s="81"/>
      <c r="BZ80" s="99"/>
      <c r="CC80" s="81"/>
      <c r="CD80" s="19"/>
      <c r="CF80" s="81"/>
      <c r="CG80" s="19"/>
      <c r="CH80" s="28">
        <f t="shared" si="68"/>
        <v>0</v>
      </c>
      <c r="CI80" s="28">
        <f t="shared" si="69"/>
        <v>0</v>
      </c>
      <c r="CJ80" s="28">
        <f t="shared" si="70"/>
        <v>0</v>
      </c>
      <c r="CK80" s="28">
        <f t="shared" si="71"/>
        <v>0</v>
      </c>
      <c r="CM80" s="99"/>
      <c r="CP80" s="81"/>
      <c r="CV80" s="81"/>
      <c r="CX80" s="28">
        <f t="shared" si="48"/>
        <v>0</v>
      </c>
      <c r="CY80" s="28">
        <f t="shared" si="49"/>
        <v>0</v>
      </c>
      <c r="CZ80" s="28">
        <f t="shared" si="50"/>
        <v>0</v>
      </c>
      <c r="DA80" s="28">
        <f t="shared" si="51"/>
        <v>0</v>
      </c>
      <c r="DC80" s="81"/>
      <c r="DJ80" s="19"/>
      <c r="DM80" s="19"/>
      <c r="DP80" s="19"/>
      <c r="DQ80" s="28">
        <f t="shared" si="52"/>
        <v>0</v>
      </c>
      <c r="DR80" s="28">
        <f t="shared" si="53"/>
        <v>0</v>
      </c>
      <c r="DS80" s="28">
        <f t="shared" si="54"/>
        <v>0</v>
      </c>
      <c r="DT80" s="28">
        <f t="shared" si="55"/>
        <v>0</v>
      </c>
      <c r="DU80" s="23"/>
      <c r="DX80" s="23"/>
      <c r="EG80" s="28">
        <f t="shared" si="56"/>
        <v>0</v>
      </c>
      <c r="EH80" s="28">
        <f t="shared" si="57"/>
        <v>0</v>
      </c>
      <c r="EI80" s="28">
        <f t="shared" si="58"/>
        <v>0</v>
      </c>
      <c r="EJ80" s="28">
        <f t="shared" si="59"/>
        <v>0</v>
      </c>
      <c r="EN80" s="23"/>
      <c r="ER80" s="113"/>
      <c r="EU80" s="119"/>
      <c r="EZ80" s="28">
        <f t="shared" si="40"/>
        <v>0</v>
      </c>
      <c r="FA80" s="28">
        <f t="shared" si="41"/>
        <v>0</v>
      </c>
      <c r="FB80" s="28">
        <f t="shared" si="42"/>
        <v>0</v>
      </c>
      <c r="FC80" s="28">
        <f t="shared" si="43"/>
        <v>0</v>
      </c>
      <c r="FE80" s="19"/>
      <c r="FG80" s="155"/>
      <c r="FH80" s="155"/>
      <c r="FI80" s="155"/>
      <c r="FK80" s="19"/>
      <c r="FN80" s="19"/>
      <c r="FP80" s="28">
        <f t="shared" si="44"/>
        <v>0</v>
      </c>
      <c r="FQ80" s="28">
        <f t="shared" si="45"/>
        <v>0</v>
      </c>
      <c r="FR80" s="28">
        <f t="shared" si="46"/>
        <v>0</v>
      </c>
      <c r="FS80" s="28">
        <f t="shared" si="47"/>
        <v>0</v>
      </c>
    </row>
    <row r="81" spans="1:175" s="8" customFormat="1" x14ac:dyDescent="0.2">
      <c r="A81" s="20"/>
      <c r="B81" s="21" t="s">
        <v>207</v>
      </c>
      <c r="C81" s="19" t="s">
        <v>681</v>
      </c>
      <c r="D81" s="19"/>
      <c r="E81" s="47"/>
      <c r="G81" s="19"/>
      <c r="H81" s="47"/>
      <c r="J81" s="15"/>
      <c r="K81" s="47"/>
      <c r="L81" s="19"/>
      <c r="N81" s="47"/>
      <c r="O81" s="19"/>
      <c r="Q81" s="47"/>
      <c r="R81" s="19"/>
      <c r="S81" s="28"/>
      <c r="T81" s="28"/>
      <c r="U81" s="28"/>
      <c r="V81" s="28"/>
      <c r="X81" s="47"/>
      <c r="AA81" s="47"/>
      <c r="AD81" s="47"/>
      <c r="AE81" s="19"/>
      <c r="AG81" s="47"/>
      <c r="AH81" s="19"/>
      <c r="AI81" s="28"/>
      <c r="AJ81" s="28"/>
      <c r="AK81" s="28"/>
      <c r="AL81" s="28"/>
      <c r="AM81" s="15"/>
      <c r="AP81" s="23"/>
      <c r="AQ81" s="81"/>
      <c r="AS81" s="15"/>
      <c r="AT81" s="81"/>
      <c r="AU81" s="19"/>
      <c r="AW81" s="81"/>
      <c r="AX81" s="19"/>
      <c r="AY81" s="28"/>
      <c r="AZ81" s="28"/>
      <c r="BA81" s="28"/>
      <c r="BB81" s="28"/>
      <c r="BG81" s="81"/>
      <c r="BJ81" s="81"/>
      <c r="BK81" s="19"/>
      <c r="BM81" s="81"/>
      <c r="BN81" s="19"/>
      <c r="BP81" s="81"/>
      <c r="BQ81" s="19"/>
      <c r="BR81" s="28"/>
      <c r="BS81" s="28"/>
      <c r="BT81" s="28"/>
      <c r="BU81" s="28"/>
      <c r="BW81" s="81"/>
      <c r="BZ81" s="99"/>
      <c r="CC81" s="81"/>
      <c r="CD81" s="19"/>
      <c r="CF81" s="81"/>
      <c r="CG81" s="19"/>
      <c r="CH81" s="28"/>
      <c r="CI81" s="28"/>
      <c r="CJ81" s="28"/>
      <c r="CK81" s="28"/>
      <c r="CL81" s="8">
        <v>11</v>
      </c>
      <c r="CM81" s="99"/>
      <c r="CP81" s="81"/>
      <c r="CV81" s="81"/>
      <c r="CX81" s="28">
        <f t="shared" si="48"/>
        <v>11</v>
      </c>
      <c r="CY81" s="28">
        <f t="shared" si="49"/>
        <v>0</v>
      </c>
      <c r="CZ81" s="28">
        <f t="shared" si="50"/>
        <v>0</v>
      </c>
      <c r="DA81" s="28">
        <f t="shared" si="51"/>
        <v>11</v>
      </c>
      <c r="DC81" s="81"/>
      <c r="DJ81" s="19"/>
      <c r="DM81" s="19"/>
      <c r="DP81" s="19"/>
      <c r="DQ81" s="28">
        <f t="shared" si="52"/>
        <v>0</v>
      </c>
      <c r="DR81" s="28">
        <f t="shared" si="53"/>
        <v>0</v>
      </c>
      <c r="DS81" s="28">
        <f t="shared" si="54"/>
        <v>0</v>
      </c>
      <c r="DT81" s="28">
        <f t="shared" si="55"/>
        <v>0</v>
      </c>
      <c r="DU81" s="23"/>
      <c r="DX81" s="23"/>
      <c r="EG81" s="28">
        <f t="shared" si="56"/>
        <v>0</v>
      </c>
      <c r="EH81" s="28">
        <f t="shared" si="57"/>
        <v>0</v>
      </c>
      <c r="EI81" s="28">
        <f t="shared" si="58"/>
        <v>0</v>
      </c>
      <c r="EJ81" s="28">
        <f t="shared" si="59"/>
        <v>0</v>
      </c>
      <c r="EN81" s="23"/>
      <c r="ER81" s="113"/>
      <c r="EU81" s="119"/>
      <c r="EZ81" s="28">
        <f t="shared" si="40"/>
        <v>0</v>
      </c>
      <c r="FA81" s="28">
        <f t="shared" si="41"/>
        <v>0</v>
      </c>
      <c r="FB81" s="28">
        <f t="shared" si="42"/>
        <v>0</v>
      </c>
      <c r="FC81" s="28">
        <f t="shared" si="43"/>
        <v>0</v>
      </c>
      <c r="FE81" s="19"/>
      <c r="FG81" s="155"/>
      <c r="FH81" s="155"/>
      <c r="FI81" s="155"/>
      <c r="FK81" s="19"/>
      <c r="FN81" s="19"/>
      <c r="FP81" s="28">
        <f t="shared" si="44"/>
        <v>0</v>
      </c>
      <c r="FQ81" s="28">
        <f t="shared" si="45"/>
        <v>0</v>
      </c>
      <c r="FR81" s="28">
        <f t="shared" si="46"/>
        <v>0</v>
      </c>
      <c r="FS81" s="28">
        <f t="shared" si="47"/>
        <v>0</v>
      </c>
    </row>
    <row r="82" spans="1:175" s="8" customFormat="1" x14ac:dyDescent="0.2">
      <c r="A82" s="20"/>
      <c r="B82" s="21" t="s">
        <v>208</v>
      </c>
      <c r="C82" s="19" t="s">
        <v>641</v>
      </c>
      <c r="D82" s="19"/>
      <c r="E82" s="47"/>
      <c r="G82" s="19"/>
      <c r="H82" s="47"/>
      <c r="J82" s="15"/>
      <c r="K82" s="47"/>
      <c r="L82" s="19"/>
      <c r="N82" s="47"/>
      <c r="O82" s="19"/>
      <c r="Q82" s="47"/>
      <c r="R82" s="19"/>
      <c r="S82" s="28"/>
      <c r="T82" s="28"/>
      <c r="U82" s="28"/>
      <c r="V82" s="28"/>
      <c r="X82" s="47"/>
      <c r="AA82" s="47"/>
      <c r="AD82" s="47"/>
      <c r="AE82" s="19"/>
      <c r="AG82" s="47"/>
      <c r="AH82" s="19"/>
      <c r="AI82" s="28"/>
      <c r="AJ82" s="28"/>
      <c r="AK82" s="28"/>
      <c r="AL82" s="28"/>
      <c r="AM82" s="15"/>
      <c r="AP82" s="23"/>
      <c r="AQ82" s="81"/>
      <c r="AS82" s="15"/>
      <c r="AT82" s="81"/>
      <c r="AU82" s="19"/>
      <c r="AW82" s="81"/>
      <c r="AX82" s="19"/>
      <c r="AY82" s="28"/>
      <c r="AZ82" s="28"/>
      <c r="BA82" s="28"/>
      <c r="BB82" s="28"/>
      <c r="BG82" s="81"/>
      <c r="BJ82" s="81"/>
      <c r="BK82" s="19"/>
      <c r="BM82" s="81"/>
      <c r="BN82" s="19"/>
      <c r="BP82" s="81"/>
      <c r="BQ82" s="19"/>
      <c r="BR82" s="28"/>
      <c r="BS82" s="28"/>
      <c r="BT82" s="28"/>
      <c r="BU82" s="28"/>
      <c r="BW82" s="81"/>
      <c r="BZ82" s="99"/>
      <c r="CC82" s="81"/>
      <c r="CD82" s="19"/>
      <c r="CF82" s="81"/>
      <c r="CG82" s="19"/>
      <c r="CH82" s="28"/>
      <c r="CI82" s="28"/>
      <c r="CJ82" s="28"/>
      <c r="CK82" s="28"/>
      <c r="CM82" s="99"/>
      <c r="CP82" s="81"/>
      <c r="CV82" s="81"/>
      <c r="CW82" s="8">
        <v>1</v>
      </c>
      <c r="CX82" s="28">
        <f t="shared" si="48"/>
        <v>0</v>
      </c>
      <c r="CY82" s="28">
        <f t="shared" si="49"/>
        <v>0</v>
      </c>
      <c r="CZ82" s="28">
        <f t="shared" si="50"/>
        <v>1</v>
      </c>
      <c r="DA82" s="28">
        <f t="shared" si="51"/>
        <v>1</v>
      </c>
      <c r="DC82" s="81"/>
      <c r="DJ82" s="19"/>
      <c r="DM82" s="19"/>
      <c r="DP82" s="19"/>
      <c r="DQ82" s="28">
        <f t="shared" si="52"/>
        <v>0</v>
      </c>
      <c r="DR82" s="28">
        <f t="shared" si="53"/>
        <v>0</v>
      </c>
      <c r="DS82" s="28">
        <f t="shared" si="54"/>
        <v>0</v>
      </c>
      <c r="DT82" s="28">
        <f t="shared" si="55"/>
        <v>0</v>
      </c>
      <c r="DU82" s="23"/>
      <c r="DX82" s="23"/>
      <c r="EG82" s="28">
        <f t="shared" si="56"/>
        <v>0</v>
      </c>
      <c r="EH82" s="28">
        <f t="shared" si="57"/>
        <v>0</v>
      </c>
      <c r="EI82" s="28">
        <f t="shared" si="58"/>
        <v>0</v>
      </c>
      <c r="EJ82" s="28">
        <f t="shared" si="59"/>
        <v>0</v>
      </c>
      <c r="EN82" s="23"/>
      <c r="ER82" s="113"/>
      <c r="EU82" s="119"/>
      <c r="EZ82" s="28">
        <f t="shared" si="40"/>
        <v>0</v>
      </c>
      <c r="FA82" s="28">
        <f t="shared" si="41"/>
        <v>0</v>
      </c>
      <c r="FB82" s="28">
        <f t="shared" si="42"/>
        <v>0</v>
      </c>
      <c r="FC82" s="28">
        <f t="shared" si="43"/>
        <v>0</v>
      </c>
      <c r="FE82" s="19"/>
      <c r="FG82" s="155"/>
      <c r="FH82" s="155"/>
      <c r="FI82" s="155"/>
      <c r="FK82" s="19"/>
      <c r="FN82" s="19"/>
      <c r="FP82" s="28">
        <f t="shared" si="44"/>
        <v>0</v>
      </c>
      <c r="FQ82" s="28">
        <f t="shared" si="45"/>
        <v>0</v>
      </c>
      <c r="FR82" s="28">
        <f t="shared" si="46"/>
        <v>0</v>
      </c>
      <c r="FS82" s="28">
        <f t="shared" si="47"/>
        <v>0</v>
      </c>
    </row>
    <row r="83" spans="1:175" s="8" customFormat="1" x14ac:dyDescent="0.2">
      <c r="A83" s="20">
        <v>12</v>
      </c>
      <c r="B83" s="17"/>
      <c r="C83" s="16" t="s">
        <v>458</v>
      </c>
      <c r="D83" s="16"/>
      <c r="E83" s="47"/>
      <c r="G83" s="16"/>
      <c r="H83" s="47"/>
      <c r="J83" s="15"/>
      <c r="K83" s="47"/>
      <c r="L83" s="19"/>
      <c r="N83" s="47"/>
      <c r="O83" s="19"/>
      <c r="Q83" s="47"/>
      <c r="R83" s="19"/>
      <c r="S83" s="28">
        <f t="shared" si="72"/>
        <v>0</v>
      </c>
      <c r="T83" s="28">
        <f t="shared" si="73"/>
        <v>0</v>
      </c>
      <c r="U83" s="28">
        <f t="shared" si="74"/>
        <v>0</v>
      </c>
      <c r="V83" s="28">
        <f t="shared" si="75"/>
        <v>0</v>
      </c>
      <c r="X83" s="47"/>
      <c r="AA83" s="47"/>
      <c r="AD83" s="47"/>
      <c r="AE83" s="19"/>
      <c r="AG83" s="47"/>
      <c r="AH83" s="19"/>
      <c r="AI83" s="28">
        <f t="shared" si="76"/>
        <v>0</v>
      </c>
      <c r="AJ83" s="28">
        <f t="shared" si="77"/>
        <v>0</v>
      </c>
      <c r="AK83" s="28">
        <f t="shared" si="78"/>
        <v>0</v>
      </c>
      <c r="AL83" s="28">
        <f t="shared" si="79"/>
        <v>0</v>
      </c>
      <c r="AM83" s="15"/>
      <c r="AP83" s="23"/>
      <c r="AQ83" s="81"/>
      <c r="AS83" s="15"/>
      <c r="AT83" s="81"/>
      <c r="AU83" s="19"/>
      <c r="AW83" s="81"/>
      <c r="AX83" s="19"/>
      <c r="AY83" s="28">
        <f t="shared" si="60"/>
        <v>0</v>
      </c>
      <c r="AZ83" s="28">
        <f t="shared" si="61"/>
        <v>0</v>
      </c>
      <c r="BA83" s="28">
        <f t="shared" si="62"/>
        <v>0</v>
      </c>
      <c r="BB83" s="28">
        <f t="shared" si="63"/>
        <v>0</v>
      </c>
      <c r="BG83" s="81"/>
      <c r="BJ83" s="81"/>
      <c r="BK83" s="19"/>
      <c r="BM83" s="81"/>
      <c r="BN83" s="19"/>
      <c r="BP83" s="81"/>
      <c r="BQ83" s="19"/>
      <c r="BR83" s="28">
        <f t="shared" si="64"/>
        <v>0</v>
      </c>
      <c r="BS83" s="28">
        <f t="shared" si="65"/>
        <v>0</v>
      </c>
      <c r="BT83" s="28">
        <f t="shared" si="66"/>
        <v>0</v>
      </c>
      <c r="BU83" s="28">
        <f t="shared" si="67"/>
        <v>0</v>
      </c>
      <c r="BW83" s="81"/>
      <c r="BZ83" s="99"/>
      <c r="CC83" s="81"/>
      <c r="CD83" s="19"/>
      <c r="CF83" s="81"/>
      <c r="CG83" s="19"/>
      <c r="CH83" s="28">
        <f t="shared" si="68"/>
        <v>0</v>
      </c>
      <c r="CI83" s="28">
        <f t="shared" si="69"/>
        <v>0</v>
      </c>
      <c r="CJ83" s="28">
        <f t="shared" si="70"/>
        <v>0</v>
      </c>
      <c r="CK83" s="28">
        <f t="shared" si="71"/>
        <v>0</v>
      </c>
      <c r="CM83" s="99"/>
      <c r="CP83" s="81"/>
      <c r="CV83" s="81"/>
      <c r="CX83" s="28">
        <f t="shared" si="48"/>
        <v>0</v>
      </c>
      <c r="CY83" s="28">
        <f t="shared" si="49"/>
        <v>0</v>
      </c>
      <c r="CZ83" s="28">
        <f t="shared" si="50"/>
        <v>0</v>
      </c>
      <c r="DA83" s="28">
        <f t="shared" si="51"/>
        <v>0</v>
      </c>
      <c r="DC83" s="81"/>
      <c r="DJ83" s="19"/>
      <c r="DM83" s="19"/>
      <c r="DP83" s="19"/>
      <c r="DQ83" s="28">
        <f t="shared" si="52"/>
        <v>0</v>
      </c>
      <c r="DR83" s="28">
        <f t="shared" si="53"/>
        <v>0</v>
      </c>
      <c r="DS83" s="28">
        <f t="shared" si="54"/>
        <v>0</v>
      </c>
      <c r="DT83" s="28">
        <f t="shared" si="55"/>
        <v>0</v>
      </c>
      <c r="DU83" s="23"/>
      <c r="DX83" s="23"/>
      <c r="EG83" s="28">
        <f t="shared" si="56"/>
        <v>0</v>
      </c>
      <c r="EH83" s="28">
        <f t="shared" si="57"/>
        <v>0</v>
      </c>
      <c r="EI83" s="28">
        <f t="shared" si="58"/>
        <v>0</v>
      </c>
      <c r="EJ83" s="28">
        <f t="shared" si="59"/>
        <v>0</v>
      </c>
      <c r="EN83" s="23"/>
      <c r="ER83" s="113"/>
      <c r="EU83" s="119"/>
      <c r="EZ83" s="28">
        <f t="shared" si="40"/>
        <v>0</v>
      </c>
      <c r="FA83" s="28">
        <f t="shared" si="41"/>
        <v>0</v>
      </c>
      <c r="FB83" s="28">
        <f t="shared" si="42"/>
        <v>0</v>
      </c>
      <c r="FC83" s="28">
        <f t="shared" si="43"/>
        <v>0</v>
      </c>
      <c r="FE83" s="19"/>
      <c r="FG83" s="155"/>
      <c r="FH83" s="155"/>
      <c r="FI83" s="155"/>
      <c r="FK83" s="19"/>
      <c r="FN83" s="19"/>
      <c r="FP83" s="28">
        <f t="shared" si="44"/>
        <v>0</v>
      </c>
      <c r="FQ83" s="28">
        <f t="shared" si="45"/>
        <v>0</v>
      </c>
      <c r="FR83" s="28">
        <f t="shared" si="46"/>
        <v>0</v>
      </c>
      <c r="FS83" s="28">
        <f t="shared" si="47"/>
        <v>0</v>
      </c>
    </row>
    <row r="84" spans="1:175" s="8" customFormat="1" x14ac:dyDescent="0.2">
      <c r="A84" s="20"/>
      <c r="B84" s="21" t="s">
        <v>319</v>
      </c>
      <c r="C84" s="19" t="s">
        <v>459</v>
      </c>
      <c r="D84" s="19"/>
      <c r="E84" s="47"/>
      <c r="F84" s="8">
        <v>2</v>
      </c>
      <c r="G84" s="19"/>
      <c r="H84" s="47"/>
      <c r="J84" s="15"/>
      <c r="K84" s="47">
        <v>1</v>
      </c>
      <c r="L84" s="19"/>
      <c r="N84" s="47">
        <v>1</v>
      </c>
      <c r="O84" s="19"/>
      <c r="Q84" s="47"/>
      <c r="R84" s="19"/>
      <c r="S84" s="28">
        <f t="shared" si="72"/>
        <v>0</v>
      </c>
      <c r="T84" s="28">
        <f t="shared" si="73"/>
        <v>2</v>
      </c>
      <c r="U84" s="28">
        <f t="shared" si="74"/>
        <v>2</v>
      </c>
      <c r="V84" s="28">
        <f t="shared" si="75"/>
        <v>4</v>
      </c>
      <c r="X84" s="47">
        <v>1</v>
      </c>
      <c r="Y84" s="8">
        <v>2</v>
      </c>
      <c r="AA84" s="47"/>
      <c r="AB84" s="8">
        <v>3</v>
      </c>
      <c r="AD84" s="47"/>
      <c r="AE84" s="19">
        <v>5</v>
      </c>
      <c r="AF84" s="8">
        <v>1</v>
      </c>
      <c r="AG84" s="47"/>
      <c r="AH84" s="19"/>
      <c r="AI84" s="28">
        <f t="shared" si="76"/>
        <v>1</v>
      </c>
      <c r="AJ84" s="28">
        <f t="shared" si="77"/>
        <v>1</v>
      </c>
      <c r="AK84" s="28">
        <f t="shared" si="78"/>
        <v>10</v>
      </c>
      <c r="AL84" s="28">
        <f t="shared" si="79"/>
        <v>12</v>
      </c>
      <c r="AM84" s="15"/>
      <c r="AP84" s="23"/>
      <c r="AQ84" s="81"/>
      <c r="AS84" s="15">
        <v>1</v>
      </c>
      <c r="AT84" s="81">
        <v>3</v>
      </c>
      <c r="AU84" s="19"/>
      <c r="AW84" s="81">
        <v>1</v>
      </c>
      <c r="AX84" s="19">
        <v>3</v>
      </c>
      <c r="AY84" s="28">
        <f t="shared" si="60"/>
        <v>1</v>
      </c>
      <c r="AZ84" s="28">
        <f t="shared" si="61"/>
        <v>4</v>
      </c>
      <c r="BA84" s="28">
        <f t="shared" si="62"/>
        <v>3</v>
      </c>
      <c r="BB84" s="28">
        <f t="shared" si="63"/>
        <v>8</v>
      </c>
      <c r="BE84" s="8">
        <v>1</v>
      </c>
      <c r="BG84" s="81"/>
      <c r="BJ84" s="81"/>
      <c r="BK84" s="19">
        <v>4</v>
      </c>
      <c r="BM84" s="81">
        <v>1</v>
      </c>
      <c r="BN84" s="19"/>
      <c r="BP84" s="81"/>
      <c r="BQ84" s="19">
        <v>1</v>
      </c>
      <c r="BR84" s="28">
        <f t="shared" si="64"/>
        <v>0</v>
      </c>
      <c r="BS84" s="28">
        <f t="shared" si="65"/>
        <v>1</v>
      </c>
      <c r="BT84" s="28">
        <f t="shared" si="66"/>
        <v>6</v>
      </c>
      <c r="BU84" s="28">
        <f t="shared" si="67"/>
        <v>7</v>
      </c>
      <c r="BW84" s="81"/>
      <c r="BZ84" s="99"/>
      <c r="CC84" s="81"/>
      <c r="CD84" s="19"/>
      <c r="CF84" s="81"/>
      <c r="CG84" s="19"/>
      <c r="CH84" s="28">
        <f t="shared" si="68"/>
        <v>0</v>
      </c>
      <c r="CI84" s="28">
        <f t="shared" si="69"/>
        <v>0</v>
      </c>
      <c r="CJ84" s="28">
        <f t="shared" si="70"/>
        <v>0</v>
      </c>
      <c r="CK84" s="28">
        <f t="shared" si="71"/>
        <v>0</v>
      </c>
      <c r="CM84" s="99"/>
      <c r="CP84" s="81"/>
      <c r="CR84" s="8">
        <v>1</v>
      </c>
      <c r="CT84" s="8">
        <v>1</v>
      </c>
      <c r="CV84" s="81"/>
      <c r="CW84" s="8">
        <v>1</v>
      </c>
      <c r="CX84" s="28">
        <f t="shared" si="48"/>
        <v>1</v>
      </c>
      <c r="CY84" s="28">
        <f t="shared" si="49"/>
        <v>0</v>
      </c>
      <c r="CZ84" s="28">
        <f t="shared" si="50"/>
        <v>2</v>
      </c>
      <c r="DA84" s="28">
        <f t="shared" si="51"/>
        <v>3</v>
      </c>
      <c r="DC84" s="81"/>
      <c r="DJ84" s="19">
        <v>4</v>
      </c>
      <c r="DM84" s="19"/>
      <c r="DP84" s="19"/>
      <c r="DQ84" s="28">
        <f t="shared" si="52"/>
        <v>0</v>
      </c>
      <c r="DR84" s="28">
        <f t="shared" si="53"/>
        <v>0</v>
      </c>
      <c r="DS84" s="28">
        <f t="shared" si="54"/>
        <v>4</v>
      </c>
      <c r="DT84" s="28">
        <f t="shared" si="55"/>
        <v>4</v>
      </c>
      <c r="DU84" s="23"/>
      <c r="DX84" s="23">
        <v>1</v>
      </c>
      <c r="EG84" s="28">
        <f t="shared" si="56"/>
        <v>1</v>
      </c>
      <c r="EH84" s="28">
        <f t="shared" si="57"/>
        <v>0</v>
      </c>
      <c r="EI84" s="28">
        <f t="shared" si="58"/>
        <v>0</v>
      </c>
      <c r="EJ84" s="28">
        <f t="shared" si="59"/>
        <v>1</v>
      </c>
      <c r="EK84" s="8">
        <v>1</v>
      </c>
      <c r="EN84" s="23"/>
      <c r="EO84" s="8">
        <v>3</v>
      </c>
      <c r="EQ84" s="8">
        <v>1</v>
      </c>
      <c r="ER84" s="113"/>
      <c r="ET84" s="8">
        <v>1</v>
      </c>
      <c r="EU84" s="119"/>
      <c r="EZ84" s="28">
        <f t="shared" si="40"/>
        <v>3</v>
      </c>
      <c r="FA84" s="28">
        <f t="shared" si="41"/>
        <v>3</v>
      </c>
      <c r="FB84" s="28">
        <f t="shared" si="42"/>
        <v>0</v>
      </c>
      <c r="FC84" s="28">
        <f t="shared" si="43"/>
        <v>6</v>
      </c>
      <c r="FE84" s="19"/>
      <c r="FG84" s="155"/>
      <c r="FH84" s="155"/>
      <c r="FI84" s="155"/>
      <c r="FK84" s="19"/>
      <c r="FN84" s="19"/>
      <c r="FP84" s="28">
        <f t="shared" si="44"/>
        <v>0</v>
      </c>
      <c r="FQ84" s="28">
        <f t="shared" si="45"/>
        <v>0</v>
      </c>
      <c r="FR84" s="28">
        <f t="shared" si="46"/>
        <v>0</v>
      </c>
      <c r="FS84" s="28">
        <f t="shared" si="47"/>
        <v>0</v>
      </c>
    </row>
    <row r="85" spans="1:175" s="8" customFormat="1" x14ac:dyDescent="0.2">
      <c r="A85" s="20"/>
      <c r="B85" s="21" t="s">
        <v>321</v>
      </c>
      <c r="C85" s="19" t="s">
        <v>314</v>
      </c>
      <c r="D85" s="19"/>
      <c r="E85" s="47"/>
      <c r="F85" s="8">
        <v>1</v>
      </c>
      <c r="G85" s="19"/>
      <c r="H85" s="47"/>
      <c r="J85" s="15"/>
      <c r="K85" s="47">
        <v>1</v>
      </c>
      <c r="L85" s="19"/>
      <c r="N85" s="47"/>
      <c r="O85" s="19"/>
      <c r="Q85" s="47"/>
      <c r="R85" s="19"/>
      <c r="S85" s="28">
        <f t="shared" si="72"/>
        <v>0</v>
      </c>
      <c r="T85" s="28">
        <f t="shared" si="73"/>
        <v>1</v>
      </c>
      <c r="U85" s="28">
        <f t="shared" si="74"/>
        <v>1</v>
      </c>
      <c r="V85" s="28">
        <f t="shared" si="75"/>
        <v>2</v>
      </c>
      <c r="X85" s="47"/>
      <c r="Y85" s="8">
        <v>1</v>
      </c>
      <c r="AA85" s="47"/>
      <c r="AB85" s="8">
        <v>1</v>
      </c>
      <c r="AC85" s="8">
        <v>1</v>
      </c>
      <c r="AD85" s="47">
        <v>1</v>
      </c>
      <c r="AE85" s="19">
        <v>1</v>
      </c>
      <c r="AG85" s="47"/>
      <c r="AH85" s="19"/>
      <c r="AI85" s="28">
        <f t="shared" si="76"/>
        <v>1</v>
      </c>
      <c r="AJ85" s="28">
        <f t="shared" si="77"/>
        <v>1</v>
      </c>
      <c r="AK85" s="28">
        <f t="shared" si="78"/>
        <v>3</v>
      </c>
      <c r="AL85" s="28">
        <f t="shared" si="79"/>
        <v>5</v>
      </c>
      <c r="AM85" s="15"/>
      <c r="AN85" s="8">
        <v>1</v>
      </c>
      <c r="AP85" s="23"/>
      <c r="AQ85" s="81"/>
      <c r="AS85" s="15"/>
      <c r="AT85" s="81"/>
      <c r="AU85" s="19"/>
      <c r="AV85" s="8">
        <v>1</v>
      </c>
      <c r="AW85" s="81"/>
      <c r="AX85" s="19"/>
      <c r="AY85" s="28">
        <f t="shared" si="60"/>
        <v>1</v>
      </c>
      <c r="AZ85" s="28">
        <f t="shared" si="61"/>
        <v>1</v>
      </c>
      <c r="BA85" s="28">
        <f t="shared" si="62"/>
        <v>0</v>
      </c>
      <c r="BB85" s="28">
        <f t="shared" si="63"/>
        <v>2</v>
      </c>
      <c r="BE85" s="8">
        <v>1</v>
      </c>
      <c r="BG85" s="81"/>
      <c r="BJ85" s="81">
        <v>1</v>
      </c>
      <c r="BK85" s="19">
        <v>4</v>
      </c>
      <c r="BM85" s="81"/>
      <c r="BN85" s="19">
        <v>1</v>
      </c>
      <c r="BP85" s="81">
        <v>2</v>
      </c>
      <c r="BQ85" s="19">
        <v>1</v>
      </c>
      <c r="BR85" s="28">
        <f t="shared" si="64"/>
        <v>0</v>
      </c>
      <c r="BS85" s="28">
        <f t="shared" si="65"/>
        <v>3</v>
      </c>
      <c r="BT85" s="28">
        <f t="shared" si="66"/>
        <v>7</v>
      </c>
      <c r="BU85" s="28">
        <f t="shared" si="67"/>
        <v>10</v>
      </c>
      <c r="BW85" s="81">
        <v>1</v>
      </c>
      <c r="BY85" s="8">
        <v>1</v>
      </c>
      <c r="BZ85" s="99">
        <v>2</v>
      </c>
      <c r="CC85" s="81">
        <v>1</v>
      </c>
      <c r="CD85" s="19"/>
      <c r="CF85" s="81">
        <v>1</v>
      </c>
      <c r="CG85" s="19"/>
      <c r="CH85" s="28">
        <f t="shared" si="68"/>
        <v>1</v>
      </c>
      <c r="CI85" s="28">
        <f t="shared" si="69"/>
        <v>5</v>
      </c>
      <c r="CJ85" s="28">
        <f t="shared" si="70"/>
        <v>0</v>
      </c>
      <c r="CK85" s="28">
        <f t="shared" si="71"/>
        <v>6</v>
      </c>
      <c r="CM85" s="99"/>
      <c r="CP85" s="81"/>
      <c r="CQ85" s="8">
        <v>1</v>
      </c>
      <c r="CS85" s="8">
        <v>3</v>
      </c>
      <c r="CV85" s="81"/>
      <c r="CX85" s="28">
        <f t="shared" si="48"/>
        <v>0</v>
      </c>
      <c r="CY85" s="28">
        <f t="shared" si="49"/>
        <v>3</v>
      </c>
      <c r="CZ85" s="28">
        <f t="shared" si="50"/>
        <v>1</v>
      </c>
      <c r="DA85" s="28">
        <f t="shared" si="51"/>
        <v>4</v>
      </c>
      <c r="DC85" s="81">
        <v>1</v>
      </c>
      <c r="DI85" s="8">
        <v>1</v>
      </c>
      <c r="DJ85" s="19"/>
      <c r="DL85" s="8">
        <v>1</v>
      </c>
      <c r="DM85" s="19"/>
      <c r="DP85" s="19"/>
      <c r="DQ85" s="28">
        <f t="shared" si="52"/>
        <v>0</v>
      </c>
      <c r="DR85" s="28">
        <f t="shared" si="53"/>
        <v>3</v>
      </c>
      <c r="DS85" s="28">
        <f t="shared" si="54"/>
        <v>0</v>
      </c>
      <c r="DT85" s="28">
        <f t="shared" si="55"/>
        <v>3</v>
      </c>
      <c r="DU85" s="23"/>
      <c r="DX85" s="23">
        <v>3</v>
      </c>
      <c r="DY85" s="8">
        <v>2</v>
      </c>
      <c r="EB85" s="8">
        <v>1</v>
      </c>
      <c r="EG85" s="28">
        <f t="shared" si="56"/>
        <v>3</v>
      </c>
      <c r="EH85" s="28">
        <f t="shared" si="57"/>
        <v>3</v>
      </c>
      <c r="EI85" s="28">
        <f t="shared" si="58"/>
        <v>0</v>
      </c>
      <c r="EJ85" s="28">
        <f t="shared" si="59"/>
        <v>6</v>
      </c>
      <c r="EM85" s="8">
        <v>2</v>
      </c>
      <c r="EN85" s="23"/>
      <c r="EO85" s="8">
        <v>2</v>
      </c>
      <c r="EP85" s="8">
        <v>2</v>
      </c>
      <c r="EQ85" s="8">
        <v>1</v>
      </c>
      <c r="ER85" s="113"/>
      <c r="ES85" s="8">
        <v>2</v>
      </c>
      <c r="ET85" s="8">
        <v>2</v>
      </c>
      <c r="EU85" s="119">
        <v>1</v>
      </c>
      <c r="EV85" s="8">
        <v>1</v>
      </c>
      <c r="EY85" s="8">
        <v>2</v>
      </c>
      <c r="EZ85" s="28">
        <f t="shared" si="40"/>
        <v>3</v>
      </c>
      <c r="FA85" s="28">
        <f t="shared" si="41"/>
        <v>3</v>
      </c>
      <c r="FB85" s="28">
        <f t="shared" si="42"/>
        <v>9</v>
      </c>
      <c r="FC85" s="28">
        <f t="shared" si="43"/>
        <v>15</v>
      </c>
      <c r="FE85" s="19"/>
      <c r="FG85" s="155"/>
      <c r="FH85" s="155"/>
      <c r="FI85" s="155"/>
      <c r="FJ85" s="8">
        <v>1</v>
      </c>
      <c r="FK85" s="19"/>
      <c r="FM85" s="8">
        <v>1</v>
      </c>
      <c r="FN85" s="19"/>
      <c r="FP85" s="28">
        <f t="shared" si="44"/>
        <v>2</v>
      </c>
      <c r="FQ85" s="28">
        <f t="shared" si="45"/>
        <v>0</v>
      </c>
      <c r="FR85" s="28">
        <f t="shared" si="46"/>
        <v>0</v>
      </c>
      <c r="FS85" s="28">
        <f t="shared" si="47"/>
        <v>2</v>
      </c>
    </row>
    <row r="86" spans="1:175" s="8" customFormat="1" x14ac:dyDescent="0.2">
      <c r="A86" s="20"/>
      <c r="B86" s="21" t="s">
        <v>377</v>
      </c>
      <c r="C86" s="19" t="s">
        <v>460</v>
      </c>
      <c r="D86" s="19"/>
      <c r="E86" s="47"/>
      <c r="G86" s="19"/>
      <c r="H86" s="47"/>
      <c r="J86" s="15"/>
      <c r="K86" s="47"/>
      <c r="L86" s="19"/>
      <c r="N86" s="47"/>
      <c r="O86" s="19"/>
      <c r="Q86" s="47"/>
      <c r="R86" s="19"/>
      <c r="S86" s="28">
        <f t="shared" si="72"/>
        <v>0</v>
      </c>
      <c r="T86" s="28">
        <f t="shared" si="73"/>
        <v>0</v>
      </c>
      <c r="U86" s="28">
        <f t="shared" si="74"/>
        <v>0</v>
      </c>
      <c r="V86" s="28">
        <f t="shared" si="75"/>
        <v>0</v>
      </c>
      <c r="W86" s="8">
        <v>1</v>
      </c>
      <c r="X86" s="47"/>
      <c r="Z86" s="8">
        <v>1</v>
      </c>
      <c r="AA86" s="47"/>
      <c r="AB86" s="8">
        <v>1</v>
      </c>
      <c r="AC86" s="8">
        <v>1</v>
      </c>
      <c r="AD86" s="47"/>
      <c r="AE86" s="19">
        <v>1</v>
      </c>
      <c r="AG86" s="47"/>
      <c r="AH86" s="19"/>
      <c r="AI86" s="28">
        <f t="shared" si="76"/>
        <v>3</v>
      </c>
      <c r="AJ86" s="28">
        <f t="shared" si="77"/>
        <v>0</v>
      </c>
      <c r="AK86" s="28">
        <f t="shared" si="78"/>
        <v>2</v>
      </c>
      <c r="AL86" s="28">
        <f t="shared" si="79"/>
        <v>5</v>
      </c>
      <c r="AM86" s="15"/>
      <c r="AP86" s="23"/>
      <c r="AQ86" s="81"/>
      <c r="AS86" s="15"/>
      <c r="AT86" s="81"/>
      <c r="AU86" s="19">
        <v>1</v>
      </c>
      <c r="AW86" s="81"/>
      <c r="AX86" s="19">
        <v>1</v>
      </c>
      <c r="AY86" s="28">
        <f t="shared" si="60"/>
        <v>0</v>
      </c>
      <c r="AZ86" s="28">
        <f t="shared" si="61"/>
        <v>0</v>
      </c>
      <c r="BA86" s="28">
        <f t="shared" si="62"/>
        <v>2</v>
      </c>
      <c r="BB86" s="28">
        <f t="shared" si="63"/>
        <v>2</v>
      </c>
      <c r="BG86" s="81"/>
      <c r="BJ86" s="81"/>
      <c r="BK86" s="19"/>
      <c r="BM86" s="81"/>
      <c r="BN86" s="19"/>
      <c r="BP86" s="81"/>
      <c r="BQ86" s="19"/>
      <c r="BR86" s="28">
        <f t="shared" si="64"/>
        <v>0</v>
      </c>
      <c r="BS86" s="28">
        <f t="shared" si="65"/>
        <v>0</v>
      </c>
      <c r="BT86" s="28">
        <f t="shared" si="66"/>
        <v>0</v>
      </c>
      <c r="BU86" s="28">
        <f t="shared" si="67"/>
        <v>0</v>
      </c>
      <c r="BW86" s="81"/>
      <c r="BX86" s="8">
        <v>1</v>
      </c>
      <c r="BZ86" s="99"/>
      <c r="CA86" s="8">
        <v>3</v>
      </c>
      <c r="CC86" s="81"/>
      <c r="CD86" s="19">
        <v>2</v>
      </c>
      <c r="CE86" s="8">
        <v>1</v>
      </c>
      <c r="CF86" s="81"/>
      <c r="CG86" s="19">
        <v>2</v>
      </c>
      <c r="CH86" s="28">
        <f t="shared" si="68"/>
        <v>1</v>
      </c>
      <c r="CI86" s="28">
        <f t="shared" si="69"/>
        <v>0</v>
      </c>
      <c r="CJ86" s="28">
        <f t="shared" si="70"/>
        <v>8</v>
      </c>
      <c r="CK86" s="28">
        <f t="shared" si="71"/>
        <v>9</v>
      </c>
      <c r="CL86" s="8">
        <v>1</v>
      </c>
      <c r="CM86" s="99"/>
      <c r="CP86" s="81"/>
      <c r="CV86" s="81"/>
      <c r="CX86" s="28">
        <f t="shared" si="48"/>
        <v>1</v>
      </c>
      <c r="CY86" s="28">
        <f t="shared" si="49"/>
        <v>0</v>
      </c>
      <c r="CZ86" s="28">
        <f t="shared" si="50"/>
        <v>0</v>
      </c>
      <c r="DA86" s="28">
        <f t="shared" si="51"/>
        <v>1</v>
      </c>
      <c r="DC86" s="81"/>
      <c r="DD86" s="8">
        <v>1</v>
      </c>
      <c r="DF86" s="8">
        <v>1</v>
      </c>
      <c r="DI86" s="8">
        <v>1</v>
      </c>
      <c r="DJ86" s="19">
        <v>1</v>
      </c>
      <c r="DM86" s="19"/>
      <c r="DP86" s="19"/>
      <c r="DQ86" s="28">
        <f t="shared" si="52"/>
        <v>0</v>
      </c>
      <c r="DR86" s="28">
        <f t="shared" si="53"/>
        <v>2</v>
      </c>
      <c r="DS86" s="28">
        <f t="shared" si="54"/>
        <v>2</v>
      </c>
      <c r="DT86" s="28">
        <f t="shared" si="55"/>
        <v>4</v>
      </c>
      <c r="DU86" s="23"/>
      <c r="DX86" s="23"/>
      <c r="EB86" s="8">
        <v>1</v>
      </c>
      <c r="EE86" s="8">
        <v>1</v>
      </c>
      <c r="EG86" s="28">
        <f t="shared" si="56"/>
        <v>0</v>
      </c>
      <c r="EH86" s="28">
        <f t="shared" si="57"/>
        <v>2</v>
      </c>
      <c r="EI86" s="28">
        <f t="shared" si="58"/>
        <v>0</v>
      </c>
      <c r="EJ86" s="28">
        <f t="shared" si="59"/>
        <v>2</v>
      </c>
      <c r="EN86" s="23"/>
      <c r="EP86" s="8">
        <v>2</v>
      </c>
      <c r="ER86" s="113">
        <v>2</v>
      </c>
      <c r="EU86" s="119"/>
      <c r="EZ86" s="28">
        <f t="shared" si="40"/>
        <v>0</v>
      </c>
      <c r="FA86" s="28">
        <f t="shared" si="41"/>
        <v>2</v>
      </c>
      <c r="FB86" s="28">
        <f t="shared" si="42"/>
        <v>2</v>
      </c>
      <c r="FC86" s="28">
        <f t="shared" si="43"/>
        <v>4</v>
      </c>
      <c r="FE86" s="19"/>
      <c r="FF86" s="8">
        <v>1</v>
      </c>
      <c r="FG86" s="155"/>
      <c r="FH86" s="155"/>
      <c r="FI86" s="155"/>
      <c r="FK86" s="19"/>
      <c r="FL86" s="8">
        <v>1</v>
      </c>
      <c r="FN86" s="19"/>
      <c r="FO86" s="8">
        <v>2</v>
      </c>
      <c r="FP86" s="28">
        <f t="shared" si="44"/>
        <v>0</v>
      </c>
      <c r="FQ86" s="28">
        <f t="shared" si="45"/>
        <v>0</v>
      </c>
      <c r="FR86" s="28">
        <f t="shared" si="46"/>
        <v>4</v>
      </c>
      <c r="FS86" s="28">
        <f t="shared" si="47"/>
        <v>4</v>
      </c>
    </row>
    <row r="87" spans="1:175" s="8" customFormat="1" x14ac:dyDescent="0.2">
      <c r="A87" s="20"/>
      <c r="B87" s="21" t="s">
        <v>379</v>
      </c>
      <c r="C87" s="19" t="s">
        <v>461</v>
      </c>
      <c r="D87" s="19"/>
      <c r="E87" s="47"/>
      <c r="G87" s="19"/>
      <c r="H87" s="47"/>
      <c r="J87" s="15"/>
      <c r="K87" s="47"/>
      <c r="L87" s="19"/>
      <c r="N87" s="47"/>
      <c r="O87" s="19"/>
      <c r="Q87" s="47"/>
      <c r="R87" s="19"/>
      <c r="S87" s="28">
        <f t="shared" si="72"/>
        <v>0</v>
      </c>
      <c r="T87" s="28">
        <f t="shared" si="73"/>
        <v>0</v>
      </c>
      <c r="U87" s="28">
        <f t="shared" si="74"/>
        <v>0</v>
      </c>
      <c r="V87" s="28">
        <f t="shared" si="75"/>
        <v>0</v>
      </c>
      <c r="X87" s="47"/>
      <c r="AA87" s="47"/>
      <c r="AD87" s="47"/>
      <c r="AE87" s="19"/>
      <c r="AG87" s="47"/>
      <c r="AH87" s="19"/>
      <c r="AI87" s="28">
        <f t="shared" si="76"/>
        <v>0</v>
      </c>
      <c r="AJ87" s="28">
        <f t="shared" si="77"/>
        <v>0</v>
      </c>
      <c r="AK87" s="28">
        <f t="shared" si="78"/>
        <v>0</v>
      </c>
      <c r="AL87" s="28">
        <f t="shared" si="79"/>
        <v>0</v>
      </c>
      <c r="AM87" s="15"/>
      <c r="AP87" s="23"/>
      <c r="AQ87" s="81"/>
      <c r="AS87" s="15"/>
      <c r="AT87" s="81"/>
      <c r="AU87" s="19"/>
      <c r="AW87" s="81"/>
      <c r="AX87" s="19"/>
      <c r="AY87" s="28">
        <f t="shared" si="60"/>
        <v>0</v>
      </c>
      <c r="AZ87" s="28">
        <f t="shared" si="61"/>
        <v>0</v>
      </c>
      <c r="BA87" s="28">
        <f t="shared" si="62"/>
        <v>0</v>
      </c>
      <c r="BB87" s="28">
        <f t="shared" si="63"/>
        <v>0</v>
      </c>
      <c r="BG87" s="81"/>
      <c r="BJ87" s="81"/>
      <c r="BK87" s="19"/>
      <c r="BM87" s="81"/>
      <c r="BN87" s="19"/>
      <c r="BP87" s="81"/>
      <c r="BQ87" s="19"/>
      <c r="BR87" s="28">
        <f t="shared" si="64"/>
        <v>0</v>
      </c>
      <c r="BS87" s="28">
        <f t="shared" si="65"/>
        <v>0</v>
      </c>
      <c r="BT87" s="28">
        <f t="shared" si="66"/>
        <v>0</v>
      </c>
      <c r="BU87" s="28">
        <f t="shared" si="67"/>
        <v>0</v>
      </c>
      <c r="BW87" s="81"/>
      <c r="BZ87" s="99"/>
      <c r="CC87" s="81"/>
      <c r="CD87" s="19"/>
      <c r="CF87" s="81"/>
      <c r="CG87" s="19"/>
      <c r="CH87" s="28">
        <f t="shared" si="68"/>
        <v>0</v>
      </c>
      <c r="CI87" s="28">
        <f t="shared" si="69"/>
        <v>0</v>
      </c>
      <c r="CJ87" s="28">
        <f t="shared" si="70"/>
        <v>0</v>
      </c>
      <c r="CK87" s="28">
        <f t="shared" si="71"/>
        <v>0</v>
      </c>
      <c r="CM87" s="99"/>
      <c r="CP87" s="81"/>
      <c r="CV87" s="81"/>
      <c r="CX87" s="28">
        <f t="shared" si="48"/>
        <v>0</v>
      </c>
      <c r="CY87" s="28">
        <f t="shared" si="49"/>
        <v>0</v>
      </c>
      <c r="CZ87" s="28">
        <f t="shared" si="50"/>
        <v>0</v>
      </c>
      <c r="DA87" s="28">
        <f t="shared" si="51"/>
        <v>0</v>
      </c>
      <c r="DC87" s="81"/>
      <c r="DJ87" s="19"/>
      <c r="DM87" s="19">
        <v>1</v>
      </c>
      <c r="DP87" s="19"/>
      <c r="DQ87" s="28">
        <f t="shared" si="52"/>
        <v>0</v>
      </c>
      <c r="DR87" s="28">
        <f t="shared" si="53"/>
        <v>0</v>
      </c>
      <c r="DS87" s="28">
        <f t="shared" si="54"/>
        <v>1</v>
      </c>
      <c r="DT87" s="28">
        <f t="shared" si="55"/>
        <v>1</v>
      </c>
      <c r="DU87" s="23"/>
      <c r="DX87" s="23">
        <v>1</v>
      </c>
      <c r="EG87" s="28">
        <f t="shared" si="56"/>
        <v>1</v>
      </c>
      <c r="EH87" s="28">
        <f t="shared" si="57"/>
        <v>0</v>
      </c>
      <c r="EI87" s="28">
        <f t="shared" si="58"/>
        <v>0</v>
      </c>
      <c r="EJ87" s="28">
        <f t="shared" si="59"/>
        <v>1</v>
      </c>
      <c r="EN87" s="23"/>
      <c r="EO87" s="8">
        <v>1</v>
      </c>
      <c r="ER87" s="113"/>
      <c r="EU87" s="119"/>
      <c r="EZ87" s="28">
        <f t="shared" si="40"/>
        <v>0</v>
      </c>
      <c r="FA87" s="28">
        <f t="shared" si="41"/>
        <v>1</v>
      </c>
      <c r="FB87" s="28">
        <f t="shared" si="42"/>
        <v>0</v>
      </c>
      <c r="FC87" s="28">
        <f t="shared" si="43"/>
        <v>1</v>
      </c>
      <c r="FE87" s="19"/>
      <c r="FF87" s="8">
        <v>1</v>
      </c>
      <c r="FG87" s="155"/>
      <c r="FH87" s="155"/>
      <c r="FI87" s="155"/>
      <c r="FK87" s="19"/>
      <c r="FN87" s="19"/>
      <c r="FP87" s="28">
        <f t="shared" si="44"/>
        <v>0</v>
      </c>
      <c r="FQ87" s="28">
        <f t="shared" si="45"/>
        <v>0</v>
      </c>
      <c r="FR87" s="28">
        <f t="shared" si="46"/>
        <v>1</v>
      </c>
      <c r="FS87" s="28">
        <f t="shared" si="47"/>
        <v>1</v>
      </c>
    </row>
    <row r="88" spans="1:175" s="8" customFormat="1" x14ac:dyDescent="0.2">
      <c r="A88" s="20"/>
      <c r="B88" s="21" t="s">
        <v>462</v>
      </c>
      <c r="C88" s="19" t="s">
        <v>463</v>
      </c>
      <c r="D88" s="19"/>
      <c r="E88" s="47"/>
      <c r="G88" s="19"/>
      <c r="H88" s="47">
        <v>1</v>
      </c>
      <c r="J88" s="15"/>
      <c r="K88" s="47"/>
      <c r="L88" s="19"/>
      <c r="N88" s="47"/>
      <c r="O88" s="19"/>
      <c r="Q88" s="47"/>
      <c r="R88" s="19"/>
      <c r="S88" s="28">
        <f t="shared" si="72"/>
        <v>0</v>
      </c>
      <c r="T88" s="28">
        <f t="shared" si="73"/>
        <v>1</v>
      </c>
      <c r="U88" s="28">
        <f t="shared" si="74"/>
        <v>0</v>
      </c>
      <c r="V88" s="28">
        <f t="shared" si="75"/>
        <v>1</v>
      </c>
      <c r="X88" s="47"/>
      <c r="AA88" s="47"/>
      <c r="AD88" s="47"/>
      <c r="AE88" s="19"/>
      <c r="AG88" s="47"/>
      <c r="AH88" s="19"/>
      <c r="AI88" s="28">
        <f t="shared" si="76"/>
        <v>0</v>
      </c>
      <c r="AJ88" s="28">
        <f t="shared" si="77"/>
        <v>0</v>
      </c>
      <c r="AK88" s="28">
        <f t="shared" si="78"/>
        <v>0</v>
      </c>
      <c r="AL88" s="28">
        <f t="shared" si="79"/>
        <v>0</v>
      </c>
      <c r="AM88" s="15"/>
      <c r="AP88" s="23"/>
      <c r="AQ88" s="81"/>
      <c r="AS88" s="15"/>
      <c r="AT88" s="81"/>
      <c r="AU88" s="19"/>
      <c r="AW88" s="81"/>
      <c r="AX88" s="19"/>
      <c r="AY88" s="28">
        <f t="shared" si="60"/>
        <v>0</v>
      </c>
      <c r="AZ88" s="28">
        <f t="shared" si="61"/>
        <v>0</v>
      </c>
      <c r="BA88" s="28">
        <f t="shared" si="62"/>
        <v>0</v>
      </c>
      <c r="BB88" s="28">
        <f t="shared" si="63"/>
        <v>0</v>
      </c>
      <c r="BG88" s="81"/>
      <c r="BJ88" s="81"/>
      <c r="BK88" s="19"/>
      <c r="BM88" s="81"/>
      <c r="BN88" s="19"/>
      <c r="BP88" s="81"/>
      <c r="BQ88" s="19"/>
      <c r="BR88" s="28">
        <f t="shared" si="64"/>
        <v>0</v>
      </c>
      <c r="BS88" s="28">
        <f t="shared" si="65"/>
        <v>0</v>
      </c>
      <c r="BT88" s="28">
        <f t="shared" si="66"/>
        <v>0</v>
      </c>
      <c r="BU88" s="28">
        <f t="shared" si="67"/>
        <v>0</v>
      </c>
      <c r="BW88" s="81"/>
      <c r="BZ88" s="99"/>
      <c r="CC88" s="81"/>
      <c r="CD88" s="19"/>
      <c r="CF88" s="81"/>
      <c r="CG88" s="19"/>
      <c r="CH88" s="28">
        <f t="shared" si="68"/>
        <v>0</v>
      </c>
      <c r="CI88" s="28">
        <f t="shared" si="69"/>
        <v>0</v>
      </c>
      <c r="CJ88" s="28">
        <f t="shared" si="70"/>
        <v>0</v>
      </c>
      <c r="CK88" s="28">
        <f t="shared" si="71"/>
        <v>0</v>
      </c>
      <c r="CM88" s="99"/>
      <c r="CP88" s="81"/>
      <c r="CV88" s="81"/>
      <c r="CX88" s="28">
        <f t="shared" si="48"/>
        <v>0</v>
      </c>
      <c r="CY88" s="28">
        <f t="shared" si="49"/>
        <v>0</v>
      </c>
      <c r="CZ88" s="28">
        <f t="shared" si="50"/>
        <v>0</v>
      </c>
      <c r="DA88" s="28">
        <f t="shared" si="51"/>
        <v>0</v>
      </c>
      <c r="DC88" s="81"/>
      <c r="DJ88" s="19"/>
      <c r="DM88" s="19"/>
      <c r="DP88" s="19"/>
      <c r="DQ88" s="28">
        <f t="shared" si="52"/>
        <v>0</v>
      </c>
      <c r="DR88" s="28">
        <f t="shared" si="53"/>
        <v>0</v>
      </c>
      <c r="DS88" s="28">
        <f t="shared" si="54"/>
        <v>0</v>
      </c>
      <c r="DT88" s="28">
        <f t="shared" si="55"/>
        <v>0</v>
      </c>
      <c r="DU88" s="23"/>
      <c r="DX88" s="23"/>
      <c r="EG88" s="28">
        <f t="shared" si="56"/>
        <v>0</v>
      </c>
      <c r="EH88" s="28">
        <f t="shared" si="57"/>
        <v>0</v>
      </c>
      <c r="EI88" s="28">
        <f t="shared" si="58"/>
        <v>0</v>
      </c>
      <c r="EJ88" s="28">
        <f t="shared" si="59"/>
        <v>0</v>
      </c>
      <c r="EN88" s="23"/>
      <c r="ER88" s="113"/>
      <c r="EU88" s="119"/>
      <c r="EZ88" s="28">
        <f t="shared" si="40"/>
        <v>0</v>
      </c>
      <c r="FA88" s="28">
        <f t="shared" si="41"/>
        <v>0</v>
      </c>
      <c r="FB88" s="28">
        <f t="shared" si="42"/>
        <v>0</v>
      </c>
      <c r="FC88" s="28">
        <f t="shared" si="43"/>
        <v>0</v>
      </c>
      <c r="FE88" s="19"/>
      <c r="FG88" s="155"/>
      <c r="FH88" s="155"/>
      <c r="FI88" s="155"/>
      <c r="FK88" s="19"/>
      <c r="FN88" s="19"/>
      <c r="FP88" s="28">
        <f t="shared" si="44"/>
        <v>0</v>
      </c>
      <c r="FQ88" s="28">
        <f t="shared" si="45"/>
        <v>0</v>
      </c>
      <c r="FR88" s="28">
        <f t="shared" si="46"/>
        <v>0</v>
      </c>
      <c r="FS88" s="28">
        <f t="shared" si="47"/>
        <v>0</v>
      </c>
    </row>
    <row r="89" spans="1:175" s="8" customFormat="1" x14ac:dyDescent="0.2">
      <c r="A89" s="20"/>
      <c r="B89" s="21" t="s">
        <v>682</v>
      </c>
      <c r="C89" s="19" t="s">
        <v>683</v>
      </c>
      <c r="D89" s="19"/>
      <c r="E89" s="47"/>
      <c r="G89" s="19"/>
      <c r="H89" s="47"/>
      <c r="J89" s="15"/>
      <c r="K89" s="47"/>
      <c r="L89" s="19"/>
      <c r="N89" s="47"/>
      <c r="O89" s="19"/>
      <c r="Q89" s="47"/>
      <c r="R89" s="19"/>
      <c r="S89" s="28"/>
      <c r="T89" s="28"/>
      <c r="U89" s="28"/>
      <c r="V89" s="28"/>
      <c r="X89" s="47"/>
      <c r="AA89" s="47"/>
      <c r="AD89" s="47"/>
      <c r="AE89" s="19"/>
      <c r="AG89" s="47"/>
      <c r="AH89" s="19"/>
      <c r="AI89" s="28"/>
      <c r="AJ89" s="28"/>
      <c r="AK89" s="28"/>
      <c r="AL89" s="28"/>
      <c r="AM89" s="15"/>
      <c r="AP89" s="23"/>
      <c r="AQ89" s="81"/>
      <c r="AS89" s="15"/>
      <c r="AT89" s="81"/>
      <c r="AU89" s="19"/>
      <c r="AW89" s="81"/>
      <c r="AX89" s="19"/>
      <c r="AY89" s="28"/>
      <c r="AZ89" s="28"/>
      <c r="BA89" s="28"/>
      <c r="BB89" s="28"/>
      <c r="BG89" s="81"/>
      <c r="BJ89" s="81"/>
      <c r="BK89" s="19"/>
      <c r="BM89" s="81"/>
      <c r="BN89" s="19"/>
      <c r="BP89" s="81"/>
      <c r="BQ89" s="19"/>
      <c r="BR89" s="28"/>
      <c r="BS89" s="28"/>
      <c r="BT89" s="28"/>
      <c r="BU89" s="28"/>
      <c r="BW89" s="81"/>
      <c r="BZ89" s="99"/>
      <c r="CC89" s="81"/>
      <c r="CD89" s="19"/>
      <c r="CF89" s="81"/>
      <c r="CG89" s="19"/>
      <c r="CH89" s="28"/>
      <c r="CI89" s="28"/>
      <c r="CJ89" s="28"/>
      <c r="CK89" s="28"/>
      <c r="CM89" s="99"/>
      <c r="CO89" s="8">
        <v>1</v>
      </c>
      <c r="CP89" s="81"/>
      <c r="CV89" s="81"/>
      <c r="CX89" s="28">
        <f t="shared" si="48"/>
        <v>1</v>
      </c>
      <c r="CY89" s="28">
        <f t="shared" si="49"/>
        <v>0</v>
      </c>
      <c r="CZ89" s="28">
        <f t="shared" si="50"/>
        <v>0</v>
      </c>
      <c r="DA89" s="28">
        <f t="shared" si="51"/>
        <v>1</v>
      </c>
      <c r="DC89" s="81"/>
      <c r="DJ89" s="19"/>
      <c r="DM89" s="19"/>
      <c r="DP89" s="19"/>
      <c r="DQ89" s="28">
        <f t="shared" si="52"/>
        <v>0</v>
      </c>
      <c r="DR89" s="28">
        <f t="shared" si="53"/>
        <v>0</v>
      </c>
      <c r="DS89" s="28">
        <f t="shared" si="54"/>
        <v>0</v>
      </c>
      <c r="DT89" s="28">
        <f t="shared" si="55"/>
        <v>0</v>
      </c>
      <c r="DU89" s="23"/>
      <c r="DX89" s="23"/>
      <c r="EG89" s="28">
        <f t="shared" si="56"/>
        <v>0</v>
      </c>
      <c r="EH89" s="28">
        <f t="shared" si="57"/>
        <v>0</v>
      </c>
      <c r="EI89" s="28">
        <f t="shared" si="58"/>
        <v>0</v>
      </c>
      <c r="EJ89" s="28">
        <f t="shared" si="59"/>
        <v>0</v>
      </c>
      <c r="EN89" s="23"/>
      <c r="ER89" s="113"/>
      <c r="EU89" s="119"/>
      <c r="EZ89" s="28">
        <f t="shared" si="40"/>
        <v>0</v>
      </c>
      <c r="FA89" s="28">
        <f t="shared" si="41"/>
        <v>0</v>
      </c>
      <c r="FB89" s="28">
        <f t="shared" si="42"/>
        <v>0</v>
      </c>
      <c r="FC89" s="28">
        <f t="shared" si="43"/>
        <v>0</v>
      </c>
      <c r="FE89" s="19"/>
      <c r="FG89" s="155"/>
      <c r="FH89" s="155"/>
      <c r="FI89" s="155"/>
      <c r="FK89" s="19"/>
      <c r="FN89" s="19"/>
      <c r="FP89" s="28">
        <f t="shared" si="44"/>
        <v>0</v>
      </c>
      <c r="FQ89" s="28">
        <f t="shared" si="45"/>
        <v>0</v>
      </c>
      <c r="FR89" s="28">
        <f t="shared" si="46"/>
        <v>0</v>
      </c>
      <c r="FS89" s="28">
        <f t="shared" si="47"/>
        <v>0</v>
      </c>
    </row>
    <row r="90" spans="1:175" s="8" customFormat="1" x14ac:dyDescent="0.2">
      <c r="A90" s="20">
        <v>13</v>
      </c>
      <c r="B90" s="18"/>
      <c r="C90" s="16" t="s">
        <v>464</v>
      </c>
      <c r="D90" s="16"/>
      <c r="E90" s="47"/>
      <c r="G90" s="16"/>
      <c r="H90" s="47"/>
      <c r="J90" s="15"/>
      <c r="K90" s="47"/>
      <c r="L90" s="19"/>
      <c r="M90" s="22"/>
      <c r="N90" s="47"/>
      <c r="O90" s="19"/>
      <c r="P90" s="22"/>
      <c r="Q90" s="47"/>
      <c r="R90" s="19"/>
      <c r="S90" s="28">
        <f t="shared" si="72"/>
        <v>0</v>
      </c>
      <c r="T90" s="28">
        <f t="shared" si="73"/>
        <v>0</v>
      </c>
      <c r="U90" s="28">
        <f t="shared" si="74"/>
        <v>0</v>
      </c>
      <c r="V90" s="28">
        <f t="shared" si="75"/>
        <v>0</v>
      </c>
      <c r="W90" s="22"/>
      <c r="X90" s="47"/>
      <c r="Z90" s="22"/>
      <c r="AA90" s="47"/>
      <c r="AC90" s="22"/>
      <c r="AD90" s="47"/>
      <c r="AE90" s="19"/>
      <c r="AF90" s="22"/>
      <c r="AG90" s="47">
        <v>1</v>
      </c>
      <c r="AH90" s="19"/>
      <c r="AI90" s="28">
        <f t="shared" si="76"/>
        <v>0</v>
      </c>
      <c r="AJ90" s="28">
        <f t="shared" si="77"/>
        <v>1</v>
      </c>
      <c r="AK90" s="28">
        <f t="shared" si="78"/>
        <v>0</v>
      </c>
      <c r="AL90" s="28">
        <f t="shared" si="79"/>
        <v>1</v>
      </c>
      <c r="AM90" s="15"/>
      <c r="AP90" s="23"/>
      <c r="AQ90" s="81"/>
      <c r="AS90" s="15"/>
      <c r="AT90" s="81"/>
      <c r="AU90" s="19"/>
      <c r="AW90" s="81">
        <v>1</v>
      </c>
      <c r="AX90" s="19"/>
      <c r="AY90" s="28">
        <f t="shared" si="60"/>
        <v>0</v>
      </c>
      <c r="AZ90" s="28">
        <f t="shared" si="61"/>
        <v>1</v>
      </c>
      <c r="BA90" s="28">
        <f t="shared" si="62"/>
        <v>0</v>
      </c>
      <c r="BB90" s="28">
        <f t="shared" si="63"/>
        <v>1</v>
      </c>
      <c r="BG90" s="81"/>
      <c r="BJ90" s="81"/>
      <c r="BK90" s="19"/>
      <c r="BM90" s="81"/>
      <c r="BN90" s="19"/>
      <c r="BP90" s="81"/>
      <c r="BQ90" s="19"/>
      <c r="BR90" s="28">
        <f t="shared" si="64"/>
        <v>0</v>
      </c>
      <c r="BS90" s="28">
        <f t="shared" si="65"/>
        <v>0</v>
      </c>
      <c r="BT90" s="28">
        <f t="shared" si="66"/>
        <v>0</v>
      </c>
      <c r="BU90" s="28">
        <f t="shared" si="67"/>
        <v>0</v>
      </c>
      <c r="BW90" s="81"/>
      <c r="BZ90" s="99"/>
      <c r="CC90" s="81"/>
      <c r="CD90" s="19"/>
      <c r="CF90" s="81"/>
      <c r="CG90" s="19"/>
      <c r="CH90" s="28">
        <f t="shared" si="68"/>
        <v>0</v>
      </c>
      <c r="CI90" s="28">
        <f t="shared" si="69"/>
        <v>0</v>
      </c>
      <c r="CJ90" s="28">
        <f t="shared" si="70"/>
        <v>0</v>
      </c>
      <c r="CK90" s="28">
        <f t="shared" si="71"/>
        <v>0</v>
      </c>
      <c r="CM90" s="99"/>
      <c r="CP90" s="81"/>
      <c r="CV90" s="81">
        <v>1</v>
      </c>
      <c r="CX90" s="28">
        <f t="shared" si="48"/>
        <v>0</v>
      </c>
      <c r="CY90" s="28">
        <f t="shared" si="49"/>
        <v>1</v>
      </c>
      <c r="CZ90" s="28">
        <f t="shared" si="50"/>
        <v>0</v>
      </c>
      <c r="DA90" s="28">
        <f t="shared" si="51"/>
        <v>1</v>
      </c>
      <c r="DC90" s="81"/>
      <c r="DJ90" s="19"/>
      <c r="DM90" s="19"/>
      <c r="DP90" s="19"/>
      <c r="DQ90" s="28">
        <f t="shared" si="52"/>
        <v>0</v>
      </c>
      <c r="DR90" s="28">
        <f t="shared" si="53"/>
        <v>0</v>
      </c>
      <c r="DS90" s="28">
        <f t="shared" si="54"/>
        <v>0</v>
      </c>
      <c r="DT90" s="28">
        <f t="shared" si="55"/>
        <v>0</v>
      </c>
      <c r="DU90" s="23"/>
      <c r="DX90" s="23"/>
      <c r="EG90" s="28">
        <f t="shared" si="56"/>
        <v>0</v>
      </c>
      <c r="EH90" s="28">
        <f t="shared" si="57"/>
        <v>0</v>
      </c>
      <c r="EI90" s="28">
        <f t="shared" si="58"/>
        <v>0</v>
      </c>
      <c r="EJ90" s="28">
        <f t="shared" si="59"/>
        <v>0</v>
      </c>
      <c r="EN90" s="23"/>
      <c r="ER90" s="113"/>
      <c r="EU90" s="119"/>
      <c r="EZ90" s="28">
        <f t="shared" si="40"/>
        <v>0</v>
      </c>
      <c r="FA90" s="28">
        <f t="shared" si="41"/>
        <v>0</v>
      </c>
      <c r="FB90" s="28">
        <f t="shared" si="42"/>
        <v>0</v>
      </c>
      <c r="FC90" s="28">
        <f t="shared" si="43"/>
        <v>0</v>
      </c>
      <c r="FE90" s="19"/>
      <c r="FG90" s="155"/>
      <c r="FH90" s="155"/>
      <c r="FI90" s="155"/>
      <c r="FK90" s="19"/>
      <c r="FN90" s="19"/>
      <c r="FP90" s="28">
        <f t="shared" si="44"/>
        <v>0</v>
      </c>
      <c r="FQ90" s="28">
        <f t="shared" si="45"/>
        <v>0</v>
      </c>
      <c r="FR90" s="28">
        <f t="shared" si="46"/>
        <v>0</v>
      </c>
      <c r="FS90" s="28">
        <f t="shared" si="47"/>
        <v>0</v>
      </c>
    </row>
    <row r="91" spans="1:175" s="8" customFormat="1" x14ac:dyDescent="0.2">
      <c r="A91" s="20"/>
      <c r="B91" s="18" t="s">
        <v>212</v>
      </c>
      <c r="C91" s="19" t="s">
        <v>459</v>
      </c>
      <c r="D91" s="19"/>
      <c r="E91" s="47"/>
      <c r="G91" s="19"/>
      <c r="H91" s="47"/>
      <c r="J91" s="15"/>
      <c r="K91" s="47"/>
      <c r="L91" s="19"/>
      <c r="N91" s="47"/>
      <c r="O91" s="19"/>
      <c r="Q91" s="47"/>
      <c r="R91" s="19"/>
      <c r="S91" s="28">
        <f t="shared" si="72"/>
        <v>0</v>
      </c>
      <c r="T91" s="28">
        <f t="shared" si="73"/>
        <v>0</v>
      </c>
      <c r="U91" s="28">
        <f t="shared" si="74"/>
        <v>0</v>
      </c>
      <c r="V91" s="28">
        <f t="shared" si="75"/>
        <v>0</v>
      </c>
      <c r="X91" s="47"/>
      <c r="Y91" s="8">
        <v>1</v>
      </c>
      <c r="AA91" s="47"/>
      <c r="AC91" s="8">
        <v>1</v>
      </c>
      <c r="AD91" s="47"/>
      <c r="AE91" s="19">
        <v>5</v>
      </c>
      <c r="AF91" s="8">
        <v>1</v>
      </c>
      <c r="AG91" s="47">
        <v>2</v>
      </c>
      <c r="AH91" s="19"/>
      <c r="AI91" s="28">
        <f t="shared" si="76"/>
        <v>2</v>
      </c>
      <c r="AJ91" s="28">
        <f t="shared" si="77"/>
        <v>2</v>
      </c>
      <c r="AK91" s="28">
        <f t="shared" si="78"/>
        <v>6</v>
      </c>
      <c r="AL91" s="28">
        <f t="shared" si="79"/>
        <v>10</v>
      </c>
      <c r="AM91" s="15"/>
      <c r="AP91" s="23"/>
      <c r="AQ91" s="81"/>
      <c r="AS91" s="15"/>
      <c r="AT91" s="81"/>
      <c r="AU91" s="19">
        <v>3</v>
      </c>
      <c r="AW91" s="81"/>
      <c r="AX91" s="19"/>
      <c r="AY91" s="28">
        <f t="shared" si="60"/>
        <v>0</v>
      </c>
      <c r="AZ91" s="28">
        <f t="shared" si="61"/>
        <v>0</v>
      </c>
      <c r="BA91" s="28">
        <f t="shared" si="62"/>
        <v>3</v>
      </c>
      <c r="BB91" s="28">
        <f t="shared" si="63"/>
        <v>3</v>
      </c>
      <c r="BG91" s="81"/>
      <c r="BJ91" s="81"/>
      <c r="BK91" s="19">
        <v>4</v>
      </c>
      <c r="BM91" s="81"/>
      <c r="BN91" s="19"/>
      <c r="BO91" s="8">
        <v>1</v>
      </c>
      <c r="BP91" s="81"/>
      <c r="BQ91" s="19"/>
      <c r="BR91" s="28">
        <f t="shared" si="64"/>
        <v>1</v>
      </c>
      <c r="BS91" s="28">
        <f t="shared" si="65"/>
        <v>0</v>
      </c>
      <c r="BT91" s="28">
        <f t="shared" si="66"/>
        <v>4</v>
      </c>
      <c r="BU91" s="28">
        <f t="shared" si="67"/>
        <v>5</v>
      </c>
      <c r="BW91" s="81"/>
      <c r="BZ91" s="99"/>
      <c r="CC91" s="81"/>
      <c r="CD91" s="19"/>
      <c r="CF91" s="81"/>
      <c r="CG91" s="19"/>
      <c r="CH91" s="28">
        <f t="shared" si="68"/>
        <v>0</v>
      </c>
      <c r="CI91" s="28">
        <f t="shared" si="69"/>
        <v>0</v>
      </c>
      <c r="CJ91" s="28">
        <f t="shared" si="70"/>
        <v>0</v>
      </c>
      <c r="CK91" s="28">
        <f t="shared" si="71"/>
        <v>0</v>
      </c>
      <c r="CM91" s="99"/>
      <c r="CP91" s="81"/>
      <c r="CV91" s="81"/>
      <c r="CX91" s="28">
        <f t="shared" si="48"/>
        <v>0</v>
      </c>
      <c r="CY91" s="28">
        <f t="shared" si="49"/>
        <v>0</v>
      </c>
      <c r="CZ91" s="28">
        <f t="shared" si="50"/>
        <v>0</v>
      </c>
      <c r="DA91" s="28">
        <f t="shared" si="51"/>
        <v>0</v>
      </c>
      <c r="DC91" s="81"/>
      <c r="DJ91" s="19"/>
      <c r="DM91" s="19"/>
      <c r="DP91" s="19"/>
      <c r="DQ91" s="28">
        <f t="shared" si="52"/>
        <v>0</v>
      </c>
      <c r="DR91" s="28">
        <f t="shared" si="53"/>
        <v>0</v>
      </c>
      <c r="DS91" s="28">
        <f t="shared" si="54"/>
        <v>0</v>
      </c>
      <c r="DT91" s="28">
        <f t="shared" si="55"/>
        <v>0</v>
      </c>
      <c r="DU91" s="23"/>
      <c r="DX91" s="23">
        <v>2</v>
      </c>
      <c r="EG91" s="28">
        <f t="shared" si="56"/>
        <v>2</v>
      </c>
      <c r="EH91" s="28">
        <f t="shared" si="57"/>
        <v>0</v>
      </c>
      <c r="EI91" s="28">
        <f t="shared" si="58"/>
        <v>0</v>
      </c>
      <c r="EJ91" s="28">
        <f t="shared" si="59"/>
        <v>2</v>
      </c>
      <c r="EK91" s="8">
        <v>1</v>
      </c>
      <c r="EN91" s="23"/>
      <c r="EQ91" s="8">
        <v>1</v>
      </c>
      <c r="ER91" s="113"/>
      <c r="ET91" s="8">
        <v>1</v>
      </c>
      <c r="EU91" s="119"/>
      <c r="EZ91" s="28">
        <f t="shared" si="40"/>
        <v>3</v>
      </c>
      <c r="FA91" s="28">
        <f t="shared" si="41"/>
        <v>0</v>
      </c>
      <c r="FB91" s="28">
        <f t="shared" si="42"/>
        <v>0</v>
      </c>
      <c r="FC91" s="28">
        <f t="shared" si="43"/>
        <v>3</v>
      </c>
      <c r="FE91" s="19"/>
      <c r="FG91" s="155"/>
      <c r="FH91" s="155"/>
      <c r="FI91" s="155"/>
      <c r="FK91" s="19"/>
      <c r="FN91" s="19">
        <v>1</v>
      </c>
      <c r="FP91" s="28">
        <f t="shared" si="44"/>
        <v>0</v>
      </c>
      <c r="FQ91" s="28">
        <f t="shared" si="45"/>
        <v>1</v>
      </c>
      <c r="FR91" s="28">
        <f t="shared" si="46"/>
        <v>0</v>
      </c>
      <c r="FS91" s="28">
        <f t="shared" si="47"/>
        <v>1</v>
      </c>
    </row>
    <row r="92" spans="1:175" s="8" customFormat="1" x14ac:dyDescent="0.2">
      <c r="A92" s="20"/>
      <c r="B92" s="21" t="s">
        <v>214</v>
      </c>
      <c r="C92" s="19" t="s">
        <v>465</v>
      </c>
      <c r="D92" s="19"/>
      <c r="E92" s="47"/>
      <c r="G92" s="19"/>
      <c r="H92" s="47"/>
      <c r="J92" s="15"/>
      <c r="K92" s="47"/>
      <c r="L92" s="19"/>
      <c r="N92" s="47"/>
      <c r="O92" s="19"/>
      <c r="Q92" s="47"/>
      <c r="R92" s="19"/>
      <c r="S92" s="28">
        <f t="shared" si="72"/>
        <v>0</v>
      </c>
      <c r="T92" s="28">
        <f t="shared" si="73"/>
        <v>0</v>
      </c>
      <c r="U92" s="28">
        <f t="shared" si="74"/>
        <v>0</v>
      </c>
      <c r="V92" s="28">
        <f t="shared" si="75"/>
        <v>0</v>
      </c>
      <c r="X92" s="47"/>
      <c r="AA92" s="47"/>
      <c r="AC92" s="8">
        <v>1</v>
      </c>
      <c r="AD92" s="47"/>
      <c r="AE92" s="19"/>
      <c r="AG92" s="47"/>
      <c r="AH92" s="19"/>
      <c r="AI92" s="28">
        <f t="shared" si="76"/>
        <v>1</v>
      </c>
      <c r="AJ92" s="28">
        <f t="shared" si="77"/>
        <v>0</v>
      </c>
      <c r="AK92" s="28">
        <f t="shared" si="78"/>
        <v>0</v>
      </c>
      <c r="AL92" s="28">
        <f t="shared" si="79"/>
        <v>1</v>
      </c>
      <c r="AM92" s="15"/>
      <c r="AP92" s="23"/>
      <c r="AQ92" s="81">
        <v>1</v>
      </c>
      <c r="AS92" s="15"/>
      <c r="AT92" s="81"/>
      <c r="AU92" s="19"/>
      <c r="AW92" s="81"/>
      <c r="AX92" s="19"/>
      <c r="AY92" s="28">
        <f t="shared" si="60"/>
        <v>0</v>
      </c>
      <c r="AZ92" s="28">
        <f t="shared" si="61"/>
        <v>1</v>
      </c>
      <c r="BA92" s="28">
        <f t="shared" si="62"/>
        <v>0</v>
      </c>
      <c r="BB92" s="28">
        <f t="shared" si="63"/>
        <v>1</v>
      </c>
      <c r="BC92" s="8">
        <v>2</v>
      </c>
      <c r="BG92" s="81"/>
      <c r="BJ92" s="81"/>
      <c r="BK92" s="19"/>
      <c r="BM92" s="81"/>
      <c r="BN92" s="19"/>
      <c r="BP92" s="81"/>
      <c r="BQ92" s="19"/>
      <c r="BR92" s="28">
        <f t="shared" si="64"/>
        <v>2</v>
      </c>
      <c r="BS92" s="28">
        <f t="shared" si="65"/>
        <v>0</v>
      </c>
      <c r="BT92" s="28">
        <f t="shared" si="66"/>
        <v>0</v>
      </c>
      <c r="BU92" s="28">
        <f t="shared" si="67"/>
        <v>2</v>
      </c>
      <c r="BW92" s="81"/>
      <c r="BY92" s="8">
        <v>1</v>
      </c>
      <c r="BZ92" s="99"/>
      <c r="CC92" s="81"/>
      <c r="CD92" s="19"/>
      <c r="CF92" s="81"/>
      <c r="CG92" s="19"/>
      <c r="CH92" s="28">
        <f t="shared" si="68"/>
        <v>1</v>
      </c>
      <c r="CI92" s="28">
        <f t="shared" si="69"/>
        <v>0</v>
      </c>
      <c r="CJ92" s="28">
        <f t="shared" si="70"/>
        <v>0</v>
      </c>
      <c r="CK92" s="28">
        <f t="shared" si="71"/>
        <v>1</v>
      </c>
      <c r="CM92" s="99"/>
      <c r="CP92" s="81"/>
      <c r="CV92" s="81"/>
      <c r="CX92" s="28">
        <f t="shared" si="48"/>
        <v>0</v>
      </c>
      <c r="CY92" s="28">
        <f t="shared" si="49"/>
        <v>0</v>
      </c>
      <c r="CZ92" s="28">
        <f t="shared" si="50"/>
        <v>0</v>
      </c>
      <c r="DA92" s="28">
        <f t="shared" si="51"/>
        <v>0</v>
      </c>
      <c r="DC92" s="81"/>
      <c r="DJ92" s="19"/>
      <c r="DM92" s="19"/>
      <c r="DP92" s="19"/>
      <c r="DQ92" s="28">
        <f t="shared" si="52"/>
        <v>0</v>
      </c>
      <c r="DR92" s="28">
        <f t="shared" si="53"/>
        <v>0</v>
      </c>
      <c r="DS92" s="28">
        <f t="shared" si="54"/>
        <v>0</v>
      </c>
      <c r="DT92" s="28">
        <f t="shared" si="55"/>
        <v>0</v>
      </c>
      <c r="DU92" s="23"/>
      <c r="DX92" s="23">
        <v>3</v>
      </c>
      <c r="EG92" s="28">
        <f t="shared" si="56"/>
        <v>3</v>
      </c>
      <c r="EH92" s="28">
        <f t="shared" si="57"/>
        <v>0</v>
      </c>
      <c r="EI92" s="28">
        <f t="shared" si="58"/>
        <v>0</v>
      </c>
      <c r="EJ92" s="28">
        <f t="shared" si="59"/>
        <v>3</v>
      </c>
      <c r="EN92" s="23"/>
      <c r="EQ92" s="8">
        <v>1</v>
      </c>
      <c r="ER92" s="113"/>
      <c r="ET92" s="8">
        <v>2</v>
      </c>
      <c r="EU92" s="119"/>
      <c r="EZ92" s="28">
        <f t="shared" si="40"/>
        <v>3</v>
      </c>
      <c r="FA92" s="28">
        <f t="shared" si="41"/>
        <v>0</v>
      </c>
      <c r="FB92" s="28">
        <f t="shared" si="42"/>
        <v>0</v>
      </c>
      <c r="FC92" s="28">
        <f t="shared" si="43"/>
        <v>3</v>
      </c>
      <c r="FE92" s="19"/>
      <c r="FG92" s="155"/>
      <c r="FH92" s="155"/>
      <c r="FI92" s="155"/>
      <c r="FJ92" s="8">
        <v>1</v>
      </c>
      <c r="FK92" s="19"/>
      <c r="FM92" s="8">
        <v>1</v>
      </c>
      <c r="FN92" s="19"/>
      <c r="FP92" s="28">
        <f t="shared" si="44"/>
        <v>2</v>
      </c>
      <c r="FQ92" s="28">
        <f t="shared" si="45"/>
        <v>0</v>
      </c>
      <c r="FR92" s="28">
        <f t="shared" si="46"/>
        <v>0</v>
      </c>
      <c r="FS92" s="28">
        <f t="shared" si="47"/>
        <v>2</v>
      </c>
    </row>
    <row r="93" spans="1:175" s="8" customFormat="1" x14ac:dyDescent="0.2">
      <c r="A93" s="20"/>
      <c r="B93" s="21" t="s">
        <v>216</v>
      </c>
      <c r="C93" s="19" t="s">
        <v>466</v>
      </c>
      <c r="D93" s="19"/>
      <c r="E93" s="47"/>
      <c r="F93" s="8">
        <v>2</v>
      </c>
      <c r="G93" s="19"/>
      <c r="H93" s="47"/>
      <c r="I93" s="8">
        <v>1</v>
      </c>
      <c r="J93" s="15"/>
      <c r="K93" s="47"/>
      <c r="L93" s="19">
        <v>2</v>
      </c>
      <c r="N93" s="47"/>
      <c r="O93" s="19"/>
      <c r="Q93" s="47"/>
      <c r="R93" s="19"/>
      <c r="S93" s="28">
        <f t="shared" si="72"/>
        <v>0</v>
      </c>
      <c r="T93" s="28">
        <f t="shared" si="73"/>
        <v>0</v>
      </c>
      <c r="U93" s="28">
        <f t="shared" si="74"/>
        <v>5</v>
      </c>
      <c r="V93" s="28">
        <f t="shared" si="75"/>
        <v>5</v>
      </c>
      <c r="X93" s="47">
        <v>2</v>
      </c>
      <c r="Y93" s="8">
        <v>2</v>
      </c>
      <c r="AA93" s="47">
        <v>1</v>
      </c>
      <c r="AD93" s="47"/>
      <c r="AE93" s="19"/>
      <c r="AG93" s="47"/>
      <c r="AH93" s="19"/>
      <c r="AI93" s="28">
        <f t="shared" si="76"/>
        <v>0</v>
      </c>
      <c r="AJ93" s="28">
        <f t="shared" si="77"/>
        <v>3</v>
      </c>
      <c r="AK93" s="28">
        <f t="shared" si="78"/>
        <v>2</v>
      </c>
      <c r="AL93" s="28">
        <f t="shared" si="79"/>
        <v>5</v>
      </c>
      <c r="AM93" s="15"/>
      <c r="AN93" s="8">
        <v>2</v>
      </c>
      <c r="AO93" s="8">
        <v>1</v>
      </c>
      <c r="AP93" s="23"/>
      <c r="AQ93" s="81"/>
      <c r="AS93" s="15"/>
      <c r="AT93" s="81"/>
      <c r="AU93" s="19">
        <v>1</v>
      </c>
      <c r="AW93" s="81">
        <v>1</v>
      </c>
      <c r="AX93" s="19"/>
      <c r="AY93" s="28">
        <f t="shared" si="60"/>
        <v>0</v>
      </c>
      <c r="AZ93" s="28">
        <f t="shared" si="61"/>
        <v>3</v>
      </c>
      <c r="BA93" s="28">
        <f t="shared" si="62"/>
        <v>2</v>
      </c>
      <c r="BB93" s="28">
        <f t="shared" si="63"/>
        <v>5</v>
      </c>
      <c r="BD93" s="8">
        <v>2</v>
      </c>
      <c r="BG93" s="81"/>
      <c r="BJ93" s="81"/>
      <c r="BK93" s="19">
        <v>1</v>
      </c>
      <c r="BM93" s="81">
        <v>1</v>
      </c>
      <c r="BN93" s="19"/>
      <c r="BP93" s="81"/>
      <c r="BQ93" s="19"/>
      <c r="BR93" s="28">
        <f t="shared" si="64"/>
        <v>0</v>
      </c>
      <c r="BS93" s="28">
        <f t="shared" si="65"/>
        <v>3</v>
      </c>
      <c r="BT93" s="28">
        <f t="shared" si="66"/>
        <v>1</v>
      </c>
      <c r="BU93" s="28">
        <f t="shared" si="67"/>
        <v>4</v>
      </c>
      <c r="BW93" s="81">
        <v>2</v>
      </c>
      <c r="BZ93" s="99"/>
      <c r="CA93" s="8">
        <v>1</v>
      </c>
      <c r="CC93" s="81"/>
      <c r="CD93" s="19">
        <v>3</v>
      </c>
      <c r="CF93" s="81">
        <v>2</v>
      </c>
      <c r="CG93" s="19">
        <v>2</v>
      </c>
      <c r="CH93" s="28">
        <f t="shared" si="68"/>
        <v>0</v>
      </c>
      <c r="CI93" s="28">
        <f t="shared" si="69"/>
        <v>4</v>
      </c>
      <c r="CJ93" s="28">
        <f t="shared" si="70"/>
        <v>6</v>
      </c>
      <c r="CK93" s="28">
        <f t="shared" si="71"/>
        <v>10</v>
      </c>
      <c r="CM93" s="99">
        <v>6</v>
      </c>
      <c r="CP93" s="81"/>
      <c r="CS93" s="8">
        <v>1</v>
      </c>
      <c r="CV93" s="81"/>
      <c r="CW93" s="8">
        <v>1</v>
      </c>
      <c r="CX93" s="28">
        <f t="shared" si="48"/>
        <v>0</v>
      </c>
      <c r="CY93" s="28">
        <f t="shared" si="49"/>
        <v>7</v>
      </c>
      <c r="CZ93" s="28">
        <f t="shared" si="50"/>
        <v>1</v>
      </c>
      <c r="DA93" s="28">
        <f t="shared" si="51"/>
        <v>8</v>
      </c>
      <c r="DC93" s="81"/>
      <c r="DG93" s="8">
        <v>2</v>
      </c>
      <c r="DI93" s="8">
        <v>1</v>
      </c>
      <c r="DJ93" s="19">
        <v>2</v>
      </c>
      <c r="DM93" s="19"/>
      <c r="DO93" s="8">
        <v>1</v>
      </c>
      <c r="DP93" s="19"/>
      <c r="DQ93" s="28">
        <f t="shared" si="52"/>
        <v>0</v>
      </c>
      <c r="DR93" s="28">
        <f t="shared" si="53"/>
        <v>2</v>
      </c>
      <c r="DS93" s="28">
        <f t="shared" si="54"/>
        <v>4</v>
      </c>
      <c r="DT93" s="28">
        <f t="shared" si="55"/>
        <v>6</v>
      </c>
      <c r="DU93" s="23"/>
      <c r="DX93" s="23"/>
      <c r="EG93" s="28">
        <f t="shared" si="56"/>
        <v>0</v>
      </c>
      <c r="EH93" s="28">
        <f t="shared" si="57"/>
        <v>0</v>
      </c>
      <c r="EI93" s="28">
        <f t="shared" si="58"/>
        <v>0</v>
      </c>
      <c r="EJ93" s="28">
        <f t="shared" si="59"/>
        <v>0</v>
      </c>
      <c r="EK93" s="8">
        <v>1</v>
      </c>
      <c r="EM93" s="8">
        <v>2</v>
      </c>
      <c r="EN93" s="23"/>
      <c r="EP93" s="8">
        <v>3</v>
      </c>
      <c r="ER93" s="113"/>
      <c r="ES93" s="8">
        <v>1</v>
      </c>
      <c r="EU93" s="119"/>
      <c r="EV93" s="8">
        <v>2</v>
      </c>
      <c r="EY93" s="8">
        <v>2</v>
      </c>
      <c r="EZ93" s="28">
        <f t="shared" si="40"/>
        <v>1</v>
      </c>
      <c r="FA93" s="28">
        <f t="shared" si="41"/>
        <v>0</v>
      </c>
      <c r="FB93" s="28">
        <f t="shared" si="42"/>
        <v>10</v>
      </c>
      <c r="FC93" s="28">
        <f t="shared" si="43"/>
        <v>11</v>
      </c>
      <c r="FE93" s="19"/>
      <c r="FG93" s="155"/>
      <c r="FH93" s="155"/>
      <c r="FI93" s="155"/>
      <c r="FK93" s="19"/>
      <c r="FN93" s="19"/>
      <c r="FP93" s="28">
        <f t="shared" si="44"/>
        <v>0</v>
      </c>
      <c r="FQ93" s="28">
        <f t="shared" si="45"/>
        <v>0</v>
      </c>
      <c r="FR93" s="28">
        <f t="shared" si="46"/>
        <v>0</v>
      </c>
      <c r="FS93" s="28">
        <f t="shared" si="47"/>
        <v>0</v>
      </c>
    </row>
    <row r="94" spans="1:175" s="8" customFormat="1" x14ac:dyDescent="0.2">
      <c r="A94" s="20">
        <v>14</v>
      </c>
      <c r="B94" s="17"/>
      <c r="C94" s="16" t="s">
        <v>467</v>
      </c>
      <c r="D94" s="16"/>
      <c r="E94" s="47"/>
      <c r="G94" s="16"/>
      <c r="H94" s="47"/>
      <c r="J94" s="15"/>
      <c r="K94" s="47"/>
      <c r="L94" s="19"/>
      <c r="M94" s="23"/>
      <c r="N94" s="47"/>
      <c r="O94" s="19"/>
      <c r="P94" s="23"/>
      <c r="Q94" s="47"/>
      <c r="R94" s="19"/>
      <c r="S94" s="28">
        <f t="shared" si="72"/>
        <v>0</v>
      </c>
      <c r="T94" s="28">
        <f t="shared" si="73"/>
        <v>0</v>
      </c>
      <c r="U94" s="28">
        <f t="shared" si="74"/>
        <v>0</v>
      </c>
      <c r="V94" s="28">
        <f t="shared" si="75"/>
        <v>0</v>
      </c>
      <c r="W94" s="23"/>
      <c r="X94" s="47"/>
      <c r="Z94" s="23"/>
      <c r="AA94" s="47"/>
      <c r="AC94" s="23"/>
      <c r="AD94" s="47"/>
      <c r="AE94" s="19"/>
      <c r="AF94" s="23"/>
      <c r="AG94" s="47">
        <v>1</v>
      </c>
      <c r="AH94" s="19"/>
      <c r="AI94" s="28">
        <f t="shared" si="76"/>
        <v>0</v>
      </c>
      <c r="AJ94" s="28">
        <f t="shared" si="77"/>
        <v>1</v>
      </c>
      <c r="AK94" s="28">
        <f t="shared" si="78"/>
        <v>0</v>
      </c>
      <c r="AL94" s="28">
        <f t="shared" si="79"/>
        <v>1</v>
      </c>
      <c r="AM94" s="15"/>
      <c r="AP94" s="23"/>
      <c r="AQ94" s="81"/>
      <c r="AS94" s="15"/>
      <c r="AT94" s="81"/>
      <c r="AU94" s="19"/>
      <c r="AW94" s="81"/>
      <c r="AX94" s="19"/>
      <c r="AY94" s="28">
        <f t="shared" si="60"/>
        <v>0</v>
      </c>
      <c r="AZ94" s="28">
        <f t="shared" si="61"/>
        <v>0</v>
      </c>
      <c r="BA94" s="28">
        <f t="shared" si="62"/>
        <v>0</v>
      </c>
      <c r="BB94" s="28">
        <f t="shared" si="63"/>
        <v>0</v>
      </c>
      <c r="BG94" s="81"/>
      <c r="BJ94" s="81"/>
      <c r="BK94" s="19"/>
      <c r="BM94" s="81"/>
      <c r="BN94" s="19"/>
      <c r="BP94" s="81"/>
      <c r="BQ94" s="19"/>
      <c r="BR94" s="28">
        <f t="shared" si="64"/>
        <v>0</v>
      </c>
      <c r="BS94" s="28">
        <f t="shared" si="65"/>
        <v>0</v>
      </c>
      <c r="BT94" s="28">
        <f t="shared" si="66"/>
        <v>0</v>
      </c>
      <c r="BU94" s="28">
        <f t="shared" si="67"/>
        <v>0</v>
      </c>
      <c r="BW94" s="81"/>
      <c r="BZ94" s="99"/>
      <c r="CC94" s="81"/>
      <c r="CD94" s="19"/>
      <c r="CF94" s="81"/>
      <c r="CG94" s="19"/>
      <c r="CH94" s="28">
        <f t="shared" si="68"/>
        <v>0</v>
      </c>
      <c r="CI94" s="28">
        <f t="shared" si="69"/>
        <v>0</v>
      </c>
      <c r="CJ94" s="28">
        <f t="shared" si="70"/>
        <v>0</v>
      </c>
      <c r="CK94" s="28">
        <f t="shared" si="71"/>
        <v>0</v>
      </c>
      <c r="CM94" s="99"/>
      <c r="CP94" s="81"/>
      <c r="CV94" s="81"/>
      <c r="CX94" s="28">
        <f t="shared" si="48"/>
        <v>0</v>
      </c>
      <c r="CY94" s="28">
        <f t="shared" si="49"/>
        <v>0</v>
      </c>
      <c r="CZ94" s="28">
        <f t="shared" si="50"/>
        <v>0</v>
      </c>
      <c r="DA94" s="28">
        <f t="shared" si="51"/>
        <v>0</v>
      </c>
      <c r="DC94" s="81"/>
      <c r="DJ94" s="19"/>
      <c r="DM94" s="19"/>
      <c r="DP94" s="19"/>
      <c r="DQ94" s="28">
        <f t="shared" si="52"/>
        <v>0</v>
      </c>
      <c r="DR94" s="28">
        <f t="shared" si="53"/>
        <v>0</v>
      </c>
      <c r="DS94" s="28">
        <f t="shared" si="54"/>
        <v>0</v>
      </c>
      <c r="DT94" s="28">
        <f t="shared" si="55"/>
        <v>0</v>
      </c>
      <c r="DU94" s="23"/>
      <c r="DX94" s="23"/>
      <c r="EG94" s="28">
        <f t="shared" si="56"/>
        <v>0</v>
      </c>
      <c r="EH94" s="28">
        <f t="shared" si="57"/>
        <v>0</v>
      </c>
      <c r="EI94" s="28">
        <f t="shared" si="58"/>
        <v>0</v>
      </c>
      <c r="EJ94" s="28">
        <f t="shared" si="59"/>
        <v>0</v>
      </c>
      <c r="EN94" s="23"/>
      <c r="ER94" s="113"/>
      <c r="EU94" s="119"/>
      <c r="EZ94" s="28">
        <f t="shared" si="40"/>
        <v>0</v>
      </c>
      <c r="FA94" s="28">
        <f t="shared" si="41"/>
        <v>0</v>
      </c>
      <c r="FB94" s="28">
        <f t="shared" si="42"/>
        <v>0</v>
      </c>
      <c r="FC94" s="28">
        <f t="shared" si="43"/>
        <v>0</v>
      </c>
      <c r="FE94" s="19"/>
      <c r="FF94" s="8">
        <v>1</v>
      </c>
      <c r="FG94" s="155"/>
      <c r="FH94" s="155"/>
      <c r="FI94" s="155"/>
      <c r="FK94" s="19">
        <v>1</v>
      </c>
      <c r="FN94" s="19"/>
      <c r="FO94" s="8">
        <v>1</v>
      </c>
      <c r="FP94" s="28">
        <f t="shared" si="44"/>
        <v>0</v>
      </c>
      <c r="FQ94" s="28">
        <f t="shared" si="45"/>
        <v>1</v>
      </c>
      <c r="FR94" s="28">
        <f t="shared" si="46"/>
        <v>2</v>
      </c>
      <c r="FS94" s="28">
        <f t="shared" si="47"/>
        <v>3</v>
      </c>
    </row>
    <row r="95" spans="1:175" s="8" customFormat="1" x14ac:dyDescent="0.2">
      <c r="A95" s="20"/>
      <c r="B95" s="21" t="s">
        <v>225</v>
      </c>
      <c r="C95" s="19" t="s">
        <v>468</v>
      </c>
      <c r="D95" s="19"/>
      <c r="E95" s="47"/>
      <c r="G95" s="19"/>
      <c r="H95" s="47"/>
      <c r="J95" s="15"/>
      <c r="K95" s="47"/>
      <c r="L95" s="19"/>
      <c r="M95" s="23"/>
      <c r="N95" s="47"/>
      <c r="O95" s="19"/>
      <c r="P95" s="23"/>
      <c r="Q95" s="47"/>
      <c r="R95" s="19"/>
      <c r="S95" s="28">
        <f t="shared" si="72"/>
        <v>0</v>
      </c>
      <c r="T95" s="28">
        <f t="shared" si="73"/>
        <v>0</v>
      </c>
      <c r="U95" s="28">
        <f t="shared" si="74"/>
        <v>0</v>
      </c>
      <c r="V95" s="28">
        <f t="shared" si="75"/>
        <v>0</v>
      </c>
      <c r="W95" s="23"/>
      <c r="X95" s="47"/>
      <c r="Z95" s="23"/>
      <c r="AA95" s="47"/>
      <c r="AC95" s="23"/>
      <c r="AD95" s="47"/>
      <c r="AE95" s="19"/>
      <c r="AF95" s="23"/>
      <c r="AG95" s="47"/>
      <c r="AH95" s="19"/>
      <c r="AI95" s="28">
        <f t="shared" si="76"/>
        <v>0</v>
      </c>
      <c r="AJ95" s="28">
        <f t="shared" si="77"/>
        <v>0</v>
      </c>
      <c r="AK95" s="28">
        <f t="shared" si="78"/>
        <v>0</v>
      </c>
      <c r="AL95" s="28">
        <f t="shared" si="79"/>
        <v>0</v>
      </c>
      <c r="AM95" s="15"/>
      <c r="AP95" s="23"/>
      <c r="AQ95" s="81"/>
      <c r="AS95" s="15"/>
      <c r="AT95" s="81"/>
      <c r="AU95" s="19"/>
      <c r="AW95" s="81"/>
      <c r="AX95" s="19"/>
      <c r="AY95" s="28">
        <f t="shared" si="60"/>
        <v>0</v>
      </c>
      <c r="AZ95" s="28">
        <f t="shared" si="61"/>
        <v>0</v>
      </c>
      <c r="BA95" s="28">
        <f t="shared" si="62"/>
        <v>0</v>
      </c>
      <c r="BB95" s="28">
        <f t="shared" si="63"/>
        <v>0</v>
      </c>
      <c r="BG95" s="81"/>
      <c r="BJ95" s="81"/>
      <c r="BK95" s="19"/>
      <c r="BM95" s="81"/>
      <c r="BN95" s="19"/>
      <c r="BP95" s="81"/>
      <c r="BQ95" s="19"/>
      <c r="BR95" s="28">
        <f t="shared" si="64"/>
        <v>0</v>
      </c>
      <c r="BS95" s="28">
        <f t="shared" si="65"/>
        <v>0</v>
      </c>
      <c r="BT95" s="28">
        <f t="shared" si="66"/>
        <v>0</v>
      </c>
      <c r="BU95" s="28">
        <f t="shared" si="67"/>
        <v>0</v>
      </c>
      <c r="BW95" s="81"/>
      <c r="BZ95" s="99"/>
      <c r="CC95" s="81"/>
      <c r="CD95" s="19"/>
      <c r="CF95" s="81"/>
      <c r="CG95" s="19"/>
      <c r="CH95" s="28">
        <f t="shared" si="68"/>
        <v>0</v>
      </c>
      <c r="CI95" s="28">
        <f t="shared" si="69"/>
        <v>0</v>
      </c>
      <c r="CJ95" s="28">
        <f t="shared" si="70"/>
        <v>0</v>
      </c>
      <c r="CK95" s="28">
        <f t="shared" si="71"/>
        <v>0</v>
      </c>
      <c r="CM95" s="99"/>
      <c r="CP95" s="81"/>
      <c r="CV95" s="81"/>
      <c r="CX95" s="28">
        <f t="shared" si="48"/>
        <v>0</v>
      </c>
      <c r="CY95" s="28">
        <f t="shared" si="49"/>
        <v>0</v>
      </c>
      <c r="CZ95" s="28">
        <f t="shared" si="50"/>
        <v>0</v>
      </c>
      <c r="DA95" s="28">
        <f t="shared" si="51"/>
        <v>0</v>
      </c>
      <c r="DC95" s="81"/>
      <c r="DJ95" s="19"/>
      <c r="DM95" s="19"/>
      <c r="DP95" s="19"/>
      <c r="DQ95" s="28">
        <f t="shared" si="52"/>
        <v>0</v>
      </c>
      <c r="DR95" s="28">
        <f t="shared" si="53"/>
        <v>0</v>
      </c>
      <c r="DS95" s="28">
        <f t="shared" si="54"/>
        <v>0</v>
      </c>
      <c r="DT95" s="28">
        <f t="shared" si="55"/>
        <v>0</v>
      </c>
      <c r="DU95" s="23"/>
      <c r="DX95" s="23"/>
      <c r="EG95" s="28">
        <f t="shared" si="56"/>
        <v>0</v>
      </c>
      <c r="EH95" s="28">
        <f t="shared" si="57"/>
        <v>0</v>
      </c>
      <c r="EI95" s="28">
        <f t="shared" si="58"/>
        <v>0</v>
      </c>
      <c r="EJ95" s="28">
        <f t="shared" si="59"/>
        <v>0</v>
      </c>
      <c r="EN95" s="23"/>
      <c r="ER95" s="113"/>
      <c r="EU95" s="119"/>
      <c r="EZ95" s="28">
        <f t="shared" si="40"/>
        <v>0</v>
      </c>
      <c r="FA95" s="28">
        <f t="shared" si="41"/>
        <v>0</v>
      </c>
      <c r="FB95" s="28">
        <f t="shared" si="42"/>
        <v>0</v>
      </c>
      <c r="FC95" s="28">
        <f t="shared" si="43"/>
        <v>0</v>
      </c>
      <c r="FE95" s="19"/>
      <c r="FG95" s="155"/>
      <c r="FH95" s="155"/>
      <c r="FI95" s="155"/>
      <c r="FK95" s="19"/>
      <c r="FN95" s="19"/>
      <c r="FP95" s="28">
        <f t="shared" si="44"/>
        <v>0</v>
      </c>
      <c r="FQ95" s="28">
        <f t="shared" si="45"/>
        <v>0</v>
      </c>
      <c r="FR95" s="28">
        <f t="shared" si="46"/>
        <v>0</v>
      </c>
      <c r="FS95" s="28">
        <f t="shared" si="47"/>
        <v>0</v>
      </c>
    </row>
    <row r="96" spans="1:175" s="8" customFormat="1" x14ac:dyDescent="0.2">
      <c r="A96" s="20"/>
      <c r="B96" s="21" t="s">
        <v>227</v>
      </c>
      <c r="C96" s="19" t="s">
        <v>293</v>
      </c>
      <c r="D96" s="19"/>
      <c r="E96" s="47"/>
      <c r="G96" s="19"/>
      <c r="H96" s="47"/>
      <c r="J96" s="15"/>
      <c r="K96" s="47"/>
      <c r="M96" s="23"/>
      <c r="N96" s="47"/>
      <c r="P96" s="23"/>
      <c r="Q96" s="47"/>
      <c r="S96" s="28">
        <f t="shared" si="72"/>
        <v>0</v>
      </c>
      <c r="T96" s="28">
        <f t="shared" si="73"/>
        <v>0</v>
      </c>
      <c r="U96" s="28">
        <f t="shared" si="74"/>
        <v>0</v>
      </c>
      <c r="V96" s="28">
        <f t="shared" si="75"/>
        <v>0</v>
      </c>
      <c r="W96" s="23"/>
      <c r="X96" s="47"/>
      <c r="Z96" s="23"/>
      <c r="AA96" s="47"/>
      <c r="AC96" s="23"/>
      <c r="AD96" s="47"/>
      <c r="AF96" s="23"/>
      <c r="AG96" s="47"/>
      <c r="AI96" s="28">
        <f t="shared" si="76"/>
        <v>0</v>
      </c>
      <c r="AJ96" s="28">
        <f t="shared" si="77"/>
        <v>0</v>
      </c>
      <c r="AK96" s="28">
        <f t="shared" si="78"/>
        <v>0</v>
      </c>
      <c r="AL96" s="28">
        <f t="shared" si="79"/>
        <v>0</v>
      </c>
      <c r="AM96" s="15"/>
      <c r="AP96" s="23"/>
      <c r="AQ96" s="81"/>
      <c r="AS96" s="15"/>
      <c r="AT96" s="81"/>
      <c r="AW96" s="81"/>
      <c r="AY96" s="28">
        <f t="shared" si="60"/>
        <v>0</v>
      </c>
      <c r="AZ96" s="28">
        <f t="shared" si="61"/>
        <v>0</v>
      </c>
      <c r="BA96" s="28">
        <f t="shared" si="62"/>
        <v>0</v>
      </c>
      <c r="BB96" s="28">
        <f t="shared" si="63"/>
        <v>0</v>
      </c>
      <c r="BG96" s="81"/>
      <c r="BJ96" s="81"/>
      <c r="BM96" s="81"/>
      <c r="BP96" s="81"/>
      <c r="BR96" s="28">
        <f t="shared" si="64"/>
        <v>0</v>
      </c>
      <c r="BS96" s="28">
        <f t="shared" si="65"/>
        <v>0</v>
      </c>
      <c r="BT96" s="28">
        <f t="shared" si="66"/>
        <v>0</v>
      </c>
      <c r="BU96" s="28">
        <f t="shared" si="67"/>
        <v>0</v>
      </c>
      <c r="BW96" s="81"/>
      <c r="BZ96" s="99"/>
      <c r="CC96" s="81"/>
      <c r="CF96" s="81"/>
      <c r="CH96" s="28">
        <f t="shared" si="68"/>
        <v>0</v>
      </c>
      <c r="CI96" s="28">
        <f t="shared" si="69"/>
        <v>0</v>
      </c>
      <c r="CJ96" s="28">
        <f t="shared" si="70"/>
        <v>0</v>
      </c>
      <c r="CK96" s="28">
        <f t="shared" si="71"/>
        <v>0</v>
      </c>
      <c r="CM96" s="99"/>
      <c r="CP96" s="81"/>
      <c r="CV96" s="81"/>
      <c r="CX96" s="28">
        <f t="shared" si="48"/>
        <v>0</v>
      </c>
      <c r="CY96" s="28">
        <f t="shared" si="49"/>
        <v>0</v>
      </c>
      <c r="CZ96" s="28">
        <f t="shared" si="50"/>
        <v>0</v>
      </c>
      <c r="DA96" s="28">
        <f t="shared" si="51"/>
        <v>0</v>
      </c>
      <c r="DC96" s="81"/>
      <c r="DO96" s="8">
        <v>1</v>
      </c>
      <c r="DQ96" s="28">
        <f t="shared" si="52"/>
        <v>0</v>
      </c>
      <c r="DR96" s="28">
        <f t="shared" si="53"/>
        <v>1</v>
      </c>
      <c r="DS96" s="28">
        <f t="shared" si="54"/>
        <v>0</v>
      </c>
      <c r="DT96" s="28">
        <f t="shared" si="55"/>
        <v>1</v>
      </c>
      <c r="DU96" s="23"/>
      <c r="DX96" s="23"/>
      <c r="EG96" s="28">
        <f t="shared" si="56"/>
        <v>0</v>
      </c>
      <c r="EH96" s="28">
        <f t="shared" si="57"/>
        <v>0</v>
      </c>
      <c r="EI96" s="28">
        <f t="shared" si="58"/>
        <v>0</v>
      </c>
      <c r="EJ96" s="28">
        <f t="shared" si="59"/>
        <v>0</v>
      </c>
      <c r="EN96" s="23"/>
      <c r="ER96" s="113"/>
      <c r="EU96" s="119"/>
      <c r="EZ96" s="28">
        <f t="shared" si="40"/>
        <v>0</v>
      </c>
      <c r="FA96" s="28">
        <f t="shared" si="41"/>
        <v>0</v>
      </c>
      <c r="FB96" s="28">
        <f t="shared" si="42"/>
        <v>0</v>
      </c>
      <c r="FC96" s="28">
        <f t="shared" si="43"/>
        <v>0</v>
      </c>
      <c r="FE96" s="19"/>
      <c r="FG96" s="155"/>
      <c r="FH96" s="155"/>
      <c r="FI96" s="155"/>
      <c r="FK96" s="19"/>
      <c r="FN96" s="19"/>
      <c r="FP96" s="28">
        <f t="shared" si="44"/>
        <v>0</v>
      </c>
      <c r="FQ96" s="28">
        <f t="shared" si="45"/>
        <v>0</v>
      </c>
      <c r="FR96" s="28">
        <f t="shared" si="46"/>
        <v>0</v>
      </c>
      <c r="FS96" s="28">
        <f t="shared" si="47"/>
        <v>0</v>
      </c>
    </row>
    <row r="97" spans="1:175" s="8" customFormat="1" x14ac:dyDescent="0.2">
      <c r="A97" s="20"/>
      <c r="B97" s="21" t="s">
        <v>229</v>
      </c>
      <c r="C97" s="19" t="s">
        <v>469</v>
      </c>
      <c r="D97" s="19"/>
      <c r="E97" s="47"/>
      <c r="G97" s="19"/>
      <c r="H97" s="47"/>
      <c r="J97" s="15"/>
      <c r="K97" s="47"/>
      <c r="N97" s="47"/>
      <c r="Q97" s="47"/>
      <c r="S97" s="28">
        <f t="shared" si="72"/>
        <v>0</v>
      </c>
      <c r="T97" s="28">
        <f t="shared" si="73"/>
        <v>0</v>
      </c>
      <c r="U97" s="28">
        <f t="shared" si="74"/>
        <v>0</v>
      </c>
      <c r="V97" s="28">
        <f t="shared" si="75"/>
        <v>0</v>
      </c>
      <c r="X97" s="47"/>
      <c r="AA97" s="47"/>
      <c r="AF97" s="8">
        <v>1</v>
      </c>
      <c r="AG97" s="47"/>
      <c r="AI97" s="28">
        <f t="shared" si="76"/>
        <v>1</v>
      </c>
      <c r="AJ97" s="28">
        <f t="shared" si="77"/>
        <v>0</v>
      </c>
      <c r="AK97" s="28">
        <f t="shared" si="78"/>
        <v>0</v>
      </c>
      <c r="AL97" s="28">
        <f t="shared" si="79"/>
        <v>1</v>
      </c>
      <c r="AP97" s="23">
        <v>1</v>
      </c>
      <c r="AQ97" s="81"/>
      <c r="AS97" s="15"/>
      <c r="AT97" s="81"/>
      <c r="AW97" s="81"/>
      <c r="AY97" s="28">
        <f t="shared" si="60"/>
        <v>1</v>
      </c>
      <c r="AZ97" s="28">
        <f t="shared" si="61"/>
        <v>0</v>
      </c>
      <c r="BA97" s="28">
        <f t="shared" si="62"/>
        <v>0</v>
      </c>
      <c r="BB97" s="28">
        <f t="shared" si="63"/>
        <v>1</v>
      </c>
      <c r="BG97" s="81"/>
      <c r="BM97" s="81"/>
      <c r="BN97" s="8">
        <v>1</v>
      </c>
      <c r="BP97" s="81"/>
      <c r="BR97" s="28">
        <f t="shared" si="64"/>
        <v>0</v>
      </c>
      <c r="BS97" s="28">
        <f t="shared" si="65"/>
        <v>0</v>
      </c>
      <c r="BT97" s="28">
        <f t="shared" si="66"/>
        <v>1</v>
      </c>
      <c r="BU97" s="28">
        <f t="shared" si="67"/>
        <v>1</v>
      </c>
      <c r="BW97" s="81"/>
      <c r="BZ97" s="99"/>
      <c r="CA97" s="8">
        <v>1</v>
      </c>
      <c r="CF97" s="81"/>
      <c r="CG97" s="8">
        <v>1</v>
      </c>
      <c r="CH97" s="28">
        <f t="shared" si="68"/>
        <v>0</v>
      </c>
      <c r="CI97" s="28">
        <f t="shared" si="69"/>
        <v>0</v>
      </c>
      <c r="CJ97" s="28">
        <f t="shared" si="70"/>
        <v>2</v>
      </c>
      <c r="CK97" s="28">
        <f t="shared" si="71"/>
        <v>2</v>
      </c>
      <c r="CM97" s="99"/>
      <c r="CP97" s="81"/>
      <c r="CT97" s="8">
        <v>2</v>
      </c>
      <c r="CV97" s="81"/>
      <c r="CX97" s="28">
        <f t="shared" si="48"/>
        <v>0</v>
      </c>
      <c r="CY97" s="28">
        <f t="shared" si="49"/>
        <v>0</v>
      </c>
      <c r="CZ97" s="28">
        <f t="shared" si="50"/>
        <v>2</v>
      </c>
      <c r="DA97" s="28">
        <f t="shared" si="51"/>
        <v>2</v>
      </c>
      <c r="DD97" s="8">
        <v>1</v>
      </c>
      <c r="DL97" s="8">
        <v>1</v>
      </c>
      <c r="DO97" s="8">
        <v>1</v>
      </c>
      <c r="DQ97" s="28">
        <f t="shared" si="52"/>
        <v>0</v>
      </c>
      <c r="DR97" s="28">
        <f t="shared" si="53"/>
        <v>2</v>
      </c>
      <c r="DS97" s="28">
        <f t="shared" si="54"/>
        <v>1</v>
      </c>
      <c r="DT97" s="28">
        <f t="shared" si="55"/>
        <v>3</v>
      </c>
      <c r="DU97" s="23"/>
      <c r="DX97" s="23"/>
      <c r="DY97" s="8">
        <v>2</v>
      </c>
      <c r="EG97" s="28">
        <f t="shared" si="56"/>
        <v>0</v>
      </c>
      <c r="EH97" s="28">
        <f t="shared" si="57"/>
        <v>2</v>
      </c>
      <c r="EI97" s="28">
        <f t="shared" si="58"/>
        <v>0</v>
      </c>
      <c r="EJ97" s="28">
        <f t="shared" si="59"/>
        <v>2</v>
      </c>
      <c r="EN97" s="23"/>
      <c r="ER97" s="113"/>
      <c r="EU97" s="119"/>
      <c r="EZ97" s="28">
        <f t="shared" si="40"/>
        <v>0</v>
      </c>
      <c r="FA97" s="28">
        <f t="shared" si="41"/>
        <v>0</v>
      </c>
      <c r="FB97" s="28">
        <f t="shared" si="42"/>
        <v>0</v>
      </c>
      <c r="FC97" s="28">
        <f t="shared" si="43"/>
        <v>0</v>
      </c>
      <c r="FE97" s="19"/>
      <c r="FG97" s="155"/>
      <c r="FH97" s="155"/>
      <c r="FI97" s="155"/>
      <c r="FK97" s="19"/>
      <c r="FN97" s="19"/>
      <c r="FP97" s="28">
        <f t="shared" si="44"/>
        <v>0</v>
      </c>
      <c r="FQ97" s="28">
        <f t="shared" si="45"/>
        <v>0</v>
      </c>
      <c r="FR97" s="28">
        <f t="shared" si="46"/>
        <v>0</v>
      </c>
      <c r="FS97" s="28">
        <f t="shared" si="47"/>
        <v>0</v>
      </c>
    </row>
    <row r="98" spans="1:175" s="8" customFormat="1" x14ac:dyDescent="0.2">
      <c r="A98" s="53">
        <v>15</v>
      </c>
      <c r="B98" s="54"/>
      <c r="C98" s="55" t="s">
        <v>502</v>
      </c>
      <c r="D98" s="55"/>
      <c r="E98" s="56"/>
      <c r="G98" s="55"/>
      <c r="H98" s="56"/>
      <c r="J98" s="15"/>
      <c r="K98" s="56"/>
      <c r="N98" s="56"/>
      <c r="Q98" s="56"/>
      <c r="S98" s="28">
        <f t="shared" si="72"/>
        <v>0</v>
      </c>
      <c r="T98" s="28">
        <f t="shared" si="73"/>
        <v>0</v>
      </c>
      <c r="U98" s="28">
        <f t="shared" si="74"/>
        <v>0</v>
      </c>
      <c r="V98" s="28">
        <f t="shared" si="75"/>
        <v>0</v>
      </c>
      <c r="X98" s="56"/>
      <c r="AA98" s="56"/>
      <c r="AD98" s="56"/>
      <c r="AI98" s="28">
        <f t="shared" si="76"/>
        <v>0</v>
      </c>
      <c r="AJ98" s="28">
        <f t="shared" si="77"/>
        <v>0</v>
      </c>
      <c r="AK98" s="28">
        <f t="shared" si="78"/>
        <v>0</v>
      </c>
      <c r="AL98" s="28">
        <f t="shared" si="79"/>
        <v>0</v>
      </c>
      <c r="AP98" s="23"/>
      <c r="AS98" s="15"/>
      <c r="AY98" s="28">
        <f t="shared" si="60"/>
        <v>0</v>
      </c>
      <c r="AZ98" s="28">
        <f t="shared" si="61"/>
        <v>0</v>
      </c>
      <c r="BA98" s="28">
        <f t="shared" si="62"/>
        <v>0</v>
      </c>
      <c r="BB98" s="28">
        <f t="shared" si="63"/>
        <v>0</v>
      </c>
      <c r="BR98" s="28">
        <f t="shared" si="64"/>
        <v>0</v>
      </c>
      <c r="BS98" s="28">
        <f t="shared" si="65"/>
        <v>0</v>
      </c>
      <c r="BT98" s="28">
        <f t="shared" si="66"/>
        <v>0</v>
      </c>
      <c r="BU98" s="28">
        <f t="shared" si="67"/>
        <v>0</v>
      </c>
      <c r="CH98" s="28">
        <f t="shared" si="68"/>
        <v>0</v>
      </c>
      <c r="CI98" s="28">
        <f t="shared" si="69"/>
        <v>0</v>
      </c>
      <c r="CJ98" s="28">
        <f t="shared" si="70"/>
        <v>0</v>
      </c>
      <c r="CK98" s="28">
        <f t="shared" si="71"/>
        <v>0</v>
      </c>
      <c r="CX98" s="28">
        <f t="shared" si="48"/>
        <v>0</v>
      </c>
      <c r="CY98" s="28">
        <f t="shared" si="49"/>
        <v>0</v>
      </c>
      <c r="CZ98" s="28">
        <f t="shared" si="50"/>
        <v>0</v>
      </c>
      <c r="DA98" s="28">
        <f t="shared" si="51"/>
        <v>0</v>
      </c>
      <c r="DQ98" s="28">
        <f t="shared" si="52"/>
        <v>0</v>
      </c>
      <c r="DR98" s="28">
        <f t="shared" si="53"/>
        <v>0</v>
      </c>
      <c r="DS98" s="28">
        <f t="shared" si="54"/>
        <v>0</v>
      </c>
      <c r="DT98" s="28">
        <f t="shared" si="55"/>
        <v>0</v>
      </c>
      <c r="DU98" s="23"/>
      <c r="DX98" s="23"/>
      <c r="EG98" s="28">
        <f t="shared" si="56"/>
        <v>0</v>
      </c>
      <c r="EH98" s="28">
        <f t="shared" si="57"/>
        <v>0</v>
      </c>
      <c r="EI98" s="28">
        <f t="shared" si="58"/>
        <v>0</v>
      </c>
      <c r="EJ98" s="28">
        <f t="shared" si="59"/>
        <v>0</v>
      </c>
      <c r="EN98" s="23"/>
      <c r="ER98" s="113"/>
      <c r="EU98" s="119"/>
      <c r="EZ98" s="28">
        <f t="shared" si="40"/>
        <v>0</v>
      </c>
      <c r="FA98" s="28">
        <f t="shared" si="41"/>
        <v>0</v>
      </c>
      <c r="FB98" s="28">
        <f t="shared" si="42"/>
        <v>0</v>
      </c>
      <c r="FC98" s="28">
        <f t="shared" si="43"/>
        <v>0</v>
      </c>
      <c r="FE98" s="19"/>
      <c r="FG98" s="155"/>
      <c r="FH98" s="155"/>
      <c r="FI98" s="155"/>
      <c r="FK98" s="19"/>
      <c r="FN98" s="19"/>
      <c r="FP98" s="28">
        <f t="shared" si="44"/>
        <v>0</v>
      </c>
      <c r="FQ98" s="28">
        <f t="shared" si="45"/>
        <v>0</v>
      </c>
      <c r="FR98" s="28">
        <f t="shared" si="46"/>
        <v>0</v>
      </c>
      <c r="FS98" s="28">
        <f t="shared" si="47"/>
        <v>0</v>
      </c>
    </row>
    <row r="99" spans="1:175" s="8" customFormat="1" x14ac:dyDescent="0.2">
      <c r="A99" s="55"/>
      <c r="B99" s="54" t="s">
        <v>414</v>
      </c>
      <c r="C99" s="57" t="s">
        <v>503</v>
      </c>
      <c r="D99" s="57"/>
      <c r="E99" s="56"/>
      <c r="G99" s="57"/>
      <c r="H99" s="56"/>
      <c r="K99" s="56"/>
      <c r="N99" s="56"/>
      <c r="Q99" s="56"/>
      <c r="S99" s="28">
        <f t="shared" si="72"/>
        <v>0</v>
      </c>
      <c r="T99" s="28">
        <f t="shared" si="73"/>
        <v>0</v>
      </c>
      <c r="U99" s="28">
        <f t="shared" si="74"/>
        <v>0</v>
      </c>
      <c r="V99" s="28">
        <f t="shared" si="75"/>
        <v>0</v>
      </c>
      <c r="X99" s="56"/>
      <c r="AA99" s="56"/>
      <c r="AD99" s="56"/>
      <c r="AI99" s="28">
        <f t="shared" si="76"/>
        <v>0</v>
      </c>
      <c r="AJ99" s="28">
        <f t="shared" si="77"/>
        <v>0</v>
      </c>
      <c r="AK99" s="28">
        <f t="shared" si="78"/>
        <v>0</v>
      </c>
      <c r="AL99" s="28">
        <f t="shared" si="79"/>
        <v>0</v>
      </c>
      <c r="AP99" s="23"/>
      <c r="AY99" s="28">
        <f t="shared" si="60"/>
        <v>0</v>
      </c>
      <c r="AZ99" s="28">
        <f t="shared" si="61"/>
        <v>0</v>
      </c>
      <c r="BA99" s="28">
        <f t="shared" si="62"/>
        <v>0</v>
      </c>
      <c r="BB99" s="28">
        <f t="shared" si="63"/>
        <v>0</v>
      </c>
      <c r="BR99" s="28">
        <f t="shared" si="64"/>
        <v>0</v>
      </c>
      <c r="BS99" s="28">
        <f t="shared" si="65"/>
        <v>0</v>
      </c>
      <c r="BT99" s="28">
        <f t="shared" si="66"/>
        <v>0</v>
      </c>
      <c r="BU99" s="28">
        <f t="shared" si="67"/>
        <v>0</v>
      </c>
      <c r="CH99" s="28">
        <f t="shared" si="68"/>
        <v>0</v>
      </c>
      <c r="CI99" s="28">
        <f t="shared" si="69"/>
        <v>0</v>
      </c>
      <c r="CJ99" s="28">
        <f t="shared" si="70"/>
        <v>0</v>
      </c>
      <c r="CK99" s="28">
        <f t="shared" si="71"/>
        <v>0</v>
      </c>
      <c r="CX99" s="28">
        <f t="shared" si="48"/>
        <v>0</v>
      </c>
      <c r="CY99" s="28">
        <f t="shared" si="49"/>
        <v>0</v>
      </c>
      <c r="CZ99" s="28">
        <f t="shared" si="50"/>
        <v>0</v>
      </c>
      <c r="DA99" s="28">
        <f t="shared" si="51"/>
        <v>0</v>
      </c>
      <c r="DQ99" s="28">
        <f t="shared" si="52"/>
        <v>0</v>
      </c>
      <c r="DR99" s="28">
        <f t="shared" si="53"/>
        <v>0</v>
      </c>
      <c r="DS99" s="28">
        <f t="shared" si="54"/>
        <v>0</v>
      </c>
      <c r="DT99" s="28">
        <f t="shared" si="55"/>
        <v>0</v>
      </c>
      <c r="DU99" s="23"/>
      <c r="DX99" s="23"/>
      <c r="EG99" s="28">
        <f t="shared" si="56"/>
        <v>0</v>
      </c>
      <c r="EH99" s="28">
        <f t="shared" si="57"/>
        <v>0</v>
      </c>
      <c r="EI99" s="28">
        <f t="shared" si="58"/>
        <v>0</v>
      </c>
      <c r="EJ99" s="28">
        <f t="shared" si="59"/>
        <v>0</v>
      </c>
      <c r="EN99" s="23"/>
      <c r="ER99" s="113"/>
      <c r="EU99" s="119"/>
      <c r="EZ99" s="28">
        <f t="shared" si="40"/>
        <v>0</v>
      </c>
      <c r="FA99" s="28">
        <f t="shared" si="41"/>
        <v>0</v>
      </c>
      <c r="FB99" s="28">
        <f t="shared" si="42"/>
        <v>0</v>
      </c>
      <c r="FC99" s="28">
        <f t="shared" si="43"/>
        <v>0</v>
      </c>
      <c r="FE99" s="19"/>
      <c r="FG99" s="155"/>
      <c r="FH99" s="155"/>
      <c r="FI99" s="155"/>
      <c r="FK99" s="19"/>
      <c r="FN99" s="19"/>
      <c r="FP99" s="28">
        <f t="shared" si="44"/>
        <v>0</v>
      </c>
      <c r="FQ99" s="28">
        <f t="shared" si="45"/>
        <v>0</v>
      </c>
      <c r="FR99" s="28">
        <f t="shared" si="46"/>
        <v>0</v>
      </c>
      <c r="FS99" s="28">
        <f t="shared" si="47"/>
        <v>0</v>
      </c>
    </row>
    <row r="100" spans="1:175" s="8" customFormat="1" x14ac:dyDescent="0.2">
      <c r="A100" s="55"/>
      <c r="B100" s="54" t="s">
        <v>680</v>
      </c>
      <c r="C100" s="57" t="s">
        <v>504</v>
      </c>
      <c r="D100" s="57"/>
      <c r="E100" s="57"/>
      <c r="G100" s="57"/>
      <c r="H100" s="57"/>
      <c r="K100" s="57"/>
      <c r="N100" s="57"/>
      <c r="Q100" s="57"/>
      <c r="S100" s="28">
        <f t="shared" si="72"/>
        <v>0</v>
      </c>
      <c r="T100" s="28">
        <f t="shared" si="73"/>
        <v>0</v>
      </c>
      <c r="U100" s="28">
        <f t="shared" si="74"/>
        <v>0</v>
      </c>
      <c r="V100" s="28">
        <f t="shared" si="75"/>
        <v>0</v>
      </c>
      <c r="X100" s="57"/>
      <c r="AA100" s="57"/>
      <c r="AD100" s="57"/>
      <c r="AI100" s="28">
        <f t="shared" si="76"/>
        <v>0</v>
      </c>
      <c r="AJ100" s="28">
        <f t="shared" si="77"/>
        <v>0</v>
      </c>
      <c r="AK100" s="28">
        <f t="shared" si="78"/>
        <v>0</v>
      </c>
      <c r="AL100" s="28">
        <f t="shared" si="79"/>
        <v>0</v>
      </c>
      <c r="AP100" s="23"/>
      <c r="AY100" s="28">
        <f t="shared" si="60"/>
        <v>0</v>
      </c>
      <c r="AZ100" s="28">
        <f t="shared" si="61"/>
        <v>0</v>
      </c>
      <c r="BA100" s="28">
        <f t="shared" si="62"/>
        <v>0</v>
      </c>
      <c r="BB100" s="28">
        <f t="shared" si="63"/>
        <v>0</v>
      </c>
      <c r="BR100" s="28">
        <f t="shared" si="64"/>
        <v>0</v>
      </c>
      <c r="BS100" s="28">
        <f t="shared" si="65"/>
        <v>0</v>
      </c>
      <c r="BT100" s="28">
        <f t="shared" si="66"/>
        <v>0</v>
      </c>
      <c r="BU100" s="28">
        <f t="shared" si="67"/>
        <v>0</v>
      </c>
      <c r="CH100" s="28">
        <f t="shared" si="68"/>
        <v>0</v>
      </c>
      <c r="CI100" s="28">
        <f t="shared" si="69"/>
        <v>0</v>
      </c>
      <c r="CJ100" s="28">
        <f t="shared" si="70"/>
        <v>0</v>
      </c>
      <c r="CK100" s="28">
        <f t="shared" si="71"/>
        <v>0</v>
      </c>
      <c r="CX100" s="28">
        <f t="shared" si="48"/>
        <v>0</v>
      </c>
      <c r="CY100" s="28">
        <f t="shared" si="49"/>
        <v>0</v>
      </c>
      <c r="CZ100" s="28">
        <f t="shared" si="50"/>
        <v>0</v>
      </c>
      <c r="DA100" s="28">
        <f t="shared" si="51"/>
        <v>0</v>
      </c>
      <c r="DQ100" s="28">
        <f t="shared" si="52"/>
        <v>0</v>
      </c>
      <c r="DR100" s="28">
        <f t="shared" si="53"/>
        <v>0</v>
      </c>
      <c r="DS100" s="28">
        <f t="shared" si="54"/>
        <v>0</v>
      </c>
      <c r="DT100" s="28">
        <f t="shared" si="55"/>
        <v>0</v>
      </c>
      <c r="DU100" s="23"/>
      <c r="DX100" s="23"/>
      <c r="EG100" s="28">
        <f t="shared" si="56"/>
        <v>0</v>
      </c>
      <c r="EH100" s="28">
        <f t="shared" si="57"/>
        <v>0</v>
      </c>
      <c r="EI100" s="28">
        <f t="shared" si="58"/>
        <v>0</v>
      </c>
      <c r="EJ100" s="28">
        <f t="shared" si="59"/>
        <v>0</v>
      </c>
      <c r="EN100" s="23"/>
      <c r="ER100" s="113"/>
      <c r="EU100" s="119"/>
      <c r="EZ100" s="28">
        <f t="shared" si="40"/>
        <v>0</v>
      </c>
      <c r="FA100" s="28">
        <f t="shared" si="41"/>
        <v>0</v>
      </c>
      <c r="FB100" s="28">
        <f t="shared" si="42"/>
        <v>0</v>
      </c>
      <c r="FC100" s="28">
        <f t="shared" si="43"/>
        <v>0</v>
      </c>
      <c r="FE100" s="19"/>
      <c r="FG100" s="155"/>
      <c r="FH100" s="155"/>
      <c r="FI100" s="155"/>
      <c r="FK100" s="19"/>
      <c r="FN100" s="19"/>
      <c r="FP100" s="28">
        <f t="shared" si="44"/>
        <v>0</v>
      </c>
      <c r="FQ100" s="28">
        <f t="shared" si="45"/>
        <v>0</v>
      </c>
      <c r="FR100" s="28">
        <f t="shared" si="46"/>
        <v>0</v>
      </c>
      <c r="FS100" s="28">
        <f t="shared" si="47"/>
        <v>0</v>
      </c>
    </row>
    <row r="101" spans="1:175" s="8" customFormat="1" ht="15" x14ac:dyDescent="0.25">
      <c r="A101" s="55"/>
      <c r="B101" s="104" t="s">
        <v>684</v>
      </c>
      <c r="C101" t="s">
        <v>685</v>
      </c>
      <c r="D101" s="57"/>
      <c r="E101" s="57"/>
      <c r="G101" s="57"/>
      <c r="H101" s="57"/>
      <c r="K101" s="57"/>
      <c r="N101" s="57"/>
      <c r="Q101" s="57"/>
      <c r="S101" s="28"/>
      <c r="T101" s="28"/>
      <c r="U101" s="28"/>
      <c r="V101" s="28"/>
      <c r="X101" s="57"/>
      <c r="AA101" s="57"/>
      <c r="AD101" s="57"/>
      <c r="AI101" s="28"/>
      <c r="AJ101" s="28"/>
      <c r="AK101" s="28"/>
      <c r="AL101" s="28"/>
      <c r="AP101" s="23"/>
      <c r="AY101" s="28"/>
      <c r="AZ101" s="28"/>
      <c r="BA101" s="28"/>
      <c r="BB101" s="28"/>
      <c r="BR101" s="28"/>
      <c r="BS101" s="28"/>
      <c r="BT101" s="28"/>
      <c r="BU101" s="28"/>
      <c r="CH101" s="28"/>
      <c r="CI101" s="28"/>
      <c r="CJ101" s="28"/>
      <c r="CK101" s="28"/>
      <c r="CL101" s="8">
        <v>28</v>
      </c>
      <c r="CU101" s="8">
        <v>29</v>
      </c>
      <c r="CX101" s="28">
        <f t="shared" si="48"/>
        <v>57</v>
      </c>
      <c r="CY101" s="28">
        <f t="shared" si="49"/>
        <v>0</v>
      </c>
      <c r="CZ101" s="28">
        <f t="shared" si="50"/>
        <v>0</v>
      </c>
      <c r="DA101" s="28">
        <f t="shared" si="51"/>
        <v>57</v>
      </c>
      <c r="DQ101" s="28">
        <f t="shared" si="52"/>
        <v>0</v>
      </c>
      <c r="DR101" s="28">
        <f t="shared" si="53"/>
        <v>0</v>
      </c>
      <c r="DS101" s="28">
        <f t="shared" si="54"/>
        <v>0</v>
      </c>
      <c r="DT101" s="28">
        <f t="shared" si="55"/>
        <v>0</v>
      </c>
      <c r="DU101" s="23"/>
      <c r="DX101" s="23"/>
      <c r="EG101" s="28">
        <f t="shared" si="56"/>
        <v>0</v>
      </c>
      <c r="EH101" s="28">
        <f t="shared" si="57"/>
        <v>0</v>
      </c>
      <c r="EI101" s="28">
        <f t="shared" si="58"/>
        <v>0</v>
      </c>
      <c r="EJ101" s="28">
        <f t="shared" si="59"/>
        <v>0</v>
      </c>
      <c r="EN101" s="23"/>
      <c r="ER101" s="113"/>
      <c r="EU101" s="119"/>
      <c r="EZ101" s="28">
        <f t="shared" si="40"/>
        <v>0</v>
      </c>
      <c r="FA101" s="28">
        <f t="shared" si="41"/>
        <v>0</v>
      </c>
      <c r="FB101" s="28">
        <f t="shared" si="42"/>
        <v>0</v>
      </c>
      <c r="FC101" s="28">
        <f t="shared" si="43"/>
        <v>0</v>
      </c>
      <c r="FE101" s="19"/>
      <c r="FG101" s="155"/>
      <c r="FH101" s="155"/>
      <c r="FI101" s="155"/>
      <c r="FK101" s="19"/>
      <c r="FN101" s="19"/>
      <c r="FP101" s="28">
        <f t="shared" si="44"/>
        <v>0</v>
      </c>
      <c r="FQ101" s="28">
        <f t="shared" si="45"/>
        <v>0</v>
      </c>
      <c r="FR101" s="28">
        <f t="shared" si="46"/>
        <v>0</v>
      </c>
      <c r="FS101" s="28">
        <f t="shared" si="47"/>
        <v>0</v>
      </c>
    </row>
    <row r="102" spans="1:175" s="8" customFormat="1" ht="15" x14ac:dyDescent="0.25">
      <c r="A102" s="55"/>
      <c r="B102" s="104" t="s">
        <v>686</v>
      </c>
      <c r="C102" t="s">
        <v>687</v>
      </c>
      <c r="D102" s="57"/>
      <c r="E102" s="57"/>
      <c r="G102" s="57"/>
      <c r="H102" s="57"/>
      <c r="K102" s="57"/>
      <c r="N102" s="57"/>
      <c r="Q102" s="57"/>
      <c r="S102" s="28"/>
      <c r="T102" s="28"/>
      <c r="U102" s="28"/>
      <c r="V102" s="28"/>
      <c r="X102" s="57"/>
      <c r="AA102" s="57"/>
      <c r="AD102" s="57"/>
      <c r="AI102" s="28"/>
      <c r="AJ102" s="28"/>
      <c r="AK102" s="28"/>
      <c r="AL102" s="28"/>
      <c r="AP102" s="23"/>
      <c r="AY102" s="28"/>
      <c r="AZ102" s="28"/>
      <c r="BA102" s="28"/>
      <c r="BB102" s="28"/>
      <c r="BR102" s="28"/>
      <c r="BS102" s="28"/>
      <c r="BT102" s="28"/>
      <c r="BU102" s="28"/>
      <c r="CH102" s="28"/>
      <c r="CI102" s="28"/>
      <c r="CJ102" s="28"/>
      <c r="CK102" s="28"/>
      <c r="CU102" s="8">
        <v>133</v>
      </c>
      <c r="CX102" s="28">
        <f t="shared" si="48"/>
        <v>133</v>
      </c>
      <c r="CY102" s="28">
        <f t="shared" si="49"/>
        <v>0</v>
      </c>
      <c r="CZ102" s="28">
        <f t="shared" si="50"/>
        <v>0</v>
      </c>
      <c r="DA102" s="28">
        <f t="shared" si="51"/>
        <v>133</v>
      </c>
      <c r="DQ102" s="28">
        <f t="shared" si="52"/>
        <v>0</v>
      </c>
      <c r="DR102" s="28">
        <f t="shared" si="53"/>
        <v>0</v>
      </c>
      <c r="DS102" s="28">
        <f t="shared" si="54"/>
        <v>0</v>
      </c>
      <c r="DT102" s="28">
        <f t="shared" si="55"/>
        <v>0</v>
      </c>
      <c r="DU102" s="23"/>
      <c r="DX102" s="23"/>
      <c r="EG102" s="28">
        <f t="shared" si="56"/>
        <v>0</v>
      </c>
      <c r="EH102" s="28">
        <f t="shared" si="57"/>
        <v>0</v>
      </c>
      <c r="EI102" s="28">
        <f t="shared" si="58"/>
        <v>0</v>
      </c>
      <c r="EJ102" s="28">
        <f t="shared" si="59"/>
        <v>0</v>
      </c>
      <c r="EN102" s="23"/>
      <c r="ER102" s="113"/>
      <c r="EU102" s="119"/>
      <c r="EZ102" s="28">
        <f t="shared" si="40"/>
        <v>0</v>
      </c>
      <c r="FA102" s="28">
        <f t="shared" si="41"/>
        <v>0</v>
      </c>
      <c r="FB102" s="28">
        <f t="shared" si="42"/>
        <v>0</v>
      </c>
      <c r="FC102" s="28">
        <f t="shared" si="43"/>
        <v>0</v>
      </c>
      <c r="FE102" s="19"/>
      <c r="FG102" s="155"/>
      <c r="FH102" s="155"/>
      <c r="FI102" s="155"/>
      <c r="FK102" s="19"/>
      <c r="FN102" s="19"/>
      <c r="FP102" s="28">
        <f t="shared" si="44"/>
        <v>0</v>
      </c>
      <c r="FQ102" s="28">
        <f t="shared" si="45"/>
        <v>0</v>
      </c>
      <c r="FR102" s="28">
        <f t="shared" si="46"/>
        <v>0</v>
      </c>
      <c r="FS102" s="28">
        <f t="shared" si="47"/>
        <v>0</v>
      </c>
    </row>
    <row r="103" spans="1:175" s="8" customFormat="1" ht="15" x14ac:dyDescent="0.25">
      <c r="A103" s="53">
        <v>16</v>
      </c>
      <c r="B103" s="54"/>
      <c r="C103" s="55" t="s">
        <v>566</v>
      </c>
      <c r="D103" s="55"/>
      <c r="E103" s="56"/>
      <c r="G103" s="55"/>
      <c r="H103" s="56"/>
      <c r="K103" s="56"/>
      <c r="N103" s="56"/>
      <c r="Q103" s="56"/>
      <c r="S103" s="28">
        <f t="shared" si="72"/>
        <v>0</v>
      </c>
      <c r="T103" s="28">
        <f t="shared" si="73"/>
        <v>0</v>
      </c>
      <c r="U103" s="28">
        <f t="shared" si="74"/>
        <v>0</v>
      </c>
      <c r="V103" s="28">
        <f t="shared" si="75"/>
        <v>0</v>
      </c>
      <c r="X103" s="56"/>
      <c r="AA103" s="56"/>
      <c r="AD103" s="56"/>
      <c r="AI103" s="28">
        <f t="shared" si="76"/>
        <v>0</v>
      </c>
      <c r="AJ103" s="28">
        <f t="shared" si="77"/>
        <v>0</v>
      </c>
      <c r="AK103" s="28">
        <f t="shared" si="78"/>
        <v>0</v>
      </c>
      <c r="AL103" s="28">
        <f t="shared" si="79"/>
        <v>0</v>
      </c>
      <c r="AP103" s="23"/>
      <c r="AY103" s="28">
        <f t="shared" si="60"/>
        <v>0</v>
      </c>
      <c r="AZ103" s="28">
        <f t="shared" si="61"/>
        <v>0</v>
      </c>
      <c r="BA103" s="28">
        <f t="shared" si="62"/>
        <v>0</v>
      </c>
      <c r="BB103" s="28">
        <f t="shared" si="63"/>
        <v>0</v>
      </c>
      <c r="BR103" s="28">
        <f t="shared" si="64"/>
        <v>0</v>
      </c>
      <c r="BS103" s="28">
        <f t="shared" si="65"/>
        <v>0</v>
      </c>
      <c r="BT103" s="28">
        <f t="shared" si="66"/>
        <v>0</v>
      </c>
      <c r="BU103" s="28">
        <f t="shared" si="67"/>
        <v>0</v>
      </c>
      <c r="CH103" s="28">
        <f t="shared" si="68"/>
        <v>0</v>
      </c>
      <c r="CI103" s="28">
        <f t="shared" si="69"/>
        <v>0</v>
      </c>
      <c r="CJ103" s="28">
        <f t="shared" si="70"/>
        <v>0</v>
      </c>
      <c r="CK103" s="28">
        <f t="shared" si="71"/>
        <v>0</v>
      </c>
      <c r="CX103" s="28">
        <f t="shared" si="48"/>
        <v>0</v>
      </c>
      <c r="CY103" s="28">
        <f t="shared" si="49"/>
        <v>0</v>
      </c>
      <c r="CZ103" s="28">
        <f t="shared" si="50"/>
        <v>0</v>
      </c>
      <c r="DA103" s="28">
        <f t="shared" si="51"/>
        <v>0</v>
      </c>
      <c r="DC103"/>
      <c r="DQ103" s="28">
        <f t="shared" si="52"/>
        <v>0</v>
      </c>
      <c r="DR103" s="28">
        <f t="shared" si="53"/>
        <v>0</v>
      </c>
      <c r="DS103" s="28">
        <f t="shared" si="54"/>
        <v>0</v>
      </c>
      <c r="DT103" s="28">
        <f t="shared" si="55"/>
        <v>0</v>
      </c>
      <c r="DU103" s="23"/>
      <c r="DX103" s="23"/>
      <c r="EG103" s="28">
        <f t="shared" si="56"/>
        <v>0</v>
      </c>
      <c r="EH103" s="28">
        <f t="shared" si="57"/>
        <v>0</v>
      </c>
      <c r="EI103" s="28">
        <f t="shared" si="58"/>
        <v>0</v>
      </c>
      <c r="EJ103" s="28">
        <f t="shared" si="59"/>
        <v>0</v>
      </c>
      <c r="EN103" s="23"/>
      <c r="ER103" s="113"/>
      <c r="EU103" s="119"/>
      <c r="EZ103" s="28">
        <f t="shared" si="40"/>
        <v>0</v>
      </c>
      <c r="FA103" s="28">
        <f t="shared" si="41"/>
        <v>0</v>
      </c>
      <c r="FB103" s="28">
        <f t="shared" si="42"/>
        <v>0</v>
      </c>
      <c r="FC103" s="28">
        <f t="shared" si="43"/>
        <v>0</v>
      </c>
      <c r="FE103" s="19"/>
      <c r="FG103" s="155"/>
      <c r="FH103" s="155"/>
      <c r="FI103" s="155"/>
      <c r="FK103" s="19"/>
      <c r="FN103" s="19"/>
      <c r="FP103" s="28">
        <f t="shared" si="44"/>
        <v>0</v>
      </c>
      <c r="FQ103" s="28">
        <f t="shared" si="45"/>
        <v>0</v>
      </c>
      <c r="FR103" s="28">
        <f t="shared" si="46"/>
        <v>0</v>
      </c>
      <c r="FS103" s="28">
        <f t="shared" si="47"/>
        <v>0</v>
      </c>
    </row>
    <row r="104" spans="1:175" s="8" customFormat="1" x14ac:dyDescent="0.2">
      <c r="A104" s="55"/>
      <c r="B104" s="54" t="s">
        <v>270</v>
      </c>
      <c r="C104" s="57" t="s">
        <v>567</v>
      </c>
      <c r="D104" s="57"/>
      <c r="E104" s="56"/>
      <c r="G104" s="57"/>
      <c r="H104" s="56"/>
      <c r="K104" s="56"/>
      <c r="N104" s="56"/>
      <c r="Q104" s="56"/>
      <c r="S104" s="28">
        <f t="shared" si="72"/>
        <v>0</v>
      </c>
      <c r="T104" s="28">
        <f t="shared" si="73"/>
        <v>0</v>
      </c>
      <c r="U104" s="28">
        <f t="shared" si="74"/>
        <v>0</v>
      </c>
      <c r="V104" s="28">
        <f t="shared" si="75"/>
        <v>0</v>
      </c>
      <c r="X104" s="56"/>
      <c r="AA104" s="56"/>
      <c r="AD104" s="56"/>
      <c r="AI104" s="28">
        <f t="shared" si="76"/>
        <v>0</v>
      </c>
      <c r="AJ104" s="28">
        <f t="shared" si="77"/>
        <v>0</v>
      </c>
      <c r="AK104" s="28">
        <f t="shared" si="78"/>
        <v>0</v>
      </c>
      <c r="AL104" s="28">
        <f t="shared" si="79"/>
        <v>0</v>
      </c>
      <c r="AP104" s="23"/>
      <c r="AY104" s="28">
        <f t="shared" si="60"/>
        <v>0</v>
      </c>
      <c r="AZ104" s="28">
        <f t="shared" si="61"/>
        <v>0</v>
      </c>
      <c r="BA104" s="28">
        <f t="shared" si="62"/>
        <v>0</v>
      </c>
      <c r="BB104" s="28">
        <f t="shared" si="63"/>
        <v>0</v>
      </c>
      <c r="BR104" s="28">
        <f t="shared" si="64"/>
        <v>0</v>
      </c>
      <c r="BS104" s="28">
        <f t="shared" si="65"/>
        <v>0</v>
      </c>
      <c r="BT104" s="28">
        <f t="shared" si="66"/>
        <v>0</v>
      </c>
      <c r="BU104" s="28">
        <f t="shared" si="67"/>
        <v>0</v>
      </c>
      <c r="CH104" s="28">
        <f t="shared" si="68"/>
        <v>0</v>
      </c>
      <c r="CI104" s="28">
        <f t="shared" si="69"/>
        <v>0</v>
      </c>
      <c r="CJ104" s="28">
        <f t="shared" si="70"/>
        <v>0</v>
      </c>
      <c r="CK104" s="28">
        <f t="shared" si="71"/>
        <v>0</v>
      </c>
      <c r="CX104" s="28">
        <f t="shared" si="48"/>
        <v>0</v>
      </c>
      <c r="CY104" s="28">
        <f t="shared" si="49"/>
        <v>0</v>
      </c>
      <c r="CZ104" s="28">
        <f t="shared" si="50"/>
        <v>0</v>
      </c>
      <c r="DA104" s="28">
        <f t="shared" si="51"/>
        <v>0</v>
      </c>
      <c r="DQ104" s="28">
        <f t="shared" si="52"/>
        <v>0</v>
      </c>
      <c r="DR104" s="28">
        <f t="shared" si="53"/>
        <v>0</v>
      </c>
      <c r="DS104" s="28">
        <f t="shared" si="54"/>
        <v>0</v>
      </c>
      <c r="DT104" s="28">
        <f t="shared" si="55"/>
        <v>0</v>
      </c>
      <c r="DU104" s="23"/>
      <c r="DX104" s="23"/>
      <c r="EG104" s="28">
        <f t="shared" si="56"/>
        <v>0</v>
      </c>
      <c r="EH104" s="28">
        <f t="shared" si="57"/>
        <v>0</v>
      </c>
      <c r="EI104" s="28">
        <f t="shared" si="58"/>
        <v>0</v>
      </c>
      <c r="EJ104" s="28">
        <f t="shared" si="59"/>
        <v>0</v>
      </c>
      <c r="EN104" s="23"/>
      <c r="ER104" s="113"/>
      <c r="EU104" s="119"/>
      <c r="EZ104" s="28">
        <f t="shared" si="40"/>
        <v>0</v>
      </c>
      <c r="FA104" s="28">
        <f t="shared" si="41"/>
        <v>0</v>
      </c>
      <c r="FB104" s="28">
        <f t="shared" si="42"/>
        <v>0</v>
      </c>
      <c r="FC104" s="28">
        <f t="shared" si="43"/>
        <v>0</v>
      </c>
      <c r="FE104" s="19"/>
      <c r="FG104" s="155"/>
      <c r="FH104" s="155"/>
      <c r="FI104" s="155"/>
      <c r="FK104" s="19"/>
      <c r="FN104" s="19"/>
      <c r="FP104" s="28">
        <f t="shared" si="44"/>
        <v>0</v>
      </c>
      <c r="FQ104" s="28">
        <f t="shared" si="45"/>
        <v>0</v>
      </c>
      <c r="FR104" s="28">
        <f t="shared" si="46"/>
        <v>0</v>
      </c>
      <c r="FS104" s="28">
        <f t="shared" si="47"/>
        <v>0</v>
      </c>
    </row>
    <row r="105" spans="1:175" s="8" customFormat="1" x14ac:dyDescent="0.2">
      <c r="A105" s="55"/>
      <c r="B105" s="54" t="s">
        <v>272</v>
      </c>
      <c r="C105" s="57" t="s">
        <v>568</v>
      </c>
      <c r="D105" s="57"/>
      <c r="E105" s="57"/>
      <c r="G105" s="57"/>
      <c r="H105" s="57"/>
      <c r="K105" s="57"/>
      <c r="L105" s="57"/>
      <c r="N105" s="57"/>
      <c r="O105" s="57"/>
      <c r="Q105" s="57"/>
      <c r="S105" s="28">
        <f t="shared" si="72"/>
        <v>0</v>
      </c>
      <c r="T105" s="28">
        <f t="shared" si="73"/>
        <v>0</v>
      </c>
      <c r="U105" s="28">
        <f t="shared" si="74"/>
        <v>0</v>
      </c>
      <c r="V105" s="28">
        <f t="shared" si="75"/>
        <v>0</v>
      </c>
      <c r="X105" s="57"/>
      <c r="AA105" s="57"/>
      <c r="AD105" s="57"/>
      <c r="AI105" s="28">
        <f t="shared" si="76"/>
        <v>0</v>
      </c>
      <c r="AJ105" s="28">
        <f t="shared" si="77"/>
        <v>0</v>
      </c>
      <c r="AK105" s="28">
        <f t="shared" si="78"/>
        <v>0</v>
      </c>
      <c r="AL105" s="28">
        <f t="shared" si="79"/>
        <v>0</v>
      </c>
      <c r="AP105" s="23"/>
      <c r="AY105" s="28">
        <f t="shared" si="60"/>
        <v>0</v>
      </c>
      <c r="AZ105" s="28">
        <f t="shared" si="61"/>
        <v>0</v>
      </c>
      <c r="BA105" s="28">
        <f t="shared" si="62"/>
        <v>0</v>
      </c>
      <c r="BB105" s="28">
        <f t="shared" si="63"/>
        <v>0</v>
      </c>
      <c r="BR105" s="28">
        <f t="shared" si="64"/>
        <v>0</v>
      </c>
      <c r="BS105" s="28">
        <f t="shared" si="65"/>
        <v>0</v>
      </c>
      <c r="BT105" s="28">
        <f t="shared" si="66"/>
        <v>0</v>
      </c>
      <c r="BU105" s="28">
        <f t="shared" si="67"/>
        <v>0</v>
      </c>
      <c r="CH105" s="28">
        <f t="shared" si="68"/>
        <v>0</v>
      </c>
      <c r="CI105" s="28">
        <f t="shared" si="69"/>
        <v>0</v>
      </c>
      <c r="CJ105" s="28">
        <f t="shared" si="70"/>
        <v>0</v>
      </c>
      <c r="CK105" s="28">
        <f t="shared" si="71"/>
        <v>0</v>
      </c>
      <c r="CX105" s="28">
        <f t="shared" si="48"/>
        <v>0</v>
      </c>
      <c r="CY105" s="28">
        <f t="shared" si="49"/>
        <v>0</v>
      </c>
      <c r="CZ105" s="28">
        <f t="shared" si="50"/>
        <v>0</v>
      </c>
      <c r="DA105" s="28">
        <f t="shared" si="51"/>
        <v>0</v>
      </c>
      <c r="DQ105" s="28">
        <f t="shared" si="52"/>
        <v>0</v>
      </c>
      <c r="DR105" s="28">
        <f t="shared" si="53"/>
        <v>0</v>
      </c>
      <c r="DS105" s="28">
        <f t="shared" si="54"/>
        <v>0</v>
      </c>
      <c r="DT105" s="28">
        <f t="shared" si="55"/>
        <v>0</v>
      </c>
      <c r="DU105" s="23"/>
      <c r="DX105" s="23"/>
      <c r="EG105" s="28">
        <f t="shared" si="56"/>
        <v>0</v>
      </c>
      <c r="EH105" s="28">
        <f t="shared" si="57"/>
        <v>0</v>
      </c>
      <c r="EI105" s="28">
        <f t="shared" si="58"/>
        <v>0</v>
      </c>
      <c r="EJ105" s="28">
        <f t="shared" si="59"/>
        <v>0</v>
      </c>
      <c r="EN105" s="23"/>
      <c r="ER105" s="113"/>
      <c r="EU105" s="119"/>
      <c r="EZ105" s="28">
        <f t="shared" si="40"/>
        <v>0</v>
      </c>
      <c r="FA105" s="28">
        <f t="shared" si="41"/>
        <v>0</v>
      </c>
      <c r="FB105" s="28">
        <f t="shared" si="42"/>
        <v>0</v>
      </c>
      <c r="FC105" s="28">
        <f t="shared" si="43"/>
        <v>0</v>
      </c>
      <c r="FE105" s="19"/>
      <c r="FG105" s="155"/>
      <c r="FH105" s="155"/>
      <c r="FI105" s="155"/>
      <c r="FK105" s="19"/>
      <c r="FN105" s="19"/>
      <c r="FP105" s="28">
        <f t="shared" si="44"/>
        <v>0</v>
      </c>
      <c r="FQ105" s="28">
        <f t="shared" si="45"/>
        <v>0</v>
      </c>
      <c r="FR105" s="28">
        <f t="shared" si="46"/>
        <v>0</v>
      </c>
      <c r="FS105" s="28">
        <f t="shared" si="47"/>
        <v>0</v>
      </c>
    </row>
    <row r="106" spans="1:175" s="8" customFormat="1" ht="15" x14ac:dyDescent="0.25">
      <c r="A106" s="55">
        <v>17</v>
      </c>
      <c r="B106" s="57"/>
      <c r="C106" s="55" t="s">
        <v>636</v>
      </c>
      <c r="S106" s="28">
        <f t="shared" ref="S106" si="80">D106+G106+J106+M106+P106</f>
        <v>0</v>
      </c>
      <c r="T106" s="28">
        <f t="shared" ref="T106" si="81">E106+H106+K106+N106+Q106</f>
        <v>0</v>
      </c>
      <c r="U106" s="28">
        <f t="shared" ref="U106" si="82">F106+I106+L106+O106+R106</f>
        <v>0</v>
      </c>
      <c r="V106" s="28">
        <f t="shared" ref="V106" si="83">S106+T106+U106</f>
        <v>0</v>
      </c>
      <c r="AG106" s="57">
        <v>6</v>
      </c>
      <c r="AI106" s="28">
        <f t="shared" si="76"/>
        <v>0</v>
      </c>
      <c r="AJ106" s="28">
        <f t="shared" si="77"/>
        <v>6</v>
      </c>
      <c r="AK106" s="28">
        <f t="shared" si="78"/>
        <v>0</v>
      </c>
      <c r="AL106" s="28">
        <f t="shared" si="79"/>
        <v>6</v>
      </c>
      <c r="AN106"/>
      <c r="AQ106"/>
      <c r="AT106"/>
      <c r="AW106"/>
      <c r="AY106" s="28">
        <f t="shared" si="60"/>
        <v>0</v>
      </c>
      <c r="AZ106" s="28">
        <f t="shared" si="61"/>
        <v>0</v>
      </c>
      <c r="BA106" s="28">
        <f t="shared" si="62"/>
        <v>0</v>
      </c>
      <c r="BB106" s="28">
        <f t="shared" si="63"/>
        <v>0</v>
      </c>
      <c r="BG106"/>
      <c r="BJ106"/>
      <c r="BM106"/>
      <c r="BP106"/>
      <c r="BR106" s="28">
        <f t="shared" si="64"/>
        <v>0</v>
      </c>
      <c r="BS106" s="28">
        <f t="shared" si="65"/>
        <v>0</v>
      </c>
      <c r="BT106" s="28">
        <f t="shared" si="66"/>
        <v>0</v>
      </c>
      <c r="BU106" s="28">
        <f t="shared" si="67"/>
        <v>0</v>
      </c>
      <c r="BW106"/>
      <c r="BZ106"/>
      <c r="CC106"/>
      <c r="CF106"/>
      <c r="CH106" s="28">
        <f t="shared" si="68"/>
        <v>0</v>
      </c>
      <c r="CI106" s="28">
        <f t="shared" si="69"/>
        <v>0</v>
      </c>
      <c r="CJ106" s="28">
        <f t="shared" si="70"/>
        <v>0</v>
      </c>
      <c r="CK106" s="28">
        <f t="shared" si="71"/>
        <v>0</v>
      </c>
      <c r="CM106"/>
      <c r="CP106"/>
      <c r="CS106"/>
      <c r="CV106"/>
      <c r="CX106" s="28">
        <f t="shared" si="48"/>
        <v>0</v>
      </c>
      <c r="CY106" s="28">
        <f t="shared" si="49"/>
        <v>0</v>
      </c>
      <c r="CZ106" s="28">
        <f t="shared" si="50"/>
        <v>0</v>
      </c>
      <c r="DA106" s="28">
        <f t="shared" si="51"/>
        <v>0</v>
      </c>
      <c r="DQ106" s="28">
        <f t="shared" si="52"/>
        <v>0</v>
      </c>
      <c r="DR106" s="28">
        <f t="shared" si="53"/>
        <v>0</v>
      </c>
      <c r="DS106" s="28">
        <f t="shared" si="54"/>
        <v>0</v>
      </c>
      <c r="DT106" s="28">
        <f t="shared" si="55"/>
        <v>0</v>
      </c>
      <c r="EG106" s="28">
        <f t="shared" si="56"/>
        <v>0</v>
      </c>
      <c r="EH106" s="28">
        <f t="shared" si="57"/>
        <v>0</v>
      </c>
      <c r="EI106" s="28">
        <f t="shared" si="58"/>
        <v>0</v>
      </c>
      <c r="EJ106" s="28">
        <f t="shared" si="59"/>
        <v>0</v>
      </c>
      <c r="ER106" s="113"/>
      <c r="EU106" s="119"/>
      <c r="EZ106" s="28">
        <f t="shared" si="40"/>
        <v>0</v>
      </c>
      <c r="FA106" s="28">
        <f t="shared" si="41"/>
        <v>0</v>
      </c>
      <c r="FB106" s="28">
        <f t="shared" si="42"/>
        <v>0</v>
      </c>
      <c r="FC106" s="28">
        <f t="shared" si="43"/>
        <v>0</v>
      </c>
      <c r="FE106" s="19"/>
      <c r="FG106" s="155"/>
      <c r="FH106" s="155"/>
      <c r="FI106" s="155"/>
      <c r="FK106" s="19"/>
      <c r="FN106" s="19"/>
      <c r="FP106" s="28">
        <f t="shared" si="44"/>
        <v>0</v>
      </c>
      <c r="FQ106" s="28">
        <f t="shared" si="45"/>
        <v>0</v>
      </c>
      <c r="FR106" s="28">
        <f t="shared" si="46"/>
        <v>0</v>
      </c>
      <c r="FS106" s="28">
        <f t="shared" si="47"/>
        <v>0</v>
      </c>
    </row>
    <row r="107" spans="1:175" s="8" customFormat="1" x14ac:dyDescent="0.2">
      <c r="A107" s="55"/>
      <c r="B107" s="54"/>
      <c r="C107" s="57"/>
      <c r="CC107" s="81"/>
      <c r="EG107" s="28">
        <f t="shared" si="56"/>
        <v>0</v>
      </c>
      <c r="EH107" s="28">
        <f t="shared" si="57"/>
        <v>0</v>
      </c>
      <c r="EI107" s="28">
        <f t="shared" si="58"/>
        <v>0</v>
      </c>
      <c r="EJ107" s="28">
        <f t="shared" si="59"/>
        <v>0</v>
      </c>
      <c r="EZ107" s="28">
        <f t="shared" si="40"/>
        <v>0</v>
      </c>
      <c r="FA107" s="28">
        <f t="shared" si="41"/>
        <v>0</v>
      </c>
      <c r="FB107" s="28">
        <f t="shared" si="42"/>
        <v>0</v>
      </c>
      <c r="FC107" s="28">
        <f t="shared" si="43"/>
        <v>0</v>
      </c>
      <c r="FE107" s="19"/>
      <c r="FG107" s="155"/>
      <c r="FH107" s="155"/>
      <c r="FI107" s="155"/>
      <c r="FK107" s="19"/>
      <c r="FN107" s="19"/>
      <c r="FP107" s="28">
        <f t="shared" si="44"/>
        <v>0</v>
      </c>
      <c r="FQ107" s="28">
        <f t="shared" si="45"/>
        <v>0</v>
      </c>
      <c r="FR107" s="28">
        <f t="shared" si="46"/>
        <v>0</v>
      </c>
      <c r="FS107" s="28">
        <f t="shared" si="47"/>
        <v>0</v>
      </c>
    </row>
    <row r="108" spans="1:175" s="8" customFormat="1" x14ac:dyDescent="0.2">
      <c r="A108" s="55"/>
      <c r="B108" s="54"/>
      <c r="C108" s="57"/>
      <c r="CC108" s="81"/>
    </row>
    <row r="109" spans="1:175" s="8" customFormat="1" x14ac:dyDescent="0.2">
      <c r="A109" s="57"/>
      <c r="B109" s="54"/>
      <c r="C109" s="57"/>
      <c r="CC109" s="81"/>
    </row>
    <row r="110" spans="1:175" s="8" customFormat="1" x14ac:dyDescent="0.2">
      <c r="A110" s="57"/>
      <c r="B110" s="54"/>
      <c r="C110" s="57"/>
      <c r="CC110" s="81"/>
    </row>
    <row r="111" spans="1:175" s="8" customFormat="1" x14ac:dyDescent="0.2">
      <c r="A111" s="57"/>
      <c r="B111" s="54"/>
      <c r="C111" s="57"/>
      <c r="CC111" s="81"/>
    </row>
    <row r="112" spans="1:175" s="8" customFormat="1" x14ac:dyDescent="0.2">
      <c r="A112" s="58"/>
      <c r="B112" s="59"/>
      <c r="C112" s="58"/>
      <c r="CC112" s="81"/>
    </row>
    <row r="113" spans="1:81" s="8" customFormat="1" x14ac:dyDescent="0.2">
      <c r="A113" s="58"/>
      <c r="B113" s="59"/>
      <c r="C113" s="58"/>
      <c r="CC113" s="81"/>
    </row>
    <row r="114" spans="1:81" s="8" customFormat="1" x14ac:dyDescent="0.2">
      <c r="A114" s="57"/>
      <c r="B114" s="54"/>
      <c r="C114" s="57"/>
      <c r="CC114" s="81"/>
    </row>
    <row r="115" spans="1:81" s="8" customFormat="1" x14ac:dyDescent="0.2">
      <c r="A115" s="57"/>
      <c r="B115" s="54"/>
      <c r="C115" s="57"/>
      <c r="CC115" s="81"/>
    </row>
    <row r="116" spans="1:81" s="8" customFormat="1" x14ac:dyDescent="0.2">
      <c r="A116" s="57"/>
      <c r="B116" s="54"/>
      <c r="C116" s="57"/>
      <c r="CC116" s="81"/>
    </row>
    <row r="117" spans="1:81" s="8" customFormat="1" x14ac:dyDescent="0.2">
      <c r="A117" s="57"/>
      <c r="B117" s="54"/>
      <c r="C117" s="57"/>
      <c r="CC117" s="81"/>
    </row>
    <row r="118" spans="1:81" s="8" customFormat="1" x14ac:dyDescent="0.2">
      <c r="A118" s="57"/>
      <c r="B118" s="54"/>
      <c r="C118" s="57"/>
      <c r="CC118" s="81"/>
    </row>
    <row r="119" spans="1:81" s="8" customFormat="1" x14ac:dyDescent="0.2">
      <c r="A119" s="57"/>
      <c r="B119" s="54"/>
      <c r="C119" s="57"/>
      <c r="CC119" s="81"/>
    </row>
    <row r="120" spans="1:81" s="8" customFormat="1" x14ac:dyDescent="0.2">
      <c r="A120" s="57"/>
      <c r="B120" s="54"/>
      <c r="C120" s="57"/>
      <c r="CC120" s="81"/>
    </row>
    <row r="121" spans="1:81" s="8" customFormat="1" x14ac:dyDescent="0.2">
      <c r="A121" s="57"/>
      <c r="B121" s="54"/>
      <c r="C121" s="57"/>
      <c r="CC121" s="81"/>
    </row>
    <row r="122" spans="1:81" s="8" customFormat="1" x14ac:dyDescent="0.2">
      <c r="A122" s="57"/>
      <c r="B122" s="54"/>
      <c r="C122" s="57"/>
      <c r="CC122" s="81"/>
    </row>
    <row r="123" spans="1:81" s="8" customFormat="1" x14ac:dyDescent="0.2">
      <c r="A123" s="57"/>
      <c r="B123" s="54"/>
      <c r="C123" s="57"/>
      <c r="CC123" s="81"/>
    </row>
    <row r="124" spans="1:81" s="8" customFormat="1" x14ac:dyDescent="0.2">
      <c r="A124" s="58"/>
      <c r="B124" s="59"/>
      <c r="C124" s="58"/>
      <c r="CC124" s="81"/>
    </row>
    <row r="125" spans="1:81" s="8" customFormat="1" x14ac:dyDescent="0.2">
      <c r="A125" s="57"/>
      <c r="B125" s="54"/>
      <c r="C125" s="57"/>
      <c r="CC125" s="81"/>
    </row>
    <row r="126" spans="1:81" s="8" customFormat="1" x14ac:dyDescent="0.2">
      <c r="A126" s="57"/>
      <c r="B126" s="54"/>
      <c r="C126" s="57"/>
      <c r="CC126" s="81"/>
    </row>
    <row r="127" spans="1:81" s="8" customFormat="1" x14ac:dyDescent="0.2">
      <c r="A127" s="57"/>
      <c r="B127" s="54"/>
      <c r="C127" s="57"/>
      <c r="CC127" s="81"/>
    </row>
    <row r="128" spans="1:81" s="8" customFormat="1" x14ac:dyDescent="0.2">
      <c r="A128" s="57"/>
      <c r="B128" s="54"/>
      <c r="C128" s="57"/>
      <c r="CC128" s="81"/>
    </row>
    <row r="129" spans="81:81" s="8" customFormat="1" x14ac:dyDescent="0.2">
      <c r="CC129" s="81"/>
    </row>
    <row r="130" spans="81:81" s="8" customFormat="1" x14ac:dyDescent="0.2">
      <c r="CC130" s="81"/>
    </row>
    <row r="131" spans="81:81" s="8" customFormat="1" x14ac:dyDescent="0.2">
      <c r="CC131" s="81"/>
    </row>
    <row r="132" spans="81:81" s="8" customFormat="1" x14ac:dyDescent="0.2">
      <c r="CC132" s="81"/>
    </row>
    <row r="133" spans="81:81" s="8" customFormat="1" x14ac:dyDescent="0.2">
      <c r="CC133" s="81"/>
    </row>
    <row r="134" spans="81:81" s="8" customFormat="1" x14ac:dyDescent="0.2">
      <c r="CC134" s="81"/>
    </row>
    <row r="135" spans="81:81" s="8" customFormat="1" x14ac:dyDescent="0.2">
      <c r="CC135" s="81"/>
    </row>
    <row r="136" spans="81:81" s="8" customFormat="1" x14ac:dyDescent="0.2">
      <c r="CC136" s="81"/>
    </row>
    <row r="137" spans="81:81" s="8" customFormat="1" x14ac:dyDescent="0.2">
      <c r="CC137" s="81"/>
    </row>
    <row r="138" spans="81:81" s="8" customFormat="1" x14ac:dyDescent="0.2">
      <c r="CC138" s="81"/>
    </row>
    <row r="139" spans="81:81" s="8" customFormat="1" x14ac:dyDescent="0.2">
      <c r="CC139" s="81"/>
    </row>
    <row r="140" spans="81:81" s="8" customFormat="1" x14ac:dyDescent="0.2">
      <c r="CC140" s="81"/>
    </row>
    <row r="141" spans="81:81" s="8" customFormat="1" x14ac:dyDescent="0.2">
      <c r="CC141" s="81"/>
    </row>
    <row r="142" spans="81:81" s="8" customFormat="1" x14ac:dyDescent="0.2">
      <c r="CC142" s="81"/>
    </row>
    <row r="143" spans="81:81" s="8" customFormat="1" x14ac:dyDescent="0.2">
      <c r="CC143" s="81"/>
    </row>
    <row r="144" spans="81:81" s="8" customFormat="1" x14ac:dyDescent="0.2">
      <c r="CC144" s="81"/>
    </row>
    <row r="145" spans="81:81" s="8" customFormat="1" x14ac:dyDescent="0.2">
      <c r="CC145" s="81"/>
    </row>
    <row r="146" spans="81:81" s="8" customFormat="1" x14ac:dyDescent="0.2">
      <c r="CC146" s="81"/>
    </row>
    <row r="147" spans="81:81" s="8" customFormat="1" x14ac:dyDescent="0.2">
      <c r="CC147" s="81"/>
    </row>
    <row r="148" spans="81:81" s="8" customFormat="1" x14ac:dyDescent="0.2">
      <c r="CC148" s="81"/>
    </row>
    <row r="149" spans="81:81" s="8" customFormat="1" x14ac:dyDescent="0.2">
      <c r="CC149" s="81"/>
    </row>
    <row r="150" spans="81:81" s="8" customFormat="1" x14ac:dyDescent="0.2">
      <c r="CC150" s="81"/>
    </row>
    <row r="151" spans="81:81" s="8" customFormat="1" x14ac:dyDescent="0.2">
      <c r="CC151" s="81"/>
    </row>
    <row r="152" spans="81:81" s="8" customFormat="1" x14ac:dyDescent="0.2">
      <c r="CC152" s="81"/>
    </row>
    <row r="153" spans="81:81" s="8" customFormat="1" x14ac:dyDescent="0.2">
      <c r="CC153" s="81"/>
    </row>
    <row r="154" spans="81:81" s="8" customFormat="1" x14ac:dyDescent="0.2">
      <c r="CC154" s="81"/>
    </row>
    <row r="155" spans="81:81" s="8" customFormat="1" x14ac:dyDescent="0.2">
      <c r="CC155" s="81"/>
    </row>
    <row r="156" spans="81:81" s="8" customFormat="1" x14ac:dyDescent="0.2">
      <c r="CC156" s="81"/>
    </row>
    <row r="157" spans="81:81" s="8" customFormat="1" x14ac:dyDescent="0.2">
      <c r="CC157" s="81"/>
    </row>
    <row r="158" spans="81:81" s="8" customFormat="1" x14ac:dyDescent="0.2">
      <c r="CC158" s="81"/>
    </row>
    <row r="159" spans="81:81" s="8" customFormat="1" x14ac:dyDescent="0.2">
      <c r="CC159" s="81"/>
    </row>
    <row r="160" spans="81:81" s="8" customFormat="1" x14ac:dyDescent="0.2">
      <c r="CC160" s="81"/>
    </row>
    <row r="161" spans="81:81" s="8" customFormat="1" x14ac:dyDescent="0.2">
      <c r="CC161" s="81"/>
    </row>
    <row r="162" spans="81:81" s="8" customFormat="1" x14ac:dyDescent="0.2">
      <c r="CC162" s="81"/>
    </row>
    <row r="163" spans="81:81" s="8" customFormat="1" x14ac:dyDescent="0.2">
      <c r="CC163" s="81"/>
    </row>
    <row r="164" spans="81:81" s="8" customFormat="1" x14ac:dyDescent="0.2">
      <c r="CC164" s="81"/>
    </row>
    <row r="165" spans="81:81" s="8" customFormat="1" x14ac:dyDescent="0.2">
      <c r="CC165" s="81"/>
    </row>
    <row r="166" spans="81:81" s="8" customFormat="1" x14ac:dyDescent="0.2">
      <c r="CC166" s="81"/>
    </row>
    <row r="167" spans="81:81" s="8" customFormat="1" x14ac:dyDescent="0.2">
      <c r="CC167" s="81"/>
    </row>
    <row r="168" spans="81:81" s="8" customFormat="1" x14ac:dyDescent="0.2">
      <c r="CC168" s="81"/>
    </row>
    <row r="169" spans="81:81" s="8" customFormat="1" x14ac:dyDescent="0.2">
      <c r="CC169" s="81"/>
    </row>
    <row r="170" spans="81:81" s="8" customFormat="1" x14ac:dyDescent="0.2">
      <c r="CC170" s="81"/>
    </row>
    <row r="171" spans="81:81" s="8" customFormat="1" x14ac:dyDescent="0.2">
      <c r="CC171" s="81"/>
    </row>
    <row r="172" spans="81:81" s="8" customFormat="1" x14ac:dyDescent="0.2">
      <c r="CC172" s="81"/>
    </row>
    <row r="173" spans="81:81" s="8" customFormat="1" x14ac:dyDescent="0.2">
      <c r="CC173" s="81"/>
    </row>
    <row r="174" spans="81:81" s="8" customFormat="1" x14ac:dyDescent="0.2">
      <c r="CC174" s="81"/>
    </row>
    <row r="175" spans="81:81" s="8" customFormat="1" x14ac:dyDescent="0.2">
      <c r="CC175" s="81"/>
    </row>
    <row r="176" spans="81:81" s="8" customFormat="1" x14ac:dyDescent="0.2">
      <c r="CC176" s="81"/>
    </row>
    <row r="177" spans="81:81" s="8" customFormat="1" x14ac:dyDescent="0.2">
      <c r="CC177" s="81"/>
    </row>
    <row r="178" spans="81:81" s="8" customFormat="1" x14ac:dyDescent="0.2">
      <c r="CC178" s="81"/>
    </row>
    <row r="179" spans="81:81" s="8" customFormat="1" x14ac:dyDescent="0.2">
      <c r="CC179" s="81"/>
    </row>
    <row r="180" spans="81:81" s="8" customFormat="1" x14ac:dyDescent="0.2">
      <c r="CC180" s="81"/>
    </row>
    <row r="181" spans="81:81" s="8" customFormat="1" x14ac:dyDescent="0.2">
      <c r="CC181" s="81"/>
    </row>
    <row r="182" spans="81:81" s="8" customFormat="1" x14ac:dyDescent="0.2">
      <c r="CC182" s="81"/>
    </row>
    <row r="183" spans="81:81" s="8" customFormat="1" x14ac:dyDescent="0.2">
      <c r="CC183" s="81"/>
    </row>
    <row r="184" spans="81:81" s="8" customFormat="1" x14ac:dyDescent="0.2">
      <c r="CC184" s="81"/>
    </row>
    <row r="185" spans="81:81" s="8" customFormat="1" x14ac:dyDescent="0.2">
      <c r="CC185" s="81"/>
    </row>
    <row r="186" spans="81:81" s="8" customFormat="1" x14ac:dyDescent="0.2">
      <c r="CC186" s="81"/>
    </row>
    <row r="187" spans="81:81" s="8" customFormat="1" x14ac:dyDescent="0.2">
      <c r="CC187" s="81"/>
    </row>
    <row r="188" spans="81:81" s="8" customFormat="1" x14ac:dyDescent="0.2">
      <c r="CC188" s="81"/>
    </row>
    <row r="189" spans="81:81" s="8" customFormat="1" x14ac:dyDescent="0.2">
      <c r="CC189" s="81"/>
    </row>
    <row r="190" spans="81:81" s="8" customFormat="1" x14ac:dyDescent="0.2">
      <c r="CC190" s="81"/>
    </row>
    <row r="191" spans="81:81" s="8" customFormat="1" x14ac:dyDescent="0.2"/>
    <row r="192" spans="81:81" s="8" customFormat="1" x14ac:dyDescent="0.2"/>
    <row r="193" spans="81:81" s="8" customFormat="1" x14ac:dyDescent="0.2"/>
    <row r="194" spans="81:81" s="8" customFormat="1" x14ac:dyDescent="0.2"/>
    <row r="195" spans="81:81" s="8" customFormat="1" x14ac:dyDescent="0.2"/>
    <row r="196" spans="81:81" s="8" customFormat="1" x14ac:dyDescent="0.2"/>
    <row r="197" spans="81:81" s="8" customFormat="1" x14ac:dyDescent="0.2"/>
    <row r="198" spans="81:81" s="8" customFormat="1" ht="15" x14ac:dyDescent="0.25">
      <c r="CC198"/>
    </row>
    <row r="199" spans="81:81" s="8" customFormat="1" x14ac:dyDescent="0.2"/>
    <row r="200" spans="81:81" s="8" customFormat="1" x14ac:dyDescent="0.2"/>
    <row r="201" spans="81:81" s="8" customFormat="1" x14ac:dyDescent="0.2"/>
    <row r="202" spans="81:81" s="8" customFormat="1" x14ac:dyDescent="0.2"/>
    <row r="203" spans="81:81" s="8" customFormat="1" x14ac:dyDescent="0.2"/>
    <row r="204" spans="81:81" s="8" customFormat="1" x14ac:dyDescent="0.2"/>
    <row r="205" spans="81:81" s="8" customFormat="1" x14ac:dyDescent="0.2"/>
    <row r="206" spans="81:81" s="8" customFormat="1" x14ac:dyDescent="0.2"/>
  </sheetData>
  <mergeCells count="65">
    <mergeCell ref="FG5:FI107"/>
    <mergeCell ref="EK1:FC1"/>
    <mergeCell ref="EK2:EM2"/>
    <mergeCell ref="EN2:EP2"/>
    <mergeCell ref="EQ2:ES2"/>
    <mergeCell ref="ET2:EV2"/>
    <mergeCell ref="EW2:EY2"/>
    <mergeCell ref="EZ2:FC2"/>
    <mergeCell ref="FD1:FS1"/>
    <mergeCell ref="FD2:FF2"/>
    <mergeCell ref="FG2:FI2"/>
    <mergeCell ref="FJ2:FL2"/>
    <mergeCell ref="FM2:FO2"/>
    <mergeCell ref="FP2:FS2"/>
    <mergeCell ref="DU1:EJ1"/>
    <mergeCell ref="DU2:DW2"/>
    <mergeCell ref="DX2:DZ2"/>
    <mergeCell ref="EA2:EC2"/>
    <mergeCell ref="ED2:EF2"/>
    <mergeCell ref="EG2:EJ2"/>
    <mergeCell ref="DB1:DT1"/>
    <mergeCell ref="DB2:DD2"/>
    <mergeCell ref="DE2:DG2"/>
    <mergeCell ref="DH2:DJ2"/>
    <mergeCell ref="DK2:DM2"/>
    <mergeCell ref="DN2:DP2"/>
    <mergeCell ref="DQ2:DT2"/>
    <mergeCell ref="CL1:DA1"/>
    <mergeCell ref="CL2:CN2"/>
    <mergeCell ref="CO2:CQ2"/>
    <mergeCell ref="CR2:CT2"/>
    <mergeCell ref="CU2:CW2"/>
    <mergeCell ref="CX2:DA2"/>
    <mergeCell ref="D1:V1"/>
    <mergeCell ref="D2:F2"/>
    <mergeCell ref="G2:I2"/>
    <mergeCell ref="J2:L2"/>
    <mergeCell ref="M2:O2"/>
    <mergeCell ref="P2:R2"/>
    <mergeCell ref="S2:V2"/>
    <mergeCell ref="W1:AL1"/>
    <mergeCell ref="W2:Y2"/>
    <mergeCell ref="Z2:AB2"/>
    <mergeCell ref="AC2:AE2"/>
    <mergeCell ref="AF2:AH2"/>
    <mergeCell ref="AI2:AL2"/>
    <mergeCell ref="AM1:BB1"/>
    <mergeCell ref="AM2:AO2"/>
    <mergeCell ref="AP2:AR2"/>
    <mergeCell ref="AS2:AU2"/>
    <mergeCell ref="AV2:AX2"/>
    <mergeCell ref="AY2:BB2"/>
    <mergeCell ref="BC1:BU1"/>
    <mergeCell ref="BC2:BE2"/>
    <mergeCell ref="BF2:BH2"/>
    <mergeCell ref="BI2:BK2"/>
    <mergeCell ref="BL2:BN2"/>
    <mergeCell ref="BO2:BQ2"/>
    <mergeCell ref="BR2:BU2"/>
    <mergeCell ref="BV1:CK1"/>
    <mergeCell ref="BV2:BX2"/>
    <mergeCell ref="BY2:CA2"/>
    <mergeCell ref="CB2:CD2"/>
    <mergeCell ref="CE2:CG2"/>
    <mergeCell ref="CH2:CK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85"/>
  <sheetViews>
    <sheetView tabSelected="1" topLeftCell="CD4" zoomScaleNormal="100" workbookViewId="0">
      <selection activeCell="DG4" sqref="DG4"/>
    </sheetView>
  </sheetViews>
  <sheetFormatPr defaultColWidth="6.28515625" defaultRowHeight="12" x14ac:dyDescent="0.2"/>
  <cols>
    <col min="1" max="1" width="2.28515625" style="9" customWidth="1"/>
    <col min="2" max="2" width="4.5703125" style="9" customWidth="1"/>
    <col min="3" max="3" width="58.7109375" style="9" customWidth="1"/>
    <col min="4" max="4" width="3.7109375" style="9" customWidth="1"/>
    <col min="5" max="5" width="4.85546875" style="9" customWidth="1"/>
    <col min="6" max="6" width="4.42578125" style="9" customWidth="1"/>
    <col min="7" max="7" width="5" style="9" customWidth="1"/>
    <col min="8" max="8" width="4.42578125" style="9" customWidth="1"/>
    <col min="9" max="9" width="4.85546875" style="9" customWidth="1"/>
    <col min="10" max="10" width="4.5703125" style="9" customWidth="1"/>
    <col min="11" max="11" width="4.7109375" style="9" customWidth="1"/>
    <col min="12" max="12" width="4.42578125" style="9" customWidth="1"/>
    <col min="13" max="14" width="5" style="9" customWidth="1"/>
    <col min="15" max="15" width="5.85546875" style="9" customWidth="1"/>
    <col min="16" max="16" width="6.140625" style="9" customWidth="1"/>
    <col min="17" max="17" width="4" style="9" customWidth="1"/>
    <col min="18" max="18" width="4.7109375" style="9" customWidth="1"/>
    <col min="19" max="19" width="3.85546875" style="9" customWidth="1"/>
    <col min="20" max="20" width="4.7109375" style="9" customWidth="1"/>
    <col min="21" max="21" width="3.7109375" style="9" customWidth="1"/>
    <col min="22" max="22" width="5.140625" style="9" customWidth="1"/>
    <col min="23" max="23" width="4.28515625" style="9" customWidth="1"/>
    <col min="24" max="24" width="5.28515625" style="9" customWidth="1"/>
    <col min="25" max="25" width="4.7109375" style="9" customWidth="1"/>
    <col min="26" max="26" width="6" style="9" customWidth="1"/>
    <col min="27" max="27" width="7" style="9" customWidth="1"/>
    <col min="28" max="28" width="4" style="9" customWidth="1"/>
    <col min="29" max="29" width="5.140625" style="9" customWidth="1"/>
    <col min="30" max="30" width="4" style="9" customWidth="1"/>
    <col min="31" max="31" width="4.140625" style="9" customWidth="1"/>
    <col min="32" max="32" width="4.42578125" style="9" customWidth="1"/>
    <col min="33" max="33" width="4" style="9" customWidth="1"/>
    <col min="34" max="34" width="3.85546875" style="9" customWidth="1"/>
    <col min="35" max="35" width="4.140625" style="9" customWidth="1"/>
    <col min="36" max="36" width="5.7109375" style="9" customWidth="1"/>
    <col min="37" max="37" width="6" style="9" customWidth="1"/>
    <col min="38" max="38" width="5.28515625" style="9" customWidth="1"/>
    <col min="39" max="39" width="4.140625" style="9" customWidth="1"/>
    <col min="40" max="40" width="5" style="9" customWidth="1"/>
    <col min="41" max="42" width="4.42578125" style="9" customWidth="1"/>
    <col min="43" max="43" width="4" style="9" customWidth="1"/>
    <col min="44" max="44" width="5" style="9" customWidth="1"/>
    <col min="45" max="45" width="4.28515625" style="9" customWidth="1"/>
    <col min="46" max="46" width="4.140625" style="9" customWidth="1"/>
    <col min="47" max="47" width="4.28515625" style="9" customWidth="1"/>
    <col min="48" max="48" width="4.85546875" style="9" customWidth="1"/>
    <col min="49" max="49" width="5.28515625" style="9" customWidth="1"/>
    <col min="50" max="50" width="6.140625" style="9" customWidth="1"/>
    <col min="51" max="51" width="6.28515625" style="9"/>
    <col min="52" max="52" width="4.28515625" style="9" customWidth="1"/>
    <col min="53" max="53" width="5.140625" style="9" customWidth="1"/>
    <col min="54" max="54" width="4.140625" style="9" customWidth="1"/>
    <col min="55" max="55" width="4.42578125" style="9" customWidth="1"/>
    <col min="56" max="56" width="4" style="9" customWidth="1"/>
    <col min="57" max="57" width="4.85546875" style="9" customWidth="1"/>
    <col min="58" max="58" width="3.7109375" style="9" customWidth="1"/>
    <col min="59" max="59" width="4.140625" style="9" customWidth="1"/>
    <col min="60" max="60" width="5.140625" style="9" customWidth="1"/>
    <col min="61" max="61" width="4.85546875" style="9" customWidth="1"/>
    <col min="62" max="62" width="6.140625" style="9" customWidth="1"/>
    <col min="63" max="63" width="4.140625" style="9" customWidth="1"/>
    <col min="64" max="64" width="4.7109375" style="9" customWidth="1"/>
    <col min="65" max="65" width="4" style="9" customWidth="1"/>
    <col min="66" max="66" width="4.42578125" style="9" customWidth="1"/>
    <col min="67" max="67" width="4" style="9" customWidth="1"/>
    <col min="68" max="68" width="3.7109375" style="9" customWidth="1"/>
    <col min="69" max="69" width="4" style="9" customWidth="1"/>
    <col min="70" max="70" width="3.85546875" style="9" customWidth="1"/>
    <col min="71" max="71" width="5.5703125" style="9" customWidth="1"/>
    <col min="72" max="72" width="5.85546875" style="9" customWidth="1"/>
    <col min="73" max="73" width="5.28515625" style="9" customWidth="1"/>
    <col min="74" max="74" width="4.7109375" style="9" customWidth="1"/>
    <col min="75" max="75" width="4" style="9" customWidth="1"/>
    <col min="76" max="76" width="4.140625" style="9" customWidth="1"/>
    <col min="77" max="77" width="4" style="9" customWidth="1"/>
    <col min="78" max="78" width="3.7109375" style="9" customWidth="1"/>
    <col min="79" max="79" width="3.85546875" style="9" customWidth="1"/>
    <col min="80" max="80" width="4.42578125" style="9" customWidth="1"/>
    <col min="81" max="81" width="3.5703125" style="9" customWidth="1"/>
    <col min="82" max="82" width="4.28515625" style="9" customWidth="1"/>
    <col min="83" max="83" width="4.5703125" style="9" customWidth="1"/>
    <col min="84" max="84" width="5.28515625" style="9" customWidth="1"/>
    <col min="85" max="86" width="6.28515625" style="9"/>
    <col min="87" max="88" width="4" style="9" customWidth="1"/>
    <col min="89" max="89" width="4.140625" style="9" customWidth="1"/>
    <col min="90" max="90" width="4.5703125" style="9" customWidth="1"/>
    <col min="91" max="91" width="4.42578125" style="9" customWidth="1"/>
    <col min="92" max="93" width="4.28515625" style="9" customWidth="1"/>
    <col min="94" max="94" width="5.42578125" style="9" customWidth="1"/>
    <col min="95" max="96" width="4.85546875" style="9" customWidth="1"/>
    <col min="97" max="98" width="5.140625" style="9" customWidth="1"/>
    <col min="99" max="99" width="4.7109375" style="9" customWidth="1"/>
    <col min="100" max="100" width="5.28515625" style="9" customWidth="1"/>
    <col min="101" max="101" width="4.85546875" style="9" customWidth="1"/>
    <col min="102" max="102" width="5.28515625" style="9" customWidth="1"/>
    <col min="103" max="103" width="5" style="9" customWidth="1"/>
    <col min="104" max="104" width="4.42578125" style="9" customWidth="1"/>
    <col min="105" max="105" width="4.140625" style="9" customWidth="1"/>
    <col min="106" max="106" width="4.42578125" style="9" customWidth="1"/>
    <col min="107" max="107" width="5.7109375" style="9" customWidth="1"/>
    <col min="108" max="110" width="6.28515625" style="9"/>
    <col min="111" max="111" width="4.7109375" style="9" customWidth="1"/>
    <col min="112" max="112" width="4.85546875" style="9" customWidth="1"/>
    <col min="113" max="113" width="3.5703125" style="9" customWidth="1"/>
    <col min="114" max="114" width="3.28515625" style="9" customWidth="1"/>
    <col min="115" max="115" width="4.140625" style="9" customWidth="1"/>
    <col min="116" max="116" width="4.7109375" style="9" customWidth="1"/>
    <col min="117" max="117" width="4" style="9" customWidth="1"/>
    <col min="118" max="120" width="5.28515625" style="9" customWidth="1"/>
    <col min="121" max="161" width="6.28515625" style="9"/>
    <col min="162" max="162" width="3.5703125" style="9" customWidth="1"/>
    <col min="163" max="163" width="4.28515625" style="9" customWidth="1"/>
    <col min="164" max="164" width="41.28515625" style="9" customWidth="1"/>
    <col min="165" max="417" width="6.28515625" style="9"/>
    <col min="418" max="418" width="3.5703125" style="9" customWidth="1"/>
    <col min="419" max="419" width="4.28515625" style="9" customWidth="1"/>
    <col min="420" max="420" width="41.28515625" style="9" customWidth="1"/>
    <col min="421" max="673" width="6.28515625" style="9"/>
    <col min="674" max="674" width="3.5703125" style="9" customWidth="1"/>
    <col min="675" max="675" width="4.28515625" style="9" customWidth="1"/>
    <col min="676" max="676" width="41.28515625" style="9" customWidth="1"/>
    <col min="677" max="929" width="6.28515625" style="9"/>
    <col min="930" max="930" width="3.5703125" style="9" customWidth="1"/>
    <col min="931" max="931" width="4.28515625" style="9" customWidth="1"/>
    <col min="932" max="932" width="41.28515625" style="9" customWidth="1"/>
    <col min="933" max="1185" width="6.28515625" style="9"/>
    <col min="1186" max="1186" width="3.5703125" style="9" customWidth="1"/>
    <col min="1187" max="1187" width="4.28515625" style="9" customWidth="1"/>
    <col min="1188" max="1188" width="41.28515625" style="9" customWidth="1"/>
    <col min="1189" max="1441" width="6.28515625" style="9"/>
    <col min="1442" max="1442" width="3.5703125" style="9" customWidth="1"/>
    <col min="1443" max="1443" width="4.28515625" style="9" customWidth="1"/>
    <col min="1444" max="1444" width="41.28515625" style="9" customWidth="1"/>
    <col min="1445" max="1697" width="6.28515625" style="9"/>
    <col min="1698" max="1698" width="3.5703125" style="9" customWidth="1"/>
    <col min="1699" max="1699" width="4.28515625" style="9" customWidth="1"/>
    <col min="1700" max="1700" width="41.28515625" style="9" customWidth="1"/>
    <col min="1701" max="1953" width="6.28515625" style="9"/>
    <col min="1954" max="1954" width="3.5703125" style="9" customWidth="1"/>
    <col min="1955" max="1955" width="4.28515625" style="9" customWidth="1"/>
    <col min="1956" max="1956" width="41.28515625" style="9" customWidth="1"/>
    <col min="1957" max="2209" width="6.28515625" style="9"/>
    <col min="2210" max="2210" width="3.5703125" style="9" customWidth="1"/>
    <col min="2211" max="2211" width="4.28515625" style="9" customWidth="1"/>
    <col min="2212" max="2212" width="41.28515625" style="9" customWidth="1"/>
    <col min="2213" max="2465" width="6.28515625" style="9"/>
    <col min="2466" max="2466" width="3.5703125" style="9" customWidth="1"/>
    <col min="2467" max="2467" width="4.28515625" style="9" customWidth="1"/>
    <col min="2468" max="2468" width="41.28515625" style="9" customWidth="1"/>
    <col min="2469" max="2721" width="6.28515625" style="9"/>
    <col min="2722" max="2722" width="3.5703125" style="9" customWidth="1"/>
    <col min="2723" max="2723" width="4.28515625" style="9" customWidth="1"/>
    <col min="2724" max="2724" width="41.28515625" style="9" customWidth="1"/>
    <col min="2725" max="2977" width="6.28515625" style="9"/>
    <col min="2978" max="2978" width="3.5703125" style="9" customWidth="1"/>
    <col min="2979" max="2979" width="4.28515625" style="9" customWidth="1"/>
    <col min="2980" max="2980" width="41.28515625" style="9" customWidth="1"/>
    <col min="2981" max="3233" width="6.28515625" style="9"/>
    <col min="3234" max="3234" width="3.5703125" style="9" customWidth="1"/>
    <col min="3235" max="3235" width="4.28515625" style="9" customWidth="1"/>
    <col min="3236" max="3236" width="41.28515625" style="9" customWidth="1"/>
    <col min="3237" max="3489" width="6.28515625" style="9"/>
    <col min="3490" max="3490" width="3.5703125" style="9" customWidth="1"/>
    <col min="3491" max="3491" width="4.28515625" style="9" customWidth="1"/>
    <col min="3492" max="3492" width="41.28515625" style="9" customWidth="1"/>
    <col min="3493" max="3745" width="6.28515625" style="9"/>
    <col min="3746" max="3746" width="3.5703125" style="9" customWidth="1"/>
    <col min="3747" max="3747" width="4.28515625" style="9" customWidth="1"/>
    <col min="3748" max="3748" width="41.28515625" style="9" customWidth="1"/>
    <col min="3749" max="4001" width="6.28515625" style="9"/>
    <col min="4002" max="4002" width="3.5703125" style="9" customWidth="1"/>
    <col min="4003" max="4003" width="4.28515625" style="9" customWidth="1"/>
    <col min="4004" max="4004" width="41.28515625" style="9" customWidth="1"/>
    <col min="4005" max="4257" width="6.28515625" style="9"/>
    <col min="4258" max="4258" width="3.5703125" style="9" customWidth="1"/>
    <col min="4259" max="4259" width="4.28515625" style="9" customWidth="1"/>
    <col min="4260" max="4260" width="41.28515625" style="9" customWidth="1"/>
    <col min="4261" max="4513" width="6.28515625" style="9"/>
    <col min="4514" max="4514" width="3.5703125" style="9" customWidth="1"/>
    <col min="4515" max="4515" width="4.28515625" style="9" customWidth="1"/>
    <col min="4516" max="4516" width="41.28515625" style="9" customWidth="1"/>
    <col min="4517" max="4769" width="6.28515625" style="9"/>
    <col min="4770" max="4770" width="3.5703125" style="9" customWidth="1"/>
    <col min="4771" max="4771" width="4.28515625" style="9" customWidth="1"/>
    <col min="4772" max="4772" width="41.28515625" style="9" customWidth="1"/>
    <col min="4773" max="5025" width="6.28515625" style="9"/>
    <col min="5026" max="5026" width="3.5703125" style="9" customWidth="1"/>
    <col min="5027" max="5027" width="4.28515625" style="9" customWidth="1"/>
    <col min="5028" max="5028" width="41.28515625" style="9" customWidth="1"/>
    <col min="5029" max="5281" width="6.28515625" style="9"/>
    <col min="5282" max="5282" width="3.5703125" style="9" customWidth="1"/>
    <col min="5283" max="5283" width="4.28515625" style="9" customWidth="1"/>
    <col min="5284" max="5284" width="41.28515625" style="9" customWidth="1"/>
    <col min="5285" max="5537" width="6.28515625" style="9"/>
    <col min="5538" max="5538" width="3.5703125" style="9" customWidth="1"/>
    <col min="5539" max="5539" width="4.28515625" style="9" customWidth="1"/>
    <col min="5540" max="5540" width="41.28515625" style="9" customWidth="1"/>
    <col min="5541" max="5793" width="6.28515625" style="9"/>
    <col min="5794" max="5794" width="3.5703125" style="9" customWidth="1"/>
    <col min="5795" max="5795" width="4.28515625" style="9" customWidth="1"/>
    <col min="5796" max="5796" width="41.28515625" style="9" customWidth="1"/>
    <col min="5797" max="6049" width="6.28515625" style="9"/>
    <col min="6050" max="6050" width="3.5703125" style="9" customWidth="1"/>
    <col min="6051" max="6051" width="4.28515625" style="9" customWidth="1"/>
    <col min="6052" max="6052" width="41.28515625" style="9" customWidth="1"/>
    <col min="6053" max="6305" width="6.28515625" style="9"/>
    <col min="6306" max="6306" width="3.5703125" style="9" customWidth="1"/>
    <col min="6307" max="6307" width="4.28515625" style="9" customWidth="1"/>
    <col min="6308" max="6308" width="41.28515625" style="9" customWidth="1"/>
    <col min="6309" max="6561" width="6.28515625" style="9"/>
    <col min="6562" max="6562" width="3.5703125" style="9" customWidth="1"/>
    <col min="6563" max="6563" width="4.28515625" style="9" customWidth="1"/>
    <col min="6564" max="6564" width="41.28515625" style="9" customWidth="1"/>
    <col min="6565" max="6817" width="6.28515625" style="9"/>
    <col min="6818" max="6818" width="3.5703125" style="9" customWidth="1"/>
    <col min="6819" max="6819" width="4.28515625" style="9" customWidth="1"/>
    <col min="6820" max="6820" width="41.28515625" style="9" customWidth="1"/>
    <col min="6821" max="7073" width="6.28515625" style="9"/>
    <col min="7074" max="7074" width="3.5703125" style="9" customWidth="1"/>
    <col min="7075" max="7075" width="4.28515625" style="9" customWidth="1"/>
    <col min="7076" max="7076" width="41.28515625" style="9" customWidth="1"/>
    <col min="7077" max="7329" width="6.28515625" style="9"/>
    <col min="7330" max="7330" width="3.5703125" style="9" customWidth="1"/>
    <col min="7331" max="7331" width="4.28515625" style="9" customWidth="1"/>
    <col min="7332" max="7332" width="41.28515625" style="9" customWidth="1"/>
    <col min="7333" max="7585" width="6.28515625" style="9"/>
    <col min="7586" max="7586" width="3.5703125" style="9" customWidth="1"/>
    <col min="7587" max="7587" width="4.28515625" style="9" customWidth="1"/>
    <col min="7588" max="7588" width="41.28515625" style="9" customWidth="1"/>
    <col min="7589" max="7841" width="6.28515625" style="9"/>
    <col min="7842" max="7842" width="3.5703125" style="9" customWidth="1"/>
    <col min="7843" max="7843" width="4.28515625" style="9" customWidth="1"/>
    <col min="7844" max="7844" width="41.28515625" style="9" customWidth="1"/>
    <col min="7845" max="8097" width="6.28515625" style="9"/>
    <col min="8098" max="8098" width="3.5703125" style="9" customWidth="1"/>
    <col min="8099" max="8099" width="4.28515625" style="9" customWidth="1"/>
    <col min="8100" max="8100" width="41.28515625" style="9" customWidth="1"/>
    <col min="8101" max="8353" width="6.28515625" style="9"/>
    <col min="8354" max="8354" width="3.5703125" style="9" customWidth="1"/>
    <col min="8355" max="8355" width="4.28515625" style="9" customWidth="1"/>
    <col min="8356" max="8356" width="41.28515625" style="9" customWidth="1"/>
    <col min="8357" max="8609" width="6.28515625" style="9"/>
    <col min="8610" max="8610" width="3.5703125" style="9" customWidth="1"/>
    <col min="8611" max="8611" width="4.28515625" style="9" customWidth="1"/>
    <col min="8612" max="8612" width="41.28515625" style="9" customWidth="1"/>
    <col min="8613" max="8865" width="6.28515625" style="9"/>
    <col min="8866" max="8866" width="3.5703125" style="9" customWidth="1"/>
    <col min="8867" max="8867" width="4.28515625" style="9" customWidth="1"/>
    <col min="8868" max="8868" width="41.28515625" style="9" customWidth="1"/>
    <col min="8869" max="9121" width="6.28515625" style="9"/>
    <col min="9122" max="9122" width="3.5703125" style="9" customWidth="1"/>
    <col min="9123" max="9123" width="4.28515625" style="9" customWidth="1"/>
    <col min="9124" max="9124" width="41.28515625" style="9" customWidth="1"/>
    <col min="9125" max="9377" width="6.28515625" style="9"/>
    <col min="9378" max="9378" width="3.5703125" style="9" customWidth="1"/>
    <col min="9379" max="9379" width="4.28515625" style="9" customWidth="1"/>
    <col min="9380" max="9380" width="41.28515625" style="9" customWidth="1"/>
    <col min="9381" max="9633" width="6.28515625" style="9"/>
    <col min="9634" max="9634" width="3.5703125" style="9" customWidth="1"/>
    <col min="9635" max="9635" width="4.28515625" style="9" customWidth="1"/>
    <col min="9636" max="9636" width="41.28515625" style="9" customWidth="1"/>
    <col min="9637" max="9889" width="6.28515625" style="9"/>
    <col min="9890" max="9890" width="3.5703125" style="9" customWidth="1"/>
    <col min="9891" max="9891" width="4.28515625" style="9" customWidth="1"/>
    <col min="9892" max="9892" width="41.28515625" style="9" customWidth="1"/>
    <col min="9893" max="10145" width="6.28515625" style="9"/>
    <col min="10146" max="10146" width="3.5703125" style="9" customWidth="1"/>
    <col min="10147" max="10147" width="4.28515625" style="9" customWidth="1"/>
    <col min="10148" max="10148" width="41.28515625" style="9" customWidth="1"/>
    <col min="10149" max="10401" width="6.28515625" style="9"/>
    <col min="10402" max="10402" width="3.5703125" style="9" customWidth="1"/>
    <col min="10403" max="10403" width="4.28515625" style="9" customWidth="1"/>
    <col min="10404" max="10404" width="41.28515625" style="9" customWidth="1"/>
    <col min="10405" max="10657" width="6.28515625" style="9"/>
    <col min="10658" max="10658" width="3.5703125" style="9" customWidth="1"/>
    <col min="10659" max="10659" width="4.28515625" style="9" customWidth="1"/>
    <col min="10660" max="10660" width="41.28515625" style="9" customWidth="1"/>
    <col min="10661" max="10913" width="6.28515625" style="9"/>
    <col min="10914" max="10914" width="3.5703125" style="9" customWidth="1"/>
    <col min="10915" max="10915" width="4.28515625" style="9" customWidth="1"/>
    <col min="10916" max="10916" width="41.28515625" style="9" customWidth="1"/>
    <col min="10917" max="11169" width="6.28515625" style="9"/>
    <col min="11170" max="11170" width="3.5703125" style="9" customWidth="1"/>
    <col min="11171" max="11171" width="4.28515625" style="9" customWidth="1"/>
    <col min="11172" max="11172" width="41.28515625" style="9" customWidth="1"/>
    <col min="11173" max="11425" width="6.28515625" style="9"/>
    <col min="11426" max="11426" width="3.5703125" style="9" customWidth="1"/>
    <col min="11427" max="11427" width="4.28515625" style="9" customWidth="1"/>
    <col min="11428" max="11428" width="41.28515625" style="9" customWidth="1"/>
    <col min="11429" max="11681" width="6.28515625" style="9"/>
    <col min="11682" max="11682" width="3.5703125" style="9" customWidth="1"/>
    <col min="11683" max="11683" width="4.28515625" style="9" customWidth="1"/>
    <col min="11684" max="11684" width="41.28515625" style="9" customWidth="1"/>
    <col min="11685" max="11937" width="6.28515625" style="9"/>
    <col min="11938" max="11938" width="3.5703125" style="9" customWidth="1"/>
    <col min="11939" max="11939" width="4.28515625" style="9" customWidth="1"/>
    <col min="11940" max="11940" width="41.28515625" style="9" customWidth="1"/>
    <col min="11941" max="12193" width="6.28515625" style="9"/>
    <col min="12194" max="12194" width="3.5703125" style="9" customWidth="1"/>
    <col min="12195" max="12195" width="4.28515625" style="9" customWidth="1"/>
    <col min="12196" max="12196" width="41.28515625" style="9" customWidth="1"/>
    <col min="12197" max="12449" width="6.28515625" style="9"/>
    <col min="12450" max="12450" width="3.5703125" style="9" customWidth="1"/>
    <col min="12451" max="12451" width="4.28515625" style="9" customWidth="1"/>
    <col min="12452" max="12452" width="41.28515625" style="9" customWidth="1"/>
    <col min="12453" max="12705" width="6.28515625" style="9"/>
    <col min="12706" max="12706" width="3.5703125" style="9" customWidth="1"/>
    <col min="12707" max="12707" width="4.28515625" style="9" customWidth="1"/>
    <col min="12708" max="12708" width="41.28515625" style="9" customWidth="1"/>
    <col min="12709" max="12961" width="6.28515625" style="9"/>
    <col min="12962" max="12962" width="3.5703125" style="9" customWidth="1"/>
    <col min="12963" max="12963" width="4.28515625" style="9" customWidth="1"/>
    <col min="12964" max="12964" width="41.28515625" style="9" customWidth="1"/>
    <col min="12965" max="13217" width="6.28515625" style="9"/>
    <col min="13218" max="13218" width="3.5703125" style="9" customWidth="1"/>
    <col min="13219" max="13219" width="4.28515625" style="9" customWidth="1"/>
    <col min="13220" max="13220" width="41.28515625" style="9" customWidth="1"/>
    <col min="13221" max="13473" width="6.28515625" style="9"/>
    <col min="13474" max="13474" width="3.5703125" style="9" customWidth="1"/>
    <col min="13475" max="13475" width="4.28515625" style="9" customWidth="1"/>
    <col min="13476" max="13476" width="41.28515625" style="9" customWidth="1"/>
    <col min="13477" max="13729" width="6.28515625" style="9"/>
    <col min="13730" max="13730" width="3.5703125" style="9" customWidth="1"/>
    <col min="13731" max="13731" width="4.28515625" style="9" customWidth="1"/>
    <col min="13732" max="13732" width="41.28515625" style="9" customWidth="1"/>
    <col min="13733" max="13985" width="6.28515625" style="9"/>
    <col min="13986" max="13986" width="3.5703125" style="9" customWidth="1"/>
    <col min="13987" max="13987" width="4.28515625" style="9" customWidth="1"/>
    <col min="13988" max="13988" width="41.28515625" style="9" customWidth="1"/>
    <col min="13989" max="14241" width="6.28515625" style="9"/>
    <col min="14242" max="14242" width="3.5703125" style="9" customWidth="1"/>
    <col min="14243" max="14243" width="4.28515625" style="9" customWidth="1"/>
    <col min="14244" max="14244" width="41.28515625" style="9" customWidth="1"/>
    <col min="14245" max="14497" width="6.28515625" style="9"/>
    <col min="14498" max="14498" width="3.5703125" style="9" customWidth="1"/>
    <col min="14499" max="14499" width="4.28515625" style="9" customWidth="1"/>
    <col min="14500" max="14500" width="41.28515625" style="9" customWidth="1"/>
    <col min="14501" max="14753" width="6.28515625" style="9"/>
    <col min="14754" max="14754" width="3.5703125" style="9" customWidth="1"/>
    <col min="14755" max="14755" width="4.28515625" style="9" customWidth="1"/>
    <col min="14756" max="14756" width="41.28515625" style="9" customWidth="1"/>
    <col min="14757" max="15009" width="6.28515625" style="9"/>
    <col min="15010" max="15010" width="3.5703125" style="9" customWidth="1"/>
    <col min="15011" max="15011" width="4.28515625" style="9" customWidth="1"/>
    <col min="15012" max="15012" width="41.28515625" style="9" customWidth="1"/>
    <col min="15013" max="15265" width="6.28515625" style="9"/>
    <col min="15266" max="15266" width="3.5703125" style="9" customWidth="1"/>
    <col min="15267" max="15267" width="4.28515625" style="9" customWidth="1"/>
    <col min="15268" max="15268" width="41.28515625" style="9" customWidth="1"/>
    <col min="15269" max="15521" width="6.28515625" style="9"/>
    <col min="15522" max="15522" width="3.5703125" style="9" customWidth="1"/>
    <col min="15523" max="15523" width="4.28515625" style="9" customWidth="1"/>
    <col min="15524" max="15524" width="41.28515625" style="9" customWidth="1"/>
    <col min="15525" max="15777" width="6.28515625" style="9"/>
    <col min="15778" max="15778" width="3.5703125" style="9" customWidth="1"/>
    <col min="15779" max="15779" width="4.28515625" style="9" customWidth="1"/>
    <col min="15780" max="15780" width="41.28515625" style="9" customWidth="1"/>
    <col min="15781" max="16033" width="6.28515625" style="9"/>
    <col min="16034" max="16034" width="3.5703125" style="9" customWidth="1"/>
    <col min="16035" max="16035" width="4.28515625" style="9" customWidth="1"/>
    <col min="16036" max="16036" width="41.28515625" style="9" customWidth="1"/>
    <col min="16037" max="16384" width="6.28515625" style="9"/>
  </cols>
  <sheetData>
    <row r="1" spans="1:121" x14ac:dyDescent="0.2">
      <c r="A1" s="11"/>
      <c r="B1" s="11"/>
      <c r="C1" s="11"/>
      <c r="D1" s="165" t="s">
        <v>634</v>
      </c>
      <c r="E1" s="166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Q1" s="165" t="s">
        <v>632</v>
      </c>
      <c r="R1" s="166"/>
      <c r="S1" s="167"/>
      <c r="T1" s="167"/>
      <c r="U1" s="167"/>
      <c r="V1" s="167"/>
      <c r="W1" s="167"/>
      <c r="X1" s="167"/>
      <c r="Y1" s="167"/>
      <c r="Z1" s="167"/>
      <c r="AA1" s="168"/>
      <c r="AB1" s="165" t="s">
        <v>642</v>
      </c>
      <c r="AC1" s="166"/>
      <c r="AD1" s="167"/>
      <c r="AE1" s="167"/>
      <c r="AF1" s="167"/>
      <c r="AG1" s="167"/>
      <c r="AH1" s="167"/>
      <c r="AI1" s="167"/>
      <c r="AJ1" s="167"/>
      <c r="AK1" s="167"/>
      <c r="AL1" s="168"/>
      <c r="AM1" s="144" t="s">
        <v>658</v>
      </c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91"/>
      <c r="AY1" s="92"/>
      <c r="AZ1" s="137" t="s">
        <v>669</v>
      </c>
      <c r="BA1" s="138"/>
      <c r="BB1" s="138"/>
      <c r="BC1" s="138"/>
      <c r="BD1" s="138"/>
      <c r="BE1" s="138"/>
      <c r="BF1" s="138"/>
      <c r="BG1" s="138"/>
      <c r="BH1" s="138"/>
      <c r="BI1" s="138"/>
      <c r="BJ1" s="139"/>
      <c r="BK1" s="137" t="s">
        <v>673</v>
      </c>
      <c r="BL1" s="138"/>
      <c r="BM1" s="138"/>
      <c r="BN1" s="138"/>
      <c r="BO1" s="138"/>
      <c r="BP1" s="138"/>
      <c r="BQ1" s="138"/>
      <c r="BR1" s="138"/>
      <c r="BS1" s="138"/>
      <c r="BT1" s="138"/>
      <c r="BU1" s="139"/>
      <c r="BV1" s="144" t="s">
        <v>696</v>
      </c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91"/>
      <c r="CH1" s="92"/>
      <c r="CI1" s="137" t="s">
        <v>710</v>
      </c>
      <c r="CJ1" s="138"/>
      <c r="CK1" s="138"/>
      <c r="CL1" s="138"/>
      <c r="CM1" s="138"/>
      <c r="CN1" s="138"/>
      <c r="CO1" s="138"/>
      <c r="CP1" s="138"/>
      <c r="CQ1" s="138"/>
      <c r="CR1" s="138"/>
      <c r="CS1" s="139"/>
      <c r="CT1" s="144" t="s">
        <v>711</v>
      </c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91"/>
      <c r="DF1" s="92"/>
      <c r="DG1" s="137" t="s">
        <v>779</v>
      </c>
      <c r="DH1" s="149"/>
      <c r="DI1" s="149"/>
      <c r="DJ1" s="149"/>
      <c r="DK1" s="149"/>
      <c r="DL1" s="149"/>
      <c r="DM1" s="149"/>
      <c r="DN1" s="149"/>
      <c r="DO1" s="149"/>
      <c r="DP1" s="149"/>
      <c r="DQ1" s="150"/>
    </row>
    <row r="2" spans="1:121" ht="15" x14ac:dyDescent="0.25">
      <c r="A2" s="11"/>
      <c r="B2" s="11"/>
      <c r="C2" s="11" t="s">
        <v>392</v>
      </c>
      <c r="D2" s="169" t="s">
        <v>5</v>
      </c>
      <c r="E2" s="169"/>
      <c r="F2" s="169" t="s">
        <v>6</v>
      </c>
      <c r="G2" s="169"/>
      <c r="H2" s="169" t="s">
        <v>2</v>
      </c>
      <c r="I2" s="169"/>
      <c r="J2" s="169" t="s">
        <v>3</v>
      </c>
      <c r="K2" s="169"/>
      <c r="L2" s="169" t="s">
        <v>525</v>
      </c>
      <c r="M2" s="169"/>
      <c r="N2" s="170" t="s">
        <v>4</v>
      </c>
      <c r="O2" s="170"/>
      <c r="P2" s="171"/>
      <c r="Q2" s="169" t="s">
        <v>5</v>
      </c>
      <c r="R2" s="169"/>
      <c r="S2" s="169" t="s">
        <v>6</v>
      </c>
      <c r="T2" s="169"/>
      <c r="U2" s="169" t="s">
        <v>2</v>
      </c>
      <c r="V2" s="169"/>
      <c r="W2" s="169" t="s">
        <v>3</v>
      </c>
      <c r="X2" s="169"/>
      <c r="Y2" s="170" t="s">
        <v>4</v>
      </c>
      <c r="Z2" s="170"/>
      <c r="AA2" s="171"/>
      <c r="AB2" s="169" t="s">
        <v>5</v>
      </c>
      <c r="AC2" s="169"/>
      <c r="AD2" s="169" t="s">
        <v>6</v>
      </c>
      <c r="AE2" s="169"/>
      <c r="AF2" s="169" t="s">
        <v>2</v>
      </c>
      <c r="AG2" s="169"/>
      <c r="AH2" s="169" t="s">
        <v>3</v>
      </c>
      <c r="AI2" s="169"/>
      <c r="AJ2" s="170" t="s">
        <v>4</v>
      </c>
      <c r="AK2" s="170"/>
      <c r="AL2" s="171"/>
      <c r="AM2" s="146" t="s">
        <v>5</v>
      </c>
      <c r="AN2" s="147"/>
      <c r="AO2" s="140" t="s">
        <v>6</v>
      </c>
      <c r="AP2" s="141"/>
      <c r="AQ2" s="140" t="s">
        <v>2</v>
      </c>
      <c r="AR2" s="141"/>
      <c r="AS2" s="140" t="s">
        <v>3</v>
      </c>
      <c r="AT2" s="141"/>
      <c r="AU2" s="146" t="s">
        <v>525</v>
      </c>
      <c r="AV2" s="148"/>
      <c r="AW2" s="142" t="s">
        <v>4</v>
      </c>
      <c r="AX2" s="142"/>
      <c r="AY2" s="143"/>
      <c r="AZ2" s="140" t="s">
        <v>5</v>
      </c>
      <c r="BA2" s="141"/>
      <c r="BB2" s="140" t="s">
        <v>6</v>
      </c>
      <c r="BC2" s="141"/>
      <c r="BD2" s="140" t="s">
        <v>2</v>
      </c>
      <c r="BE2" s="141"/>
      <c r="BF2" s="140" t="s">
        <v>3</v>
      </c>
      <c r="BG2" s="141"/>
      <c r="BH2" s="142" t="s">
        <v>4</v>
      </c>
      <c r="BI2" s="142"/>
      <c r="BJ2" s="143"/>
      <c r="BK2" s="140" t="s">
        <v>5</v>
      </c>
      <c r="BL2" s="141"/>
      <c r="BM2" s="140" t="s">
        <v>6</v>
      </c>
      <c r="BN2" s="141"/>
      <c r="BO2" s="140" t="s">
        <v>2</v>
      </c>
      <c r="BP2" s="141"/>
      <c r="BQ2" s="140" t="s">
        <v>3</v>
      </c>
      <c r="BR2" s="141"/>
      <c r="BS2" s="142" t="s">
        <v>4</v>
      </c>
      <c r="BT2" s="142"/>
      <c r="BU2" s="143"/>
      <c r="BV2" s="146" t="s">
        <v>5</v>
      </c>
      <c r="BW2" s="147"/>
      <c r="BX2" s="140" t="s">
        <v>6</v>
      </c>
      <c r="BY2" s="141"/>
      <c r="BZ2" s="140" t="s">
        <v>2</v>
      </c>
      <c r="CA2" s="141"/>
      <c r="CB2" s="140" t="s">
        <v>3</v>
      </c>
      <c r="CC2" s="141"/>
      <c r="CD2" s="146" t="s">
        <v>525</v>
      </c>
      <c r="CE2" s="148"/>
      <c r="CF2" s="142" t="s">
        <v>4</v>
      </c>
      <c r="CG2" s="142"/>
      <c r="CH2" s="143"/>
      <c r="CI2" s="140" t="s">
        <v>5</v>
      </c>
      <c r="CJ2" s="141"/>
      <c r="CK2" s="140" t="s">
        <v>6</v>
      </c>
      <c r="CL2" s="141"/>
      <c r="CM2" s="140" t="s">
        <v>2</v>
      </c>
      <c r="CN2" s="141"/>
      <c r="CO2" s="140" t="s">
        <v>3</v>
      </c>
      <c r="CP2" s="141"/>
      <c r="CQ2" s="142" t="s">
        <v>4</v>
      </c>
      <c r="CR2" s="142"/>
      <c r="CS2" s="143"/>
      <c r="CT2" s="146" t="s">
        <v>5</v>
      </c>
      <c r="CU2" s="147"/>
      <c r="CV2" s="140" t="s">
        <v>6</v>
      </c>
      <c r="CW2" s="141"/>
      <c r="CX2" s="140" t="s">
        <v>2</v>
      </c>
      <c r="CY2" s="141"/>
      <c r="CZ2" s="140" t="s">
        <v>3</v>
      </c>
      <c r="DA2" s="141"/>
      <c r="DB2" s="146" t="s">
        <v>525</v>
      </c>
      <c r="DC2" s="148"/>
      <c r="DD2" s="142" t="s">
        <v>4</v>
      </c>
      <c r="DE2" s="142"/>
      <c r="DF2" s="143"/>
      <c r="DG2" s="146" t="s">
        <v>5</v>
      </c>
      <c r="DH2" s="148"/>
      <c r="DI2" s="146" t="s">
        <v>6</v>
      </c>
      <c r="DJ2" s="148"/>
      <c r="DK2" s="146" t="s">
        <v>2</v>
      </c>
      <c r="DL2" s="148"/>
      <c r="DM2" s="146" t="s">
        <v>3</v>
      </c>
      <c r="DN2" s="148"/>
      <c r="DO2" s="151" t="s">
        <v>4</v>
      </c>
      <c r="DP2" s="152"/>
      <c r="DQ2" s="153"/>
    </row>
    <row r="3" spans="1:121" x14ac:dyDescent="0.2">
      <c r="A3" s="11"/>
      <c r="B3" s="11"/>
      <c r="C3" s="11"/>
      <c r="D3" s="12" t="s">
        <v>0</v>
      </c>
      <c r="E3" s="12" t="s">
        <v>7</v>
      </c>
      <c r="F3" s="12" t="s">
        <v>0</v>
      </c>
      <c r="G3" s="12" t="s">
        <v>7</v>
      </c>
      <c r="H3" s="12" t="s">
        <v>0</v>
      </c>
      <c r="I3" s="12" t="s">
        <v>7</v>
      </c>
      <c r="J3" s="12" t="s">
        <v>0</v>
      </c>
      <c r="K3" s="12" t="s">
        <v>7</v>
      </c>
      <c r="L3" s="12" t="s">
        <v>0</v>
      </c>
      <c r="M3" s="12" t="s">
        <v>7</v>
      </c>
      <c r="N3" s="12" t="s">
        <v>0</v>
      </c>
      <c r="O3" s="12" t="s">
        <v>7</v>
      </c>
      <c r="P3" s="12"/>
      <c r="Q3" s="12" t="s">
        <v>0</v>
      </c>
      <c r="R3" s="12" t="s">
        <v>7</v>
      </c>
      <c r="S3" s="12" t="s">
        <v>0</v>
      </c>
      <c r="T3" s="12" t="s">
        <v>7</v>
      </c>
      <c r="U3" s="12" t="s">
        <v>0</v>
      </c>
      <c r="V3" s="12" t="s">
        <v>7</v>
      </c>
      <c r="W3" s="12" t="s">
        <v>0</v>
      </c>
      <c r="X3" s="12" t="s">
        <v>7</v>
      </c>
      <c r="Y3" s="12" t="s">
        <v>0</v>
      </c>
      <c r="Z3" s="12" t="s">
        <v>7</v>
      </c>
      <c r="AA3" s="12"/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0</v>
      </c>
      <c r="AK3" s="12" t="s">
        <v>7</v>
      </c>
      <c r="AL3" s="12"/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4" t="s">
        <v>0</v>
      </c>
      <c r="BT3" s="24" t="s">
        <v>7</v>
      </c>
      <c r="BU3" s="24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4" t="s">
        <v>0</v>
      </c>
      <c r="CG3" s="24" t="s">
        <v>7</v>
      </c>
      <c r="CH3" s="24" t="s">
        <v>637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" t="s">
        <v>0</v>
      </c>
      <c r="CP3" s="2" t="s">
        <v>7</v>
      </c>
      <c r="CQ3" s="24" t="s">
        <v>0</v>
      </c>
      <c r="CR3" s="24" t="s">
        <v>7</v>
      </c>
      <c r="CS3" s="24" t="s">
        <v>637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" t="s">
        <v>0</v>
      </c>
      <c r="DC3" s="2" t="s">
        <v>7</v>
      </c>
      <c r="DD3" s="24" t="s">
        <v>0</v>
      </c>
      <c r="DE3" s="24" t="s">
        <v>7</v>
      </c>
      <c r="DF3" s="24" t="s">
        <v>637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" t="s">
        <v>0</v>
      </c>
      <c r="DN3" s="2" t="s">
        <v>7</v>
      </c>
      <c r="DO3" s="24" t="s">
        <v>0</v>
      </c>
      <c r="DP3" s="24" t="s">
        <v>7</v>
      </c>
      <c r="DQ3" s="24" t="s">
        <v>637</v>
      </c>
    </row>
    <row r="4" spans="1:121" ht="108" x14ac:dyDescent="0.2">
      <c r="A4" s="13"/>
      <c r="B4" s="13"/>
      <c r="C4" s="1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41" t="s">
        <v>9</v>
      </c>
      <c r="O4" s="41" t="s">
        <v>9</v>
      </c>
      <c r="P4" s="4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41" t="s">
        <v>9</v>
      </c>
      <c r="Z4" s="41" t="s">
        <v>9</v>
      </c>
      <c r="AA4" s="41" t="s">
        <v>10</v>
      </c>
      <c r="AB4" s="6" t="s">
        <v>643</v>
      </c>
      <c r="AC4" s="6" t="s">
        <v>643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41" t="s">
        <v>9</v>
      </c>
      <c r="AK4" s="41" t="s">
        <v>9</v>
      </c>
      <c r="AL4" s="41" t="s">
        <v>10</v>
      </c>
      <c r="AM4" s="6" t="s">
        <v>659</v>
      </c>
      <c r="AN4" s="6" t="s">
        <v>659</v>
      </c>
      <c r="AO4" s="5" t="s">
        <v>660</v>
      </c>
      <c r="AP4" s="5" t="s">
        <v>660</v>
      </c>
      <c r="AQ4" s="5" t="s">
        <v>661</v>
      </c>
      <c r="AR4" s="5" t="s">
        <v>661</v>
      </c>
      <c r="AS4" s="5" t="s">
        <v>662</v>
      </c>
      <c r="AT4" s="5" t="s">
        <v>662</v>
      </c>
      <c r="AU4" s="5" t="s">
        <v>663</v>
      </c>
      <c r="AV4" s="5" t="s">
        <v>663</v>
      </c>
      <c r="AW4" s="51" t="s">
        <v>9</v>
      </c>
      <c r="AX4" s="51" t="s">
        <v>9</v>
      </c>
      <c r="AY4" s="51" t="s">
        <v>10</v>
      </c>
      <c r="AZ4" s="6" t="s">
        <v>665</v>
      </c>
      <c r="BA4" s="6" t="s">
        <v>665</v>
      </c>
      <c r="BB4" s="5" t="s">
        <v>666</v>
      </c>
      <c r="BC4" s="5" t="s">
        <v>666</v>
      </c>
      <c r="BD4" s="5" t="s">
        <v>667</v>
      </c>
      <c r="BE4" s="5" t="s">
        <v>667</v>
      </c>
      <c r="BF4" s="5" t="s">
        <v>668</v>
      </c>
      <c r="BG4" s="5" t="s">
        <v>668</v>
      </c>
      <c r="BH4" s="51" t="s">
        <v>9</v>
      </c>
      <c r="BI4" s="51" t="s">
        <v>9</v>
      </c>
      <c r="BJ4" s="51" t="s">
        <v>10</v>
      </c>
      <c r="BK4" s="6" t="s">
        <v>674</v>
      </c>
      <c r="BL4" s="6" t="s">
        <v>674</v>
      </c>
      <c r="BM4" s="5" t="s">
        <v>675</v>
      </c>
      <c r="BN4" s="5" t="s">
        <v>675</v>
      </c>
      <c r="BO4" s="5" t="s">
        <v>676</v>
      </c>
      <c r="BP4" s="5" t="s">
        <v>676</v>
      </c>
      <c r="BQ4" s="5" t="s">
        <v>677</v>
      </c>
      <c r="BR4" s="5" t="s">
        <v>677</v>
      </c>
      <c r="BS4" s="51" t="s">
        <v>9</v>
      </c>
      <c r="BT4" s="51" t="s">
        <v>9</v>
      </c>
      <c r="BU4" s="51" t="s">
        <v>10</v>
      </c>
      <c r="BV4" s="6" t="s">
        <v>697</v>
      </c>
      <c r="BW4" s="6" t="s">
        <v>697</v>
      </c>
      <c r="BX4" s="5" t="s">
        <v>698</v>
      </c>
      <c r="BY4" s="5" t="s">
        <v>698</v>
      </c>
      <c r="BZ4" s="5" t="s">
        <v>699</v>
      </c>
      <c r="CA4" s="5" t="s">
        <v>699</v>
      </c>
      <c r="CB4" s="5" t="s">
        <v>700</v>
      </c>
      <c r="CC4" s="5" t="s">
        <v>700</v>
      </c>
      <c r="CD4" s="5" t="s">
        <v>701</v>
      </c>
      <c r="CE4" s="5" t="s">
        <v>701</v>
      </c>
      <c r="CF4" s="51" t="s">
        <v>9</v>
      </c>
      <c r="CG4" s="51" t="s">
        <v>9</v>
      </c>
      <c r="CH4" s="51" t="s">
        <v>10</v>
      </c>
      <c r="CI4" s="6" t="s">
        <v>706</v>
      </c>
      <c r="CJ4" s="6" t="s">
        <v>706</v>
      </c>
      <c r="CK4" s="5" t="s">
        <v>707</v>
      </c>
      <c r="CL4" s="5" t="s">
        <v>707</v>
      </c>
      <c r="CM4" s="5" t="s">
        <v>708</v>
      </c>
      <c r="CN4" s="5" t="s">
        <v>708</v>
      </c>
      <c r="CO4" s="5" t="s">
        <v>709</v>
      </c>
      <c r="CP4" s="5" t="s">
        <v>709</v>
      </c>
      <c r="CQ4" s="51" t="s">
        <v>9</v>
      </c>
      <c r="CR4" s="51" t="s">
        <v>9</v>
      </c>
      <c r="CS4" s="51" t="s">
        <v>10</v>
      </c>
      <c r="CT4" s="6" t="s">
        <v>712</v>
      </c>
      <c r="CU4" s="6" t="s">
        <v>712</v>
      </c>
      <c r="CV4" s="5" t="s">
        <v>713</v>
      </c>
      <c r="CW4" s="5" t="s">
        <v>713</v>
      </c>
      <c r="CX4" s="5" t="s">
        <v>714</v>
      </c>
      <c r="CY4" s="5" t="s">
        <v>714</v>
      </c>
      <c r="CZ4" s="5" t="s">
        <v>715</v>
      </c>
      <c r="DA4" s="5" t="s">
        <v>715</v>
      </c>
      <c r="DB4" s="5" t="s">
        <v>716</v>
      </c>
      <c r="DC4" s="5" t="s">
        <v>716</v>
      </c>
      <c r="DD4" s="51" t="s">
        <v>9</v>
      </c>
      <c r="DE4" s="51" t="s">
        <v>9</v>
      </c>
      <c r="DF4" s="51" t="s">
        <v>10</v>
      </c>
      <c r="DG4" s="6" t="s">
        <v>775</v>
      </c>
      <c r="DH4" s="6" t="s">
        <v>775</v>
      </c>
      <c r="DI4" s="5" t="s">
        <v>776</v>
      </c>
      <c r="DJ4" s="5" t="s">
        <v>776</v>
      </c>
      <c r="DK4" s="5" t="s">
        <v>777</v>
      </c>
      <c r="DL4" s="5" t="s">
        <v>777</v>
      </c>
      <c r="DM4" s="5" t="s">
        <v>778</v>
      </c>
      <c r="DN4" s="5" t="s">
        <v>778</v>
      </c>
      <c r="DO4" s="51" t="s">
        <v>9</v>
      </c>
      <c r="DP4" s="51" t="s">
        <v>9</v>
      </c>
      <c r="DQ4" s="51" t="s">
        <v>10</v>
      </c>
    </row>
    <row r="5" spans="1:121" s="8" customFormat="1" ht="17.25" customHeight="1" x14ac:dyDescent="0.2">
      <c r="A5" s="42">
        <v>1</v>
      </c>
      <c r="B5" s="43"/>
      <c r="C5" s="42" t="s">
        <v>323</v>
      </c>
      <c r="D5" s="15"/>
      <c r="E5" s="9"/>
      <c r="F5" s="15"/>
      <c r="G5" s="9"/>
      <c r="H5" s="15"/>
      <c r="I5" s="9"/>
      <c r="J5" s="15"/>
      <c r="K5" s="9"/>
      <c r="L5" s="15"/>
      <c r="M5" s="9"/>
      <c r="N5" s="28">
        <f>D5+F5+H5+J5+L5</f>
        <v>0</v>
      </c>
      <c r="O5" s="28">
        <f>E5+G5+I5+K5+M5</f>
        <v>0</v>
      </c>
      <c r="P5" s="28">
        <f>N5+O5</f>
        <v>0</v>
      </c>
      <c r="Q5" s="15"/>
      <c r="R5" s="9"/>
      <c r="S5" s="15"/>
      <c r="T5" s="9"/>
      <c r="U5" s="15"/>
      <c r="V5" s="9"/>
      <c r="W5" s="15"/>
      <c r="X5" s="9"/>
      <c r="Y5" s="28">
        <f>Q5+S5+U5+W5</f>
        <v>0</v>
      </c>
      <c r="Z5" s="28">
        <f>R5+T5+V5+X5</f>
        <v>0</v>
      </c>
      <c r="AA5" s="28">
        <f>Y5+Z5</f>
        <v>0</v>
      </c>
      <c r="AB5" s="77"/>
      <c r="AC5" s="82"/>
      <c r="AD5" s="77"/>
      <c r="AE5" s="82"/>
      <c r="AF5" s="77"/>
      <c r="AG5" s="82"/>
      <c r="AH5" s="77"/>
      <c r="AI5" s="82"/>
      <c r="AJ5" s="28">
        <f>AB5+AD5+AF5+AH5</f>
        <v>0</v>
      </c>
      <c r="AK5" s="28">
        <f>AC5+AE5+AG5+AI5</f>
        <v>0</v>
      </c>
      <c r="AL5" s="28">
        <f>AJ5+AK5</f>
        <v>0</v>
      </c>
      <c r="AM5" s="15"/>
      <c r="AN5" s="101"/>
      <c r="AO5" s="15"/>
      <c r="AP5" s="101"/>
      <c r="AQ5" s="15"/>
      <c r="AR5" s="101"/>
      <c r="AS5" s="15"/>
      <c r="AT5" s="101"/>
      <c r="AU5" s="15"/>
      <c r="AV5" s="101"/>
      <c r="AW5" s="28">
        <f>AM5+AO5+AQ5+AS5+AU5</f>
        <v>0</v>
      </c>
      <c r="AX5" s="28">
        <f>AN5+AP5+AR5+AT5+AV5</f>
        <v>0</v>
      </c>
      <c r="AY5" s="28">
        <f>AW5+AX5</f>
        <v>0</v>
      </c>
      <c r="AZ5" s="15"/>
      <c r="BA5" s="101"/>
      <c r="BB5" s="15"/>
      <c r="BC5" s="101"/>
      <c r="BD5" s="15"/>
      <c r="BE5" s="101"/>
      <c r="BF5" s="15"/>
      <c r="BG5" s="101"/>
      <c r="BH5" s="28">
        <f>AZ5+BB5+BD5+BF5</f>
        <v>0</v>
      </c>
      <c r="BI5" s="28">
        <f>SUM(BA5+BC5+BE5+BG5)</f>
        <v>0</v>
      </c>
      <c r="BJ5" s="28">
        <f>BH5+BI5</f>
        <v>0</v>
      </c>
      <c r="BK5" s="77"/>
      <c r="BL5" s="82"/>
      <c r="BM5" s="77"/>
      <c r="BN5" s="82"/>
      <c r="BO5" s="77"/>
      <c r="BP5" s="82"/>
      <c r="BQ5" s="77"/>
      <c r="BR5" s="82"/>
      <c r="BS5" s="28">
        <f>BK5+BM5+BO5+BQ5</f>
        <v>0</v>
      </c>
      <c r="BT5" s="28">
        <f>BL5+BN5+BP5+BR5</f>
        <v>0</v>
      </c>
      <c r="BU5" s="28">
        <f>BS5+BT5</f>
        <v>0</v>
      </c>
      <c r="BV5" s="107"/>
      <c r="BX5" s="107"/>
      <c r="BZ5" s="107"/>
      <c r="CB5" s="107"/>
      <c r="CD5" s="107"/>
      <c r="CF5" s="28">
        <f>BV5+BX5+BZ5+CB5+CD5</f>
        <v>0</v>
      </c>
      <c r="CG5" s="28">
        <f>BW5+BY5+CA5+CC5+CE5</f>
        <v>0</v>
      </c>
      <c r="CH5" s="28">
        <f>CF5+CG5</f>
        <v>0</v>
      </c>
      <c r="CK5" s="107"/>
      <c r="CM5" s="107"/>
      <c r="CO5" s="107"/>
      <c r="CQ5" s="28">
        <f>CI5+CK5+CM5+CO5</f>
        <v>0</v>
      </c>
      <c r="CR5" s="28">
        <f>CJ5+CL5+CN5+CP5</f>
        <v>0</v>
      </c>
      <c r="CS5" s="28">
        <f>CQ5+CR5</f>
        <v>0</v>
      </c>
      <c r="CT5" s="77"/>
      <c r="CU5" s="82"/>
      <c r="CV5" s="77"/>
      <c r="CW5" s="82"/>
      <c r="CX5" s="77"/>
      <c r="CY5" s="82"/>
      <c r="CZ5" s="77"/>
      <c r="DA5" s="82"/>
      <c r="DB5" s="77"/>
      <c r="DC5" s="120"/>
      <c r="DD5" s="28">
        <f>CT5+CV5+CX5+CZ5+DB5</f>
        <v>0</v>
      </c>
      <c r="DE5" s="28">
        <f>CU5+CW5+CY5+DA5+DC5</f>
        <v>0</v>
      </c>
      <c r="DF5" s="28">
        <f>DD5+DE5</f>
        <v>0</v>
      </c>
      <c r="DG5" s="77"/>
      <c r="DH5" s="120"/>
      <c r="DI5" s="172" t="s">
        <v>780</v>
      </c>
      <c r="DJ5" s="173"/>
      <c r="DK5" s="130"/>
      <c r="DL5" s="120"/>
      <c r="DM5" s="77"/>
      <c r="DN5" s="120"/>
      <c r="DO5" s="28">
        <v>0</v>
      </c>
      <c r="DP5" s="28">
        <f>DH5+DJ5+DL5+DN5</f>
        <v>0</v>
      </c>
      <c r="DQ5" s="28">
        <f>DO5+DP5</f>
        <v>0</v>
      </c>
    </row>
    <row r="6" spans="1:121" s="8" customFormat="1" ht="17.25" customHeight="1" x14ac:dyDescent="0.2">
      <c r="B6" s="39" t="s">
        <v>12</v>
      </c>
      <c r="C6" s="8" t="s">
        <v>324</v>
      </c>
      <c r="D6" s="15"/>
      <c r="E6" s="9">
        <v>3</v>
      </c>
      <c r="F6" s="15"/>
      <c r="G6" s="9">
        <v>4</v>
      </c>
      <c r="H6" s="15"/>
      <c r="I6" s="9">
        <v>6</v>
      </c>
      <c r="J6" s="15"/>
      <c r="K6" s="9">
        <v>2</v>
      </c>
      <c r="L6" s="15">
        <v>1</v>
      </c>
      <c r="M6" s="9">
        <v>3</v>
      </c>
      <c r="N6" s="28">
        <f t="shared" ref="N6:N69" si="0">D6+F6+H6+J6+L6</f>
        <v>1</v>
      </c>
      <c r="O6" s="28">
        <f t="shared" ref="O6:O69" si="1">E6+G6+I6+K6+M6</f>
        <v>18</v>
      </c>
      <c r="P6" s="28">
        <f t="shared" ref="P6:P69" si="2">N6+O6</f>
        <v>19</v>
      </c>
      <c r="Q6" s="15">
        <v>1</v>
      </c>
      <c r="R6" s="9">
        <v>4</v>
      </c>
      <c r="S6" s="15">
        <v>2</v>
      </c>
      <c r="T6" s="9">
        <v>5</v>
      </c>
      <c r="U6" s="15">
        <v>1</v>
      </c>
      <c r="V6" s="9">
        <v>6</v>
      </c>
      <c r="W6" s="15">
        <v>1</v>
      </c>
      <c r="X6" s="9">
        <v>4</v>
      </c>
      <c r="Y6" s="28">
        <f t="shared" ref="Y6:Y69" si="3">Q6+S6+U6+W6</f>
        <v>5</v>
      </c>
      <c r="Z6" s="28">
        <f t="shared" ref="Z6:Z69" si="4">R6+T6+V6+X6</f>
        <v>19</v>
      </c>
      <c r="AA6" s="28">
        <f t="shared" ref="AA6:AA69" si="5">Y6+Z6</f>
        <v>24</v>
      </c>
      <c r="AB6" s="77"/>
      <c r="AC6" s="82">
        <v>7</v>
      </c>
      <c r="AD6" s="77">
        <v>2</v>
      </c>
      <c r="AE6" s="82">
        <v>2</v>
      </c>
      <c r="AF6" s="77"/>
      <c r="AG6" s="82">
        <v>3</v>
      </c>
      <c r="AH6" s="77"/>
      <c r="AI6" s="82">
        <v>4</v>
      </c>
      <c r="AJ6" s="28">
        <f t="shared" ref="AJ6:AJ69" si="6">AB6+AD6+AF6+AH6</f>
        <v>2</v>
      </c>
      <c r="AK6" s="28">
        <f t="shared" ref="AK6:AK69" si="7">AC6+AE6+AG6+AI6</f>
        <v>16</v>
      </c>
      <c r="AL6" s="28">
        <f t="shared" ref="AL6:AL69" si="8">AJ6+AK6</f>
        <v>18</v>
      </c>
      <c r="AM6" s="15"/>
      <c r="AN6" s="101">
        <v>2</v>
      </c>
      <c r="AO6" s="15"/>
      <c r="AP6" s="101">
        <v>1</v>
      </c>
      <c r="AQ6" s="15">
        <v>2</v>
      </c>
      <c r="AR6" s="101">
        <v>1</v>
      </c>
      <c r="AS6" s="15"/>
      <c r="AT6" s="101">
        <v>3</v>
      </c>
      <c r="AU6" s="15">
        <v>1</v>
      </c>
      <c r="AV6" s="101">
        <v>2</v>
      </c>
      <c r="AW6" s="28">
        <f t="shared" ref="AW6:AW69" si="9">AM6+AO6+AQ6+AS6+AU6</f>
        <v>3</v>
      </c>
      <c r="AX6" s="28">
        <f t="shared" ref="AX6:AX69" si="10">AN6+AP6+AR6+AT6+AV6</f>
        <v>9</v>
      </c>
      <c r="AY6" s="28">
        <f t="shared" ref="AY6:AY69" si="11">AW6+AX6</f>
        <v>12</v>
      </c>
      <c r="AZ6" s="15">
        <v>1</v>
      </c>
      <c r="BA6" s="101">
        <v>2</v>
      </c>
      <c r="BB6" s="15"/>
      <c r="BC6" s="101">
        <v>1</v>
      </c>
      <c r="BD6" s="15">
        <v>1</v>
      </c>
      <c r="BE6" s="101">
        <v>2</v>
      </c>
      <c r="BF6" s="15">
        <v>1</v>
      </c>
      <c r="BG6" s="101">
        <v>3</v>
      </c>
      <c r="BH6" s="28">
        <f t="shared" ref="BH6:BH69" si="12">AZ6+BB6+BD6+BF6</f>
        <v>3</v>
      </c>
      <c r="BI6" s="28">
        <f t="shared" ref="BI6:BI69" si="13">SUM(BA6+BC6+BE6+BG6)</f>
        <v>8</v>
      </c>
      <c r="BJ6" s="28">
        <f t="shared" ref="BJ6:BJ69" si="14">BH6+BI6</f>
        <v>11</v>
      </c>
      <c r="BK6" s="77">
        <v>2</v>
      </c>
      <c r="BL6" s="82">
        <v>2</v>
      </c>
      <c r="BM6" s="77">
        <v>2</v>
      </c>
      <c r="BN6" s="82">
        <v>1</v>
      </c>
      <c r="BO6" s="77"/>
      <c r="BP6" s="82">
        <v>2</v>
      </c>
      <c r="BQ6" s="77">
        <v>1</v>
      </c>
      <c r="BR6" s="82">
        <v>3</v>
      </c>
      <c r="BS6" s="28">
        <f t="shared" ref="BS6:BS69" si="15">BK6+BM6+BO6+BQ6</f>
        <v>5</v>
      </c>
      <c r="BT6" s="28">
        <f t="shared" ref="BT6:BT69" si="16">BL6+BN6+BP6+BR6</f>
        <v>8</v>
      </c>
      <c r="BU6" s="28">
        <f t="shared" ref="BU6:BU69" si="17">BS6+BT6</f>
        <v>13</v>
      </c>
      <c r="BV6" s="107">
        <v>1</v>
      </c>
      <c r="BX6" s="107">
        <v>1</v>
      </c>
      <c r="BZ6" s="107"/>
      <c r="CB6" s="107"/>
      <c r="CD6" s="107">
        <v>1</v>
      </c>
      <c r="CF6" s="28">
        <f t="shared" ref="CF6:CF69" si="18">BV6+BX6+BZ6+CB6+CD6</f>
        <v>3</v>
      </c>
      <c r="CG6" s="28">
        <f t="shared" ref="CG6:CG69" si="19">BW6+BY6+CA6+CC6+CE6</f>
        <v>0</v>
      </c>
      <c r="CH6" s="28">
        <f t="shared" ref="CH6:CH69" si="20">CF6+CG6</f>
        <v>3</v>
      </c>
      <c r="CK6" s="107">
        <v>1</v>
      </c>
      <c r="CM6" s="107"/>
      <c r="CO6" s="107"/>
      <c r="CQ6" s="28">
        <f t="shared" ref="CQ6:CQ69" si="21">CI6+CK6+CM6+CO6</f>
        <v>1</v>
      </c>
      <c r="CR6" s="28">
        <f t="shared" ref="CR6:CR69" si="22">CJ6+CL6+CN6+CP6</f>
        <v>0</v>
      </c>
      <c r="CS6" s="28">
        <f t="shared" ref="CS6:CS69" si="23">CQ6+CR6</f>
        <v>1</v>
      </c>
      <c r="CT6" s="77"/>
      <c r="CU6" s="82">
        <v>3</v>
      </c>
      <c r="CV6" s="77">
        <v>2</v>
      </c>
      <c r="CW6" s="82">
        <v>4</v>
      </c>
      <c r="CX6" s="77"/>
      <c r="CY6" s="82">
        <v>6</v>
      </c>
      <c r="CZ6" s="77">
        <v>1</v>
      </c>
      <c r="DA6" s="82">
        <v>3</v>
      </c>
      <c r="DB6" s="77">
        <v>2</v>
      </c>
      <c r="DC6" s="120">
        <v>4</v>
      </c>
      <c r="DD6" s="28">
        <f t="shared" ref="DD6:DD69" si="24">CT6+CV6+CX6+CZ6+DB6</f>
        <v>5</v>
      </c>
      <c r="DE6" s="28">
        <f t="shared" ref="DE6:DE69" si="25">CU6+CW6+CY6+DA6+DC6</f>
        <v>20</v>
      </c>
      <c r="DF6" s="28">
        <f t="shared" ref="DF6:DF69" si="26">DD6+DE6</f>
        <v>25</v>
      </c>
      <c r="DG6" s="77"/>
      <c r="DH6" s="120"/>
      <c r="DI6" s="174"/>
      <c r="DJ6" s="174"/>
      <c r="DK6" s="77">
        <v>2</v>
      </c>
      <c r="DL6" s="120"/>
      <c r="DM6" s="77"/>
      <c r="DN6" s="120">
        <v>1</v>
      </c>
      <c r="DO6" s="28">
        <f t="shared" ref="DO6:DO69" si="27">DG6+DI6+DK6+DM6</f>
        <v>2</v>
      </c>
      <c r="DP6" s="28">
        <f t="shared" ref="DP6:DP69" si="28">DH6+DJ6+DL6+DN6</f>
        <v>1</v>
      </c>
      <c r="DQ6" s="28">
        <f t="shared" ref="DQ6:DQ69" si="29">DO6+DP6</f>
        <v>3</v>
      </c>
    </row>
    <row r="7" spans="1:121" s="8" customFormat="1" ht="19.5" customHeight="1" x14ac:dyDescent="0.2">
      <c r="B7" s="39" t="s">
        <v>14</v>
      </c>
      <c r="C7" s="8" t="s">
        <v>325</v>
      </c>
      <c r="D7" s="15"/>
      <c r="E7" s="9">
        <v>5</v>
      </c>
      <c r="F7" s="15"/>
      <c r="G7" s="9">
        <v>7</v>
      </c>
      <c r="H7" s="15"/>
      <c r="I7" s="9">
        <v>8</v>
      </c>
      <c r="J7" s="15"/>
      <c r="K7" s="9"/>
      <c r="L7" s="15"/>
      <c r="M7" s="9">
        <v>2</v>
      </c>
      <c r="N7" s="28">
        <f t="shared" si="0"/>
        <v>0</v>
      </c>
      <c r="O7" s="28">
        <f t="shared" si="1"/>
        <v>22</v>
      </c>
      <c r="P7" s="28">
        <f t="shared" si="2"/>
        <v>22</v>
      </c>
      <c r="Q7" s="15"/>
      <c r="R7" s="9">
        <v>3</v>
      </c>
      <c r="S7" s="15"/>
      <c r="T7" s="9">
        <v>4</v>
      </c>
      <c r="U7" s="15"/>
      <c r="V7" s="9">
        <v>3</v>
      </c>
      <c r="W7" s="15"/>
      <c r="X7" s="9">
        <v>4</v>
      </c>
      <c r="Y7" s="28">
        <f t="shared" si="3"/>
        <v>0</v>
      </c>
      <c r="Z7" s="28">
        <f t="shared" si="4"/>
        <v>14</v>
      </c>
      <c r="AA7" s="28">
        <f t="shared" si="5"/>
        <v>14</v>
      </c>
      <c r="AB7" s="77"/>
      <c r="AC7" s="82"/>
      <c r="AD7" s="77"/>
      <c r="AE7" s="82">
        <v>6</v>
      </c>
      <c r="AF7" s="77"/>
      <c r="AG7" s="82">
        <v>1</v>
      </c>
      <c r="AH7" s="77"/>
      <c r="AI7" s="82"/>
      <c r="AJ7" s="28">
        <f t="shared" si="6"/>
        <v>0</v>
      </c>
      <c r="AK7" s="28">
        <f t="shared" si="7"/>
        <v>7</v>
      </c>
      <c r="AL7" s="28">
        <f t="shared" si="8"/>
        <v>7</v>
      </c>
      <c r="AM7" s="15"/>
      <c r="AN7" s="101"/>
      <c r="AO7" s="15"/>
      <c r="AP7" s="101" t="s">
        <v>649</v>
      </c>
      <c r="AQ7" s="15"/>
      <c r="AR7" s="101" t="s">
        <v>649</v>
      </c>
      <c r="AS7" s="15"/>
      <c r="AT7" s="101">
        <v>6</v>
      </c>
      <c r="AU7" s="15"/>
      <c r="AV7" s="101">
        <v>1</v>
      </c>
      <c r="AW7" s="28">
        <f t="shared" si="9"/>
        <v>0</v>
      </c>
      <c r="AX7" s="28">
        <v>7</v>
      </c>
      <c r="AY7" s="28">
        <f t="shared" si="11"/>
        <v>7</v>
      </c>
      <c r="AZ7" s="15"/>
      <c r="BA7" s="101">
        <v>1</v>
      </c>
      <c r="BB7" s="15"/>
      <c r="BC7" s="101">
        <v>1</v>
      </c>
      <c r="BD7" s="15"/>
      <c r="BE7" s="101">
        <v>7</v>
      </c>
      <c r="BF7" s="15"/>
      <c r="BG7" s="101">
        <v>1</v>
      </c>
      <c r="BH7" s="28">
        <f t="shared" si="12"/>
        <v>0</v>
      </c>
      <c r="BI7" s="28">
        <f t="shared" si="13"/>
        <v>10</v>
      </c>
      <c r="BJ7" s="28">
        <f t="shared" si="14"/>
        <v>10</v>
      </c>
      <c r="BK7" s="77"/>
      <c r="BL7" s="82">
        <v>1</v>
      </c>
      <c r="BM7" s="77"/>
      <c r="BN7" s="82">
        <v>1</v>
      </c>
      <c r="BO7" s="77"/>
      <c r="BP7" s="82">
        <v>7</v>
      </c>
      <c r="BQ7" s="77"/>
      <c r="BR7" s="82">
        <v>1</v>
      </c>
      <c r="BS7" s="28">
        <f t="shared" si="15"/>
        <v>0</v>
      </c>
      <c r="BT7" s="28">
        <f t="shared" si="16"/>
        <v>10</v>
      </c>
      <c r="BU7" s="28">
        <f t="shared" si="17"/>
        <v>10</v>
      </c>
      <c r="BV7" s="107"/>
      <c r="BX7" s="107"/>
      <c r="BZ7" s="107"/>
      <c r="CB7" s="107"/>
      <c r="CD7" s="107"/>
      <c r="CF7" s="28">
        <f t="shared" si="18"/>
        <v>0</v>
      </c>
      <c r="CG7" s="28">
        <f t="shared" si="19"/>
        <v>0</v>
      </c>
      <c r="CH7" s="28">
        <f t="shared" si="20"/>
        <v>0</v>
      </c>
      <c r="CK7" s="107"/>
      <c r="CM7" s="107"/>
      <c r="CO7" s="107"/>
      <c r="CQ7" s="28">
        <f t="shared" si="21"/>
        <v>0</v>
      </c>
      <c r="CR7" s="28">
        <f t="shared" si="22"/>
        <v>0</v>
      </c>
      <c r="CS7" s="28">
        <f t="shared" si="23"/>
        <v>0</v>
      </c>
      <c r="CT7" s="77"/>
      <c r="CU7" s="82">
        <v>0</v>
      </c>
      <c r="CV7" s="77"/>
      <c r="CW7" s="82">
        <v>0</v>
      </c>
      <c r="CX7" s="77"/>
      <c r="CY7" s="82">
        <v>3</v>
      </c>
      <c r="CZ7" s="77">
        <v>1</v>
      </c>
      <c r="DA7" s="82">
        <v>0</v>
      </c>
      <c r="DB7" s="77"/>
      <c r="DC7" s="120"/>
      <c r="DD7" s="28">
        <f t="shared" si="24"/>
        <v>1</v>
      </c>
      <c r="DE7" s="28">
        <f t="shared" si="25"/>
        <v>3</v>
      </c>
      <c r="DF7" s="28">
        <f t="shared" si="26"/>
        <v>4</v>
      </c>
      <c r="DG7" s="77"/>
      <c r="DH7" s="120"/>
      <c r="DI7" s="174"/>
      <c r="DJ7" s="174"/>
      <c r="DK7" s="77"/>
      <c r="DL7" s="120"/>
      <c r="DM7" s="77"/>
      <c r="DN7" s="120"/>
      <c r="DO7" s="28">
        <f t="shared" si="27"/>
        <v>0</v>
      </c>
      <c r="DP7" s="28">
        <f t="shared" si="28"/>
        <v>0</v>
      </c>
      <c r="DQ7" s="28">
        <f t="shared" si="29"/>
        <v>0</v>
      </c>
    </row>
    <row r="8" spans="1:121" s="8" customFormat="1" ht="19.5" customHeight="1" x14ac:dyDescent="0.2">
      <c r="B8" s="39" t="s">
        <v>16</v>
      </c>
      <c r="C8" s="8" t="s">
        <v>326</v>
      </c>
      <c r="D8" s="15"/>
      <c r="E8" s="9">
        <v>13</v>
      </c>
      <c r="F8" s="15"/>
      <c r="G8" s="9">
        <v>12</v>
      </c>
      <c r="H8" s="15"/>
      <c r="I8" s="9">
        <v>16</v>
      </c>
      <c r="J8" s="15"/>
      <c r="K8" s="9">
        <v>2</v>
      </c>
      <c r="L8" s="15"/>
      <c r="M8" s="9">
        <v>3</v>
      </c>
      <c r="N8" s="28">
        <f t="shared" si="0"/>
        <v>0</v>
      </c>
      <c r="O8" s="28">
        <f t="shared" si="1"/>
        <v>46</v>
      </c>
      <c r="P8" s="28">
        <f t="shared" si="2"/>
        <v>46</v>
      </c>
      <c r="Q8" s="15"/>
      <c r="R8" s="9"/>
      <c r="S8" s="15">
        <v>1</v>
      </c>
      <c r="T8" s="9">
        <v>9</v>
      </c>
      <c r="U8" s="15">
        <v>1</v>
      </c>
      <c r="V8" s="9">
        <v>5</v>
      </c>
      <c r="W8" s="15">
        <v>1</v>
      </c>
      <c r="X8" s="9">
        <v>3</v>
      </c>
      <c r="Y8" s="28">
        <f t="shared" si="3"/>
        <v>3</v>
      </c>
      <c r="Z8" s="28">
        <f t="shared" si="4"/>
        <v>17</v>
      </c>
      <c r="AA8" s="28">
        <f t="shared" si="5"/>
        <v>20</v>
      </c>
      <c r="AB8" s="77"/>
      <c r="AC8" s="82">
        <v>3</v>
      </c>
      <c r="AD8" s="77"/>
      <c r="AE8" s="82">
        <v>1</v>
      </c>
      <c r="AF8" s="77"/>
      <c r="AG8" s="82"/>
      <c r="AH8" s="77"/>
      <c r="AI8" s="82">
        <v>1</v>
      </c>
      <c r="AJ8" s="28">
        <f t="shared" si="6"/>
        <v>0</v>
      </c>
      <c r="AK8" s="28">
        <f t="shared" si="7"/>
        <v>5</v>
      </c>
      <c r="AL8" s="28">
        <f t="shared" si="8"/>
        <v>5</v>
      </c>
      <c r="AM8" s="15"/>
      <c r="AN8" s="101">
        <v>8</v>
      </c>
      <c r="AO8" s="15"/>
      <c r="AP8" s="101">
        <v>2</v>
      </c>
      <c r="AQ8" s="15">
        <v>2</v>
      </c>
      <c r="AR8" s="101">
        <v>1</v>
      </c>
      <c r="AS8" s="15"/>
      <c r="AT8" s="101">
        <v>3</v>
      </c>
      <c r="AU8" s="15"/>
      <c r="AV8" s="101">
        <v>2</v>
      </c>
      <c r="AW8" s="28">
        <f t="shared" si="9"/>
        <v>2</v>
      </c>
      <c r="AX8" s="28">
        <f t="shared" si="10"/>
        <v>16</v>
      </c>
      <c r="AY8" s="28">
        <f t="shared" si="11"/>
        <v>18</v>
      </c>
      <c r="AZ8" s="15">
        <v>1</v>
      </c>
      <c r="BA8" s="101">
        <v>1</v>
      </c>
      <c r="BB8" s="15"/>
      <c r="BC8" s="101">
        <v>1</v>
      </c>
      <c r="BD8" s="15">
        <v>1</v>
      </c>
      <c r="BE8" s="101">
        <v>0</v>
      </c>
      <c r="BF8" s="15">
        <v>1</v>
      </c>
      <c r="BG8" s="101">
        <v>0</v>
      </c>
      <c r="BH8" s="28">
        <f t="shared" si="12"/>
        <v>3</v>
      </c>
      <c r="BI8" s="28">
        <f t="shared" si="13"/>
        <v>2</v>
      </c>
      <c r="BJ8" s="28">
        <f t="shared" si="14"/>
        <v>5</v>
      </c>
      <c r="BK8" s="77"/>
      <c r="BL8" s="82">
        <v>1</v>
      </c>
      <c r="BM8" s="77"/>
      <c r="BN8" s="82">
        <v>1</v>
      </c>
      <c r="BO8" s="77"/>
      <c r="BP8" s="82">
        <v>0</v>
      </c>
      <c r="BQ8" s="77"/>
      <c r="BR8" s="82">
        <v>0</v>
      </c>
      <c r="BS8" s="28">
        <f t="shared" si="15"/>
        <v>0</v>
      </c>
      <c r="BT8" s="28">
        <f t="shared" si="16"/>
        <v>2</v>
      </c>
      <c r="BU8" s="28">
        <f t="shared" si="17"/>
        <v>2</v>
      </c>
      <c r="BV8" s="107"/>
      <c r="BX8" s="107"/>
      <c r="BZ8" s="107"/>
      <c r="CB8" s="107"/>
      <c r="CD8" s="107">
        <v>1</v>
      </c>
      <c r="CF8" s="28">
        <f t="shared" si="18"/>
        <v>1</v>
      </c>
      <c r="CG8" s="28">
        <f t="shared" si="19"/>
        <v>0</v>
      </c>
      <c r="CH8" s="28">
        <f t="shared" si="20"/>
        <v>1</v>
      </c>
      <c r="CK8" s="107">
        <v>1</v>
      </c>
      <c r="CM8" s="107"/>
      <c r="CO8" s="107"/>
      <c r="CQ8" s="28">
        <f t="shared" si="21"/>
        <v>1</v>
      </c>
      <c r="CR8" s="28">
        <f t="shared" si="22"/>
        <v>0</v>
      </c>
      <c r="CS8" s="28">
        <f t="shared" si="23"/>
        <v>1</v>
      </c>
      <c r="CT8" s="77"/>
      <c r="CU8" s="82">
        <v>3</v>
      </c>
      <c r="CV8" s="77">
        <v>2</v>
      </c>
      <c r="CW8" s="82">
        <v>4</v>
      </c>
      <c r="CX8" s="77"/>
      <c r="CY8" s="82">
        <v>6</v>
      </c>
      <c r="CZ8" s="77">
        <v>1</v>
      </c>
      <c r="DA8" s="82">
        <v>3</v>
      </c>
      <c r="DB8" s="77">
        <v>2</v>
      </c>
      <c r="DC8" s="120">
        <v>4</v>
      </c>
      <c r="DD8" s="28">
        <f t="shared" si="24"/>
        <v>5</v>
      </c>
      <c r="DE8" s="28">
        <f t="shared" si="25"/>
        <v>20</v>
      </c>
      <c r="DF8" s="28">
        <f t="shared" si="26"/>
        <v>25</v>
      </c>
      <c r="DG8" s="77"/>
      <c r="DH8" s="120"/>
      <c r="DI8" s="174"/>
      <c r="DJ8" s="174"/>
      <c r="DK8" s="77"/>
      <c r="DL8" s="120"/>
      <c r="DM8" s="77">
        <v>2</v>
      </c>
      <c r="DN8" s="120">
        <v>1</v>
      </c>
      <c r="DO8" s="28">
        <f t="shared" si="27"/>
        <v>2</v>
      </c>
      <c r="DP8" s="28">
        <f t="shared" si="28"/>
        <v>1</v>
      </c>
      <c r="DQ8" s="28">
        <f t="shared" si="29"/>
        <v>3</v>
      </c>
    </row>
    <row r="9" spans="1:121" s="8" customFormat="1" ht="18.75" customHeight="1" x14ac:dyDescent="0.2">
      <c r="A9" s="42">
        <v>2</v>
      </c>
      <c r="B9" s="43"/>
      <c r="C9" s="42" t="s">
        <v>327</v>
      </c>
      <c r="D9" s="15"/>
      <c r="E9" s="9"/>
      <c r="F9" s="15"/>
      <c r="G9" s="9"/>
      <c r="H9" s="15"/>
      <c r="I9" s="9"/>
      <c r="J9" s="15"/>
      <c r="K9" s="9"/>
      <c r="L9" s="15"/>
      <c r="M9" s="9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9"/>
      <c r="S9" s="15"/>
      <c r="T9" s="9"/>
      <c r="U9" s="15"/>
      <c r="V9" s="9"/>
      <c r="W9" s="15"/>
      <c r="X9" s="9"/>
      <c r="Y9" s="28">
        <f t="shared" si="3"/>
        <v>0</v>
      </c>
      <c r="Z9" s="28">
        <f t="shared" si="4"/>
        <v>0</v>
      </c>
      <c r="AA9" s="28">
        <f t="shared" si="5"/>
        <v>0</v>
      </c>
      <c r="AB9" s="77"/>
      <c r="AC9" s="82"/>
      <c r="AD9" s="77"/>
      <c r="AE9" s="82"/>
      <c r="AF9" s="77"/>
      <c r="AG9" s="82"/>
      <c r="AH9" s="77"/>
      <c r="AI9" s="82"/>
      <c r="AJ9" s="28">
        <f t="shared" si="6"/>
        <v>0</v>
      </c>
      <c r="AK9" s="28">
        <f t="shared" si="7"/>
        <v>0</v>
      </c>
      <c r="AL9" s="28">
        <f t="shared" si="8"/>
        <v>0</v>
      </c>
      <c r="AM9" s="15"/>
      <c r="AN9" s="101"/>
      <c r="AO9" s="15"/>
      <c r="AP9" s="101"/>
      <c r="AQ9" s="15"/>
      <c r="AR9" s="101"/>
      <c r="AS9" s="15"/>
      <c r="AT9" s="101"/>
      <c r="AU9" s="15"/>
      <c r="AV9" s="101"/>
      <c r="AW9" s="28">
        <f t="shared" si="9"/>
        <v>0</v>
      </c>
      <c r="AX9" s="28">
        <f t="shared" si="10"/>
        <v>0</v>
      </c>
      <c r="AY9" s="28">
        <f t="shared" si="11"/>
        <v>0</v>
      </c>
      <c r="AZ9" s="15"/>
      <c r="BA9" s="101"/>
      <c r="BB9" s="15"/>
      <c r="BC9" s="101"/>
      <c r="BD9" s="15"/>
      <c r="BE9" s="101"/>
      <c r="BF9" s="15"/>
      <c r="BG9" s="101" t="s">
        <v>649</v>
      </c>
      <c r="BH9" s="28">
        <f t="shared" si="12"/>
        <v>0</v>
      </c>
      <c r="BI9" s="28">
        <v>0</v>
      </c>
      <c r="BJ9" s="28">
        <f t="shared" si="14"/>
        <v>0</v>
      </c>
      <c r="BK9" s="77"/>
      <c r="BL9" s="82"/>
      <c r="BM9" s="77"/>
      <c r="BN9" s="82"/>
      <c r="BO9" s="77"/>
      <c r="BP9" s="82"/>
      <c r="BQ9" s="77"/>
      <c r="BR9" s="82" t="s">
        <v>649</v>
      </c>
      <c r="BS9" s="28">
        <f t="shared" si="15"/>
        <v>0</v>
      </c>
      <c r="BT9" s="28">
        <v>0</v>
      </c>
      <c r="BU9" s="28">
        <f t="shared" si="17"/>
        <v>0</v>
      </c>
      <c r="BV9" s="107"/>
      <c r="BX9" s="107"/>
      <c r="BZ9" s="107"/>
      <c r="CB9" s="107"/>
      <c r="CD9" s="107"/>
      <c r="CF9" s="28">
        <f t="shared" si="18"/>
        <v>0</v>
      </c>
      <c r="CG9" s="28">
        <f t="shared" si="19"/>
        <v>0</v>
      </c>
      <c r="CH9" s="28">
        <f t="shared" si="20"/>
        <v>0</v>
      </c>
      <c r="CK9" s="107"/>
      <c r="CM9" s="107"/>
      <c r="CO9" s="107"/>
      <c r="CQ9" s="28">
        <f t="shared" si="21"/>
        <v>0</v>
      </c>
      <c r="CR9" s="28">
        <f t="shared" si="22"/>
        <v>0</v>
      </c>
      <c r="CS9" s="28">
        <f t="shared" si="23"/>
        <v>0</v>
      </c>
      <c r="CT9" s="77"/>
      <c r="CU9" s="82"/>
      <c r="CV9" s="77"/>
      <c r="CW9" s="82"/>
      <c r="CX9" s="77"/>
      <c r="CY9" s="82"/>
      <c r="CZ9" s="77"/>
      <c r="DA9" s="82" t="s">
        <v>649</v>
      </c>
      <c r="DB9" s="77"/>
      <c r="DC9" s="120"/>
      <c r="DD9" s="28">
        <f t="shared" si="24"/>
        <v>0</v>
      </c>
      <c r="DE9" s="28">
        <v>0</v>
      </c>
      <c r="DF9" s="28">
        <f t="shared" si="26"/>
        <v>0</v>
      </c>
      <c r="DG9" s="77"/>
      <c r="DH9" s="120"/>
      <c r="DI9" s="174"/>
      <c r="DJ9" s="174"/>
      <c r="DK9" s="77"/>
      <c r="DL9" s="120"/>
      <c r="DM9" s="77"/>
      <c r="DN9" s="120"/>
      <c r="DO9" s="28">
        <f t="shared" si="27"/>
        <v>0</v>
      </c>
      <c r="DP9" s="28">
        <f t="shared" si="28"/>
        <v>0</v>
      </c>
      <c r="DQ9" s="28">
        <f t="shared" si="29"/>
        <v>0</v>
      </c>
    </row>
    <row r="10" spans="1:121" s="8" customFormat="1" ht="18.75" customHeight="1" x14ac:dyDescent="0.2">
      <c r="A10" s="42"/>
      <c r="B10" s="39" t="s">
        <v>37</v>
      </c>
      <c r="C10" s="8" t="s">
        <v>404</v>
      </c>
      <c r="D10" s="15">
        <v>4</v>
      </c>
      <c r="E10" s="9">
        <v>8</v>
      </c>
      <c r="F10" s="15">
        <v>2</v>
      </c>
      <c r="G10" s="9">
        <v>9</v>
      </c>
      <c r="H10" s="15">
        <v>2</v>
      </c>
      <c r="I10" s="9">
        <v>11</v>
      </c>
      <c r="J10" s="15"/>
      <c r="K10" s="9">
        <v>3</v>
      </c>
      <c r="L10" s="15">
        <v>2</v>
      </c>
      <c r="M10" s="9">
        <v>8</v>
      </c>
      <c r="N10" s="28">
        <f t="shared" si="0"/>
        <v>10</v>
      </c>
      <c r="O10" s="28">
        <f t="shared" si="1"/>
        <v>39</v>
      </c>
      <c r="P10" s="28">
        <f t="shared" si="2"/>
        <v>49</v>
      </c>
      <c r="Q10" s="15"/>
      <c r="R10" s="9">
        <v>7</v>
      </c>
      <c r="S10" s="15">
        <v>2</v>
      </c>
      <c r="T10" s="9">
        <v>8</v>
      </c>
      <c r="U10" s="15">
        <v>1</v>
      </c>
      <c r="V10" s="9">
        <v>3</v>
      </c>
      <c r="W10" s="15">
        <v>2</v>
      </c>
      <c r="X10" s="9">
        <v>5</v>
      </c>
      <c r="Y10" s="28">
        <f t="shared" si="3"/>
        <v>5</v>
      </c>
      <c r="Z10" s="28">
        <f t="shared" si="4"/>
        <v>23</v>
      </c>
      <c r="AA10" s="28">
        <f t="shared" si="5"/>
        <v>28</v>
      </c>
      <c r="AB10" s="77"/>
      <c r="AC10" s="82">
        <v>4</v>
      </c>
      <c r="AD10" s="77">
        <v>2</v>
      </c>
      <c r="AE10" s="82">
        <v>2</v>
      </c>
      <c r="AF10" s="77">
        <v>2</v>
      </c>
      <c r="AG10" s="82">
        <v>3</v>
      </c>
      <c r="AH10" s="77">
        <v>1</v>
      </c>
      <c r="AI10" s="82">
        <v>1</v>
      </c>
      <c r="AJ10" s="28">
        <f t="shared" si="6"/>
        <v>5</v>
      </c>
      <c r="AK10" s="28">
        <f t="shared" si="7"/>
        <v>10</v>
      </c>
      <c r="AL10" s="28">
        <f t="shared" si="8"/>
        <v>15</v>
      </c>
      <c r="AM10" s="15"/>
      <c r="AN10" s="101">
        <v>6</v>
      </c>
      <c r="AO10" s="15">
        <v>3</v>
      </c>
      <c r="AP10" s="101">
        <v>2</v>
      </c>
      <c r="AQ10" s="15">
        <v>2</v>
      </c>
      <c r="AR10" s="101">
        <v>4</v>
      </c>
      <c r="AS10" s="15"/>
      <c r="AT10" s="101">
        <v>5</v>
      </c>
      <c r="AU10" s="15">
        <v>1</v>
      </c>
      <c r="AV10" s="101">
        <v>3</v>
      </c>
      <c r="AW10" s="28">
        <f t="shared" si="9"/>
        <v>6</v>
      </c>
      <c r="AX10" s="28">
        <f t="shared" si="10"/>
        <v>20</v>
      </c>
      <c r="AY10" s="28">
        <f t="shared" si="11"/>
        <v>26</v>
      </c>
      <c r="AZ10" s="15"/>
      <c r="BA10" s="101">
        <v>5</v>
      </c>
      <c r="BB10" s="15">
        <v>2</v>
      </c>
      <c r="BC10" s="101">
        <v>2</v>
      </c>
      <c r="BD10" s="15">
        <v>1</v>
      </c>
      <c r="BE10" s="101">
        <v>4</v>
      </c>
      <c r="BF10" s="15"/>
      <c r="BG10" s="101">
        <v>5</v>
      </c>
      <c r="BH10" s="28">
        <f t="shared" si="12"/>
        <v>3</v>
      </c>
      <c r="BI10" s="28">
        <f t="shared" si="13"/>
        <v>16</v>
      </c>
      <c r="BJ10" s="28">
        <f t="shared" si="14"/>
        <v>19</v>
      </c>
      <c r="BK10" s="77"/>
      <c r="BL10" s="82">
        <v>5</v>
      </c>
      <c r="BM10" s="77"/>
      <c r="BN10" s="82">
        <v>2</v>
      </c>
      <c r="BO10" s="77"/>
      <c r="BP10" s="82">
        <v>4</v>
      </c>
      <c r="BQ10" s="77"/>
      <c r="BR10" s="82">
        <v>5</v>
      </c>
      <c r="BS10" s="28">
        <f t="shared" si="15"/>
        <v>0</v>
      </c>
      <c r="BT10" s="28">
        <f t="shared" si="16"/>
        <v>16</v>
      </c>
      <c r="BU10" s="28">
        <f t="shared" si="17"/>
        <v>16</v>
      </c>
      <c r="BV10" s="107"/>
      <c r="BX10" s="107">
        <v>2</v>
      </c>
      <c r="BZ10" s="107">
        <v>3</v>
      </c>
      <c r="CB10" s="107">
        <v>3</v>
      </c>
      <c r="CD10" s="107"/>
      <c r="CF10" s="28">
        <f t="shared" si="18"/>
        <v>8</v>
      </c>
      <c r="CG10" s="28">
        <f t="shared" si="19"/>
        <v>0</v>
      </c>
      <c r="CH10" s="28">
        <f t="shared" si="20"/>
        <v>8</v>
      </c>
      <c r="CK10" s="107">
        <v>5</v>
      </c>
      <c r="CM10" s="107"/>
      <c r="CO10" s="107">
        <v>2</v>
      </c>
      <c r="CQ10" s="28">
        <f t="shared" si="21"/>
        <v>7</v>
      </c>
      <c r="CR10" s="28">
        <f t="shared" si="22"/>
        <v>0</v>
      </c>
      <c r="CS10" s="28">
        <f t="shared" si="23"/>
        <v>7</v>
      </c>
      <c r="CT10" s="77">
        <v>3</v>
      </c>
      <c r="CU10" s="82">
        <v>5</v>
      </c>
      <c r="CV10" s="77"/>
      <c r="CW10" s="82">
        <v>2</v>
      </c>
      <c r="CX10" s="77"/>
      <c r="CY10" s="82">
        <v>4</v>
      </c>
      <c r="CZ10" s="77">
        <v>3</v>
      </c>
      <c r="DA10" s="82">
        <v>5</v>
      </c>
      <c r="DB10" s="77">
        <v>3</v>
      </c>
      <c r="DC10" s="120">
        <v>6</v>
      </c>
      <c r="DD10" s="28">
        <f t="shared" si="24"/>
        <v>9</v>
      </c>
      <c r="DE10" s="28">
        <f t="shared" si="25"/>
        <v>22</v>
      </c>
      <c r="DF10" s="28">
        <f t="shared" si="26"/>
        <v>31</v>
      </c>
      <c r="DG10" s="77"/>
      <c r="DH10" s="120">
        <v>7</v>
      </c>
      <c r="DI10" s="174"/>
      <c r="DJ10" s="174"/>
      <c r="DK10" s="77"/>
      <c r="DL10" s="120">
        <v>6</v>
      </c>
      <c r="DM10" s="77"/>
      <c r="DN10" s="120">
        <v>6</v>
      </c>
      <c r="DO10" s="28">
        <f t="shared" si="27"/>
        <v>0</v>
      </c>
      <c r="DP10" s="28">
        <f t="shared" si="28"/>
        <v>19</v>
      </c>
      <c r="DQ10" s="28">
        <f t="shared" si="29"/>
        <v>19</v>
      </c>
    </row>
    <row r="11" spans="1:121" s="8" customFormat="1" ht="19.5" customHeight="1" x14ac:dyDescent="0.2">
      <c r="A11" s="42"/>
      <c r="B11" s="39" t="s">
        <v>39</v>
      </c>
      <c r="C11" s="8" t="s">
        <v>328</v>
      </c>
      <c r="D11" s="15"/>
      <c r="E11" s="9">
        <v>8</v>
      </c>
      <c r="F11" s="15"/>
      <c r="G11" s="9">
        <v>9</v>
      </c>
      <c r="H11" s="15"/>
      <c r="I11" s="9">
        <v>11</v>
      </c>
      <c r="J11" s="15"/>
      <c r="K11" s="9">
        <v>3</v>
      </c>
      <c r="L11" s="15"/>
      <c r="M11" s="9">
        <v>8</v>
      </c>
      <c r="N11" s="28">
        <f t="shared" si="0"/>
        <v>0</v>
      </c>
      <c r="O11" s="28">
        <f t="shared" si="1"/>
        <v>39</v>
      </c>
      <c r="P11" s="28">
        <f t="shared" si="2"/>
        <v>39</v>
      </c>
      <c r="Q11" s="15"/>
      <c r="R11" s="9">
        <v>7</v>
      </c>
      <c r="S11" s="15"/>
      <c r="T11" s="9">
        <v>8</v>
      </c>
      <c r="U11" s="15"/>
      <c r="V11" s="9">
        <v>3</v>
      </c>
      <c r="W11" s="15"/>
      <c r="X11" s="9">
        <v>5</v>
      </c>
      <c r="Y11" s="28">
        <f t="shared" si="3"/>
        <v>0</v>
      </c>
      <c r="Z11" s="28">
        <f t="shared" si="4"/>
        <v>23</v>
      </c>
      <c r="AA11" s="28">
        <f t="shared" si="5"/>
        <v>23</v>
      </c>
      <c r="AB11" s="77"/>
      <c r="AC11" s="82">
        <v>4</v>
      </c>
      <c r="AD11" s="77"/>
      <c r="AE11" s="82">
        <v>2</v>
      </c>
      <c r="AF11" s="77"/>
      <c r="AG11" s="82">
        <v>3</v>
      </c>
      <c r="AH11" s="77"/>
      <c r="AI11" s="82">
        <v>1</v>
      </c>
      <c r="AJ11" s="28">
        <f t="shared" si="6"/>
        <v>0</v>
      </c>
      <c r="AK11" s="28">
        <f t="shared" si="7"/>
        <v>10</v>
      </c>
      <c r="AL11" s="28">
        <f t="shared" si="8"/>
        <v>10</v>
      </c>
      <c r="AM11" s="15"/>
      <c r="AN11" s="101">
        <v>6</v>
      </c>
      <c r="AO11" s="15"/>
      <c r="AP11" s="101">
        <v>2</v>
      </c>
      <c r="AQ11" s="15"/>
      <c r="AR11" s="101">
        <v>4</v>
      </c>
      <c r="AS11" s="15"/>
      <c r="AT11" s="101">
        <v>5</v>
      </c>
      <c r="AU11" s="15"/>
      <c r="AV11" s="101">
        <v>3</v>
      </c>
      <c r="AW11" s="28">
        <f t="shared" si="9"/>
        <v>0</v>
      </c>
      <c r="AX11" s="28">
        <f t="shared" si="10"/>
        <v>20</v>
      </c>
      <c r="AY11" s="28">
        <f t="shared" si="11"/>
        <v>20</v>
      </c>
      <c r="AZ11" s="15"/>
      <c r="BA11" s="101">
        <v>5</v>
      </c>
      <c r="BB11" s="15"/>
      <c r="BC11" s="101">
        <v>2</v>
      </c>
      <c r="BD11" s="15"/>
      <c r="BE11" s="101">
        <v>4</v>
      </c>
      <c r="BF11" s="15"/>
      <c r="BG11" s="101">
        <v>5</v>
      </c>
      <c r="BH11" s="28">
        <f t="shared" si="12"/>
        <v>0</v>
      </c>
      <c r="BI11" s="28">
        <f t="shared" si="13"/>
        <v>16</v>
      </c>
      <c r="BJ11" s="28">
        <f t="shared" si="14"/>
        <v>16</v>
      </c>
      <c r="BK11" s="77"/>
      <c r="BL11" s="82"/>
      <c r="BM11" s="77"/>
      <c r="BN11" s="82"/>
      <c r="BO11" s="77"/>
      <c r="BP11" s="82"/>
      <c r="BQ11" s="77"/>
      <c r="BR11" s="82"/>
      <c r="BS11" s="28">
        <f t="shared" si="15"/>
        <v>0</v>
      </c>
      <c r="BT11" s="28">
        <f t="shared" si="16"/>
        <v>0</v>
      </c>
      <c r="BU11" s="28">
        <f t="shared" si="17"/>
        <v>0</v>
      </c>
      <c r="BV11" s="107"/>
      <c r="BX11" s="107"/>
      <c r="BZ11" s="107">
        <v>3</v>
      </c>
      <c r="CB11" s="107">
        <v>3</v>
      </c>
      <c r="CD11" s="107"/>
      <c r="CF11" s="28">
        <f t="shared" si="18"/>
        <v>6</v>
      </c>
      <c r="CG11" s="28">
        <f t="shared" si="19"/>
        <v>0</v>
      </c>
      <c r="CH11" s="28">
        <f t="shared" si="20"/>
        <v>6</v>
      </c>
      <c r="CK11" s="107"/>
      <c r="CM11" s="107"/>
      <c r="CO11" s="107"/>
      <c r="CQ11" s="28">
        <f t="shared" si="21"/>
        <v>0</v>
      </c>
      <c r="CR11" s="28">
        <f t="shared" si="22"/>
        <v>0</v>
      </c>
      <c r="CS11" s="28">
        <f t="shared" si="23"/>
        <v>0</v>
      </c>
      <c r="CT11" s="77">
        <v>3</v>
      </c>
      <c r="CU11" s="82"/>
      <c r="CV11" s="77"/>
      <c r="CW11" s="82"/>
      <c r="CX11" s="77"/>
      <c r="CY11" s="82"/>
      <c r="CZ11" s="77"/>
      <c r="DA11" s="82"/>
      <c r="DB11" s="77"/>
      <c r="DC11" s="120"/>
      <c r="DD11" s="28">
        <f t="shared" si="24"/>
        <v>3</v>
      </c>
      <c r="DE11" s="28">
        <f t="shared" si="25"/>
        <v>0</v>
      </c>
      <c r="DF11" s="28">
        <f t="shared" si="26"/>
        <v>3</v>
      </c>
      <c r="DG11" s="77"/>
      <c r="DH11" s="120"/>
      <c r="DI11" s="174"/>
      <c r="DJ11" s="174"/>
      <c r="DK11" s="77"/>
      <c r="DL11" s="120"/>
      <c r="DM11" s="77"/>
      <c r="DN11" s="120"/>
      <c r="DO11" s="28">
        <f t="shared" si="27"/>
        <v>0</v>
      </c>
      <c r="DP11" s="28">
        <f t="shared" si="28"/>
        <v>0</v>
      </c>
      <c r="DQ11" s="28">
        <f t="shared" si="29"/>
        <v>0</v>
      </c>
    </row>
    <row r="12" spans="1:121" s="8" customFormat="1" ht="19.5" customHeight="1" x14ac:dyDescent="0.2">
      <c r="A12" s="42"/>
      <c r="B12" s="39" t="s">
        <v>41</v>
      </c>
      <c r="C12" s="8" t="s">
        <v>329</v>
      </c>
      <c r="D12" s="15"/>
      <c r="E12" s="9">
        <v>8</v>
      </c>
      <c r="F12" s="15"/>
      <c r="G12" s="9">
        <v>9</v>
      </c>
      <c r="H12" s="15"/>
      <c r="I12" s="9">
        <v>11</v>
      </c>
      <c r="J12" s="15"/>
      <c r="K12" s="9">
        <v>3</v>
      </c>
      <c r="L12" s="15"/>
      <c r="M12" s="9">
        <v>8</v>
      </c>
      <c r="N12" s="28">
        <f t="shared" si="0"/>
        <v>0</v>
      </c>
      <c r="O12" s="28">
        <f t="shared" si="1"/>
        <v>39</v>
      </c>
      <c r="P12" s="28">
        <f t="shared" si="2"/>
        <v>39</v>
      </c>
      <c r="Q12" s="15"/>
      <c r="R12" s="9">
        <v>7</v>
      </c>
      <c r="S12" s="15"/>
      <c r="T12" s="9">
        <v>8</v>
      </c>
      <c r="U12" s="15"/>
      <c r="V12" s="9">
        <v>3</v>
      </c>
      <c r="W12" s="15"/>
      <c r="X12" s="9">
        <v>5</v>
      </c>
      <c r="Y12" s="28">
        <f t="shared" si="3"/>
        <v>0</v>
      </c>
      <c r="Z12" s="28">
        <f t="shared" si="4"/>
        <v>23</v>
      </c>
      <c r="AA12" s="28">
        <f t="shared" si="5"/>
        <v>23</v>
      </c>
      <c r="AB12" s="77"/>
      <c r="AC12" s="82">
        <v>4</v>
      </c>
      <c r="AD12" s="77"/>
      <c r="AE12" s="82">
        <v>2</v>
      </c>
      <c r="AF12" s="77"/>
      <c r="AG12" s="82">
        <v>3</v>
      </c>
      <c r="AH12" s="77"/>
      <c r="AI12" s="82">
        <v>1</v>
      </c>
      <c r="AJ12" s="28">
        <f t="shared" si="6"/>
        <v>0</v>
      </c>
      <c r="AK12" s="28">
        <f t="shared" si="7"/>
        <v>10</v>
      </c>
      <c r="AL12" s="28">
        <f t="shared" si="8"/>
        <v>10</v>
      </c>
      <c r="AM12" s="15"/>
      <c r="AN12" s="101">
        <v>6</v>
      </c>
      <c r="AO12" s="15"/>
      <c r="AP12" s="101">
        <v>2</v>
      </c>
      <c r="AQ12" s="15"/>
      <c r="AR12" s="101">
        <v>4</v>
      </c>
      <c r="AS12" s="15"/>
      <c r="AT12" s="101">
        <v>5</v>
      </c>
      <c r="AU12" s="15"/>
      <c r="AV12" s="101">
        <v>3</v>
      </c>
      <c r="AW12" s="28">
        <f t="shared" si="9"/>
        <v>0</v>
      </c>
      <c r="AX12" s="28">
        <f t="shared" si="10"/>
        <v>20</v>
      </c>
      <c r="AY12" s="28">
        <f t="shared" si="11"/>
        <v>20</v>
      </c>
      <c r="AZ12" s="15"/>
      <c r="BA12" s="101">
        <v>5</v>
      </c>
      <c r="BB12" s="15"/>
      <c r="BC12" s="101">
        <v>2</v>
      </c>
      <c r="BD12" s="15"/>
      <c r="BE12" s="101">
        <v>4</v>
      </c>
      <c r="BF12" s="15"/>
      <c r="BG12" s="101">
        <v>5</v>
      </c>
      <c r="BH12" s="28">
        <f t="shared" si="12"/>
        <v>0</v>
      </c>
      <c r="BI12" s="28">
        <f t="shared" si="13"/>
        <v>16</v>
      </c>
      <c r="BJ12" s="28">
        <f t="shared" si="14"/>
        <v>16</v>
      </c>
      <c r="BK12" s="77">
        <v>2</v>
      </c>
      <c r="BL12" s="82"/>
      <c r="BM12" s="77">
        <v>2</v>
      </c>
      <c r="BN12" s="82"/>
      <c r="BO12" s="77"/>
      <c r="BP12" s="82"/>
      <c r="BQ12" s="77">
        <v>1</v>
      </c>
      <c r="BR12" s="82"/>
      <c r="BS12" s="28">
        <f t="shared" si="15"/>
        <v>5</v>
      </c>
      <c r="BT12" s="28">
        <f t="shared" si="16"/>
        <v>0</v>
      </c>
      <c r="BU12" s="28">
        <f t="shared" si="17"/>
        <v>5</v>
      </c>
      <c r="BV12" s="107">
        <v>2</v>
      </c>
      <c r="BX12" s="107"/>
      <c r="BZ12" s="107"/>
      <c r="CB12" s="107"/>
      <c r="CD12" s="107"/>
      <c r="CF12" s="28">
        <f t="shared" si="18"/>
        <v>2</v>
      </c>
      <c r="CG12" s="28">
        <f t="shared" si="19"/>
        <v>0</v>
      </c>
      <c r="CH12" s="28">
        <f t="shared" si="20"/>
        <v>2</v>
      </c>
      <c r="CK12" s="107"/>
      <c r="CM12" s="107"/>
      <c r="CO12" s="107"/>
      <c r="CQ12" s="28">
        <f t="shared" si="21"/>
        <v>0</v>
      </c>
      <c r="CR12" s="28">
        <f t="shared" si="22"/>
        <v>0</v>
      </c>
      <c r="CS12" s="28">
        <f t="shared" si="23"/>
        <v>0</v>
      </c>
      <c r="CT12" s="77"/>
      <c r="CU12" s="82"/>
      <c r="CV12" s="77">
        <v>3</v>
      </c>
      <c r="CW12" s="82"/>
      <c r="CX12" s="77"/>
      <c r="CY12" s="82"/>
      <c r="CZ12" s="77"/>
      <c r="DA12" s="82"/>
      <c r="DB12" s="77"/>
      <c r="DC12" s="120"/>
      <c r="DD12" s="28">
        <f t="shared" si="24"/>
        <v>3</v>
      </c>
      <c r="DE12" s="28">
        <f t="shared" si="25"/>
        <v>0</v>
      </c>
      <c r="DF12" s="28">
        <f t="shared" si="26"/>
        <v>3</v>
      </c>
      <c r="DG12" s="77"/>
      <c r="DH12" s="120"/>
      <c r="DI12" s="174"/>
      <c r="DJ12" s="174"/>
      <c r="DK12" s="77"/>
      <c r="DL12" s="120"/>
      <c r="DM12" s="77"/>
      <c r="DN12" s="120"/>
      <c r="DO12" s="28">
        <f t="shared" si="27"/>
        <v>0</v>
      </c>
      <c r="DP12" s="28">
        <f t="shared" si="28"/>
        <v>0</v>
      </c>
      <c r="DQ12" s="28">
        <f t="shared" si="29"/>
        <v>0</v>
      </c>
    </row>
    <row r="13" spans="1:121" s="8" customFormat="1" ht="18" customHeight="1" x14ac:dyDescent="0.2">
      <c r="A13" s="42">
        <v>3</v>
      </c>
      <c r="B13" s="43"/>
      <c r="C13" s="42" t="s">
        <v>330</v>
      </c>
      <c r="D13" s="15"/>
      <c r="E13" s="9"/>
      <c r="F13" s="15"/>
      <c r="G13" s="9"/>
      <c r="H13" s="15"/>
      <c r="I13" s="9"/>
      <c r="J13" s="15"/>
      <c r="K13" s="9"/>
      <c r="L13" s="15"/>
      <c r="M13" s="9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R13" s="9"/>
      <c r="S13" s="15"/>
      <c r="T13" s="9"/>
      <c r="U13" s="15"/>
      <c r="V13" s="9"/>
      <c r="W13" s="15"/>
      <c r="X13" s="9"/>
      <c r="Y13" s="28">
        <f t="shared" si="3"/>
        <v>0</v>
      </c>
      <c r="Z13" s="28">
        <f t="shared" si="4"/>
        <v>0</v>
      </c>
      <c r="AA13" s="28">
        <f t="shared" si="5"/>
        <v>0</v>
      </c>
      <c r="AB13" s="77"/>
      <c r="AC13" s="82"/>
      <c r="AD13" s="77"/>
      <c r="AE13" s="82"/>
      <c r="AF13" s="77"/>
      <c r="AG13" s="82"/>
      <c r="AH13" s="77"/>
      <c r="AI13" s="82"/>
      <c r="AJ13" s="28">
        <f t="shared" si="6"/>
        <v>0</v>
      </c>
      <c r="AK13" s="28">
        <f t="shared" si="7"/>
        <v>0</v>
      </c>
      <c r="AL13" s="28">
        <f t="shared" si="8"/>
        <v>0</v>
      </c>
      <c r="AM13" s="15"/>
      <c r="AN13" s="101"/>
      <c r="AO13" s="15"/>
      <c r="AP13" s="101"/>
      <c r="AQ13" s="15"/>
      <c r="AR13" s="101"/>
      <c r="AS13" s="15"/>
      <c r="AT13" s="101"/>
      <c r="AU13" s="15"/>
      <c r="AV13" s="101"/>
      <c r="AW13" s="28">
        <f t="shared" si="9"/>
        <v>0</v>
      </c>
      <c r="AX13" s="28">
        <f t="shared" si="10"/>
        <v>0</v>
      </c>
      <c r="AY13" s="28">
        <f t="shared" si="11"/>
        <v>0</v>
      </c>
      <c r="AZ13" s="15"/>
      <c r="BA13" s="101"/>
      <c r="BB13" s="15"/>
      <c r="BC13" s="101"/>
      <c r="BD13" s="15"/>
      <c r="BE13" s="101"/>
      <c r="BF13" s="15"/>
      <c r="BG13" s="101"/>
      <c r="BH13" s="28">
        <f t="shared" si="12"/>
        <v>0</v>
      </c>
      <c r="BI13" s="28">
        <f t="shared" si="13"/>
        <v>0</v>
      </c>
      <c r="BJ13" s="28">
        <f t="shared" si="14"/>
        <v>0</v>
      </c>
      <c r="BK13" s="77"/>
      <c r="BL13" s="82"/>
      <c r="BM13" s="77"/>
      <c r="BN13" s="82"/>
      <c r="BO13" s="77"/>
      <c r="BP13" s="82"/>
      <c r="BQ13" s="77"/>
      <c r="BR13" s="82"/>
      <c r="BS13" s="28">
        <f t="shared" si="15"/>
        <v>0</v>
      </c>
      <c r="BT13" s="28">
        <f t="shared" si="16"/>
        <v>0</v>
      </c>
      <c r="BU13" s="28">
        <f t="shared" si="17"/>
        <v>0</v>
      </c>
      <c r="BV13" s="107"/>
      <c r="BX13" s="107"/>
      <c r="BZ13" s="107"/>
      <c r="CB13" s="107"/>
      <c r="CD13" s="107"/>
      <c r="CF13" s="28">
        <f t="shared" si="18"/>
        <v>0</v>
      </c>
      <c r="CG13" s="28">
        <f t="shared" si="19"/>
        <v>0</v>
      </c>
      <c r="CH13" s="28">
        <f t="shared" si="20"/>
        <v>0</v>
      </c>
      <c r="CK13" s="107"/>
      <c r="CM13" s="107"/>
      <c r="CO13" s="107"/>
      <c r="CQ13" s="28">
        <f t="shared" si="21"/>
        <v>0</v>
      </c>
      <c r="CR13" s="28">
        <f t="shared" si="22"/>
        <v>0</v>
      </c>
      <c r="CS13" s="28">
        <f t="shared" si="23"/>
        <v>0</v>
      </c>
      <c r="CT13" s="77"/>
      <c r="CU13" s="82"/>
      <c r="CV13" s="77"/>
      <c r="CW13" s="82"/>
      <c r="CX13" s="77"/>
      <c r="CY13" s="82"/>
      <c r="CZ13" s="77"/>
      <c r="DA13" s="82"/>
      <c r="DB13" s="77"/>
      <c r="DC13" s="120"/>
      <c r="DD13" s="28">
        <f t="shared" si="24"/>
        <v>0</v>
      </c>
      <c r="DE13" s="28">
        <f t="shared" si="25"/>
        <v>0</v>
      </c>
      <c r="DF13" s="28">
        <f t="shared" si="26"/>
        <v>0</v>
      </c>
      <c r="DG13" s="77"/>
      <c r="DH13" s="120"/>
      <c r="DI13" s="174"/>
      <c r="DJ13" s="174"/>
      <c r="DK13" s="77"/>
      <c r="DL13" s="120"/>
      <c r="DM13" s="77"/>
      <c r="DN13" s="120"/>
      <c r="DO13" s="28">
        <f t="shared" si="27"/>
        <v>0</v>
      </c>
      <c r="DP13" s="28">
        <f t="shared" si="28"/>
        <v>0</v>
      </c>
      <c r="DQ13" s="28">
        <f t="shared" si="29"/>
        <v>0</v>
      </c>
    </row>
    <row r="14" spans="1:121" s="8" customFormat="1" ht="18" customHeight="1" x14ac:dyDescent="0.2">
      <c r="B14" s="39" t="s">
        <v>63</v>
      </c>
      <c r="C14" s="8" t="s">
        <v>331</v>
      </c>
      <c r="D14" s="15"/>
      <c r="E14" s="9">
        <v>9</v>
      </c>
      <c r="F14" s="15"/>
      <c r="G14" s="9">
        <v>12</v>
      </c>
      <c r="H14" s="15">
        <v>3</v>
      </c>
      <c r="I14" s="9">
        <v>8</v>
      </c>
      <c r="J14" s="15"/>
      <c r="K14" s="9">
        <v>3</v>
      </c>
      <c r="L14" s="15"/>
      <c r="M14" s="9">
        <v>18</v>
      </c>
      <c r="N14" s="28">
        <f t="shared" si="0"/>
        <v>3</v>
      </c>
      <c r="O14" s="28">
        <f t="shared" si="1"/>
        <v>50</v>
      </c>
      <c r="P14" s="28">
        <f t="shared" si="2"/>
        <v>53</v>
      </c>
      <c r="Q14" s="15"/>
      <c r="R14" s="9">
        <v>17</v>
      </c>
      <c r="S14" s="15">
        <v>2</v>
      </c>
      <c r="T14" s="9">
        <v>14</v>
      </c>
      <c r="U14" s="15">
        <v>2</v>
      </c>
      <c r="V14" s="9">
        <v>18</v>
      </c>
      <c r="W14" s="15">
        <v>2</v>
      </c>
      <c r="X14" s="9">
        <v>4</v>
      </c>
      <c r="Y14" s="28">
        <f t="shared" si="3"/>
        <v>6</v>
      </c>
      <c r="Z14" s="28">
        <f t="shared" si="4"/>
        <v>53</v>
      </c>
      <c r="AA14" s="28">
        <f t="shared" si="5"/>
        <v>59</v>
      </c>
      <c r="AB14" s="77"/>
      <c r="AC14" s="82">
        <v>12</v>
      </c>
      <c r="AD14" s="77"/>
      <c r="AE14" s="82">
        <v>6</v>
      </c>
      <c r="AF14" s="77"/>
      <c r="AG14" s="82">
        <v>4</v>
      </c>
      <c r="AH14" s="77"/>
      <c r="AI14" s="82">
        <v>8</v>
      </c>
      <c r="AJ14" s="28">
        <f t="shared" si="6"/>
        <v>0</v>
      </c>
      <c r="AK14" s="28">
        <f t="shared" si="7"/>
        <v>30</v>
      </c>
      <c r="AL14" s="28">
        <f t="shared" si="8"/>
        <v>30</v>
      </c>
      <c r="AM14" s="15">
        <v>2</v>
      </c>
      <c r="AN14" s="101">
        <v>5</v>
      </c>
      <c r="AO14" s="15"/>
      <c r="AP14" s="101">
        <v>6</v>
      </c>
      <c r="AQ14" s="15">
        <v>5</v>
      </c>
      <c r="AR14" s="101">
        <v>6</v>
      </c>
      <c r="AS14" s="15"/>
      <c r="AT14" s="101">
        <v>7</v>
      </c>
      <c r="AU14" s="15"/>
      <c r="AV14" s="101">
        <v>5</v>
      </c>
      <c r="AW14" s="28">
        <f t="shared" si="9"/>
        <v>7</v>
      </c>
      <c r="AX14" s="28">
        <f t="shared" si="10"/>
        <v>29</v>
      </c>
      <c r="AY14" s="28">
        <f t="shared" si="11"/>
        <v>36</v>
      </c>
      <c r="AZ14" s="15">
        <v>5</v>
      </c>
      <c r="BA14" s="101">
        <v>6</v>
      </c>
      <c r="BB14" s="15"/>
      <c r="BC14" s="101">
        <v>14</v>
      </c>
      <c r="BD14" s="15">
        <v>3</v>
      </c>
      <c r="BE14" s="101">
        <v>11</v>
      </c>
      <c r="BF14" s="15"/>
      <c r="BG14" s="101">
        <v>9</v>
      </c>
      <c r="BH14" s="28">
        <f t="shared" si="12"/>
        <v>8</v>
      </c>
      <c r="BI14" s="28">
        <f t="shared" si="13"/>
        <v>40</v>
      </c>
      <c r="BJ14" s="28">
        <f t="shared" si="14"/>
        <v>48</v>
      </c>
      <c r="BK14" s="77">
        <v>2</v>
      </c>
      <c r="BL14" s="82">
        <v>6</v>
      </c>
      <c r="BM14" s="77">
        <v>2</v>
      </c>
      <c r="BN14" s="82">
        <v>14</v>
      </c>
      <c r="BO14" s="77"/>
      <c r="BP14" s="82">
        <v>11</v>
      </c>
      <c r="BQ14" s="77">
        <v>2</v>
      </c>
      <c r="BR14" s="82">
        <v>9</v>
      </c>
      <c r="BS14" s="28">
        <f t="shared" si="15"/>
        <v>6</v>
      </c>
      <c r="BT14" s="28">
        <f t="shared" si="16"/>
        <v>40</v>
      </c>
      <c r="BU14" s="28">
        <f t="shared" si="17"/>
        <v>46</v>
      </c>
      <c r="BV14" s="107">
        <v>2</v>
      </c>
      <c r="BX14" s="107">
        <v>1</v>
      </c>
      <c r="BZ14" s="107"/>
      <c r="CB14" s="107"/>
      <c r="CD14" s="107">
        <v>3</v>
      </c>
      <c r="CF14" s="28">
        <f t="shared" si="18"/>
        <v>6</v>
      </c>
      <c r="CG14" s="28">
        <f t="shared" si="19"/>
        <v>0</v>
      </c>
      <c r="CH14" s="28">
        <f t="shared" si="20"/>
        <v>6</v>
      </c>
      <c r="CK14" s="107">
        <v>2</v>
      </c>
      <c r="CM14" s="107">
        <v>1</v>
      </c>
      <c r="CO14" s="107">
        <v>1</v>
      </c>
      <c r="CQ14" s="28">
        <f t="shared" si="21"/>
        <v>4</v>
      </c>
      <c r="CR14" s="28">
        <f t="shared" si="22"/>
        <v>0</v>
      </c>
      <c r="CS14" s="28">
        <f t="shared" si="23"/>
        <v>4</v>
      </c>
      <c r="CT14" s="77">
        <v>2</v>
      </c>
      <c r="CU14" s="82">
        <v>12</v>
      </c>
      <c r="CV14" s="77">
        <v>2</v>
      </c>
      <c r="CW14" s="82">
        <v>15</v>
      </c>
      <c r="CX14" s="77"/>
      <c r="CY14" s="82">
        <v>10</v>
      </c>
      <c r="CZ14" s="77">
        <v>2</v>
      </c>
      <c r="DA14" s="82">
        <v>8</v>
      </c>
      <c r="DB14" s="77"/>
      <c r="DC14" s="120">
        <v>13</v>
      </c>
      <c r="DD14" s="28">
        <f t="shared" si="24"/>
        <v>6</v>
      </c>
      <c r="DE14" s="28">
        <f t="shared" si="25"/>
        <v>58</v>
      </c>
      <c r="DF14" s="28">
        <f t="shared" si="26"/>
        <v>64</v>
      </c>
      <c r="DG14" s="77"/>
      <c r="DH14" s="120">
        <v>13</v>
      </c>
      <c r="DI14" s="174"/>
      <c r="DJ14" s="174"/>
      <c r="DK14" s="77"/>
      <c r="DL14" s="120">
        <v>7</v>
      </c>
      <c r="DM14" s="77">
        <v>2</v>
      </c>
      <c r="DN14" s="120">
        <v>11</v>
      </c>
      <c r="DO14" s="28">
        <f t="shared" si="27"/>
        <v>2</v>
      </c>
      <c r="DP14" s="28">
        <f t="shared" si="28"/>
        <v>31</v>
      </c>
      <c r="DQ14" s="28">
        <f t="shared" si="29"/>
        <v>33</v>
      </c>
    </row>
    <row r="15" spans="1:121" s="8" customFormat="1" ht="17.25" customHeight="1" x14ac:dyDescent="0.2">
      <c r="B15" s="39" t="s">
        <v>65</v>
      </c>
      <c r="C15" s="8" t="s">
        <v>332</v>
      </c>
      <c r="D15" s="15"/>
      <c r="E15" s="9">
        <v>9</v>
      </c>
      <c r="F15" s="15"/>
      <c r="G15" s="9">
        <v>12</v>
      </c>
      <c r="H15" s="15">
        <v>3</v>
      </c>
      <c r="I15" s="9">
        <v>8</v>
      </c>
      <c r="J15" s="15"/>
      <c r="K15" s="9">
        <v>7</v>
      </c>
      <c r="L15" s="15"/>
      <c r="M15" s="9">
        <v>12</v>
      </c>
      <c r="N15" s="28">
        <f t="shared" si="0"/>
        <v>3</v>
      </c>
      <c r="O15" s="28">
        <f t="shared" si="1"/>
        <v>48</v>
      </c>
      <c r="P15" s="28">
        <f t="shared" si="2"/>
        <v>51</v>
      </c>
      <c r="Q15" s="15"/>
      <c r="R15" s="9">
        <v>17</v>
      </c>
      <c r="S15" s="15"/>
      <c r="T15" s="9">
        <v>14</v>
      </c>
      <c r="U15" s="15">
        <v>5</v>
      </c>
      <c r="V15" s="9">
        <v>18</v>
      </c>
      <c r="W15" s="15">
        <v>10</v>
      </c>
      <c r="X15" s="9">
        <v>18</v>
      </c>
      <c r="Y15" s="28">
        <f t="shared" si="3"/>
        <v>15</v>
      </c>
      <c r="Z15" s="28">
        <f t="shared" si="4"/>
        <v>67</v>
      </c>
      <c r="AA15" s="28">
        <f t="shared" si="5"/>
        <v>82</v>
      </c>
      <c r="AB15" s="77"/>
      <c r="AC15" s="82">
        <v>21</v>
      </c>
      <c r="AD15" s="77"/>
      <c r="AE15" s="82">
        <v>13</v>
      </c>
      <c r="AF15" s="77">
        <v>10</v>
      </c>
      <c r="AG15" s="82">
        <v>12</v>
      </c>
      <c r="AH15" s="77"/>
      <c r="AI15" s="82">
        <v>15</v>
      </c>
      <c r="AJ15" s="28">
        <f t="shared" si="6"/>
        <v>10</v>
      </c>
      <c r="AK15" s="28">
        <f t="shared" si="7"/>
        <v>61</v>
      </c>
      <c r="AL15" s="28">
        <f t="shared" si="8"/>
        <v>71</v>
      </c>
      <c r="AM15" s="15"/>
      <c r="AN15" s="101">
        <v>7</v>
      </c>
      <c r="AO15" s="15"/>
      <c r="AP15" s="101">
        <v>5</v>
      </c>
      <c r="AQ15" s="15"/>
      <c r="AR15" s="101">
        <v>8</v>
      </c>
      <c r="AS15" s="15"/>
      <c r="AT15" s="101">
        <v>7</v>
      </c>
      <c r="AU15" s="15"/>
      <c r="AV15" s="101">
        <v>5</v>
      </c>
      <c r="AW15" s="28">
        <f t="shared" si="9"/>
        <v>0</v>
      </c>
      <c r="AX15" s="28">
        <f t="shared" si="10"/>
        <v>32</v>
      </c>
      <c r="AY15" s="28">
        <f t="shared" si="11"/>
        <v>32</v>
      </c>
      <c r="AZ15" s="15"/>
      <c r="BA15" s="101">
        <v>5</v>
      </c>
      <c r="BB15" s="15"/>
      <c r="BC15" s="101">
        <v>8</v>
      </c>
      <c r="BD15" s="15"/>
      <c r="BE15" s="101">
        <v>8</v>
      </c>
      <c r="BF15" s="15"/>
      <c r="BG15" s="101">
        <v>7</v>
      </c>
      <c r="BH15" s="28">
        <f t="shared" si="12"/>
        <v>0</v>
      </c>
      <c r="BI15" s="28">
        <f t="shared" si="13"/>
        <v>28</v>
      </c>
      <c r="BJ15" s="28">
        <f t="shared" si="14"/>
        <v>28</v>
      </c>
      <c r="BK15" s="77"/>
      <c r="BL15" s="82">
        <v>5</v>
      </c>
      <c r="BM15" s="77"/>
      <c r="BN15" s="82">
        <v>8</v>
      </c>
      <c r="BO15" s="77"/>
      <c r="BP15" s="82">
        <v>8</v>
      </c>
      <c r="BQ15" s="77">
        <v>2</v>
      </c>
      <c r="BR15" s="82">
        <v>7</v>
      </c>
      <c r="BS15" s="28">
        <f t="shared" si="15"/>
        <v>2</v>
      </c>
      <c r="BT15" s="28">
        <f t="shared" si="16"/>
        <v>28</v>
      </c>
      <c r="BU15" s="28">
        <f t="shared" si="17"/>
        <v>30</v>
      </c>
      <c r="BV15" s="107"/>
      <c r="BX15" s="107"/>
      <c r="BZ15" s="107"/>
      <c r="CB15" s="107"/>
      <c r="CD15" s="107">
        <v>3</v>
      </c>
      <c r="CF15" s="28">
        <f t="shared" si="18"/>
        <v>3</v>
      </c>
      <c r="CG15" s="28">
        <f t="shared" si="19"/>
        <v>0</v>
      </c>
      <c r="CH15" s="28">
        <f t="shared" si="20"/>
        <v>3</v>
      </c>
      <c r="CK15" s="107">
        <v>2</v>
      </c>
      <c r="CM15" s="107">
        <v>1</v>
      </c>
      <c r="CO15" s="107"/>
      <c r="CQ15" s="28">
        <f t="shared" si="21"/>
        <v>3</v>
      </c>
      <c r="CR15" s="28">
        <f t="shared" si="22"/>
        <v>0</v>
      </c>
      <c r="CS15" s="28">
        <f t="shared" si="23"/>
        <v>3</v>
      </c>
      <c r="CT15" s="77"/>
      <c r="CU15" s="82">
        <v>13</v>
      </c>
      <c r="CV15" s="77"/>
      <c r="CW15" s="82">
        <v>9</v>
      </c>
      <c r="CX15" s="77">
        <v>3</v>
      </c>
      <c r="CY15" s="82">
        <v>7</v>
      </c>
      <c r="CZ15" s="77">
        <v>2</v>
      </c>
      <c r="DA15" s="82">
        <v>12</v>
      </c>
      <c r="DB15" s="77"/>
      <c r="DC15" s="120">
        <v>14</v>
      </c>
      <c r="DD15" s="28">
        <f t="shared" si="24"/>
        <v>5</v>
      </c>
      <c r="DE15" s="28">
        <f t="shared" si="25"/>
        <v>55</v>
      </c>
      <c r="DF15" s="28">
        <f t="shared" si="26"/>
        <v>60</v>
      </c>
      <c r="DG15" s="77"/>
      <c r="DH15" s="120"/>
      <c r="DI15" s="174"/>
      <c r="DJ15" s="174"/>
      <c r="DK15" s="77"/>
      <c r="DL15" s="120"/>
      <c r="DM15" s="77">
        <v>2</v>
      </c>
      <c r="DN15" s="120"/>
      <c r="DO15" s="28">
        <f t="shared" si="27"/>
        <v>2</v>
      </c>
      <c r="DP15" s="28">
        <f t="shared" si="28"/>
        <v>0</v>
      </c>
      <c r="DQ15" s="28">
        <f t="shared" si="29"/>
        <v>2</v>
      </c>
    </row>
    <row r="16" spans="1:121" s="8" customFormat="1" ht="18" customHeight="1" x14ac:dyDescent="0.2">
      <c r="B16" s="39" t="s">
        <v>67</v>
      </c>
      <c r="C16" s="8" t="s">
        <v>333</v>
      </c>
      <c r="D16" s="15"/>
      <c r="E16" s="9"/>
      <c r="F16" s="15"/>
      <c r="G16" s="9"/>
      <c r="H16" s="15"/>
      <c r="I16" s="9"/>
      <c r="J16" s="15"/>
      <c r="K16" s="9"/>
      <c r="L16" s="15"/>
      <c r="M16" s="9"/>
      <c r="N16" s="28">
        <f t="shared" si="0"/>
        <v>0</v>
      </c>
      <c r="O16" s="28">
        <f t="shared" si="1"/>
        <v>0</v>
      </c>
      <c r="P16" s="28">
        <f t="shared" si="2"/>
        <v>0</v>
      </c>
      <c r="Q16" s="15"/>
      <c r="R16" s="9"/>
      <c r="S16" s="15"/>
      <c r="T16" s="9"/>
      <c r="U16" s="15"/>
      <c r="V16" s="9"/>
      <c r="W16" s="15"/>
      <c r="X16" s="9"/>
      <c r="Y16" s="28">
        <f t="shared" si="3"/>
        <v>0</v>
      </c>
      <c r="Z16" s="28">
        <f t="shared" si="4"/>
        <v>0</v>
      </c>
      <c r="AA16" s="28">
        <f t="shared" si="5"/>
        <v>0</v>
      </c>
      <c r="AB16" s="77"/>
      <c r="AC16" s="82" t="s">
        <v>649</v>
      </c>
      <c r="AD16" s="77"/>
      <c r="AE16" s="82"/>
      <c r="AF16" s="77"/>
      <c r="AG16" s="82"/>
      <c r="AH16" s="77"/>
      <c r="AI16" s="82"/>
      <c r="AJ16" s="28">
        <f t="shared" si="6"/>
        <v>0</v>
      </c>
      <c r="AK16" s="28">
        <v>0</v>
      </c>
      <c r="AL16" s="28">
        <f t="shared" si="8"/>
        <v>0</v>
      </c>
      <c r="AM16" s="15"/>
      <c r="AN16" s="101">
        <v>15</v>
      </c>
      <c r="AO16" s="15"/>
      <c r="AP16" s="101"/>
      <c r="AQ16" s="15"/>
      <c r="AR16" s="101"/>
      <c r="AS16" s="15"/>
      <c r="AT16" s="101"/>
      <c r="AU16" s="15"/>
      <c r="AV16" s="101"/>
      <c r="AW16" s="28">
        <f t="shared" si="9"/>
        <v>0</v>
      </c>
      <c r="AX16" s="28">
        <f t="shared" si="10"/>
        <v>15</v>
      </c>
      <c r="AY16" s="28">
        <f t="shared" si="11"/>
        <v>15</v>
      </c>
      <c r="AZ16" s="15"/>
      <c r="BA16" s="101" t="s">
        <v>649</v>
      </c>
      <c r="BB16" s="15"/>
      <c r="BC16" s="101"/>
      <c r="BD16" s="15"/>
      <c r="BE16" s="101"/>
      <c r="BF16" s="15"/>
      <c r="BG16" s="101"/>
      <c r="BH16" s="28">
        <f t="shared" si="12"/>
        <v>0</v>
      </c>
      <c r="BI16" s="28">
        <v>0</v>
      </c>
      <c r="BJ16" s="28">
        <f t="shared" si="14"/>
        <v>0</v>
      </c>
      <c r="BK16" s="77"/>
      <c r="BL16" s="82" t="s">
        <v>649</v>
      </c>
      <c r="BM16" s="77"/>
      <c r="BN16" s="82"/>
      <c r="BO16" s="77"/>
      <c r="BP16" s="82"/>
      <c r="BQ16" s="77"/>
      <c r="BR16" s="82"/>
      <c r="BS16" s="28">
        <f t="shared" si="15"/>
        <v>0</v>
      </c>
      <c r="BT16" s="28">
        <v>0</v>
      </c>
      <c r="BU16" s="28">
        <f t="shared" si="17"/>
        <v>0</v>
      </c>
      <c r="BV16" s="107"/>
      <c r="BX16" s="107"/>
      <c r="BZ16" s="107"/>
      <c r="CB16" s="107"/>
      <c r="CD16" s="107"/>
      <c r="CF16" s="28">
        <f t="shared" si="18"/>
        <v>0</v>
      </c>
      <c r="CG16" s="28">
        <f t="shared" si="19"/>
        <v>0</v>
      </c>
      <c r="CH16" s="28">
        <f t="shared" si="20"/>
        <v>0</v>
      </c>
      <c r="CK16" s="107"/>
      <c r="CM16" s="107"/>
      <c r="CO16" s="107"/>
      <c r="CQ16" s="28">
        <f t="shared" si="21"/>
        <v>0</v>
      </c>
      <c r="CR16" s="28">
        <f t="shared" si="22"/>
        <v>0</v>
      </c>
      <c r="CS16" s="28">
        <f t="shared" si="23"/>
        <v>0</v>
      </c>
      <c r="CT16" s="77"/>
      <c r="CU16" s="82" t="s">
        <v>649</v>
      </c>
      <c r="CV16" s="77"/>
      <c r="CW16" s="82"/>
      <c r="CX16" s="77"/>
      <c r="CY16" s="82"/>
      <c r="CZ16" s="77"/>
      <c r="DA16" s="82"/>
      <c r="DB16" s="77"/>
      <c r="DC16" s="120"/>
      <c r="DD16" s="28">
        <f t="shared" si="24"/>
        <v>0</v>
      </c>
      <c r="DE16" s="28">
        <v>0</v>
      </c>
      <c r="DF16" s="28">
        <f t="shared" si="26"/>
        <v>0</v>
      </c>
      <c r="DG16" s="77"/>
      <c r="DH16" s="120"/>
      <c r="DI16" s="174"/>
      <c r="DJ16" s="174"/>
      <c r="DK16" s="77"/>
      <c r="DL16" s="120"/>
      <c r="DM16" s="77"/>
      <c r="DN16" s="120"/>
      <c r="DO16" s="28">
        <f t="shared" si="27"/>
        <v>0</v>
      </c>
      <c r="DP16" s="28">
        <f t="shared" si="28"/>
        <v>0</v>
      </c>
      <c r="DQ16" s="28">
        <f t="shared" si="29"/>
        <v>0</v>
      </c>
    </row>
    <row r="17" spans="1:121" s="8" customFormat="1" ht="19.5" customHeight="1" x14ac:dyDescent="0.2">
      <c r="B17" s="39" t="s">
        <v>69</v>
      </c>
      <c r="C17" s="8" t="s">
        <v>334</v>
      </c>
      <c r="D17" s="15"/>
      <c r="E17" s="9">
        <v>5</v>
      </c>
      <c r="G17" s="9">
        <v>8</v>
      </c>
      <c r="H17" s="15"/>
      <c r="I17" s="9">
        <v>6</v>
      </c>
      <c r="J17" s="15"/>
      <c r="K17" s="9">
        <v>2</v>
      </c>
      <c r="L17" s="15"/>
      <c r="M17" s="9">
        <v>3</v>
      </c>
      <c r="N17" s="28">
        <f t="shared" si="0"/>
        <v>0</v>
      </c>
      <c r="O17" s="28">
        <f t="shared" si="1"/>
        <v>24</v>
      </c>
      <c r="P17" s="28">
        <f t="shared" si="2"/>
        <v>24</v>
      </c>
      <c r="Q17" s="15"/>
      <c r="R17" s="9">
        <v>5</v>
      </c>
      <c r="S17" s="15"/>
      <c r="T17" s="9">
        <v>5</v>
      </c>
      <c r="U17" s="15"/>
      <c r="V17" s="9">
        <v>6</v>
      </c>
      <c r="X17" s="9">
        <v>2</v>
      </c>
      <c r="Y17" s="28">
        <f t="shared" si="3"/>
        <v>0</v>
      </c>
      <c r="Z17" s="28">
        <f t="shared" si="4"/>
        <v>18</v>
      </c>
      <c r="AA17" s="28">
        <f t="shared" si="5"/>
        <v>18</v>
      </c>
      <c r="AB17" s="77"/>
      <c r="AC17" s="82"/>
      <c r="AD17" s="77"/>
      <c r="AE17" s="82"/>
      <c r="AF17" s="77"/>
      <c r="AG17" s="82"/>
      <c r="AH17" s="77"/>
      <c r="AI17" s="82"/>
      <c r="AJ17" s="28">
        <f t="shared" si="6"/>
        <v>0</v>
      </c>
      <c r="AK17" s="28">
        <f t="shared" si="7"/>
        <v>0</v>
      </c>
      <c r="AL17" s="28">
        <f t="shared" si="8"/>
        <v>0</v>
      </c>
      <c r="AM17" s="15"/>
      <c r="AN17" s="101">
        <v>3</v>
      </c>
      <c r="AO17" s="15"/>
      <c r="AP17" s="101"/>
      <c r="AQ17" s="15"/>
      <c r="AR17" s="101"/>
      <c r="AS17" s="15"/>
      <c r="AT17" s="101"/>
      <c r="AU17" s="15"/>
      <c r="AV17" s="101"/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15"/>
      <c r="BA17" s="101" t="s">
        <v>649</v>
      </c>
      <c r="BB17" s="15"/>
      <c r="BC17" s="101"/>
      <c r="BD17" s="15"/>
      <c r="BE17" s="101"/>
      <c r="BF17" s="15"/>
      <c r="BG17" s="101"/>
      <c r="BH17" s="28">
        <f t="shared" si="12"/>
        <v>0</v>
      </c>
      <c r="BI17" s="28">
        <v>0</v>
      </c>
      <c r="BJ17" s="28">
        <f t="shared" si="14"/>
        <v>0</v>
      </c>
      <c r="BK17" s="77"/>
      <c r="BL17" s="82" t="s">
        <v>649</v>
      </c>
      <c r="BM17" s="77"/>
      <c r="BN17" s="82"/>
      <c r="BO17" s="77"/>
      <c r="BP17" s="82"/>
      <c r="BQ17" s="77"/>
      <c r="BR17" s="82"/>
      <c r="BS17" s="28">
        <f t="shared" si="15"/>
        <v>0</v>
      </c>
      <c r="BT17" s="28">
        <v>0</v>
      </c>
      <c r="BU17" s="28">
        <f t="shared" si="17"/>
        <v>0</v>
      </c>
      <c r="BV17" s="107"/>
      <c r="BX17" s="77"/>
      <c r="BZ17" s="107"/>
      <c r="CB17" s="107"/>
      <c r="CD17" s="107"/>
      <c r="CF17" s="28">
        <f t="shared" si="18"/>
        <v>0</v>
      </c>
      <c r="CG17" s="28">
        <f t="shared" si="19"/>
        <v>0</v>
      </c>
      <c r="CH17" s="28">
        <f t="shared" si="20"/>
        <v>0</v>
      </c>
      <c r="CK17" s="107"/>
      <c r="CM17" s="107"/>
      <c r="CO17" s="107"/>
      <c r="CQ17" s="28">
        <f t="shared" si="21"/>
        <v>0</v>
      </c>
      <c r="CR17" s="28">
        <f t="shared" si="22"/>
        <v>0</v>
      </c>
      <c r="CS17" s="28">
        <f t="shared" si="23"/>
        <v>0</v>
      </c>
      <c r="CT17" s="77"/>
      <c r="CU17" s="82" t="s">
        <v>649</v>
      </c>
      <c r="CV17" s="77"/>
      <c r="CW17" s="82"/>
      <c r="CX17" s="77"/>
      <c r="CY17" s="82"/>
      <c r="CZ17" s="77"/>
      <c r="DA17" s="82"/>
      <c r="DB17" s="77"/>
      <c r="DC17" s="120"/>
      <c r="DD17" s="28">
        <f t="shared" si="24"/>
        <v>0</v>
      </c>
      <c r="DE17" s="28">
        <v>0</v>
      </c>
      <c r="DF17" s="28">
        <f t="shared" si="26"/>
        <v>0</v>
      </c>
      <c r="DG17" s="77"/>
      <c r="DH17" s="120"/>
      <c r="DI17" s="174"/>
      <c r="DJ17" s="174"/>
      <c r="DK17" s="77"/>
      <c r="DL17" s="120"/>
      <c r="DM17" s="77"/>
      <c r="DN17" s="120"/>
      <c r="DO17" s="28">
        <f t="shared" si="27"/>
        <v>0</v>
      </c>
      <c r="DP17" s="28">
        <f t="shared" si="28"/>
        <v>0</v>
      </c>
      <c r="DQ17" s="28">
        <f t="shared" si="29"/>
        <v>0</v>
      </c>
    </row>
    <row r="18" spans="1:121" s="8" customFormat="1" ht="18.75" customHeight="1" x14ac:dyDescent="0.2">
      <c r="A18" s="42">
        <v>4</v>
      </c>
      <c r="B18" s="43"/>
      <c r="C18" s="42" t="s">
        <v>335</v>
      </c>
      <c r="D18" s="15"/>
      <c r="E18" s="9"/>
      <c r="G18" s="9"/>
      <c r="H18" s="15"/>
      <c r="I18" s="9"/>
      <c r="J18" s="15"/>
      <c r="K18" s="9"/>
      <c r="L18" s="15"/>
      <c r="M18" s="9"/>
      <c r="N18" s="28">
        <f t="shared" si="0"/>
        <v>0</v>
      </c>
      <c r="O18" s="28">
        <f t="shared" si="1"/>
        <v>0</v>
      </c>
      <c r="P18" s="28">
        <f t="shared" si="2"/>
        <v>0</v>
      </c>
      <c r="Q18" s="15"/>
      <c r="R18" s="9"/>
      <c r="S18" s="15"/>
      <c r="T18" s="9"/>
      <c r="U18" s="15"/>
      <c r="V18" s="9"/>
      <c r="X18" s="9"/>
      <c r="Y18" s="28">
        <f t="shared" si="3"/>
        <v>0</v>
      </c>
      <c r="Z18" s="28">
        <f t="shared" si="4"/>
        <v>0</v>
      </c>
      <c r="AA18" s="28">
        <f t="shared" si="5"/>
        <v>0</v>
      </c>
      <c r="AB18" s="77"/>
      <c r="AC18" s="82"/>
      <c r="AD18" s="77"/>
      <c r="AE18" s="82"/>
      <c r="AF18" s="77"/>
      <c r="AG18" s="82"/>
      <c r="AH18" s="77"/>
      <c r="AI18" s="82"/>
      <c r="AJ18" s="28">
        <f t="shared" si="6"/>
        <v>0</v>
      </c>
      <c r="AK18" s="28">
        <f t="shared" si="7"/>
        <v>0</v>
      </c>
      <c r="AL18" s="28">
        <f t="shared" si="8"/>
        <v>0</v>
      </c>
      <c r="AM18" s="15"/>
      <c r="AN18" s="101"/>
      <c r="AO18" s="15"/>
      <c r="AP18" s="101"/>
      <c r="AQ18" s="15"/>
      <c r="AR18" s="101"/>
      <c r="AS18" s="15"/>
      <c r="AT18" s="101"/>
      <c r="AU18" s="15"/>
      <c r="AV18" s="101"/>
      <c r="AW18" s="28">
        <f t="shared" si="9"/>
        <v>0</v>
      </c>
      <c r="AX18" s="28">
        <f t="shared" si="10"/>
        <v>0</v>
      </c>
      <c r="AY18" s="28">
        <f t="shared" si="11"/>
        <v>0</v>
      </c>
      <c r="AZ18" s="15"/>
      <c r="BA18" s="101"/>
      <c r="BB18" s="15"/>
      <c r="BC18" s="101"/>
      <c r="BD18" s="15"/>
      <c r="BE18" s="101"/>
      <c r="BF18" s="15"/>
      <c r="BG18" s="101"/>
      <c r="BH18" s="28">
        <f t="shared" si="12"/>
        <v>0</v>
      </c>
      <c r="BI18" s="28">
        <f t="shared" si="13"/>
        <v>0</v>
      </c>
      <c r="BJ18" s="28">
        <f t="shared" si="14"/>
        <v>0</v>
      </c>
      <c r="BK18" s="77"/>
      <c r="BL18" s="82"/>
      <c r="BM18" s="77"/>
      <c r="BN18" s="82"/>
      <c r="BO18" s="77"/>
      <c r="BP18" s="82"/>
      <c r="BQ18" s="77"/>
      <c r="BR18" s="82"/>
      <c r="BS18" s="28">
        <f t="shared" si="15"/>
        <v>0</v>
      </c>
      <c r="BT18" s="28">
        <f t="shared" si="16"/>
        <v>0</v>
      </c>
      <c r="BU18" s="28">
        <f t="shared" si="17"/>
        <v>0</v>
      </c>
      <c r="BV18" s="107"/>
      <c r="BX18" s="77"/>
      <c r="BZ18" s="107"/>
      <c r="CB18" s="107"/>
      <c r="CD18" s="107"/>
      <c r="CF18" s="28">
        <f t="shared" si="18"/>
        <v>0</v>
      </c>
      <c r="CG18" s="28">
        <f t="shared" si="19"/>
        <v>0</v>
      </c>
      <c r="CH18" s="28">
        <f t="shared" si="20"/>
        <v>0</v>
      </c>
      <c r="CK18" s="107"/>
      <c r="CM18" s="107"/>
      <c r="CO18" s="107"/>
      <c r="CQ18" s="28">
        <f t="shared" si="21"/>
        <v>0</v>
      </c>
      <c r="CR18" s="28">
        <f t="shared" si="22"/>
        <v>0</v>
      </c>
      <c r="CS18" s="28">
        <f t="shared" si="23"/>
        <v>0</v>
      </c>
      <c r="CT18" s="77"/>
      <c r="CU18" s="82"/>
      <c r="CV18" s="77"/>
      <c r="CW18" s="82"/>
      <c r="CX18" s="77"/>
      <c r="CY18" s="82"/>
      <c r="CZ18" s="77"/>
      <c r="DA18" s="82"/>
      <c r="DB18" s="77"/>
      <c r="DC18" s="120"/>
      <c r="DD18" s="28">
        <f t="shared" si="24"/>
        <v>0</v>
      </c>
      <c r="DE18" s="28">
        <f t="shared" si="25"/>
        <v>0</v>
      </c>
      <c r="DF18" s="28">
        <f t="shared" si="26"/>
        <v>0</v>
      </c>
      <c r="DG18" s="77"/>
      <c r="DH18" s="120"/>
      <c r="DI18" s="174"/>
      <c r="DJ18" s="174"/>
      <c r="DK18" s="77"/>
      <c r="DL18" s="120"/>
      <c r="DM18" s="77"/>
      <c r="DN18" s="120"/>
      <c r="DO18" s="28">
        <f t="shared" si="27"/>
        <v>0</v>
      </c>
      <c r="DP18" s="28">
        <f t="shared" si="28"/>
        <v>0</v>
      </c>
      <c r="DQ18" s="28">
        <f t="shared" si="29"/>
        <v>0</v>
      </c>
    </row>
    <row r="19" spans="1:121" s="8" customFormat="1" ht="17.25" customHeight="1" x14ac:dyDescent="0.2">
      <c r="B19" s="39" t="s">
        <v>72</v>
      </c>
      <c r="C19" s="8" t="s">
        <v>336</v>
      </c>
      <c r="D19" s="15">
        <v>6</v>
      </c>
      <c r="E19" s="9">
        <v>7</v>
      </c>
      <c r="F19" s="15">
        <v>6</v>
      </c>
      <c r="G19" s="9">
        <v>5</v>
      </c>
      <c r="H19" s="15">
        <v>2</v>
      </c>
      <c r="I19" s="9">
        <v>7</v>
      </c>
      <c r="J19" s="15">
        <v>2</v>
      </c>
      <c r="K19" s="9">
        <v>8</v>
      </c>
      <c r="L19" s="15">
        <v>1</v>
      </c>
      <c r="M19" s="9">
        <v>15</v>
      </c>
      <c r="N19" s="28">
        <f t="shared" si="0"/>
        <v>17</v>
      </c>
      <c r="O19" s="28">
        <f t="shared" si="1"/>
        <v>42</v>
      </c>
      <c r="P19" s="28">
        <f t="shared" si="2"/>
        <v>59</v>
      </c>
      <c r="Q19" s="15">
        <v>3</v>
      </c>
      <c r="R19" s="9">
        <v>13</v>
      </c>
      <c r="S19" s="15">
        <v>15</v>
      </c>
      <c r="T19" s="9">
        <v>13</v>
      </c>
      <c r="U19" s="15">
        <v>15</v>
      </c>
      <c r="V19" s="9">
        <v>13</v>
      </c>
      <c r="W19" s="15">
        <v>10</v>
      </c>
      <c r="X19" s="9">
        <v>5</v>
      </c>
      <c r="Y19" s="28">
        <f t="shared" si="3"/>
        <v>43</v>
      </c>
      <c r="Z19" s="28">
        <f t="shared" si="4"/>
        <v>44</v>
      </c>
      <c r="AA19" s="28">
        <f t="shared" si="5"/>
        <v>87</v>
      </c>
      <c r="AB19" s="77">
        <v>5</v>
      </c>
      <c r="AC19" s="82">
        <v>12</v>
      </c>
      <c r="AD19" s="77">
        <v>15</v>
      </c>
      <c r="AE19" s="82">
        <v>7</v>
      </c>
      <c r="AF19" s="77">
        <v>15</v>
      </c>
      <c r="AG19" s="82">
        <v>8</v>
      </c>
      <c r="AH19" s="77">
        <v>10</v>
      </c>
      <c r="AI19" s="82">
        <v>11</v>
      </c>
      <c r="AJ19" s="28">
        <f t="shared" si="6"/>
        <v>45</v>
      </c>
      <c r="AK19" s="28">
        <f t="shared" si="7"/>
        <v>38</v>
      </c>
      <c r="AL19" s="28">
        <f t="shared" si="8"/>
        <v>83</v>
      </c>
      <c r="AM19" s="15">
        <v>10</v>
      </c>
      <c r="AN19" s="101">
        <v>16</v>
      </c>
      <c r="AO19" s="15">
        <v>6</v>
      </c>
      <c r="AP19" s="101">
        <v>9</v>
      </c>
      <c r="AQ19" s="15">
        <v>4</v>
      </c>
      <c r="AR19" s="101">
        <v>7</v>
      </c>
      <c r="AS19" s="15">
        <v>3</v>
      </c>
      <c r="AT19" s="101">
        <v>5</v>
      </c>
      <c r="AU19" s="15">
        <v>5</v>
      </c>
      <c r="AV19" s="101">
        <v>11</v>
      </c>
      <c r="AW19" s="28">
        <f t="shared" si="9"/>
        <v>28</v>
      </c>
      <c r="AX19" s="28">
        <f t="shared" si="10"/>
        <v>48</v>
      </c>
      <c r="AY19" s="28">
        <f t="shared" si="11"/>
        <v>76</v>
      </c>
      <c r="AZ19" s="15">
        <v>5</v>
      </c>
      <c r="BA19" s="101">
        <v>4</v>
      </c>
      <c r="BB19" s="15">
        <v>3</v>
      </c>
      <c r="BC19" s="101">
        <v>2</v>
      </c>
      <c r="BD19" s="15">
        <v>3</v>
      </c>
      <c r="BE19" s="101">
        <v>6</v>
      </c>
      <c r="BF19" s="15">
        <v>5</v>
      </c>
      <c r="BG19" s="101">
        <v>5</v>
      </c>
      <c r="BH19" s="28">
        <f t="shared" si="12"/>
        <v>16</v>
      </c>
      <c r="BI19" s="28">
        <f t="shared" si="13"/>
        <v>17</v>
      </c>
      <c r="BJ19" s="28">
        <f t="shared" si="14"/>
        <v>33</v>
      </c>
      <c r="BK19" s="77">
        <v>3</v>
      </c>
      <c r="BL19" s="82">
        <v>4</v>
      </c>
      <c r="BM19" s="77">
        <v>5</v>
      </c>
      <c r="BN19" s="82">
        <v>2</v>
      </c>
      <c r="BO19" s="77">
        <v>2</v>
      </c>
      <c r="BP19" s="82">
        <v>6</v>
      </c>
      <c r="BQ19" s="77">
        <v>3</v>
      </c>
      <c r="BR19" s="82">
        <v>5</v>
      </c>
      <c r="BS19" s="28">
        <f t="shared" si="15"/>
        <v>13</v>
      </c>
      <c r="BT19" s="28">
        <f t="shared" si="16"/>
        <v>17</v>
      </c>
      <c r="BU19" s="28">
        <f t="shared" si="17"/>
        <v>30</v>
      </c>
      <c r="BV19" s="107">
        <v>5</v>
      </c>
      <c r="BX19" s="107">
        <v>6</v>
      </c>
      <c r="BZ19" s="107">
        <v>8</v>
      </c>
      <c r="CB19" s="107">
        <v>2</v>
      </c>
      <c r="CD19" s="107">
        <v>5</v>
      </c>
      <c r="CF19" s="28">
        <f t="shared" si="18"/>
        <v>26</v>
      </c>
      <c r="CG19" s="28">
        <f t="shared" si="19"/>
        <v>0</v>
      </c>
      <c r="CH19" s="28">
        <f t="shared" si="20"/>
        <v>26</v>
      </c>
      <c r="CK19" s="107">
        <v>4</v>
      </c>
      <c r="CM19" s="107">
        <v>5</v>
      </c>
      <c r="CO19" s="107">
        <v>4</v>
      </c>
      <c r="CQ19" s="28">
        <f t="shared" si="21"/>
        <v>13</v>
      </c>
      <c r="CR19" s="28">
        <f t="shared" si="22"/>
        <v>0</v>
      </c>
      <c r="CS19" s="28">
        <f t="shared" si="23"/>
        <v>13</v>
      </c>
      <c r="CT19" s="77">
        <v>3</v>
      </c>
      <c r="CU19" s="82">
        <v>24</v>
      </c>
      <c r="CV19" s="77">
        <v>3</v>
      </c>
      <c r="CW19" s="82">
        <v>21</v>
      </c>
      <c r="CX19" s="77">
        <v>3</v>
      </c>
      <c r="CY19" s="82">
        <v>33</v>
      </c>
      <c r="CZ19" s="77">
        <v>5</v>
      </c>
      <c r="DA19" s="82">
        <v>17</v>
      </c>
      <c r="DB19" s="77">
        <v>2</v>
      </c>
      <c r="DC19" s="120">
        <v>25</v>
      </c>
      <c r="DD19" s="28">
        <f t="shared" si="24"/>
        <v>16</v>
      </c>
      <c r="DE19" s="28">
        <f t="shared" si="25"/>
        <v>120</v>
      </c>
      <c r="DF19" s="28">
        <f t="shared" si="26"/>
        <v>136</v>
      </c>
      <c r="DG19" s="77">
        <v>3</v>
      </c>
      <c r="DH19" s="120">
        <v>15</v>
      </c>
      <c r="DI19" s="174"/>
      <c r="DJ19" s="174"/>
      <c r="DK19" s="77">
        <v>1</v>
      </c>
      <c r="DL19" s="120">
        <v>5</v>
      </c>
      <c r="DM19" s="77">
        <v>3</v>
      </c>
      <c r="DN19" s="120">
        <v>10</v>
      </c>
      <c r="DO19" s="28">
        <f t="shared" si="27"/>
        <v>7</v>
      </c>
      <c r="DP19" s="28">
        <f t="shared" si="28"/>
        <v>30</v>
      </c>
      <c r="DQ19" s="28">
        <f t="shared" si="29"/>
        <v>37</v>
      </c>
    </row>
    <row r="20" spans="1:121" s="8" customFormat="1" ht="17.25" customHeight="1" x14ac:dyDescent="0.2">
      <c r="B20" s="39" t="s">
        <v>74</v>
      </c>
      <c r="C20" s="8" t="s">
        <v>337</v>
      </c>
      <c r="D20" s="15">
        <v>1</v>
      </c>
      <c r="E20" s="9">
        <v>8</v>
      </c>
      <c r="F20" s="15">
        <v>3</v>
      </c>
      <c r="G20" s="9">
        <v>9</v>
      </c>
      <c r="H20" s="15">
        <v>2</v>
      </c>
      <c r="I20" s="9">
        <v>6</v>
      </c>
      <c r="J20" s="15"/>
      <c r="K20" s="9">
        <v>2</v>
      </c>
      <c r="L20" s="15">
        <v>1</v>
      </c>
      <c r="M20" s="9">
        <v>19</v>
      </c>
      <c r="N20" s="28">
        <f t="shared" si="0"/>
        <v>7</v>
      </c>
      <c r="O20" s="28">
        <f t="shared" si="1"/>
        <v>44</v>
      </c>
      <c r="P20" s="28">
        <f t="shared" si="2"/>
        <v>51</v>
      </c>
      <c r="Q20" s="15">
        <v>2</v>
      </c>
      <c r="R20" s="9">
        <v>8</v>
      </c>
      <c r="S20" s="15">
        <v>8</v>
      </c>
      <c r="T20" s="9">
        <v>10</v>
      </c>
      <c r="U20" s="15">
        <v>5</v>
      </c>
      <c r="V20" s="9">
        <v>15</v>
      </c>
      <c r="W20" s="15">
        <v>4</v>
      </c>
      <c r="X20" s="9">
        <v>4</v>
      </c>
      <c r="Y20" s="28">
        <f t="shared" si="3"/>
        <v>19</v>
      </c>
      <c r="Z20" s="28">
        <f t="shared" si="4"/>
        <v>37</v>
      </c>
      <c r="AA20" s="28">
        <f t="shared" si="5"/>
        <v>56</v>
      </c>
      <c r="AB20" s="77">
        <v>2</v>
      </c>
      <c r="AC20" s="82">
        <v>5</v>
      </c>
      <c r="AD20" s="77">
        <v>2</v>
      </c>
      <c r="AE20" s="82">
        <v>8</v>
      </c>
      <c r="AF20" s="77">
        <v>4</v>
      </c>
      <c r="AG20" s="82">
        <v>9</v>
      </c>
      <c r="AH20" s="77">
        <v>2</v>
      </c>
      <c r="AI20" s="82">
        <v>7</v>
      </c>
      <c r="AJ20" s="28">
        <f t="shared" si="6"/>
        <v>10</v>
      </c>
      <c r="AK20" s="28">
        <f t="shared" si="7"/>
        <v>29</v>
      </c>
      <c r="AL20" s="28">
        <f t="shared" si="8"/>
        <v>39</v>
      </c>
      <c r="AM20" s="15">
        <v>3</v>
      </c>
      <c r="AN20" s="101">
        <v>7</v>
      </c>
      <c r="AO20" s="15">
        <v>2</v>
      </c>
      <c r="AP20" s="101">
        <v>8</v>
      </c>
      <c r="AQ20" s="15">
        <v>2</v>
      </c>
      <c r="AR20" s="101">
        <v>11</v>
      </c>
      <c r="AS20" s="15">
        <v>2</v>
      </c>
      <c r="AT20" s="101">
        <v>9</v>
      </c>
      <c r="AU20" s="15">
        <v>2</v>
      </c>
      <c r="AV20" s="101">
        <v>6</v>
      </c>
      <c r="AW20" s="28">
        <f t="shared" si="9"/>
        <v>11</v>
      </c>
      <c r="AX20" s="28">
        <f t="shared" si="10"/>
        <v>41</v>
      </c>
      <c r="AY20" s="28">
        <f t="shared" si="11"/>
        <v>52</v>
      </c>
      <c r="AZ20" s="15">
        <v>2</v>
      </c>
      <c r="BA20" s="101">
        <v>6</v>
      </c>
      <c r="BB20" s="15">
        <v>2</v>
      </c>
      <c r="BC20" s="101">
        <v>7</v>
      </c>
      <c r="BD20" s="15">
        <v>3</v>
      </c>
      <c r="BE20" s="101">
        <v>8</v>
      </c>
      <c r="BF20" s="15">
        <v>2</v>
      </c>
      <c r="BG20" s="101">
        <v>6</v>
      </c>
      <c r="BH20" s="28">
        <f t="shared" si="12"/>
        <v>9</v>
      </c>
      <c r="BI20" s="28">
        <f t="shared" si="13"/>
        <v>27</v>
      </c>
      <c r="BJ20" s="28">
        <f t="shared" si="14"/>
        <v>36</v>
      </c>
      <c r="BK20" s="77">
        <v>2</v>
      </c>
      <c r="BL20" s="82">
        <v>6</v>
      </c>
      <c r="BM20" s="77">
        <v>2</v>
      </c>
      <c r="BN20" s="82">
        <v>7</v>
      </c>
      <c r="BO20" s="77">
        <v>1</v>
      </c>
      <c r="BP20" s="82">
        <v>8</v>
      </c>
      <c r="BQ20" s="77">
        <v>5</v>
      </c>
      <c r="BR20" s="82">
        <v>6</v>
      </c>
      <c r="BS20" s="28">
        <f t="shared" si="15"/>
        <v>10</v>
      </c>
      <c r="BT20" s="28">
        <f t="shared" si="16"/>
        <v>27</v>
      </c>
      <c r="BU20" s="28">
        <f t="shared" si="17"/>
        <v>37</v>
      </c>
      <c r="BV20" s="107">
        <v>5</v>
      </c>
      <c r="BX20" s="107">
        <v>2</v>
      </c>
      <c r="BZ20" s="107">
        <v>3</v>
      </c>
      <c r="CB20" s="107">
        <v>2</v>
      </c>
      <c r="CD20" s="107">
        <v>2</v>
      </c>
      <c r="CF20" s="28">
        <f t="shared" si="18"/>
        <v>14</v>
      </c>
      <c r="CG20" s="28">
        <f t="shared" si="19"/>
        <v>0</v>
      </c>
      <c r="CH20" s="28">
        <f t="shared" si="20"/>
        <v>14</v>
      </c>
      <c r="CK20" s="107">
        <v>2</v>
      </c>
      <c r="CM20" s="107">
        <v>5</v>
      </c>
      <c r="CO20" s="107">
        <v>5</v>
      </c>
      <c r="CQ20" s="28">
        <f t="shared" si="21"/>
        <v>12</v>
      </c>
      <c r="CR20" s="28">
        <f t="shared" si="22"/>
        <v>0</v>
      </c>
      <c r="CS20" s="28">
        <f t="shared" si="23"/>
        <v>12</v>
      </c>
      <c r="CT20" s="77">
        <v>3</v>
      </c>
      <c r="CU20" s="82">
        <v>30</v>
      </c>
      <c r="CV20" s="77">
        <v>3</v>
      </c>
      <c r="CW20" s="82">
        <v>26</v>
      </c>
      <c r="CX20" s="77">
        <v>3</v>
      </c>
      <c r="CY20" s="82">
        <v>18</v>
      </c>
      <c r="CZ20" s="77">
        <v>3</v>
      </c>
      <c r="DA20" s="82">
        <v>20</v>
      </c>
      <c r="DB20" s="77">
        <v>2</v>
      </c>
      <c r="DC20" s="120">
        <v>31</v>
      </c>
      <c r="DD20" s="28">
        <f t="shared" si="24"/>
        <v>14</v>
      </c>
      <c r="DE20" s="28">
        <f t="shared" si="25"/>
        <v>125</v>
      </c>
      <c r="DF20" s="28">
        <f t="shared" si="26"/>
        <v>139</v>
      </c>
      <c r="DG20" s="77">
        <v>2</v>
      </c>
      <c r="DH20" s="120">
        <v>19</v>
      </c>
      <c r="DI20" s="174"/>
      <c r="DJ20" s="174"/>
      <c r="DK20" s="77">
        <v>1</v>
      </c>
      <c r="DL20" s="120">
        <v>10</v>
      </c>
      <c r="DM20" s="77">
        <v>3</v>
      </c>
      <c r="DN20" s="120">
        <v>7</v>
      </c>
      <c r="DO20" s="28">
        <f t="shared" si="27"/>
        <v>6</v>
      </c>
      <c r="DP20" s="28">
        <f t="shared" si="28"/>
        <v>36</v>
      </c>
      <c r="DQ20" s="28">
        <f t="shared" si="29"/>
        <v>42</v>
      </c>
    </row>
    <row r="21" spans="1:121" s="8" customFormat="1" ht="17.25" customHeight="1" x14ac:dyDescent="0.2">
      <c r="B21" s="39" t="s">
        <v>76</v>
      </c>
      <c r="C21" s="8" t="s">
        <v>338</v>
      </c>
      <c r="D21" s="15">
        <v>1</v>
      </c>
      <c r="E21" s="9">
        <v>8</v>
      </c>
      <c r="F21" s="15">
        <v>3</v>
      </c>
      <c r="G21" s="9">
        <v>9</v>
      </c>
      <c r="H21" s="15">
        <v>2</v>
      </c>
      <c r="I21" s="9">
        <v>6</v>
      </c>
      <c r="J21" s="15"/>
      <c r="K21" s="9">
        <v>2</v>
      </c>
      <c r="L21" s="15">
        <v>1</v>
      </c>
      <c r="M21" s="9">
        <v>19</v>
      </c>
      <c r="N21" s="28">
        <f t="shared" si="0"/>
        <v>7</v>
      </c>
      <c r="O21" s="28">
        <f t="shared" si="1"/>
        <v>44</v>
      </c>
      <c r="P21" s="28">
        <f t="shared" si="2"/>
        <v>51</v>
      </c>
      <c r="Q21" s="15">
        <v>2</v>
      </c>
      <c r="R21" s="9">
        <v>8</v>
      </c>
      <c r="S21" s="15">
        <v>8</v>
      </c>
      <c r="T21" s="9">
        <v>10</v>
      </c>
      <c r="U21" s="15">
        <v>5</v>
      </c>
      <c r="V21" s="9">
        <v>15</v>
      </c>
      <c r="W21" s="15">
        <v>4</v>
      </c>
      <c r="X21" s="9">
        <v>4</v>
      </c>
      <c r="Y21" s="28">
        <f t="shared" si="3"/>
        <v>19</v>
      </c>
      <c r="Z21" s="28">
        <f t="shared" si="4"/>
        <v>37</v>
      </c>
      <c r="AA21" s="28">
        <f t="shared" si="5"/>
        <v>56</v>
      </c>
      <c r="AB21" s="77"/>
      <c r="AC21" s="82">
        <v>5</v>
      </c>
      <c r="AD21" s="77">
        <v>2</v>
      </c>
      <c r="AE21" s="82">
        <v>8</v>
      </c>
      <c r="AF21" s="77">
        <v>4</v>
      </c>
      <c r="AG21" s="82">
        <v>9</v>
      </c>
      <c r="AH21" s="77">
        <v>2</v>
      </c>
      <c r="AI21" s="82">
        <v>7</v>
      </c>
      <c r="AJ21" s="28">
        <f t="shared" si="6"/>
        <v>8</v>
      </c>
      <c r="AK21" s="28">
        <f t="shared" si="7"/>
        <v>29</v>
      </c>
      <c r="AL21" s="28">
        <f t="shared" si="8"/>
        <v>37</v>
      </c>
      <c r="AM21" s="15">
        <v>3</v>
      </c>
      <c r="AN21" s="101">
        <v>7</v>
      </c>
      <c r="AO21" s="15">
        <v>2</v>
      </c>
      <c r="AP21" s="101">
        <v>8</v>
      </c>
      <c r="AQ21" s="15">
        <v>2</v>
      </c>
      <c r="AR21" s="101">
        <v>11</v>
      </c>
      <c r="AS21" s="15">
        <v>2</v>
      </c>
      <c r="AT21" s="101">
        <v>9</v>
      </c>
      <c r="AU21" s="15">
        <v>2</v>
      </c>
      <c r="AV21" s="101">
        <v>6</v>
      </c>
      <c r="AW21" s="28">
        <f t="shared" si="9"/>
        <v>11</v>
      </c>
      <c r="AX21" s="28">
        <f t="shared" si="10"/>
        <v>41</v>
      </c>
      <c r="AY21" s="28">
        <f t="shared" si="11"/>
        <v>52</v>
      </c>
      <c r="AZ21" s="15">
        <v>2</v>
      </c>
      <c r="BA21" s="101">
        <v>6</v>
      </c>
      <c r="BB21" s="15">
        <v>2</v>
      </c>
      <c r="BC21" s="101">
        <v>7</v>
      </c>
      <c r="BD21" s="15">
        <v>3</v>
      </c>
      <c r="BE21" s="101">
        <v>8</v>
      </c>
      <c r="BF21" s="15">
        <v>2</v>
      </c>
      <c r="BG21" s="101">
        <v>6</v>
      </c>
      <c r="BH21" s="28">
        <f t="shared" si="12"/>
        <v>9</v>
      </c>
      <c r="BI21" s="28">
        <f t="shared" si="13"/>
        <v>27</v>
      </c>
      <c r="BJ21" s="28">
        <f t="shared" si="14"/>
        <v>36</v>
      </c>
      <c r="BK21" s="77">
        <v>2</v>
      </c>
      <c r="BL21" s="82">
        <v>6</v>
      </c>
      <c r="BM21" s="77">
        <v>2</v>
      </c>
      <c r="BN21" s="82">
        <v>7</v>
      </c>
      <c r="BO21" s="77">
        <v>1</v>
      </c>
      <c r="BP21" s="82">
        <v>8</v>
      </c>
      <c r="BQ21" s="77">
        <v>5</v>
      </c>
      <c r="BR21" s="82">
        <v>6</v>
      </c>
      <c r="BS21" s="28">
        <f t="shared" si="15"/>
        <v>10</v>
      </c>
      <c r="BT21" s="28">
        <f t="shared" si="16"/>
        <v>27</v>
      </c>
      <c r="BU21" s="28">
        <f t="shared" si="17"/>
        <v>37</v>
      </c>
      <c r="BV21" s="107">
        <v>5</v>
      </c>
      <c r="BX21" s="107">
        <v>2</v>
      </c>
      <c r="BZ21" s="107">
        <v>3</v>
      </c>
      <c r="CB21" s="107">
        <v>2</v>
      </c>
      <c r="CD21" s="107">
        <v>2</v>
      </c>
      <c r="CF21" s="28">
        <f t="shared" si="18"/>
        <v>14</v>
      </c>
      <c r="CG21" s="28">
        <f t="shared" si="19"/>
        <v>0</v>
      </c>
      <c r="CH21" s="28">
        <f t="shared" si="20"/>
        <v>14</v>
      </c>
      <c r="CK21" s="107">
        <v>2</v>
      </c>
      <c r="CM21" s="107">
        <v>5</v>
      </c>
      <c r="CO21" s="107">
        <v>5</v>
      </c>
      <c r="CQ21" s="28">
        <f t="shared" si="21"/>
        <v>12</v>
      </c>
      <c r="CR21" s="28">
        <f t="shared" si="22"/>
        <v>0</v>
      </c>
      <c r="CS21" s="28">
        <f t="shared" si="23"/>
        <v>12</v>
      </c>
      <c r="CT21" s="77">
        <v>3</v>
      </c>
      <c r="CU21" s="82">
        <v>30</v>
      </c>
      <c r="CV21" s="77">
        <v>3</v>
      </c>
      <c r="CW21" s="82">
        <v>26</v>
      </c>
      <c r="CX21" s="77">
        <v>3</v>
      </c>
      <c r="CY21" s="82">
        <v>18</v>
      </c>
      <c r="CZ21" s="77">
        <v>3</v>
      </c>
      <c r="DA21" s="82">
        <v>20</v>
      </c>
      <c r="DB21" s="77">
        <v>2</v>
      </c>
      <c r="DC21" s="120">
        <v>31</v>
      </c>
      <c r="DD21" s="28">
        <f t="shared" si="24"/>
        <v>14</v>
      </c>
      <c r="DE21" s="28">
        <f t="shared" si="25"/>
        <v>125</v>
      </c>
      <c r="DF21" s="28">
        <f t="shared" si="26"/>
        <v>139</v>
      </c>
      <c r="DG21" s="77">
        <v>2</v>
      </c>
      <c r="DH21" s="120">
        <v>19</v>
      </c>
      <c r="DI21" s="174"/>
      <c r="DJ21" s="174"/>
      <c r="DK21" s="77">
        <v>1</v>
      </c>
      <c r="DL21" s="120">
        <v>10</v>
      </c>
      <c r="DM21" s="77">
        <v>3</v>
      </c>
      <c r="DN21" s="120">
        <v>7</v>
      </c>
      <c r="DO21" s="28">
        <f t="shared" si="27"/>
        <v>6</v>
      </c>
      <c r="DP21" s="28">
        <f t="shared" si="28"/>
        <v>36</v>
      </c>
      <c r="DQ21" s="28">
        <f t="shared" si="29"/>
        <v>42</v>
      </c>
    </row>
    <row r="22" spans="1:121" s="8" customFormat="1" ht="18.75" customHeight="1" x14ac:dyDescent="0.2">
      <c r="A22" s="42">
        <v>5</v>
      </c>
      <c r="B22" s="43"/>
      <c r="C22" s="42" t="s">
        <v>339</v>
      </c>
      <c r="D22" s="15"/>
      <c r="E22" s="9"/>
      <c r="G22" s="9"/>
      <c r="H22" s="15"/>
      <c r="I22" s="9"/>
      <c r="J22" s="15"/>
      <c r="K22" s="9"/>
      <c r="L22" s="15"/>
      <c r="M22" s="9"/>
      <c r="N22" s="28">
        <f t="shared" si="0"/>
        <v>0</v>
      </c>
      <c r="O22" s="28">
        <f t="shared" si="1"/>
        <v>0</v>
      </c>
      <c r="P22" s="28">
        <f t="shared" si="2"/>
        <v>0</v>
      </c>
      <c r="Q22" s="15"/>
      <c r="R22" s="9"/>
      <c r="S22" s="15"/>
      <c r="T22" s="9"/>
      <c r="U22" s="15"/>
      <c r="V22" s="9"/>
      <c r="X22" s="9"/>
      <c r="Y22" s="28">
        <f t="shared" si="3"/>
        <v>0</v>
      </c>
      <c r="Z22" s="28">
        <f t="shared" si="4"/>
        <v>0</v>
      </c>
      <c r="AA22" s="28">
        <f t="shared" si="5"/>
        <v>0</v>
      </c>
      <c r="AB22" s="77"/>
      <c r="AC22" s="82"/>
      <c r="AD22" s="77"/>
      <c r="AE22" s="82"/>
      <c r="AF22" s="77"/>
      <c r="AG22" s="82"/>
      <c r="AH22" s="77"/>
      <c r="AI22" s="82"/>
      <c r="AJ22" s="28">
        <f t="shared" si="6"/>
        <v>0</v>
      </c>
      <c r="AK22" s="28">
        <f t="shared" si="7"/>
        <v>0</v>
      </c>
      <c r="AL22" s="28">
        <f t="shared" si="8"/>
        <v>0</v>
      </c>
      <c r="AM22" s="15"/>
      <c r="AN22" s="101"/>
      <c r="AO22" s="15"/>
      <c r="AP22" s="101"/>
      <c r="AQ22" s="15"/>
      <c r="AR22" s="101"/>
      <c r="AS22" s="15"/>
      <c r="AT22" s="101"/>
      <c r="AU22" s="15"/>
      <c r="AV22" s="101"/>
      <c r="AW22" s="28">
        <f t="shared" si="9"/>
        <v>0</v>
      </c>
      <c r="AX22" s="28">
        <f t="shared" si="10"/>
        <v>0</v>
      </c>
      <c r="AY22" s="28">
        <f t="shared" si="11"/>
        <v>0</v>
      </c>
      <c r="AZ22" s="15"/>
      <c r="BA22" s="101"/>
      <c r="BB22" s="15"/>
      <c r="BC22" s="101"/>
      <c r="BD22" s="15"/>
      <c r="BE22" s="101"/>
      <c r="BF22" s="15"/>
      <c r="BG22" s="101"/>
      <c r="BH22" s="28">
        <f t="shared" si="12"/>
        <v>0</v>
      </c>
      <c r="BI22" s="28">
        <f t="shared" si="13"/>
        <v>0</v>
      </c>
      <c r="BJ22" s="28">
        <f t="shared" si="14"/>
        <v>0</v>
      </c>
      <c r="BK22" s="77"/>
      <c r="BL22" s="82"/>
      <c r="BM22" s="77"/>
      <c r="BN22" s="82"/>
      <c r="BO22" s="77"/>
      <c r="BP22" s="82"/>
      <c r="BQ22" s="77"/>
      <c r="BR22" s="82"/>
      <c r="BS22" s="28">
        <f t="shared" si="15"/>
        <v>0</v>
      </c>
      <c r="BT22" s="28">
        <f t="shared" si="16"/>
        <v>0</v>
      </c>
      <c r="BU22" s="28">
        <f t="shared" si="17"/>
        <v>0</v>
      </c>
      <c r="BV22" s="107"/>
      <c r="BX22" s="77"/>
      <c r="BZ22" s="107"/>
      <c r="CB22" s="107"/>
      <c r="CD22" s="107"/>
      <c r="CF22" s="28">
        <f t="shared" si="18"/>
        <v>0</v>
      </c>
      <c r="CG22" s="28">
        <f t="shared" si="19"/>
        <v>0</v>
      </c>
      <c r="CH22" s="28">
        <f t="shared" si="20"/>
        <v>0</v>
      </c>
      <c r="CK22" s="107"/>
      <c r="CM22" s="107"/>
      <c r="CO22" s="107"/>
      <c r="CQ22" s="28">
        <f t="shared" si="21"/>
        <v>0</v>
      </c>
      <c r="CR22" s="28">
        <f t="shared" si="22"/>
        <v>0</v>
      </c>
      <c r="CS22" s="28">
        <f t="shared" si="23"/>
        <v>0</v>
      </c>
      <c r="CT22" s="77"/>
      <c r="CU22" s="82"/>
      <c r="CV22" s="77"/>
      <c r="CW22" s="82"/>
      <c r="CX22" s="77"/>
      <c r="CY22" s="82"/>
      <c r="CZ22" s="77"/>
      <c r="DA22" s="82"/>
      <c r="DB22" s="77"/>
      <c r="DC22" s="120"/>
      <c r="DD22" s="28">
        <f t="shared" si="24"/>
        <v>0</v>
      </c>
      <c r="DE22" s="28">
        <f t="shared" si="25"/>
        <v>0</v>
      </c>
      <c r="DF22" s="28">
        <f t="shared" si="26"/>
        <v>0</v>
      </c>
      <c r="DG22" s="77"/>
      <c r="DH22" s="120"/>
      <c r="DI22" s="174"/>
      <c r="DJ22" s="174"/>
      <c r="DK22" s="77"/>
      <c r="DL22" s="120"/>
      <c r="DM22" s="77"/>
      <c r="DN22" s="120"/>
      <c r="DO22" s="28">
        <f t="shared" si="27"/>
        <v>0</v>
      </c>
      <c r="DP22" s="28">
        <f t="shared" si="28"/>
        <v>0</v>
      </c>
      <c r="DQ22" s="28">
        <f t="shared" si="29"/>
        <v>0</v>
      </c>
    </row>
    <row r="23" spans="1:121" s="8" customFormat="1" ht="15.75" customHeight="1" x14ac:dyDescent="0.2">
      <c r="A23" s="42"/>
      <c r="B23" s="39" t="s">
        <v>132</v>
      </c>
      <c r="C23" s="8" t="s">
        <v>340</v>
      </c>
      <c r="D23" s="15"/>
      <c r="E23" s="9">
        <v>9</v>
      </c>
      <c r="F23" s="15"/>
      <c r="G23" s="9">
        <v>13</v>
      </c>
      <c r="H23" s="15"/>
      <c r="I23" s="9">
        <v>7</v>
      </c>
      <c r="J23" s="15"/>
      <c r="K23" s="9">
        <v>3</v>
      </c>
      <c r="L23" s="15">
        <v>1</v>
      </c>
      <c r="M23" s="9">
        <v>3</v>
      </c>
      <c r="N23" s="28">
        <f t="shared" si="0"/>
        <v>1</v>
      </c>
      <c r="O23" s="28">
        <f t="shared" si="1"/>
        <v>35</v>
      </c>
      <c r="P23" s="28">
        <f t="shared" si="2"/>
        <v>36</v>
      </c>
      <c r="Q23" s="15">
        <v>1</v>
      </c>
      <c r="R23" s="9">
        <v>6</v>
      </c>
      <c r="S23" s="15">
        <v>3</v>
      </c>
      <c r="T23" s="9">
        <v>9</v>
      </c>
      <c r="U23" s="15">
        <v>2</v>
      </c>
      <c r="V23" s="9">
        <v>3</v>
      </c>
      <c r="W23" s="15">
        <v>2</v>
      </c>
      <c r="X23" s="9">
        <v>2</v>
      </c>
      <c r="Y23" s="28">
        <f t="shared" si="3"/>
        <v>8</v>
      </c>
      <c r="Z23" s="28">
        <f t="shared" si="4"/>
        <v>20</v>
      </c>
      <c r="AA23" s="28">
        <f t="shared" si="5"/>
        <v>28</v>
      </c>
      <c r="AB23" s="77">
        <v>2</v>
      </c>
      <c r="AC23" s="82">
        <v>6</v>
      </c>
      <c r="AD23" s="77"/>
      <c r="AE23" s="82">
        <v>8</v>
      </c>
      <c r="AF23" s="77">
        <v>2</v>
      </c>
      <c r="AG23" s="82">
        <v>4</v>
      </c>
      <c r="AH23" s="77">
        <v>2</v>
      </c>
      <c r="AI23" s="82">
        <v>6</v>
      </c>
      <c r="AJ23" s="28">
        <f t="shared" si="6"/>
        <v>6</v>
      </c>
      <c r="AK23" s="28">
        <f t="shared" si="7"/>
        <v>24</v>
      </c>
      <c r="AL23" s="28">
        <f t="shared" si="8"/>
        <v>30</v>
      </c>
      <c r="AM23" s="15">
        <v>2</v>
      </c>
      <c r="AN23" s="101">
        <v>3</v>
      </c>
      <c r="AO23" s="15">
        <v>2</v>
      </c>
      <c r="AP23" s="101">
        <v>4</v>
      </c>
      <c r="AQ23" s="15">
        <v>2</v>
      </c>
      <c r="AR23" s="101">
        <v>2</v>
      </c>
      <c r="AS23" s="15">
        <v>1</v>
      </c>
      <c r="AT23" s="101">
        <v>3</v>
      </c>
      <c r="AU23" s="15">
        <v>1</v>
      </c>
      <c r="AV23" s="101">
        <v>3</v>
      </c>
      <c r="AW23" s="28">
        <f t="shared" si="9"/>
        <v>8</v>
      </c>
      <c r="AX23" s="28">
        <f t="shared" si="10"/>
        <v>15</v>
      </c>
      <c r="AY23" s="28">
        <f t="shared" si="11"/>
        <v>23</v>
      </c>
      <c r="AZ23" s="15">
        <v>2</v>
      </c>
      <c r="BA23" s="101">
        <v>3</v>
      </c>
      <c r="BB23" s="15">
        <v>1</v>
      </c>
      <c r="BC23" s="101">
        <v>3</v>
      </c>
      <c r="BD23" s="15"/>
      <c r="BE23" s="101">
        <v>3</v>
      </c>
      <c r="BF23" s="15">
        <v>2</v>
      </c>
      <c r="BG23" s="101">
        <v>1</v>
      </c>
      <c r="BH23" s="28">
        <f t="shared" si="12"/>
        <v>5</v>
      </c>
      <c r="BI23" s="28">
        <f t="shared" si="13"/>
        <v>10</v>
      </c>
      <c r="BJ23" s="28">
        <f t="shared" si="14"/>
        <v>15</v>
      </c>
      <c r="BK23" s="77">
        <v>2</v>
      </c>
      <c r="BL23" s="82">
        <v>2</v>
      </c>
      <c r="BM23" s="77">
        <v>3</v>
      </c>
      <c r="BN23" s="82"/>
      <c r="BO23" s="77">
        <v>1</v>
      </c>
      <c r="BP23" s="82">
        <v>4</v>
      </c>
      <c r="BQ23" s="77">
        <v>1</v>
      </c>
      <c r="BR23" s="82">
        <v>2</v>
      </c>
      <c r="BS23" s="28">
        <f t="shared" si="15"/>
        <v>7</v>
      </c>
      <c r="BT23" s="28">
        <f t="shared" si="16"/>
        <v>8</v>
      </c>
      <c r="BU23" s="28">
        <f t="shared" si="17"/>
        <v>15</v>
      </c>
      <c r="BV23" s="107">
        <v>2</v>
      </c>
      <c r="BX23" s="107">
        <v>1</v>
      </c>
      <c r="BZ23" s="107">
        <v>4</v>
      </c>
      <c r="CB23" s="107">
        <v>3</v>
      </c>
      <c r="CD23" s="107">
        <v>2</v>
      </c>
      <c r="CF23" s="28">
        <f t="shared" si="18"/>
        <v>12</v>
      </c>
      <c r="CG23" s="28">
        <f t="shared" si="19"/>
        <v>0</v>
      </c>
      <c r="CH23" s="28">
        <f t="shared" si="20"/>
        <v>12</v>
      </c>
      <c r="CK23" s="107">
        <v>2</v>
      </c>
      <c r="CM23" s="107">
        <v>2</v>
      </c>
      <c r="CO23" s="107">
        <v>1</v>
      </c>
      <c r="CQ23" s="28">
        <f t="shared" si="21"/>
        <v>5</v>
      </c>
      <c r="CR23" s="28">
        <f t="shared" si="22"/>
        <v>0</v>
      </c>
      <c r="CS23" s="28">
        <f t="shared" si="23"/>
        <v>5</v>
      </c>
      <c r="CT23" s="77">
        <v>2</v>
      </c>
      <c r="CU23" s="82">
        <v>2</v>
      </c>
      <c r="CV23" s="77">
        <v>2</v>
      </c>
      <c r="CW23" s="82"/>
      <c r="CX23" s="77">
        <v>3</v>
      </c>
      <c r="CY23" s="82"/>
      <c r="CZ23" s="77">
        <v>1</v>
      </c>
      <c r="DA23" s="82">
        <v>2</v>
      </c>
      <c r="DB23" s="77"/>
      <c r="DC23" s="120"/>
      <c r="DD23" s="28">
        <f t="shared" si="24"/>
        <v>8</v>
      </c>
      <c r="DE23" s="28">
        <f t="shared" si="25"/>
        <v>4</v>
      </c>
      <c r="DF23" s="28">
        <f t="shared" si="26"/>
        <v>12</v>
      </c>
      <c r="DG23" s="77">
        <v>1</v>
      </c>
      <c r="DH23" s="120">
        <v>1</v>
      </c>
      <c r="DI23" s="174"/>
      <c r="DJ23" s="174"/>
      <c r="DK23" s="77"/>
      <c r="DL23" s="120">
        <v>1</v>
      </c>
      <c r="DM23" s="77"/>
      <c r="DN23" s="120">
        <v>2</v>
      </c>
      <c r="DO23" s="28">
        <f t="shared" si="27"/>
        <v>1</v>
      </c>
      <c r="DP23" s="28">
        <f t="shared" si="28"/>
        <v>4</v>
      </c>
      <c r="DQ23" s="28">
        <f t="shared" si="29"/>
        <v>5</v>
      </c>
    </row>
    <row r="24" spans="1:121" s="8" customFormat="1" ht="17.25" customHeight="1" x14ac:dyDescent="0.2">
      <c r="A24" s="42"/>
      <c r="B24" s="39" t="s">
        <v>134</v>
      </c>
      <c r="C24" s="8" t="s">
        <v>341</v>
      </c>
      <c r="D24" s="15"/>
      <c r="E24" s="9">
        <v>9</v>
      </c>
      <c r="F24" s="15"/>
      <c r="G24" s="9">
        <v>13</v>
      </c>
      <c r="H24" s="15"/>
      <c r="I24" s="9">
        <v>7</v>
      </c>
      <c r="J24" s="15"/>
      <c r="K24" s="9">
        <v>3</v>
      </c>
      <c r="L24" s="15">
        <v>1</v>
      </c>
      <c r="M24" s="9">
        <v>3</v>
      </c>
      <c r="N24" s="28">
        <f t="shared" si="0"/>
        <v>1</v>
      </c>
      <c r="O24" s="28">
        <f t="shared" si="1"/>
        <v>35</v>
      </c>
      <c r="P24" s="28">
        <f t="shared" si="2"/>
        <v>36</v>
      </c>
      <c r="Q24" s="15">
        <v>1</v>
      </c>
      <c r="R24" s="9">
        <v>6</v>
      </c>
      <c r="S24" s="15">
        <v>3</v>
      </c>
      <c r="T24" s="9">
        <v>9</v>
      </c>
      <c r="U24" s="15">
        <v>2</v>
      </c>
      <c r="V24" s="9">
        <v>3</v>
      </c>
      <c r="W24" s="15">
        <v>2</v>
      </c>
      <c r="X24" s="9">
        <v>2</v>
      </c>
      <c r="Y24" s="28">
        <f t="shared" si="3"/>
        <v>8</v>
      </c>
      <c r="Z24" s="28">
        <f t="shared" si="4"/>
        <v>20</v>
      </c>
      <c r="AA24" s="28">
        <f t="shared" si="5"/>
        <v>28</v>
      </c>
      <c r="AB24" s="77">
        <v>2</v>
      </c>
      <c r="AC24" s="82">
        <v>6</v>
      </c>
      <c r="AD24" s="77"/>
      <c r="AE24" s="82">
        <v>8</v>
      </c>
      <c r="AF24" s="77">
        <v>2</v>
      </c>
      <c r="AG24" s="82">
        <v>4</v>
      </c>
      <c r="AH24" s="77">
        <v>2</v>
      </c>
      <c r="AI24" s="82">
        <v>6</v>
      </c>
      <c r="AJ24" s="28">
        <f t="shared" si="6"/>
        <v>6</v>
      </c>
      <c r="AK24" s="28">
        <f t="shared" si="7"/>
        <v>24</v>
      </c>
      <c r="AL24" s="28">
        <f t="shared" si="8"/>
        <v>30</v>
      </c>
      <c r="AM24" s="15">
        <v>2</v>
      </c>
      <c r="AN24" s="101">
        <v>3</v>
      </c>
      <c r="AO24" s="15">
        <v>2</v>
      </c>
      <c r="AP24" s="101">
        <v>4</v>
      </c>
      <c r="AQ24" s="15">
        <v>2</v>
      </c>
      <c r="AR24" s="101">
        <v>2</v>
      </c>
      <c r="AS24" s="15">
        <v>1</v>
      </c>
      <c r="AT24" s="101">
        <v>3</v>
      </c>
      <c r="AU24" s="15">
        <v>1</v>
      </c>
      <c r="AV24" s="101">
        <v>3</v>
      </c>
      <c r="AW24" s="28">
        <f t="shared" si="9"/>
        <v>8</v>
      </c>
      <c r="AX24" s="28">
        <f t="shared" si="10"/>
        <v>15</v>
      </c>
      <c r="AY24" s="28">
        <f t="shared" si="11"/>
        <v>23</v>
      </c>
      <c r="AZ24" s="15">
        <v>2</v>
      </c>
      <c r="BA24" s="101">
        <v>3</v>
      </c>
      <c r="BB24" s="15">
        <v>1</v>
      </c>
      <c r="BC24" s="101">
        <v>3</v>
      </c>
      <c r="BD24" s="15"/>
      <c r="BE24" s="101">
        <v>3</v>
      </c>
      <c r="BF24" s="15">
        <v>2</v>
      </c>
      <c r="BG24" s="101">
        <v>1</v>
      </c>
      <c r="BH24" s="28">
        <f t="shared" si="12"/>
        <v>5</v>
      </c>
      <c r="BI24" s="28">
        <f t="shared" si="13"/>
        <v>10</v>
      </c>
      <c r="BJ24" s="28">
        <f t="shared" si="14"/>
        <v>15</v>
      </c>
      <c r="BK24" s="77">
        <v>2</v>
      </c>
      <c r="BL24" s="82">
        <v>2</v>
      </c>
      <c r="BM24" s="77">
        <v>3</v>
      </c>
      <c r="BN24" s="82"/>
      <c r="BO24" s="77">
        <v>1</v>
      </c>
      <c r="BP24" s="82">
        <v>4</v>
      </c>
      <c r="BQ24" s="77">
        <v>1</v>
      </c>
      <c r="BR24" s="82">
        <v>2</v>
      </c>
      <c r="BS24" s="28">
        <f t="shared" si="15"/>
        <v>7</v>
      </c>
      <c r="BT24" s="28">
        <f t="shared" si="16"/>
        <v>8</v>
      </c>
      <c r="BU24" s="28">
        <f t="shared" si="17"/>
        <v>15</v>
      </c>
      <c r="BV24" s="107">
        <v>2</v>
      </c>
      <c r="BX24" s="107">
        <v>1</v>
      </c>
      <c r="BZ24" s="107">
        <v>4</v>
      </c>
      <c r="CB24" s="107">
        <v>3</v>
      </c>
      <c r="CD24" s="107">
        <v>2</v>
      </c>
      <c r="CF24" s="28">
        <f t="shared" si="18"/>
        <v>12</v>
      </c>
      <c r="CG24" s="28">
        <f t="shared" si="19"/>
        <v>0</v>
      </c>
      <c r="CH24" s="28">
        <f t="shared" si="20"/>
        <v>12</v>
      </c>
      <c r="CK24" s="107">
        <v>2</v>
      </c>
      <c r="CM24" s="107">
        <v>2</v>
      </c>
      <c r="CO24" s="107">
        <v>1</v>
      </c>
      <c r="CQ24" s="28">
        <f t="shared" si="21"/>
        <v>5</v>
      </c>
      <c r="CR24" s="28">
        <f t="shared" si="22"/>
        <v>0</v>
      </c>
      <c r="CS24" s="28">
        <f t="shared" si="23"/>
        <v>5</v>
      </c>
      <c r="CT24" s="77">
        <v>2</v>
      </c>
      <c r="CU24" s="82">
        <v>2</v>
      </c>
      <c r="CV24" s="77">
        <v>2</v>
      </c>
      <c r="CW24" s="82"/>
      <c r="CX24" s="77">
        <v>3</v>
      </c>
      <c r="CY24" s="82"/>
      <c r="CZ24" s="77">
        <v>1</v>
      </c>
      <c r="DA24" s="82">
        <v>2</v>
      </c>
      <c r="DB24" s="77"/>
      <c r="DC24" s="120"/>
      <c r="DD24" s="28">
        <f t="shared" si="24"/>
        <v>8</v>
      </c>
      <c r="DE24" s="28">
        <f t="shared" si="25"/>
        <v>4</v>
      </c>
      <c r="DF24" s="28">
        <f t="shared" si="26"/>
        <v>12</v>
      </c>
      <c r="DG24" s="77">
        <v>1</v>
      </c>
      <c r="DH24" s="120">
        <v>1</v>
      </c>
      <c r="DI24" s="174"/>
      <c r="DJ24" s="174"/>
      <c r="DK24" s="77"/>
      <c r="DL24" s="120">
        <v>1</v>
      </c>
      <c r="DM24" s="77"/>
      <c r="DN24" s="120">
        <v>2</v>
      </c>
      <c r="DO24" s="28">
        <f t="shared" si="27"/>
        <v>1</v>
      </c>
      <c r="DP24" s="28">
        <f t="shared" si="28"/>
        <v>4</v>
      </c>
      <c r="DQ24" s="28">
        <f t="shared" si="29"/>
        <v>5</v>
      </c>
    </row>
    <row r="25" spans="1:121" s="8" customFormat="1" ht="18" customHeight="1" x14ac:dyDescent="0.2">
      <c r="A25" s="42"/>
      <c r="B25" s="39" t="s">
        <v>135</v>
      </c>
      <c r="C25" s="8" t="s">
        <v>342</v>
      </c>
      <c r="D25" s="15"/>
      <c r="E25" s="9">
        <v>9</v>
      </c>
      <c r="F25" s="15"/>
      <c r="G25" s="9">
        <v>13</v>
      </c>
      <c r="H25" s="15"/>
      <c r="I25" s="9">
        <v>7</v>
      </c>
      <c r="J25" s="15"/>
      <c r="K25" s="9">
        <v>3</v>
      </c>
      <c r="L25" s="15">
        <v>1</v>
      </c>
      <c r="M25" s="9">
        <v>3</v>
      </c>
      <c r="N25" s="28">
        <f t="shared" si="0"/>
        <v>1</v>
      </c>
      <c r="O25" s="28">
        <f t="shared" si="1"/>
        <v>35</v>
      </c>
      <c r="P25" s="28">
        <f t="shared" si="2"/>
        <v>36</v>
      </c>
      <c r="Q25" s="15">
        <v>1</v>
      </c>
      <c r="R25" s="9">
        <v>6</v>
      </c>
      <c r="S25" s="15">
        <v>3</v>
      </c>
      <c r="T25" s="9">
        <v>9</v>
      </c>
      <c r="U25" s="15">
        <v>2</v>
      </c>
      <c r="V25" s="9">
        <v>3</v>
      </c>
      <c r="W25" s="15">
        <v>2</v>
      </c>
      <c r="X25" s="9">
        <v>2</v>
      </c>
      <c r="Y25" s="28">
        <f t="shared" si="3"/>
        <v>8</v>
      </c>
      <c r="Z25" s="28">
        <f t="shared" si="4"/>
        <v>20</v>
      </c>
      <c r="AA25" s="28">
        <f t="shared" si="5"/>
        <v>28</v>
      </c>
      <c r="AB25" s="77">
        <v>2</v>
      </c>
      <c r="AC25" s="82">
        <v>6</v>
      </c>
      <c r="AD25" s="77"/>
      <c r="AE25" s="82">
        <v>8</v>
      </c>
      <c r="AF25" s="77">
        <v>2</v>
      </c>
      <c r="AG25" s="82">
        <v>4</v>
      </c>
      <c r="AH25" s="77">
        <v>2</v>
      </c>
      <c r="AI25" s="82">
        <v>6</v>
      </c>
      <c r="AJ25" s="28">
        <f t="shared" si="6"/>
        <v>6</v>
      </c>
      <c r="AK25" s="28">
        <f t="shared" si="7"/>
        <v>24</v>
      </c>
      <c r="AL25" s="28">
        <f t="shared" si="8"/>
        <v>30</v>
      </c>
      <c r="AM25" s="15">
        <v>2</v>
      </c>
      <c r="AN25" s="101">
        <v>3</v>
      </c>
      <c r="AO25" s="15">
        <v>2</v>
      </c>
      <c r="AP25" s="101">
        <v>4</v>
      </c>
      <c r="AQ25" s="15">
        <v>2</v>
      </c>
      <c r="AR25" s="101">
        <v>2</v>
      </c>
      <c r="AS25" s="15">
        <v>1</v>
      </c>
      <c r="AT25" s="101">
        <v>3</v>
      </c>
      <c r="AU25" s="15">
        <v>1</v>
      </c>
      <c r="AV25" s="101">
        <v>3</v>
      </c>
      <c r="AW25" s="28">
        <f t="shared" si="9"/>
        <v>8</v>
      </c>
      <c r="AX25" s="28">
        <f t="shared" si="10"/>
        <v>15</v>
      </c>
      <c r="AY25" s="28">
        <f t="shared" si="11"/>
        <v>23</v>
      </c>
      <c r="AZ25" s="15">
        <v>2</v>
      </c>
      <c r="BA25" s="101">
        <v>3</v>
      </c>
      <c r="BB25" s="15">
        <v>1</v>
      </c>
      <c r="BC25" s="101">
        <v>3</v>
      </c>
      <c r="BD25" s="15"/>
      <c r="BE25" s="101">
        <v>3</v>
      </c>
      <c r="BF25" s="15">
        <v>2</v>
      </c>
      <c r="BG25" s="101">
        <v>1</v>
      </c>
      <c r="BH25" s="28">
        <f t="shared" si="12"/>
        <v>5</v>
      </c>
      <c r="BI25" s="28">
        <f t="shared" si="13"/>
        <v>10</v>
      </c>
      <c r="BJ25" s="28">
        <f t="shared" si="14"/>
        <v>15</v>
      </c>
      <c r="BK25" s="77">
        <v>2</v>
      </c>
      <c r="BL25" s="82">
        <v>2</v>
      </c>
      <c r="BM25" s="77">
        <v>3</v>
      </c>
      <c r="BN25" s="82"/>
      <c r="BO25" s="77">
        <v>1</v>
      </c>
      <c r="BP25" s="82">
        <v>4</v>
      </c>
      <c r="BQ25" s="77">
        <v>1</v>
      </c>
      <c r="BR25" s="82">
        <v>2</v>
      </c>
      <c r="BS25" s="28">
        <f t="shared" si="15"/>
        <v>7</v>
      </c>
      <c r="BT25" s="28">
        <f t="shared" si="16"/>
        <v>8</v>
      </c>
      <c r="BU25" s="28">
        <f t="shared" si="17"/>
        <v>15</v>
      </c>
      <c r="BV25" s="107">
        <v>2</v>
      </c>
      <c r="BX25" s="107">
        <v>1</v>
      </c>
      <c r="BZ25" s="107">
        <v>4</v>
      </c>
      <c r="CB25" s="107">
        <v>3</v>
      </c>
      <c r="CD25" s="107">
        <v>2</v>
      </c>
      <c r="CF25" s="28">
        <f t="shared" si="18"/>
        <v>12</v>
      </c>
      <c r="CG25" s="28">
        <f t="shared" si="19"/>
        <v>0</v>
      </c>
      <c r="CH25" s="28">
        <f t="shared" si="20"/>
        <v>12</v>
      </c>
      <c r="CK25" s="107">
        <v>2</v>
      </c>
      <c r="CM25" s="107">
        <v>2</v>
      </c>
      <c r="CO25" s="107">
        <v>1</v>
      </c>
      <c r="CQ25" s="28">
        <f t="shared" si="21"/>
        <v>5</v>
      </c>
      <c r="CR25" s="28">
        <f t="shared" si="22"/>
        <v>0</v>
      </c>
      <c r="CS25" s="28">
        <f t="shared" si="23"/>
        <v>5</v>
      </c>
      <c r="CT25" s="77">
        <v>2</v>
      </c>
      <c r="CU25" s="82">
        <v>2</v>
      </c>
      <c r="CV25" s="77">
        <v>2</v>
      </c>
      <c r="CW25" s="82"/>
      <c r="CX25" s="77">
        <v>3</v>
      </c>
      <c r="CY25" s="82"/>
      <c r="CZ25" s="77">
        <v>1</v>
      </c>
      <c r="DA25" s="82">
        <v>2</v>
      </c>
      <c r="DB25" s="77"/>
      <c r="DC25" s="120"/>
      <c r="DD25" s="28">
        <f t="shared" si="24"/>
        <v>8</v>
      </c>
      <c r="DE25" s="28">
        <f t="shared" si="25"/>
        <v>4</v>
      </c>
      <c r="DF25" s="28">
        <f t="shared" si="26"/>
        <v>12</v>
      </c>
      <c r="DG25" s="77">
        <v>1</v>
      </c>
      <c r="DH25" s="120">
        <v>1</v>
      </c>
      <c r="DI25" s="174"/>
      <c r="DJ25" s="174"/>
      <c r="DK25" s="77"/>
      <c r="DL25" s="120">
        <v>1</v>
      </c>
      <c r="DM25" s="77"/>
      <c r="DN25" s="120">
        <v>2</v>
      </c>
      <c r="DO25" s="28">
        <f t="shared" si="27"/>
        <v>1</v>
      </c>
      <c r="DP25" s="28">
        <f t="shared" si="28"/>
        <v>4</v>
      </c>
      <c r="DQ25" s="28">
        <f t="shared" si="29"/>
        <v>5</v>
      </c>
    </row>
    <row r="26" spans="1:121" s="8" customFormat="1" ht="17.25" customHeight="1" x14ac:dyDescent="0.2">
      <c r="A26" s="42"/>
      <c r="B26" s="39" t="s">
        <v>136</v>
      </c>
      <c r="C26" s="8" t="s">
        <v>343</v>
      </c>
      <c r="D26" s="15"/>
      <c r="E26" s="9">
        <v>9</v>
      </c>
      <c r="F26" s="15"/>
      <c r="G26" s="9">
        <v>13</v>
      </c>
      <c r="H26" s="15"/>
      <c r="I26" s="9">
        <v>7</v>
      </c>
      <c r="J26" s="15"/>
      <c r="K26" s="9">
        <v>3</v>
      </c>
      <c r="L26" s="15">
        <v>1</v>
      </c>
      <c r="M26" s="9">
        <v>3</v>
      </c>
      <c r="N26" s="28">
        <f t="shared" si="0"/>
        <v>1</v>
      </c>
      <c r="O26" s="28">
        <f t="shared" si="1"/>
        <v>35</v>
      </c>
      <c r="P26" s="28">
        <f t="shared" si="2"/>
        <v>36</v>
      </c>
      <c r="Q26" s="15"/>
      <c r="R26" s="9">
        <v>6</v>
      </c>
      <c r="S26" s="15">
        <v>1</v>
      </c>
      <c r="T26" s="9">
        <v>9</v>
      </c>
      <c r="U26" s="15">
        <v>1</v>
      </c>
      <c r="V26" s="9">
        <v>3</v>
      </c>
      <c r="W26" s="15"/>
      <c r="X26" s="9">
        <v>2</v>
      </c>
      <c r="Y26" s="28">
        <f t="shared" si="3"/>
        <v>2</v>
      </c>
      <c r="Z26" s="28">
        <f t="shared" si="4"/>
        <v>20</v>
      </c>
      <c r="AA26" s="28">
        <f t="shared" si="5"/>
        <v>22</v>
      </c>
      <c r="AB26" s="77">
        <v>1</v>
      </c>
      <c r="AC26" s="82">
        <v>6</v>
      </c>
      <c r="AD26" s="77"/>
      <c r="AE26" s="82">
        <v>8</v>
      </c>
      <c r="AF26" s="77"/>
      <c r="AG26" s="82">
        <v>4</v>
      </c>
      <c r="AH26" s="77"/>
      <c r="AI26" s="82">
        <v>6</v>
      </c>
      <c r="AJ26" s="28">
        <f t="shared" si="6"/>
        <v>1</v>
      </c>
      <c r="AK26" s="28">
        <f t="shared" si="7"/>
        <v>24</v>
      </c>
      <c r="AL26" s="28">
        <f t="shared" si="8"/>
        <v>25</v>
      </c>
      <c r="AM26" s="15"/>
      <c r="AN26" s="101">
        <v>3</v>
      </c>
      <c r="AO26" s="15">
        <v>1</v>
      </c>
      <c r="AP26" s="101">
        <v>4</v>
      </c>
      <c r="AQ26" s="15">
        <v>1</v>
      </c>
      <c r="AR26" s="101">
        <v>2</v>
      </c>
      <c r="AS26" s="15"/>
      <c r="AT26" s="101">
        <v>3</v>
      </c>
      <c r="AU26" s="15">
        <v>3</v>
      </c>
      <c r="AV26" s="101">
        <v>3</v>
      </c>
      <c r="AW26" s="28">
        <f t="shared" si="9"/>
        <v>5</v>
      </c>
      <c r="AX26" s="28">
        <f t="shared" si="10"/>
        <v>15</v>
      </c>
      <c r="AY26" s="28">
        <f t="shared" si="11"/>
        <v>20</v>
      </c>
      <c r="AZ26" s="15">
        <v>1</v>
      </c>
      <c r="BA26" s="101">
        <v>3</v>
      </c>
      <c r="BB26" s="15">
        <v>1</v>
      </c>
      <c r="BC26" s="101">
        <v>3</v>
      </c>
      <c r="BD26" s="15"/>
      <c r="BE26" s="101">
        <v>3</v>
      </c>
      <c r="BF26" s="15"/>
      <c r="BG26" s="101">
        <v>1</v>
      </c>
      <c r="BH26" s="28">
        <f t="shared" si="12"/>
        <v>2</v>
      </c>
      <c r="BI26" s="28">
        <f t="shared" si="13"/>
        <v>10</v>
      </c>
      <c r="BJ26" s="28">
        <f t="shared" si="14"/>
        <v>12</v>
      </c>
      <c r="BK26" s="77">
        <v>1</v>
      </c>
      <c r="BL26" s="82">
        <v>2</v>
      </c>
      <c r="BM26" s="77">
        <v>2</v>
      </c>
      <c r="BN26" s="82"/>
      <c r="BO26" s="77"/>
      <c r="BP26" s="82">
        <v>4</v>
      </c>
      <c r="BQ26" s="77">
        <v>1</v>
      </c>
      <c r="BR26" s="82">
        <v>2</v>
      </c>
      <c r="BS26" s="28">
        <f t="shared" si="15"/>
        <v>4</v>
      </c>
      <c r="BT26" s="28">
        <f t="shared" si="16"/>
        <v>8</v>
      </c>
      <c r="BU26" s="28">
        <f t="shared" si="17"/>
        <v>12</v>
      </c>
      <c r="BV26" s="107"/>
      <c r="BX26" s="107"/>
      <c r="BZ26" s="107"/>
      <c r="CB26" s="107"/>
      <c r="CD26" s="107">
        <v>1</v>
      </c>
      <c r="CF26" s="28">
        <f t="shared" si="18"/>
        <v>1</v>
      </c>
      <c r="CG26" s="28">
        <f t="shared" si="19"/>
        <v>0</v>
      </c>
      <c r="CH26" s="28">
        <f t="shared" si="20"/>
        <v>1</v>
      </c>
      <c r="CK26" s="107">
        <v>2</v>
      </c>
      <c r="CM26" s="107"/>
      <c r="CO26" s="107">
        <v>1</v>
      </c>
      <c r="CQ26" s="28">
        <f t="shared" si="21"/>
        <v>3</v>
      </c>
      <c r="CR26" s="28">
        <f t="shared" si="22"/>
        <v>0</v>
      </c>
      <c r="CS26" s="28">
        <f t="shared" si="23"/>
        <v>3</v>
      </c>
      <c r="CT26" s="77">
        <v>3</v>
      </c>
      <c r="CU26" s="82">
        <v>2</v>
      </c>
      <c r="CV26" s="77">
        <v>2</v>
      </c>
      <c r="CW26" s="82"/>
      <c r="CX26" s="77">
        <v>2</v>
      </c>
      <c r="CY26" s="82"/>
      <c r="CZ26" s="77">
        <v>1</v>
      </c>
      <c r="DA26" s="82">
        <v>2</v>
      </c>
      <c r="DB26" s="77"/>
      <c r="DC26" s="120"/>
      <c r="DD26" s="28">
        <f t="shared" si="24"/>
        <v>8</v>
      </c>
      <c r="DE26" s="28">
        <f t="shared" si="25"/>
        <v>4</v>
      </c>
      <c r="DF26" s="28">
        <f t="shared" si="26"/>
        <v>12</v>
      </c>
      <c r="DG26" s="77"/>
      <c r="DH26" s="120">
        <v>1</v>
      </c>
      <c r="DI26" s="174"/>
      <c r="DJ26" s="174"/>
      <c r="DK26" s="77"/>
      <c r="DL26" s="120">
        <v>1</v>
      </c>
      <c r="DM26" s="77"/>
      <c r="DN26" s="120">
        <v>2</v>
      </c>
      <c r="DO26" s="28">
        <f t="shared" si="27"/>
        <v>0</v>
      </c>
      <c r="DP26" s="28">
        <f t="shared" si="28"/>
        <v>4</v>
      </c>
      <c r="DQ26" s="28">
        <f t="shared" si="29"/>
        <v>4</v>
      </c>
    </row>
    <row r="27" spans="1:121" s="8" customFormat="1" ht="15.75" customHeight="1" x14ac:dyDescent="0.2">
      <c r="A27" s="42"/>
      <c r="B27" s="39" t="s">
        <v>138</v>
      </c>
      <c r="C27" s="8" t="s">
        <v>344</v>
      </c>
      <c r="D27" s="15">
        <v>1</v>
      </c>
      <c r="E27" s="9"/>
      <c r="G27" s="9"/>
      <c r="H27" s="15"/>
      <c r="I27" s="9"/>
      <c r="J27" s="15"/>
      <c r="K27" s="9"/>
      <c r="L27" s="15">
        <v>1</v>
      </c>
      <c r="M27" s="9">
        <v>1</v>
      </c>
      <c r="N27" s="28">
        <f t="shared" si="0"/>
        <v>2</v>
      </c>
      <c r="O27" s="28">
        <v>0</v>
      </c>
      <c r="P27" s="28">
        <f t="shared" si="2"/>
        <v>2</v>
      </c>
      <c r="Q27" s="15"/>
      <c r="R27" s="9">
        <v>1</v>
      </c>
      <c r="S27" s="15"/>
      <c r="T27" s="9"/>
      <c r="U27" s="15"/>
      <c r="V27" s="9"/>
      <c r="X27" s="9"/>
      <c r="Y27" s="28">
        <f t="shared" si="3"/>
        <v>0</v>
      </c>
      <c r="Z27" s="28">
        <f t="shared" si="4"/>
        <v>1</v>
      </c>
      <c r="AA27" s="28">
        <f t="shared" si="5"/>
        <v>1</v>
      </c>
      <c r="AB27" s="77"/>
      <c r="AC27" s="82"/>
      <c r="AD27" s="77"/>
      <c r="AE27" s="82"/>
      <c r="AF27" s="77"/>
      <c r="AG27" s="82"/>
      <c r="AH27" s="77"/>
      <c r="AI27" s="82">
        <v>1</v>
      </c>
      <c r="AJ27" s="28">
        <f t="shared" si="6"/>
        <v>0</v>
      </c>
      <c r="AK27" s="28">
        <f t="shared" si="7"/>
        <v>1</v>
      </c>
      <c r="AL27" s="28">
        <f t="shared" si="8"/>
        <v>1</v>
      </c>
      <c r="AM27" s="15">
        <v>1</v>
      </c>
      <c r="AN27" s="101">
        <v>1</v>
      </c>
      <c r="AO27" s="15"/>
      <c r="AP27" s="101"/>
      <c r="AQ27" s="15"/>
      <c r="AR27" s="101"/>
      <c r="AS27" s="15"/>
      <c r="AT27" s="101" t="s">
        <v>649</v>
      </c>
      <c r="AU27" s="15">
        <v>1</v>
      </c>
      <c r="AV27" s="101">
        <v>1</v>
      </c>
      <c r="AW27" s="28">
        <f t="shared" si="9"/>
        <v>2</v>
      </c>
      <c r="AX27" s="28">
        <v>2</v>
      </c>
      <c r="AY27" s="28">
        <f t="shared" si="11"/>
        <v>4</v>
      </c>
      <c r="AZ27" s="15">
        <v>1</v>
      </c>
      <c r="BA27" s="101">
        <v>1</v>
      </c>
      <c r="BB27" s="15"/>
      <c r="BC27" s="101">
        <v>0</v>
      </c>
      <c r="BD27" s="15"/>
      <c r="BE27" s="101">
        <v>0</v>
      </c>
      <c r="BF27" s="15"/>
      <c r="BG27" s="101">
        <v>0</v>
      </c>
      <c r="BH27" s="28">
        <f t="shared" si="12"/>
        <v>1</v>
      </c>
      <c r="BI27" s="28">
        <f t="shared" si="13"/>
        <v>1</v>
      </c>
      <c r="BJ27" s="28">
        <f t="shared" si="14"/>
        <v>2</v>
      </c>
      <c r="BK27" s="77"/>
      <c r="BL27" s="82">
        <v>1</v>
      </c>
      <c r="BM27" s="77"/>
      <c r="BN27" s="82">
        <v>0</v>
      </c>
      <c r="BO27" s="77"/>
      <c r="BP27" s="82">
        <v>0</v>
      </c>
      <c r="BQ27" s="77"/>
      <c r="BR27" s="82">
        <v>0</v>
      </c>
      <c r="BS27" s="28">
        <f t="shared" si="15"/>
        <v>0</v>
      </c>
      <c r="BT27" s="28">
        <f t="shared" si="16"/>
        <v>1</v>
      </c>
      <c r="BU27" s="28">
        <f t="shared" si="17"/>
        <v>1</v>
      </c>
      <c r="BV27" s="107"/>
      <c r="BX27" s="77"/>
      <c r="BZ27" s="107"/>
      <c r="CB27" s="107"/>
      <c r="CD27" s="107">
        <v>1</v>
      </c>
      <c r="CF27" s="28">
        <f t="shared" si="18"/>
        <v>1</v>
      </c>
      <c r="CG27" s="28">
        <f t="shared" si="19"/>
        <v>0</v>
      </c>
      <c r="CH27" s="28">
        <f t="shared" si="20"/>
        <v>1</v>
      </c>
      <c r="CK27" s="107">
        <v>1</v>
      </c>
      <c r="CM27" s="107"/>
      <c r="CO27" s="107"/>
      <c r="CQ27" s="28">
        <f t="shared" si="21"/>
        <v>1</v>
      </c>
      <c r="CR27" s="28">
        <f t="shared" si="22"/>
        <v>0</v>
      </c>
      <c r="CS27" s="28">
        <f t="shared" si="23"/>
        <v>1</v>
      </c>
      <c r="CT27" s="77">
        <v>1</v>
      </c>
      <c r="CU27" s="82"/>
      <c r="CV27" s="77"/>
      <c r="CW27" s="82"/>
      <c r="CX27" s="77"/>
      <c r="CY27" s="82"/>
      <c r="CZ27" s="77"/>
      <c r="DA27" s="82">
        <v>1</v>
      </c>
      <c r="DB27" s="77">
        <v>1</v>
      </c>
      <c r="DC27" s="120"/>
      <c r="DD27" s="28">
        <f t="shared" si="24"/>
        <v>2</v>
      </c>
      <c r="DE27" s="28">
        <f t="shared" si="25"/>
        <v>1</v>
      </c>
      <c r="DF27" s="28">
        <f t="shared" si="26"/>
        <v>3</v>
      </c>
      <c r="DG27" s="77"/>
      <c r="DH27" s="120"/>
      <c r="DI27" s="174"/>
      <c r="DJ27" s="174"/>
      <c r="DK27" s="77"/>
      <c r="DL27" s="120"/>
      <c r="DM27" s="77"/>
      <c r="DN27" s="120"/>
      <c r="DO27" s="28">
        <f t="shared" si="27"/>
        <v>0</v>
      </c>
      <c r="DP27" s="28">
        <f t="shared" si="28"/>
        <v>0</v>
      </c>
      <c r="DQ27" s="28">
        <f t="shared" si="29"/>
        <v>0</v>
      </c>
    </row>
    <row r="28" spans="1:121" s="8" customFormat="1" ht="17.25" customHeight="1" x14ac:dyDescent="0.2">
      <c r="A28" s="42"/>
      <c r="B28" s="39" t="s">
        <v>139</v>
      </c>
      <c r="C28" s="8" t="s">
        <v>345</v>
      </c>
      <c r="D28" s="15"/>
      <c r="E28" s="9"/>
      <c r="G28" s="9"/>
      <c r="H28" s="15"/>
      <c r="I28" s="9"/>
      <c r="J28" s="15"/>
      <c r="K28" s="9"/>
      <c r="L28" s="15"/>
      <c r="M28" s="9"/>
      <c r="N28" s="28">
        <f t="shared" si="0"/>
        <v>0</v>
      </c>
      <c r="O28" s="28">
        <f t="shared" si="1"/>
        <v>0</v>
      </c>
      <c r="P28" s="28">
        <f t="shared" si="2"/>
        <v>0</v>
      </c>
      <c r="Q28" s="15"/>
      <c r="R28" s="9"/>
      <c r="S28" s="15"/>
      <c r="T28" s="9"/>
      <c r="U28" s="15"/>
      <c r="V28" s="9"/>
      <c r="X28" s="9"/>
      <c r="Y28" s="28">
        <f t="shared" si="3"/>
        <v>0</v>
      </c>
      <c r="Z28" s="28">
        <f t="shared" si="4"/>
        <v>0</v>
      </c>
      <c r="AA28" s="28">
        <f t="shared" si="5"/>
        <v>0</v>
      </c>
      <c r="AB28" s="77"/>
      <c r="AC28" s="82"/>
      <c r="AD28" s="77"/>
      <c r="AE28" s="82"/>
      <c r="AF28" s="77"/>
      <c r="AG28" s="82"/>
      <c r="AH28" s="77"/>
      <c r="AI28" s="82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15"/>
      <c r="AN28" s="101"/>
      <c r="AO28" s="15"/>
      <c r="AP28" s="101" t="s">
        <v>649</v>
      </c>
      <c r="AQ28" s="15"/>
      <c r="AR28" s="101"/>
      <c r="AS28" s="15"/>
      <c r="AT28" s="101"/>
      <c r="AU28" s="15"/>
      <c r="AV28" s="101"/>
      <c r="AW28" s="28">
        <f t="shared" si="9"/>
        <v>0</v>
      </c>
      <c r="AX28" s="28">
        <v>0</v>
      </c>
      <c r="AY28" s="28">
        <f t="shared" si="11"/>
        <v>0</v>
      </c>
      <c r="AZ28" s="15"/>
      <c r="BA28" s="101"/>
      <c r="BB28" s="15"/>
      <c r="BC28" s="101" t="s">
        <v>649</v>
      </c>
      <c r="BD28" s="15"/>
      <c r="BE28" s="101"/>
      <c r="BF28" s="15"/>
      <c r="BG28" s="101"/>
      <c r="BH28" s="28">
        <f t="shared" si="12"/>
        <v>0</v>
      </c>
      <c r="BI28" s="28">
        <v>0</v>
      </c>
      <c r="BJ28" s="28">
        <f t="shared" si="14"/>
        <v>0</v>
      </c>
      <c r="BK28" s="77"/>
      <c r="BL28" s="82"/>
      <c r="BM28" s="77"/>
      <c r="BN28" s="82" t="s">
        <v>649</v>
      </c>
      <c r="BO28" s="77"/>
      <c r="BP28" s="82"/>
      <c r="BQ28" s="77"/>
      <c r="BR28" s="82">
        <v>0</v>
      </c>
      <c r="BS28" s="28">
        <f t="shared" si="15"/>
        <v>0</v>
      </c>
      <c r="BT28" s="28">
        <v>0</v>
      </c>
      <c r="BU28" s="28">
        <f t="shared" si="17"/>
        <v>0</v>
      </c>
      <c r="BV28" s="107"/>
      <c r="BX28" s="77"/>
      <c r="BZ28" s="107"/>
      <c r="CB28" s="107"/>
      <c r="CD28" s="107"/>
      <c r="CF28" s="28">
        <f t="shared" si="18"/>
        <v>0</v>
      </c>
      <c r="CG28" s="28">
        <f t="shared" si="19"/>
        <v>0</v>
      </c>
      <c r="CH28" s="28">
        <f t="shared" si="20"/>
        <v>0</v>
      </c>
      <c r="CK28" s="107"/>
      <c r="CM28" s="107"/>
      <c r="CO28" s="107"/>
      <c r="CQ28" s="28">
        <f t="shared" si="21"/>
        <v>0</v>
      </c>
      <c r="CR28" s="28">
        <f t="shared" si="22"/>
        <v>0</v>
      </c>
      <c r="CS28" s="28">
        <f t="shared" si="23"/>
        <v>0</v>
      </c>
      <c r="CT28" s="77"/>
      <c r="CU28" s="82"/>
      <c r="CV28" s="77"/>
      <c r="CW28" s="82" t="s">
        <v>649</v>
      </c>
      <c r="CX28" s="77"/>
      <c r="CY28" s="82"/>
      <c r="CZ28" s="77"/>
      <c r="DA28" s="82"/>
      <c r="DB28" s="77"/>
      <c r="DC28" s="120"/>
      <c r="DD28" s="28">
        <f t="shared" si="24"/>
        <v>0</v>
      </c>
      <c r="DE28" s="28">
        <v>0</v>
      </c>
      <c r="DF28" s="28">
        <f t="shared" si="26"/>
        <v>0</v>
      </c>
      <c r="DG28" s="77"/>
      <c r="DH28" s="120"/>
      <c r="DI28" s="174"/>
      <c r="DJ28" s="174"/>
      <c r="DK28" s="77"/>
      <c r="DL28" s="120"/>
      <c r="DM28" s="77"/>
      <c r="DN28" s="120"/>
      <c r="DO28" s="28">
        <f t="shared" si="27"/>
        <v>0</v>
      </c>
      <c r="DP28" s="28">
        <f t="shared" si="28"/>
        <v>0</v>
      </c>
      <c r="DQ28" s="28">
        <f t="shared" si="29"/>
        <v>0</v>
      </c>
    </row>
    <row r="29" spans="1:121" s="8" customFormat="1" ht="16.5" customHeight="1" x14ac:dyDescent="0.2">
      <c r="A29" s="42"/>
      <c r="B29" s="39" t="s">
        <v>140</v>
      </c>
      <c r="C29" s="8" t="s">
        <v>346</v>
      </c>
      <c r="D29" s="15"/>
      <c r="E29" s="9"/>
      <c r="G29" s="9"/>
      <c r="H29" s="15"/>
      <c r="I29" s="9"/>
      <c r="J29" s="15"/>
      <c r="K29" s="9"/>
      <c r="L29" s="15"/>
      <c r="M29" s="9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R29" s="9"/>
      <c r="S29" s="15"/>
      <c r="T29" s="9"/>
      <c r="U29" s="15"/>
      <c r="V29" s="9"/>
      <c r="X29" s="9"/>
      <c r="Y29" s="28">
        <f t="shared" si="3"/>
        <v>0</v>
      </c>
      <c r="Z29" s="28">
        <f t="shared" si="4"/>
        <v>0</v>
      </c>
      <c r="AA29" s="28">
        <f t="shared" si="5"/>
        <v>0</v>
      </c>
      <c r="AB29" s="77"/>
      <c r="AC29" s="82"/>
      <c r="AD29" s="77"/>
      <c r="AE29" s="82"/>
      <c r="AF29" s="77"/>
      <c r="AG29" s="82"/>
      <c r="AH29" s="77"/>
      <c r="AI29" s="82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15"/>
      <c r="AN29" s="101"/>
      <c r="AO29" s="15"/>
      <c r="AP29" s="101" t="s">
        <v>649</v>
      </c>
      <c r="AQ29" s="15"/>
      <c r="AR29" s="101"/>
      <c r="AS29" s="15"/>
      <c r="AT29" s="101">
        <v>1</v>
      </c>
      <c r="AU29" s="15"/>
      <c r="AV29" s="101"/>
      <c r="AW29" s="28">
        <f t="shared" si="9"/>
        <v>0</v>
      </c>
      <c r="AX29" s="28">
        <v>1</v>
      </c>
      <c r="AY29" s="28">
        <f t="shared" si="11"/>
        <v>1</v>
      </c>
      <c r="AZ29" s="15"/>
      <c r="BA29" s="101"/>
      <c r="BB29" s="15"/>
      <c r="BC29" s="101" t="s">
        <v>649</v>
      </c>
      <c r="BD29" s="15"/>
      <c r="BE29" s="101"/>
      <c r="BF29" s="15"/>
      <c r="BG29" s="101" t="s">
        <v>649</v>
      </c>
      <c r="BH29" s="28">
        <f t="shared" si="12"/>
        <v>0</v>
      </c>
      <c r="BI29" s="28">
        <v>0</v>
      </c>
      <c r="BJ29" s="28">
        <f t="shared" si="14"/>
        <v>0</v>
      </c>
      <c r="BK29" s="77"/>
      <c r="BL29" s="82"/>
      <c r="BM29" s="77"/>
      <c r="BN29" s="82" t="s">
        <v>649</v>
      </c>
      <c r="BO29" s="77"/>
      <c r="BP29" s="82"/>
      <c r="BQ29" s="77"/>
      <c r="BR29" s="82">
        <v>0</v>
      </c>
      <c r="BS29" s="28">
        <f t="shared" si="15"/>
        <v>0</v>
      </c>
      <c r="BT29" s="28">
        <v>0</v>
      </c>
      <c r="BU29" s="28">
        <f t="shared" si="17"/>
        <v>0</v>
      </c>
      <c r="BV29" s="107"/>
      <c r="BX29" s="77">
        <v>1</v>
      </c>
      <c r="BZ29" s="107">
        <v>1</v>
      </c>
      <c r="CB29" s="107"/>
      <c r="CD29" s="107"/>
      <c r="CF29" s="28">
        <f t="shared" si="18"/>
        <v>2</v>
      </c>
      <c r="CG29" s="28">
        <f t="shared" si="19"/>
        <v>0</v>
      </c>
      <c r="CH29" s="28">
        <f t="shared" si="20"/>
        <v>2</v>
      </c>
      <c r="CK29" s="107"/>
      <c r="CM29" s="107"/>
      <c r="CO29" s="107"/>
      <c r="CQ29" s="28">
        <f t="shared" si="21"/>
        <v>0</v>
      </c>
      <c r="CR29" s="28">
        <f t="shared" si="22"/>
        <v>0</v>
      </c>
      <c r="CS29" s="28">
        <f t="shared" si="23"/>
        <v>0</v>
      </c>
      <c r="CT29" s="77">
        <v>1</v>
      </c>
      <c r="CU29" s="82"/>
      <c r="CV29" s="77"/>
      <c r="CW29" s="82" t="s">
        <v>649</v>
      </c>
      <c r="CX29" s="77">
        <v>1</v>
      </c>
      <c r="CY29" s="82"/>
      <c r="CZ29" s="77"/>
      <c r="DA29" s="82" t="s">
        <v>649</v>
      </c>
      <c r="DB29" s="77"/>
      <c r="DC29" s="120"/>
      <c r="DD29" s="28">
        <f t="shared" si="24"/>
        <v>2</v>
      </c>
      <c r="DE29" s="28">
        <v>0</v>
      </c>
      <c r="DF29" s="28">
        <f t="shared" si="26"/>
        <v>2</v>
      </c>
      <c r="DG29" s="77"/>
      <c r="DH29" s="120"/>
      <c r="DI29" s="174"/>
      <c r="DJ29" s="174"/>
      <c r="DK29" s="77"/>
      <c r="DL29" s="120"/>
      <c r="DM29" s="77"/>
      <c r="DN29" s="120"/>
      <c r="DO29" s="28">
        <f t="shared" si="27"/>
        <v>0</v>
      </c>
      <c r="DP29" s="28">
        <f t="shared" si="28"/>
        <v>0</v>
      </c>
      <c r="DQ29" s="28">
        <f t="shared" si="29"/>
        <v>0</v>
      </c>
    </row>
    <row r="30" spans="1:121" s="8" customFormat="1" ht="17.25" customHeight="1" x14ac:dyDescent="0.2">
      <c r="A30" s="42">
        <v>6</v>
      </c>
      <c r="B30" s="43"/>
      <c r="C30" s="42" t="s">
        <v>347</v>
      </c>
      <c r="D30" s="15"/>
      <c r="E30" s="9"/>
      <c r="G30" s="9"/>
      <c r="H30" s="15"/>
      <c r="I30" s="9"/>
      <c r="J30" s="15"/>
      <c r="K30" s="9"/>
      <c r="L30" s="15"/>
      <c r="M30" s="9"/>
      <c r="N30" s="28">
        <f t="shared" si="0"/>
        <v>0</v>
      </c>
      <c r="O30" s="28">
        <f t="shared" si="1"/>
        <v>0</v>
      </c>
      <c r="P30" s="28">
        <f t="shared" si="2"/>
        <v>0</v>
      </c>
      <c r="Q30" s="15"/>
      <c r="R30" s="9"/>
      <c r="S30" s="15"/>
      <c r="T30" s="9"/>
      <c r="U30" s="15"/>
      <c r="V30" s="9"/>
      <c r="X30" s="9"/>
      <c r="Y30" s="28">
        <f t="shared" si="3"/>
        <v>0</v>
      </c>
      <c r="Z30" s="28">
        <f t="shared" si="4"/>
        <v>0</v>
      </c>
      <c r="AA30" s="28">
        <f t="shared" si="5"/>
        <v>0</v>
      </c>
      <c r="AB30" s="77"/>
      <c r="AC30" s="82"/>
      <c r="AD30" s="77"/>
      <c r="AE30" s="82"/>
      <c r="AF30" s="77"/>
      <c r="AG30" s="82"/>
      <c r="AH30" s="77"/>
      <c r="AI30" s="82"/>
      <c r="AJ30" s="28">
        <f t="shared" si="6"/>
        <v>0</v>
      </c>
      <c r="AK30" s="28">
        <f t="shared" si="7"/>
        <v>0</v>
      </c>
      <c r="AL30" s="28">
        <f t="shared" si="8"/>
        <v>0</v>
      </c>
      <c r="AM30" s="15"/>
      <c r="AN30" s="101"/>
      <c r="AO30" s="15"/>
      <c r="AP30" s="101" t="s">
        <v>649</v>
      </c>
      <c r="AQ30" s="15"/>
      <c r="AR30" s="101"/>
      <c r="AS30" s="15"/>
      <c r="AT30" s="101"/>
      <c r="AU30" s="15"/>
      <c r="AV30" s="101"/>
      <c r="AW30" s="28">
        <f t="shared" si="9"/>
        <v>0</v>
      </c>
      <c r="AX30" s="28">
        <v>0</v>
      </c>
      <c r="AY30" s="28">
        <f t="shared" si="11"/>
        <v>0</v>
      </c>
      <c r="AZ30" s="15"/>
      <c r="BA30" s="101"/>
      <c r="BB30" s="15"/>
      <c r="BC30" s="101" t="s">
        <v>649</v>
      </c>
      <c r="BD30" s="15"/>
      <c r="BE30" s="101"/>
      <c r="BF30" s="15"/>
      <c r="BG30" s="101"/>
      <c r="BH30" s="28">
        <f t="shared" si="12"/>
        <v>0</v>
      </c>
      <c r="BI30" s="28">
        <v>0</v>
      </c>
      <c r="BJ30" s="28">
        <f t="shared" si="14"/>
        <v>0</v>
      </c>
      <c r="BK30" s="77"/>
      <c r="BL30" s="82"/>
      <c r="BM30" s="77"/>
      <c r="BN30" s="82" t="s">
        <v>649</v>
      </c>
      <c r="BO30" s="77"/>
      <c r="BP30" s="82"/>
      <c r="BQ30" s="77"/>
      <c r="BR30" s="82">
        <v>0</v>
      </c>
      <c r="BS30" s="28">
        <f t="shared" si="15"/>
        <v>0</v>
      </c>
      <c r="BT30" s="28">
        <v>0</v>
      </c>
      <c r="BU30" s="28">
        <f t="shared" si="17"/>
        <v>0</v>
      </c>
      <c r="BV30" s="107"/>
      <c r="BX30" s="77"/>
      <c r="BZ30" s="107"/>
      <c r="CB30" s="107"/>
      <c r="CD30" s="107"/>
      <c r="CF30" s="28">
        <f t="shared" si="18"/>
        <v>0</v>
      </c>
      <c r="CG30" s="28">
        <f t="shared" si="19"/>
        <v>0</v>
      </c>
      <c r="CH30" s="28">
        <f t="shared" si="20"/>
        <v>0</v>
      </c>
      <c r="CK30" s="107"/>
      <c r="CM30" s="107"/>
      <c r="CO30" s="107"/>
      <c r="CQ30" s="28">
        <f t="shared" si="21"/>
        <v>0</v>
      </c>
      <c r="CR30" s="28">
        <f t="shared" si="22"/>
        <v>0</v>
      </c>
      <c r="CS30" s="28">
        <f t="shared" si="23"/>
        <v>0</v>
      </c>
      <c r="CT30" s="77"/>
      <c r="CU30" s="82"/>
      <c r="CV30" s="77"/>
      <c r="CW30" s="82" t="s">
        <v>649</v>
      </c>
      <c r="CX30" s="77"/>
      <c r="CY30" s="82"/>
      <c r="CZ30" s="77"/>
      <c r="DA30" s="82"/>
      <c r="DB30" s="77"/>
      <c r="DC30" s="120">
        <v>0</v>
      </c>
      <c r="DD30" s="28">
        <f t="shared" si="24"/>
        <v>0</v>
      </c>
      <c r="DE30" s="28">
        <v>0</v>
      </c>
      <c r="DF30" s="28">
        <f t="shared" si="26"/>
        <v>0</v>
      </c>
      <c r="DG30" s="77"/>
      <c r="DH30" s="120"/>
      <c r="DI30" s="174"/>
      <c r="DJ30" s="174"/>
      <c r="DK30" s="77"/>
      <c r="DL30" s="120"/>
      <c r="DM30" s="77"/>
      <c r="DN30" s="120"/>
      <c r="DO30" s="28">
        <f t="shared" si="27"/>
        <v>0</v>
      </c>
      <c r="DP30" s="28">
        <f t="shared" si="28"/>
        <v>0</v>
      </c>
      <c r="DQ30" s="28">
        <f t="shared" si="29"/>
        <v>0</v>
      </c>
    </row>
    <row r="31" spans="1:121" s="8" customFormat="1" ht="18" customHeight="1" x14ac:dyDescent="0.2">
      <c r="A31" s="42"/>
      <c r="B31" s="39" t="s">
        <v>161</v>
      </c>
      <c r="C31" s="8" t="s">
        <v>348</v>
      </c>
      <c r="D31" s="15"/>
      <c r="E31" s="9">
        <v>15</v>
      </c>
      <c r="G31" s="9">
        <v>6</v>
      </c>
      <c r="H31" s="15"/>
      <c r="I31" s="9">
        <v>256</v>
      </c>
      <c r="J31" s="15"/>
      <c r="K31" s="9"/>
      <c r="L31" s="15"/>
      <c r="M31" s="9"/>
      <c r="N31" s="28">
        <f t="shared" si="0"/>
        <v>0</v>
      </c>
      <c r="O31" s="28">
        <f t="shared" si="1"/>
        <v>277</v>
      </c>
      <c r="P31" s="28">
        <f t="shared" si="2"/>
        <v>277</v>
      </c>
      <c r="Q31" s="15"/>
      <c r="R31" s="9">
        <v>7</v>
      </c>
      <c r="S31" s="15"/>
      <c r="T31" s="9"/>
      <c r="U31" s="15"/>
      <c r="V31" s="9">
        <v>56</v>
      </c>
      <c r="X31" s="9">
        <v>156</v>
      </c>
      <c r="Y31" s="28">
        <f t="shared" si="3"/>
        <v>0</v>
      </c>
      <c r="Z31" s="28">
        <f t="shared" si="4"/>
        <v>219</v>
      </c>
      <c r="AA31" s="28">
        <f t="shared" si="5"/>
        <v>219</v>
      </c>
      <c r="AB31" s="77"/>
      <c r="AC31" s="82">
        <v>21</v>
      </c>
      <c r="AD31" s="77"/>
      <c r="AE31" s="82">
        <v>1</v>
      </c>
      <c r="AF31" s="77"/>
      <c r="AG31" s="82">
        <v>256</v>
      </c>
      <c r="AH31" s="77"/>
      <c r="AI31" s="82">
        <v>4</v>
      </c>
      <c r="AJ31" s="28">
        <f t="shared" si="6"/>
        <v>0</v>
      </c>
      <c r="AK31" s="28">
        <f t="shared" si="7"/>
        <v>282</v>
      </c>
      <c r="AL31" s="28">
        <f t="shared" si="8"/>
        <v>282</v>
      </c>
      <c r="AM31" s="15"/>
      <c r="AN31" s="101">
        <v>2</v>
      </c>
      <c r="AO31" s="15"/>
      <c r="AP31" s="101">
        <v>1</v>
      </c>
      <c r="AQ31" s="15"/>
      <c r="AR31" s="101">
        <v>156</v>
      </c>
      <c r="AS31" s="15"/>
      <c r="AT31" s="101">
        <v>4</v>
      </c>
      <c r="AU31" s="15"/>
      <c r="AV31" s="101"/>
      <c r="AW31" s="28">
        <f t="shared" si="9"/>
        <v>0</v>
      </c>
      <c r="AX31" s="28">
        <f t="shared" si="10"/>
        <v>163</v>
      </c>
      <c r="AY31" s="28">
        <f t="shared" si="11"/>
        <v>163</v>
      </c>
      <c r="AZ31" s="15"/>
      <c r="BA31" s="101">
        <v>0</v>
      </c>
      <c r="BB31" s="15"/>
      <c r="BC31" s="101">
        <v>256</v>
      </c>
      <c r="BD31" s="15"/>
      <c r="BE31" s="101">
        <v>6</v>
      </c>
      <c r="BF31" s="15"/>
      <c r="BG31" s="101">
        <v>8</v>
      </c>
      <c r="BH31" s="28">
        <f t="shared" si="12"/>
        <v>0</v>
      </c>
      <c r="BI31" s="28">
        <f t="shared" si="13"/>
        <v>270</v>
      </c>
      <c r="BJ31" s="28">
        <f t="shared" si="14"/>
        <v>270</v>
      </c>
      <c r="BK31" s="77"/>
      <c r="BL31" s="82">
        <v>0</v>
      </c>
      <c r="BM31" s="77"/>
      <c r="BN31" s="82">
        <v>256</v>
      </c>
      <c r="BO31" s="77"/>
      <c r="BP31" s="82">
        <v>6</v>
      </c>
      <c r="BQ31" s="77"/>
      <c r="BR31" s="82">
        <v>8</v>
      </c>
      <c r="BS31" s="28">
        <f t="shared" si="15"/>
        <v>0</v>
      </c>
      <c r="BT31" s="28">
        <f t="shared" si="16"/>
        <v>270</v>
      </c>
      <c r="BU31" s="28">
        <f t="shared" si="17"/>
        <v>270</v>
      </c>
      <c r="BV31" s="107"/>
      <c r="BX31" s="77"/>
      <c r="BZ31" s="107"/>
      <c r="CB31" s="107"/>
      <c r="CD31" s="107"/>
      <c r="CF31" s="28">
        <f t="shared" si="18"/>
        <v>0</v>
      </c>
      <c r="CG31" s="28">
        <f t="shared" si="19"/>
        <v>0</v>
      </c>
      <c r="CH31" s="28">
        <f t="shared" si="20"/>
        <v>0</v>
      </c>
      <c r="CK31" s="107"/>
      <c r="CM31" s="107"/>
      <c r="CO31" s="107"/>
      <c r="CQ31" s="28">
        <f t="shared" si="21"/>
        <v>0</v>
      </c>
      <c r="CR31" s="28">
        <f t="shared" si="22"/>
        <v>0</v>
      </c>
      <c r="CS31" s="28">
        <f t="shared" si="23"/>
        <v>0</v>
      </c>
      <c r="CT31" s="77"/>
      <c r="CU31" s="82" t="s">
        <v>649</v>
      </c>
      <c r="CV31" s="77"/>
      <c r="CW31" s="82"/>
      <c r="CX31" s="77"/>
      <c r="CY31" s="82">
        <v>256</v>
      </c>
      <c r="CZ31" s="77"/>
      <c r="DA31" s="82"/>
      <c r="DB31" s="77"/>
      <c r="DC31" s="120"/>
      <c r="DD31" s="28">
        <f t="shared" si="24"/>
        <v>0</v>
      </c>
      <c r="DE31" s="28">
        <v>256</v>
      </c>
      <c r="DF31" s="28">
        <f t="shared" si="26"/>
        <v>256</v>
      </c>
      <c r="DG31" s="77"/>
      <c r="DH31" s="120"/>
      <c r="DI31" s="174"/>
      <c r="DJ31" s="174"/>
      <c r="DK31" s="77"/>
      <c r="DL31" s="120">
        <v>153</v>
      </c>
      <c r="DM31" s="77"/>
      <c r="DN31" s="120"/>
      <c r="DO31" s="28">
        <f t="shared" si="27"/>
        <v>0</v>
      </c>
      <c r="DP31" s="28">
        <f t="shared" si="28"/>
        <v>153</v>
      </c>
      <c r="DQ31" s="28">
        <f t="shared" si="29"/>
        <v>153</v>
      </c>
    </row>
    <row r="32" spans="1:121" s="8" customFormat="1" ht="18" customHeight="1" x14ac:dyDescent="0.2">
      <c r="A32" s="42"/>
      <c r="B32" s="39" t="s">
        <v>163</v>
      </c>
      <c r="C32" s="15" t="s">
        <v>349</v>
      </c>
      <c r="D32" s="15"/>
      <c r="E32" s="9">
        <v>1</v>
      </c>
      <c r="G32" s="9">
        <v>3</v>
      </c>
      <c r="H32" s="15"/>
      <c r="I32" s="9">
        <v>2</v>
      </c>
      <c r="J32" s="15"/>
      <c r="K32" s="9"/>
      <c r="L32" s="15"/>
      <c r="M32" s="9"/>
      <c r="N32" s="28">
        <f t="shared" si="0"/>
        <v>0</v>
      </c>
      <c r="O32" s="28">
        <f t="shared" si="1"/>
        <v>6</v>
      </c>
      <c r="P32" s="28">
        <f t="shared" si="2"/>
        <v>6</v>
      </c>
      <c r="Q32" s="15"/>
      <c r="R32" s="9">
        <v>1</v>
      </c>
      <c r="S32" s="15">
        <v>6</v>
      </c>
      <c r="T32" s="9"/>
      <c r="U32" s="15">
        <v>5</v>
      </c>
      <c r="V32" s="9">
        <v>2</v>
      </c>
      <c r="W32" s="15"/>
      <c r="X32" s="9">
        <v>5</v>
      </c>
      <c r="Y32" s="28">
        <f t="shared" si="3"/>
        <v>11</v>
      </c>
      <c r="Z32" s="28">
        <f t="shared" si="4"/>
        <v>8</v>
      </c>
      <c r="AA32" s="28">
        <f t="shared" si="5"/>
        <v>19</v>
      </c>
      <c r="AB32" s="77"/>
      <c r="AC32" s="82">
        <v>3</v>
      </c>
      <c r="AD32" s="77"/>
      <c r="AE32" s="82">
        <v>1</v>
      </c>
      <c r="AF32" s="77"/>
      <c r="AG32" s="82">
        <v>256</v>
      </c>
      <c r="AH32" s="77"/>
      <c r="AI32" s="82">
        <v>4</v>
      </c>
      <c r="AJ32" s="28">
        <f t="shared" si="6"/>
        <v>0</v>
      </c>
      <c r="AK32" s="28">
        <f t="shared" si="7"/>
        <v>264</v>
      </c>
      <c r="AL32" s="28">
        <f t="shared" si="8"/>
        <v>264</v>
      </c>
      <c r="AM32" s="15"/>
      <c r="AN32" s="101">
        <v>1</v>
      </c>
      <c r="AO32" s="15"/>
      <c r="AP32" s="101">
        <v>1</v>
      </c>
      <c r="AQ32" s="15"/>
      <c r="AR32" s="101">
        <v>7</v>
      </c>
      <c r="AS32" s="15"/>
      <c r="AT32" s="101">
        <v>1</v>
      </c>
      <c r="AU32" s="15"/>
      <c r="AV32" s="101"/>
      <c r="AW32" s="28">
        <f t="shared" si="9"/>
        <v>0</v>
      </c>
      <c r="AX32" s="28">
        <f t="shared" si="10"/>
        <v>10</v>
      </c>
      <c r="AY32" s="28">
        <f t="shared" si="11"/>
        <v>10</v>
      </c>
      <c r="AZ32" s="15"/>
      <c r="BA32" s="101" t="s">
        <v>649</v>
      </c>
      <c r="BB32" s="15"/>
      <c r="BC32" s="101">
        <v>7</v>
      </c>
      <c r="BD32" s="15"/>
      <c r="BE32" s="101">
        <v>2</v>
      </c>
      <c r="BF32" s="15"/>
      <c r="BG32" s="101">
        <v>5</v>
      </c>
      <c r="BH32" s="28">
        <f t="shared" si="12"/>
        <v>0</v>
      </c>
      <c r="BI32" s="28">
        <v>14</v>
      </c>
      <c r="BJ32" s="28">
        <f t="shared" si="14"/>
        <v>14</v>
      </c>
      <c r="BK32" s="77"/>
      <c r="BL32" s="82">
        <v>0</v>
      </c>
      <c r="BM32" s="77"/>
      <c r="BN32" s="82">
        <v>7</v>
      </c>
      <c r="BO32" s="77"/>
      <c r="BP32" s="82">
        <v>2</v>
      </c>
      <c r="BQ32" s="77"/>
      <c r="BR32" s="82">
        <v>5</v>
      </c>
      <c r="BS32" s="28">
        <f t="shared" si="15"/>
        <v>0</v>
      </c>
      <c r="BT32" s="28">
        <f t="shared" si="16"/>
        <v>14</v>
      </c>
      <c r="BU32" s="28">
        <f t="shared" si="17"/>
        <v>14</v>
      </c>
      <c r="BV32" s="107"/>
      <c r="BX32" s="77"/>
      <c r="BZ32" s="107"/>
      <c r="CB32" s="107"/>
      <c r="CD32" s="107"/>
      <c r="CF32" s="28">
        <f t="shared" si="18"/>
        <v>0</v>
      </c>
      <c r="CG32" s="28">
        <f t="shared" si="19"/>
        <v>0</v>
      </c>
      <c r="CH32" s="28">
        <f t="shared" si="20"/>
        <v>0</v>
      </c>
      <c r="CK32" s="107"/>
      <c r="CM32" s="107"/>
      <c r="CO32" s="107"/>
      <c r="CQ32" s="28">
        <f t="shared" si="21"/>
        <v>0</v>
      </c>
      <c r="CR32" s="28">
        <f t="shared" si="22"/>
        <v>0</v>
      </c>
      <c r="CS32" s="28">
        <f t="shared" si="23"/>
        <v>0</v>
      </c>
      <c r="CT32" s="77"/>
      <c r="CU32" s="82" t="s">
        <v>649</v>
      </c>
      <c r="CV32" s="77"/>
      <c r="CW32" s="82"/>
      <c r="CX32" s="77"/>
      <c r="CY32" s="82">
        <v>7</v>
      </c>
      <c r="CZ32" s="77"/>
      <c r="DA32" s="82"/>
      <c r="DB32" s="77"/>
      <c r="DC32" s="120"/>
      <c r="DD32" s="28">
        <f t="shared" si="24"/>
        <v>0</v>
      </c>
      <c r="DE32" s="28">
        <v>7</v>
      </c>
      <c r="DF32" s="28">
        <f t="shared" si="26"/>
        <v>7</v>
      </c>
      <c r="DG32" s="77"/>
      <c r="DH32" s="120"/>
      <c r="DI32" s="174"/>
      <c r="DJ32" s="174"/>
      <c r="DK32" s="77"/>
      <c r="DL32" s="120">
        <v>5</v>
      </c>
      <c r="DM32" s="77"/>
      <c r="DN32" s="120"/>
      <c r="DO32" s="28">
        <f t="shared" si="27"/>
        <v>0</v>
      </c>
      <c r="DP32" s="28">
        <f t="shared" si="28"/>
        <v>5</v>
      </c>
      <c r="DQ32" s="28">
        <f t="shared" si="29"/>
        <v>5</v>
      </c>
    </row>
    <row r="33" spans="1:121" s="8" customFormat="1" ht="18.75" customHeight="1" x14ac:dyDescent="0.2">
      <c r="A33" s="42"/>
      <c r="B33" s="39" t="s">
        <v>165</v>
      </c>
      <c r="C33" s="15" t="s">
        <v>350</v>
      </c>
      <c r="D33" s="15"/>
      <c r="E33" s="9">
        <v>2</v>
      </c>
      <c r="F33" s="15"/>
      <c r="G33" s="9">
        <v>5</v>
      </c>
      <c r="H33" s="15"/>
      <c r="I33" s="9">
        <v>3</v>
      </c>
      <c r="J33" s="15"/>
      <c r="K33" s="9">
        <v>2</v>
      </c>
      <c r="L33" s="15"/>
      <c r="M33" s="9"/>
      <c r="N33" s="28">
        <f t="shared" si="0"/>
        <v>0</v>
      </c>
      <c r="O33" s="28">
        <f t="shared" si="1"/>
        <v>12</v>
      </c>
      <c r="P33" s="28">
        <f t="shared" si="2"/>
        <v>12</v>
      </c>
      <c r="Q33" s="15"/>
      <c r="R33" s="9"/>
      <c r="S33" s="15"/>
      <c r="T33" s="9"/>
      <c r="U33" s="15"/>
      <c r="V33" s="9">
        <v>1</v>
      </c>
      <c r="W33" s="15">
        <v>2</v>
      </c>
      <c r="X33" s="9">
        <v>3</v>
      </c>
      <c r="Y33" s="28">
        <f t="shared" si="3"/>
        <v>2</v>
      </c>
      <c r="Z33" s="28">
        <f t="shared" si="4"/>
        <v>4</v>
      </c>
      <c r="AA33" s="28">
        <f t="shared" si="5"/>
        <v>6</v>
      </c>
      <c r="AB33" s="77">
        <v>2</v>
      </c>
      <c r="AC33" s="82">
        <v>4</v>
      </c>
      <c r="AD33" s="77"/>
      <c r="AE33" s="82">
        <v>1</v>
      </c>
      <c r="AF33" s="77"/>
      <c r="AG33" s="82">
        <v>256</v>
      </c>
      <c r="AH33" s="77"/>
      <c r="AI33" s="82">
        <v>6</v>
      </c>
      <c r="AJ33" s="28">
        <f t="shared" si="6"/>
        <v>2</v>
      </c>
      <c r="AK33" s="28">
        <f t="shared" si="7"/>
        <v>267</v>
      </c>
      <c r="AL33" s="28">
        <f t="shared" si="8"/>
        <v>269</v>
      </c>
      <c r="AM33" s="15"/>
      <c r="AN33" s="101">
        <v>1</v>
      </c>
      <c r="AO33" s="15"/>
      <c r="AP33" s="101">
        <v>1</v>
      </c>
      <c r="AQ33" s="15"/>
      <c r="AR33" s="101">
        <v>2</v>
      </c>
      <c r="AS33" s="15"/>
      <c r="AT33" s="101">
        <v>3</v>
      </c>
      <c r="AU33" s="15"/>
      <c r="AV33" s="101"/>
      <c r="AW33" s="28">
        <f t="shared" si="9"/>
        <v>0</v>
      </c>
      <c r="AX33" s="28">
        <f t="shared" si="10"/>
        <v>7</v>
      </c>
      <c r="AY33" s="28">
        <f t="shared" si="11"/>
        <v>7</v>
      </c>
      <c r="AZ33" s="15"/>
      <c r="BA33" s="101" t="s">
        <v>649</v>
      </c>
      <c r="BB33" s="15"/>
      <c r="BC33" s="101" t="s">
        <v>649</v>
      </c>
      <c r="BD33" s="15"/>
      <c r="BE33" s="101">
        <v>1</v>
      </c>
      <c r="BF33" s="15"/>
      <c r="BG33" s="101">
        <v>1</v>
      </c>
      <c r="BH33" s="28">
        <f t="shared" si="12"/>
        <v>0</v>
      </c>
      <c r="BI33" s="28">
        <v>2</v>
      </c>
      <c r="BJ33" s="28">
        <f t="shared" si="14"/>
        <v>2</v>
      </c>
      <c r="BK33" s="77"/>
      <c r="BL33" s="82">
        <v>0</v>
      </c>
      <c r="BM33" s="77"/>
      <c r="BN33" s="82">
        <v>0</v>
      </c>
      <c r="BO33" s="77"/>
      <c r="BP33" s="82">
        <v>1</v>
      </c>
      <c r="BQ33" s="77"/>
      <c r="BR33" s="82">
        <v>1</v>
      </c>
      <c r="BS33" s="28">
        <f t="shared" si="15"/>
        <v>0</v>
      </c>
      <c r="BT33" s="28">
        <f t="shared" si="16"/>
        <v>2</v>
      </c>
      <c r="BU33" s="28">
        <f t="shared" si="17"/>
        <v>2</v>
      </c>
      <c r="BV33" s="107"/>
      <c r="BX33" s="107"/>
      <c r="BZ33" s="107"/>
      <c r="CB33" s="107"/>
      <c r="CD33" s="107"/>
      <c r="CF33" s="28">
        <f t="shared" si="18"/>
        <v>0</v>
      </c>
      <c r="CG33" s="28">
        <f t="shared" si="19"/>
        <v>0</v>
      </c>
      <c r="CH33" s="28">
        <f t="shared" si="20"/>
        <v>0</v>
      </c>
      <c r="CK33" s="107"/>
      <c r="CM33" s="107"/>
      <c r="CO33" s="107"/>
      <c r="CQ33" s="28">
        <f t="shared" si="21"/>
        <v>0</v>
      </c>
      <c r="CR33" s="28">
        <f t="shared" si="22"/>
        <v>0</v>
      </c>
      <c r="CS33" s="28">
        <f t="shared" si="23"/>
        <v>0</v>
      </c>
      <c r="CT33" s="77"/>
      <c r="CU33" s="82" t="s">
        <v>649</v>
      </c>
      <c r="CV33" s="77"/>
      <c r="CW33" s="82" t="s">
        <v>649</v>
      </c>
      <c r="CX33" s="77"/>
      <c r="CY33" s="82">
        <v>7</v>
      </c>
      <c r="CZ33" s="77"/>
      <c r="DA33" s="82"/>
      <c r="DB33" s="77"/>
      <c r="DC33" s="120"/>
      <c r="DD33" s="28">
        <f t="shared" si="24"/>
        <v>0</v>
      </c>
      <c r="DE33" s="28">
        <v>7</v>
      </c>
      <c r="DF33" s="28">
        <f t="shared" si="26"/>
        <v>7</v>
      </c>
      <c r="DG33" s="77"/>
      <c r="DH33" s="120"/>
      <c r="DI33" s="174"/>
      <c r="DJ33" s="174"/>
      <c r="DK33" s="77"/>
      <c r="DL33" s="120">
        <v>1</v>
      </c>
      <c r="DM33" s="77"/>
      <c r="DN33" s="120"/>
      <c r="DO33" s="28">
        <f t="shared" si="27"/>
        <v>0</v>
      </c>
      <c r="DP33" s="28">
        <f t="shared" si="28"/>
        <v>1</v>
      </c>
      <c r="DQ33" s="28">
        <f t="shared" si="29"/>
        <v>1</v>
      </c>
    </row>
    <row r="34" spans="1:121" s="8" customFormat="1" ht="18.75" customHeight="1" x14ac:dyDescent="0.2">
      <c r="A34" s="42">
        <v>7</v>
      </c>
      <c r="B34" s="43"/>
      <c r="C34" s="42" t="s">
        <v>351</v>
      </c>
      <c r="D34" s="15"/>
      <c r="E34" s="9"/>
      <c r="F34" s="60"/>
      <c r="G34" s="9"/>
      <c r="H34" s="15"/>
      <c r="I34" s="9"/>
      <c r="J34" s="15"/>
      <c r="K34" s="9"/>
      <c r="L34" s="52"/>
      <c r="M34" s="9"/>
      <c r="N34" s="28">
        <f t="shared" si="0"/>
        <v>0</v>
      </c>
      <c r="O34" s="28">
        <f t="shared" si="1"/>
        <v>0</v>
      </c>
      <c r="P34" s="28">
        <f t="shared" si="2"/>
        <v>0</v>
      </c>
      <c r="Q34" s="52"/>
      <c r="R34" s="9"/>
      <c r="S34" s="52"/>
      <c r="T34" s="9"/>
      <c r="U34" s="15"/>
      <c r="V34" s="9"/>
      <c r="W34" s="60"/>
      <c r="X34" s="9"/>
      <c r="Y34" s="28">
        <f t="shared" si="3"/>
        <v>0</v>
      </c>
      <c r="Z34" s="28">
        <f t="shared" si="4"/>
        <v>0</v>
      </c>
      <c r="AA34" s="28">
        <f t="shared" si="5"/>
        <v>0</v>
      </c>
      <c r="AB34" s="77"/>
      <c r="AC34" s="82"/>
      <c r="AD34" s="77"/>
      <c r="AE34" s="82"/>
      <c r="AF34" s="77"/>
      <c r="AG34" s="82"/>
      <c r="AH34" s="77"/>
      <c r="AI34" s="82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15"/>
      <c r="AN34" s="101" t="s">
        <v>649</v>
      </c>
      <c r="AO34" s="15"/>
      <c r="AP34" s="101" t="s">
        <v>649</v>
      </c>
      <c r="AQ34" s="15"/>
      <c r="AR34" s="101" t="s">
        <v>649</v>
      </c>
      <c r="AS34" s="15"/>
      <c r="AT34" s="101"/>
      <c r="AU34" s="15"/>
      <c r="AV34" s="101"/>
      <c r="AW34" s="28">
        <f t="shared" si="9"/>
        <v>0</v>
      </c>
      <c r="AX34" s="28">
        <v>0</v>
      </c>
      <c r="AY34" s="28">
        <f t="shared" si="11"/>
        <v>0</v>
      </c>
      <c r="AZ34" s="15"/>
      <c r="BA34" s="101" t="s">
        <v>649</v>
      </c>
      <c r="BB34" s="15"/>
      <c r="BC34" s="101" t="s">
        <v>649</v>
      </c>
      <c r="BD34" s="15"/>
      <c r="BE34" s="101" t="s">
        <v>649</v>
      </c>
      <c r="BF34" s="15"/>
      <c r="BG34" s="101"/>
      <c r="BH34" s="28">
        <f t="shared" si="12"/>
        <v>0</v>
      </c>
      <c r="BI34" s="28">
        <v>0</v>
      </c>
      <c r="BJ34" s="28">
        <f t="shared" si="14"/>
        <v>0</v>
      </c>
      <c r="BK34" s="77"/>
      <c r="BL34" s="82" t="s">
        <v>649</v>
      </c>
      <c r="BM34" s="77"/>
      <c r="BN34" s="82" t="s">
        <v>649</v>
      </c>
      <c r="BO34" s="77"/>
      <c r="BP34" s="82" t="s">
        <v>649</v>
      </c>
      <c r="BQ34" s="77"/>
      <c r="BR34" s="82"/>
      <c r="BS34" s="28">
        <f t="shared" si="15"/>
        <v>0</v>
      </c>
      <c r="BT34" s="28">
        <v>0</v>
      </c>
      <c r="BU34" s="28">
        <f t="shared" si="17"/>
        <v>0</v>
      </c>
      <c r="BV34" s="107"/>
      <c r="BX34" s="108"/>
      <c r="BZ34" s="107"/>
      <c r="CB34" s="107"/>
      <c r="CD34" s="110"/>
      <c r="CF34" s="28">
        <f t="shared" si="18"/>
        <v>0</v>
      </c>
      <c r="CG34" s="28">
        <f t="shared" si="19"/>
        <v>0</v>
      </c>
      <c r="CH34" s="28">
        <f t="shared" si="20"/>
        <v>0</v>
      </c>
      <c r="CK34" s="110"/>
      <c r="CM34" s="110"/>
      <c r="CO34" s="107"/>
      <c r="CQ34" s="28">
        <f t="shared" si="21"/>
        <v>0</v>
      </c>
      <c r="CR34" s="28">
        <f t="shared" si="22"/>
        <v>0</v>
      </c>
      <c r="CS34" s="28">
        <f t="shared" si="23"/>
        <v>0</v>
      </c>
      <c r="CT34" s="77"/>
      <c r="CU34" s="82" t="s">
        <v>649</v>
      </c>
      <c r="CV34" s="77"/>
      <c r="CW34" s="82" t="s">
        <v>649</v>
      </c>
      <c r="CX34" s="77"/>
      <c r="CY34" s="82" t="s">
        <v>649</v>
      </c>
      <c r="CZ34" s="77"/>
      <c r="DA34" s="82"/>
      <c r="DB34" s="77"/>
      <c r="DC34" s="120"/>
      <c r="DD34" s="28">
        <f t="shared" si="24"/>
        <v>0</v>
      </c>
      <c r="DE34" s="28">
        <v>7</v>
      </c>
      <c r="DF34" s="28">
        <f t="shared" si="26"/>
        <v>7</v>
      </c>
      <c r="DG34" s="77"/>
      <c r="DH34" s="120"/>
      <c r="DI34" s="174"/>
      <c r="DJ34" s="174"/>
      <c r="DK34" s="77"/>
      <c r="DL34" s="120"/>
      <c r="DM34" s="77"/>
      <c r="DN34" s="120"/>
      <c r="DO34" s="28">
        <f t="shared" si="27"/>
        <v>0</v>
      </c>
      <c r="DP34" s="28">
        <f t="shared" si="28"/>
        <v>0</v>
      </c>
      <c r="DQ34" s="28">
        <f t="shared" si="29"/>
        <v>0</v>
      </c>
    </row>
    <row r="35" spans="1:121" s="8" customFormat="1" ht="18.75" customHeight="1" x14ac:dyDescent="0.2">
      <c r="A35" s="42"/>
      <c r="B35" s="39" t="s">
        <v>170</v>
      </c>
      <c r="C35" s="8" t="s">
        <v>352</v>
      </c>
      <c r="D35" s="15">
        <v>7</v>
      </c>
      <c r="E35" s="9">
        <v>18</v>
      </c>
      <c r="F35" s="15">
        <v>8</v>
      </c>
      <c r="G35" s="9">
        <v>19</v>
      </c>
      <c r="H35" s="15">
        <v>10</v>
      </c>
      <c r="I35" s="9">
        <v>15</v>
      </c>
      <c r="J35" s="15">
        <v>6</v>
      </c>
      <c r="K35" s="9">
        <v>25</v>
      </c>
      <c r="L35" s="15">
        <v>10</v>
      </c>
      <c r="M35" s="9">
        <v>38</v>
      </c>
      <c r="N35" s="28">
        <f t="shared" si="0"/>
        <v>41</v>
      </c>
      <c r="O35" s="28">
        <f t="shared" si="1"/>
        <v>115</v>
      </c>
      <c r="P35" s="28">
        <f t="shared" si="2"/>
        <v>156</v>
      </c>
      <c r="Q35" s="52">
        <v>8</v>
      </c>
      <c r="R35" s="9">
        <v>18</v>
      </c>
      <c r="S35" s="52">
        <v>10</v>
      </c>
      <c r="T35" s="9">
        <v>18</v>
      </c>
      <c r="U35" s="15">
        <v>10</v>
      </c>
      <c r="V35" s="9">
        <v>25</v>
      </c>
      <c r="W35" s="15">
        <v>10</v>
      </c>
      <c r="X35" s="9">
        <v>23</v>
      </c>
      <c r="Y35" s="28">
        <f t="shared" si="3"/>
        <v>38</v>
      </c>
      <c r="Z35" s="28">
        <f t="shared" si="4"/>
        <v>84</v>
      </c>
      <c r="AA35" s="28">
        <f t="shared" si="5"/>
        <v>122</v>
      </c>
      <c r="AB35" s="77">
        <v>8</v>
      </c>
      <c r="AC35" s="82">
        <v>20</v>
      </c>
      <c r="AD35" s="77">
        <v>10</v>
      </c>
      <c r="AE35" s="82">
        <v>18</v>
      </c>
      <c r="AF35" s="77">
        <v>7</v>
      </c>
      <c r="AG35" s="82">
        <v>16</v>
      </c>
      <c r="AH35" s="77"/>
      <c r="AI35" s="82">
        <v>17</v>
      </c>
      <c r="AJ35" s="28">
        <f t="shared" si="6"/>
        <v>25</v>
      </c>
      <c r="AK35" s="28">
        <f t="shared" si="7"/>
        <v>71</v>
      </c>
      <c r="AL35" s="28">
        <f t="shared" si="8"/>
        <v>96</v>
      </c>
      <c r="AM35" s="15">
        <v>5</v>
      </c>
      <c r="AN35" s="101">
        <v>23</v>
      </c>
      <c r="AO35" s="15"/>
      <c r="AP35" s="101">
        <v>22</v>
      </c>
      <c r="AQ35" s="15">
        <v>5</v>
      </c>
      <c r="AR35" s="101">
        <v>26</v>
      </c>
      <c r="AS35" s="15"/>
      <c r="AT35" s="101">
        <v>18</v>
      </c>
      <c r="AU35" s="15">
        <v>10</v>
      </c>
      <c r="AV35" s="101">
        <v>11</v>
      </c>
      <c r="AW35" s="28">
        <f t="shared" si="9"/>
        <v>20</v>
      </c>
      <c r="AX35" s="28">
        <f t="shared" si="10"/>
        <v>100</v>
      </c>
      <c r="AY35" s="28">
        <f t="shared" si="11"/>
        <v>120</v>
      </c>
      <c r="AZ35" s="15"/>
      <c r="BA35" s="101">
        <v>16</v>
      </c>
      <c r="BB35" s="15">
        <v>6</v>
      </c>
      <c r="BC35" s="101">
        <v>23</v>
      </c>
      <c r="BD35" s="15">
        <v>10</v>
      </c>
      <c r="BE35" s="101">
        <v>15</v>
      </c>
      <c r="BF35" s="15">
        <v>6</v>
      </c>
      <c r="BG35" s="101">
        <v>21</v>
      </c>
      <c r="BH35" s="28">
        <f t="shared" si="12"/>
        <v>22</v>
      </c>
      <c r="BI35" s="28">
        <f t="shared" si="13"/>
        <v>75</v>
      </c>
      <c r="BJ35" s="28">
        <f t="shared" si="14"/>
        <v>97</v>
      </c>
      <c r="BK35" s="77">
        <v>10</v>
      </c>
      <c r="BL35" s="82">
        <v>18</v>
      </c>
      <c r="BM35" s="77">
        <v>20</v>
      </c>
      <c r="BN35" s="82">
        <v>19</v>
      </c>
      <c r="BO35" s="77">
        <v>10</v>
      </c>
      <c r="BP35" s="82">
        <v>15</v>
      </c>
      <c r="BQ35" s="77">
        <v>15</v>
      </c>
      <c r="BR35" s="82">
        <v>25</v>
      </c>
      <c r="BS35" s="28">
        <f t="shared" si="15"/>
        <v>55</v>
      </c>
      <c r="BT35" s="28">
        <f t="shared" si="16"/>
        <v>77</v>
      </c>
      <c r="BU35" s="28">
        <f t="shared" si="17"/>
        <v>132</v>
      </c>
      <c r="BV35" s="107">
        <v>15</v>
      </c>
      <c r="BX35" s="107">
        <v>14</v>
      </c>
      <c r="BZ35" s="107">
        <v>20</v>
      </c>
      <c r="CB35" s="107">
        <v>18</v>
      </c>
      <c r="CD35" s="107">
        <v>15</v>
      </c>
      <c r="CF35" s="28">
        <f t="shared" si="18"/>
        <v>82</v>
      </c>
      <c r="CG35" s="28">
        <f t="shared" si="19"/>
        <v>0</v>
      </c>
      <c r="CH35" s="28">
        <f t="shared" si="20"/>
        <v>82</v>
      </c>
      <c r="CK35" s="110">
        <v>9</v>
      </c>
      <c r="CM35" s="110">
        <v>15</v>
      </c>
      <c r="CO35" s="107">
        <v>8</v>
      </c>
      <c r="CQ35" s="28">
        <f t="shared" si="21"/>
        <v>32</v>
      </c>
      <c r="CR35" s="28">
        <f t="shared" si="22"/>
        <v>0</v>
      </c>
      <c r="CS35" s="28">
        <f t="shared" si="23"/>
        <v>32</v>
      </c>
      <c r="CT35" s="77">
        <v>15</v>
      </c>
      <c r="CU35" s="82">
        <v>50</v>
      </c>
      <c r="CV35" s="77">
        <v>15</v>
      </c>
      <c r="CW35" s="82">
        <v>45</v>
      </c>
      <c r="CX35" s="77">
        <v>10</v>
      </c>
      <c r="CY35" s="82">
        <v>62</v>
      </c>
      <c r="CZ35" s="77">
        <v>10</v>
      </c>
      <c r="DA35" s="82">
        <v>55</v>
      </c>
      <c r="DB35" s="77">
        <v>10</v>
      </c>
      <c r="DC35" s="120">
        <v>55</v>
      </c>
      <c r="DD35" s="28">
        <f t="shared" si="24"/>
        <v>60</v>
      </c>
      <c r="DE35" s="28">
        <f t="shared" si="25"/>
        <v>267</v>
      </c>
      <c r="DF35" s="28">
        <f t="shared" si="26"/>
        <v>327</v>
      </c>
      <c r="DG35" s="77">
        <v>10</v>
      </c>
      <c r="DH35" s="120">
        <v>45</v>
      </c>
      <c r="DI35" s="174"/>
      <c r="DJ35" s="174"/>
      <c r="DK35" s="77">
        <v>10</v>
      </c>
      <c r="DL35" s="120">
        <v>60</v>
      </c>
      <c r="DM35" s="77">
        <v>8</v>
      </c>
      <c r="DN35" s="120">
        <v>75</v>
      </c>
      <c r="DO35" s="28">
        <f t="shared" si="27"/>
        <v>28</v>
      </c>
      <c r="DP35" s="28">
        <f t="shared" si="28"/>
        <v>180</v>
      </c>
      <c r="DQ35" s="28">
        <f t="shared" si="29"/>
        <v>208</v>
      </c>
    </row>
    <row r="36" spans="1:121" s="8" customFormat="1" ht="20.25" customHeight="1" x14ac:dyDescent="0.2">
      <c r="A36" s="42"/>
      <c r="B36" s="39" t="s">
        <v>172</v>
      </c>
      <c r="C36" s="8" t="s">
        <v>353</v>
      </c>
      <c r="D36" s="15">
        <v>2</v>
      </c>
      <c r="E36" s="9">
        <v>11</v>
      </c>
      <c r="F36" s="15">
        <v>3</v>
      </c>
      <c r="G36" s="9">
        <v>13</v>
      </c>
      <c r="H36" s="15">
        <v>2</v>
      </c>
      <c r="I36" s="9">
        <v>12</v>
      </c>
      <c r="J36" s="15">
        <v>6</v>
      </c>
      <c r="K36" s="9">
        <v>15</v>
      </c>
      <c r="L36" s="15">
        <v>2</v>
      </c>
      <c r="M36" s="9">
        <v>12</v>
      </c>
      <c r="N36" s="28">
        <f t="shared" si="0"/>
        <v>15</v>
      </c>
      <c r="O36" s="28">
        <f t="shared" si="1"/>
        <v>63</v>
      </c>
      <c r="P36" s="28">
        <f t="shared" si="2"/>
        <v>78</v>
      </c>
      <c r="Q36" s="15">
        <v>1</v>
      </c>
      <c r="R36" s="9">
        <v>21</v>
      </c>
      <c r="S36" s="15">
        <v>3</v>
      </c>
      <c r="T36" s="9">
        <v>15</v>
      </c>
      <c r="U36" s="15">
        <v>3</v>
      </c>
      <c r="V36" s="9">
        <v>18</v>
      </c>
      <c r="W36" s="15">
        <v>5</v>
      </c>
      <c r="X36" s="9">
        <v>15</v>
      </c>
      <c r="Y36" s="28">
        <f t="shared" si="3"/>
        <v>12</v>
      </c>
      <c r="Z36" s="28">
        <f t="shared" si="4"/>
        <v>69</v>
      </c>
      <c r="AA36" s="28">
        <f t="shared" si="5"/>
        <v>81</v>
      </c>
      <c r="AB36" s="77">
        <v>5</v>
      </c>
      <c r="AC36" s="82">
        <v>25</v>
      </c>
      <c r="AD36" s="77">
        <v>3</v>
      </c>
      <c r="AE36" s="82">
        <v>22</v>
      </c>
      <c r="AF36" s="77">
        <v>2</v>
      </c>
      <c r="AG36" s="82">
        <v>18</v>
      </c>
      <c r="AH36" s="77"/>
      <c r="AI36" s="82">
        <v>24</v>
      </c>
      <c r="AJ36" s="28">
        <f t="shared" si="6"/>
        <v>10</v>
      </c>
      <c r="AK36" s="28">
        <f t="shared" si="7"/>
        <v>89</v>
      </c>
      <c r="AL36" s="28">
        <f t="shared" si="8"/>
        <v>99</v>
      </c>
      <c r="AM36" s="15">
        <v>3</v>
      </c>
      <c r="AN36" s="101">
        <v>9</v>
      </c>
      <c r="AO36" s="15"/>
      <c r="AP36" s="101">
        <v>6</v>
      </c>
      <c r="AQ36" s="15">
        <v>2</v>
      </c>
      <c r="AR36" s="101">
        <v>8</v>
      </c>
      <c r="AS36" s="15"/>
      <c r="AT36" s="101">
        <v>6</v>
      </c>
      <c r="AU36" s="15">
        <v>5</v>
      </c>
      <c r="AV36" s="101">
        <v>9</v>
      </c>
      <c r="AW36" s="28">
        <f t="shared" si="9"/>
        <v>10</v>
      </c>
      <c r="AX36" s="28">
        <f t="shared" si="10"/>
        <v>38</v>
      </c>
      <c r="AY36" s="28">
        <f t="shared" si="11"/>
        <v>48</v>
      </c>
      <c r="AZ36" s="15"/>
      <c r="BA36" s="101">
        <v>12</v>
      </c>
      <c r="BB36" s="15">
        <v>2</v>
      </c>
      <c r="BC36" s="101">
        <v>13</v>
      </c>
      <c r="BD36" s="15">
        <v>3</v>
      </c>
      <c r="BE36" s="101">
        <v>6</v>
      </c>
      <c r="BF36" s="15">
        <v>5</v>
      </c>
      <c r="BG36" s="101">
        <v>8</v>
      </c>
      <c r="BH36" s="28">
        <f t="shared" si="12"/>
        <v>10</v>
      </c>
      <c r="BI36" s="28">
        <f t="shared" si="13"/>
        <v>39</v>
      </c>
      <c r="BJ36" s="28">
        <f t="shared" si="14"/>
        <v>49</v>
      </c>
      <c r="BK36" s="77">
        <v>3</v>
      </c>
      <c r="BL36" s="82">
        <v>11</v>
      </c>
      <c r="BM36" s="77">
        <v>10</v>
      </c>
      <c r="BN36" s="82">
        <v>13</v>
      </c>
      <c r="BO36" s="77">
        <v>15</v>
      </c>
      <c r="BP36" s="82">
        <v>12</v>
      </c>
      <c r="BQ36" s="77">
        <v>15</v>
      </c>
      <c r="BR36" s="82">
        <v>15</v>
      </c>
      <c r="BS36" s="28">
        <f t="shared" si="15"/>
        <v>43</v>
      </c>
      <c r="BT36" s="28">
        <f t="shared" si="16"/>
        <v>51</v>
      </c>
      <c r="BU36" s="28">
        <f t="shared" si="17"/>
        <v>94</v>
      </c>
      <c r="BV36" s="107">
        <v>5</v>
      </c>
      <c r="BX36" s="107">
        <v>3</v>
      </c>
      <c r="BZ36" s="107">
        <v>7</v>
      </c>
      <c r="CB36" s="107">
        <v>3</v>
      </c>
      <c r="CD36" s="107">
        <v>5</v>
      </c>
      <c r="CF36" s="28">
        <f t="shared" si="18"/>
        <v>23</v>
      </c>
      <c r="CG36" s="28">
        <f t="shared" si="19"/>
        <v>0</v>
      </c>
      <c r="CH36" s="28">
        <f t="shared" si="20"/>
        <v>23</v>
      </c>
      <c r="CK36" s="107">
        <v>4</v>
      </c>
      <c r="CM36" s="107">
        <v>5</v>
      </c>
      <c r="CO36" s="107">
        <v>4</v>
      </c>
      <c r="CQ36" s="28">
        <f t="shared" si="21"/>
        <v>13</v>
      </c>
      <c r="CR36" s="28">
        <f t="shared" si="22"/>
        <v>0</v>
      </c>
      <c r="CS36" s="28">
        <f t="shared" si="23"/>
        <v>13</v>
      </c>
      <c r="CT36" s="77">
        <v>5</v>
      </c>
      <c r="CU36" s="82">
        <v>25</v>
      </c>
      <c r="CV36" s="77">
        <v>10</v>
      </c>
      <c r="CW36" s="82">
        <v>13</v>
      </c>
      <c r="CX36" s="77">
        <v>8</v>
      </c>
      <c r="CY36" s="82">
        <v>12</v>
      </c>
      <c r="CZ36" s="77">
        <v>3</v>
      </c>
      <c r="DA36" s="82">
        <v>15</v>
      </c>
      <c r="DB36" s="77">
        <v>5</v>
      </c>
      <c r="DC36" s="120">
        <v>30</v>
      </c>
      <c r="DD36" s="28">
        <f t="shared" si="24"/>
        <v>31</v>
      </c>
      <c r="DE36" s="28">
        <f t="shared" si="25"/>
        <v>95</v>
      </c>
      <c r="DF36" s="28">
        <f t="shared" si="26"/>
        <v>126</v>
      </c>
      <c r="DG36" s="77">
        <v>5</v>
      </c>
      <c r="DH36" s="120">
        <v>30</v>
      </c>
      <c r="DI36" s="174"/>
      <c r="DJ36" s="174"/>
      <c r="DK36" s="77">
        <v>5</v>
      </c>
      <c r="DL36" s="120">
        <v>15</v>
      </c>
      <c r="DM36" s="77">
        <v>8</v>
      </c>
      <c r="DN36" s="120">
        <v>25</v>
      </c>
      <c r="DO36" s="28">
        <f t="shared" si="27"/>
        <v>18</v>
      </c>
      <c r="DP36" s="28">
        <f t="shared" si="28"/>
        <v>70</v>
      </c>
      <c r="DQ36" s="28">
        <f t="shared" si="29"/>
        <v>88</v>
      </c>
    </row>
    <row r="37" spans="1:121" s="8" customFormat="1" ht="17.25" customHeight="1" x14ac:dyDescent="0.2">
      <c r="A37" s="42"/>
      <c r="B37" s="39" t="s">
        <v>405</v>
      </c>
      <c r="C37" s="8" t="s">
        <v>354</v>
      </c>
      <c r="D37" s="15">
        <v>10</v>
      </c>
      <c r="E37" s="9"/>
      <c r="F37" s="15">
        <v>10</v>
      </c>
      <c r="G37" s="9"/>
      <c r="H37" s="15">
        <v>6</v>
      </c>
      <c r="I37" s="9"/>
      <c r="J37" s="15">
        <v>10</v>
      </c>
      <c r="K37" s="9"/>
      <c r="L37" s="15">
        <v>10</v>
      </c>
      <c r="M37" s="9"/>
      <c r="N37" s="28">
        <f t="shared" si="0"/>
        <v>46</v>
      </c>
      <c r="O37" s="28">
        <f t="shared" si="1"/>
        <v>0</v>
      </c>
      <c r="P37" s="28">
        <f t="shared" si="2"/>
        <v>46</v>
      </c>
      <c r="Q37" s="15">
        <v>8</v>
      </c>
      <c r="R37" s="9"/>
      <c r="S37" s="15">
        <v>17</v>
      </c>
      <c r="T37" s="9"/>
      <c r="U37" s="15">
        <v>10</v>
      </c>
      <c r="V37" s="9"/>
      <c r="W37" s="15">
        <v>10</v>
      </c>
      <c r="X37" s="9"/>
      <c r="Y37" s="28">
        <f t="shared" si="3"/>
        <v>45</v>
      </c>
      <c r="Z37" s="28">
        <f t="shared" si="4"/>
        <v>0</v>
      </c>
      <c r="AA37" s="28">
        <f t="shared" si="5"/>
        <v>45</v>
      </c>
      <c r="AB37" s="77">
        <v>8</v>
      </c>
      <c r="AC37" s="82"/>
      <c r="AD37" s="77">
        <v>10</v>
      </c>
      <c r="AE37" s="82"/>
      <c r="AF37" s="77">
        <v>15</v>
      </c>
      <c r="AG37" s="82"/>
      <c r="AH37" s="77"/>
      <c r="AI37" s="82"/>
      <c r="AJ37" s="28">
        <f t="shared" si="6"/>
        <v>33</v>
      </c>
      <c r="AK37" s="28">
        <f t="shared" si="7"/>
        <v>0</v>
      </c>
      <c r="AL37" s="28">
        <f t="shared" si="8"/>
        <v>33</v>
      </c>
      <c r="AM37" s="15">
        <v>8</v>
      </c>
      <c r="AN37" s="101" t="s">
        <v>649</v>
      </c>
      <c r="AO37" s="15"/>
      <c r="AP37" s="101" t="s">
        <v>649</v>
      </c>
      <c r="AQ37" s="15">
        <v>10</v>
      </c>
      <c r="AR37" s="101" t="s">
        <v>649</v>
      </c>
      <c r="AS37" s="15"/>
      <c r="AT37" s="101" t="s">
        <v>649</v>
      </c>
      <c r="AU37" s="15">
        <v>10</v>
      </c>
      <c r="AV37" s="101"/>
      <c r="AW37" s="28">
        <f t="shared" si="9"/>
        <v>28</v>
      </c>
      <c r="AX37" s="28">
        <v>0</v>
      </c>
      <c r="AY37" s="28">
        <f t="shared" si="11"/>
        <v>28</v>
      </c>
      <c r="AZ37" s="15"/>
      <c r="BA37" s="101" t="s">
        <v>649</v>
      </c>
      <c r="BB37" s="15">
        <v>8</v>
      </c>
      <c r="BC37" s="101" t="s">
        <v>649</v>
      </c>
      <c r="BD37" s="15">
        <v>10</v>
      </c>
      <c r="BE37" s="101" t="s">
        <v>649</v>
      </c>
      <c r="BF37" s="15">
        <v>15</v>
      </c>
      <c r="BG37" s="101" t="s">
        <v>649</v>
      </c>
      <c r="BH37" s="28">
        <f t="shared" si="12"/>
        <v>33</v>
      </c>
      <c r="BI37" s="28">
        <v>0</v>
      </c>
      <c r="BJ37" s="28">
        <f t="shared" si="14"/>
        <v>33</v>
      </c>
      <c r="BK37" s="77">
        <v>5</v>
      </c>
      <c r="BL37" s="82" t="s">
        <v>649</v>
      </c>
      <c r="BM37" s="77">
        <v>10</v>
      </c>
      <c r="BN37" s="82" t="s">
        <v>649</v>
      </c>
      <c r="BO37" s="77"/>
      <c r="BP37" s="82" t="s">
        <v>649</v>
      </c>
      <c r="BQ37" s="77"/>
      <c r="BR37" s="82" t="s">
        <v>649</v>
      </c>
      <c r="BS37" s="28">
        <f t="shared" si="15"/>
        <v>15</v>
      </c>
      <c r="BT37" s="28">
        <v>0</v>
      </c>
      <c r="BU37" s="28">
        <f t="shared" si="17"/>
        <v>15</v>
      </c>
      <c r="BV37" s="107">
        <v>40</v>
      </c>
      <c r="BX37" s="107">
        <v>50</v>
      </c>
      <c r="BZ37" s="107">
        <v>55</v>
      </c>
      <c r="CB37" s="107">
        <v>40</v>
      </c>
      <c r="CD37" s="107">
        <v>30</v>
      </c>
      <c r="CF37" s="28">
        <f t="shared" si="18"/>
        <v>215</v>
      </c>
      <c r="CG37" s="28">
        <f t="shared" si="19"/>
        <v>0</v>
      </c>
      <c r="CH37" s="28">
        <f t="shared" si="20"/>
        <v>215</v>
      </c>
      <c r="CK37" s="107">
        <v>15</v>
      </c>
      <c r="CM37" s="107">
        <v>20</v>
      </c>
      <c r="CO37" s="107">
        <v>12</v>
      </c>
      <c r="CQ37" s="28">
        <f t="shared" si="21"/>
        <v>47</v>
      </c>
      <c r="CR37" s="28">
        <f t="shared" si="22"/>
        <v>0</v>
      </c>
      <c r="CS37" s="28">
        <f t="shared" si="23"/>
        <v>47</v>
      </c>
      <c r="CT37" s="77">
        <v>25</v>
      </c>
      <c r="CU37" s="82" t="s">
        <v>649</v>
      </c>
      <c r="CV37" s="77">
        <v>20</v>
      </c>
      <c r="CW37" s="82" t="s">
        <v>649</v>
      </c>
      <c r="CX37" s="77">
        <v>10</v>
      </c>
      <c r="CY37" s="82" t="s">
        <v>649</v>
      </c>
      <c r="CZ37" s="77">
        <v>10</v>
      </c>
      <c r="DA37" s="82" t="s">
        <v>649</v>
      </c>
      <c r="DB37" s="77">
        <v>10</v>
      </c>
      <c r="DC37" s="120"/>
      <c r="DD37" s="28">
        <f t="shared" si="24"/>
        <v>75</v>
      </c>
      <c r="DE37" s="28">
        <v>0</v>
      </c>
      <c r="DF37" s="28">
        <f t="shared" si="26"/>
        <v>75</v>
      </c>
      <c r="DG37" s="77">
        <v>15</v>
      </c>
      <c r="DH37" s="120"/>
      <c r="DI37" s="174"/>
      <c r="DJ37" s="174"/>
      <c r="DK37" s="77">
        <v>10</v>
      </c>
      <c r="DL37" s="120"/>
      <c r="DM37" s="77">
        <v>10</v>
      </c>
      <c r="DN37" s="120"/>
      <c r="DO37" s="28">
        <f t="shared" si="27"/>
        <v>35</v>
      </c>
      <c r="DP37" s="28">
        <f t="shared" si="28"/>
        <v>0</v>
      </c>
      <c r="DQ37" s="28">
        <f t="shared" si="29"/>
        <v>35</v>
      </c>
    </row>
    <row r="38" spans="1:121" s="8" customFormat="1" ht="18.75" customHeight="1" x14ac:dyDescent="0.2">
      <c r="B38" s="39" t="s">
        <v>175</v>
      </c>
      <c r="C38" s="8" t="s">
        <v>406</v>
      </c>
      <c r="D38" s="15">
        <v>2</v>
      </c>
      <c r="E38" s="9">
        <v>6</v>
      </c>
      <c r="F38" s="15">
        <v>2</v>
      </c>
      <c r="G38" s="9">
        <v>7</v>
      </c>
      <c r="H38" s="15">
        <v>2</v>
      </c>
      <c r="I38" s="9">
        <v>5</v>
      </c>
      <c r="J38" s="15"/>
      <c r="K38" s="9">
        <v>5</v>
      </c>
      <c r="L38" s="15"/>
      <c r="M38" s="9">
        <v>4</v>
      </c>
      <c r="N38" s="28">
        <f t="shared" si="0"/>
        <v>6</v>
      </c>
      <c r="O38" s="28">
        <f t="shared" si="1"/>
        <v>27</v>
      </c>
      <c r="P38" s="28">
        <f t="shared" si="2"/>
        <v>33</v>
      </c>
      <c r="Q38" s="15"/>
      <c r="R38" s="9"/>
      <c r="S38" s="15"/>
      <c r="T38" s="9">
        <v>11</v>
      </c>
      <c r="U38" s="15"/>
      <c r="V38" s="9">
        <v>2</v>
      </c>
      <c r="W38" s="15"/>
      <c r="X38" s="9">
        <v>2</v>
      </c>
      <c r="Y38" s="28">
        <f t="shared" si="3"/>
        <v>0</v>
      </c>
      <c r="Z38" s="28">
        <f t="shared" si="4"/>
        <v>15</v>
      </c>
      <c r="AA38" s="28">
        <f t="shared" si="5"/>
        <v>15</v>
      </c>
      <c r="AB38" s="77"/>
      <c r="AC38" s="82">
        <v>4</v>
      </c>
      <c r="AD38" s="77"/>
      <c r="AE38" s="82">
        <v>1</v>
      </c>
      <c r="AF38" s="77"/>
      <c r="AG38" s="82">
        <v>3</v>
      </c>
      <c r="AH38" s="77"/>
      <c r="AI38" s="82">
        <v>2</v>
      </c>
      <c r="AJ38" s="28">
        <f t="shared" si="6"/>
        <v>0</v>
      </c>
      <c r="AK38" s="28">
        <f t="shared" si="7"/>
        <v>10</v>
      </c>
      <c r="AL38" s="28">
        <f t="shared" si="8"/>
        <v>10</v>
      </c>
      <c r="AM38" s="15"/>
      <c r="AN38" s="101">
        <v>2</v>
      </c>
      <c r="AO38" s="15"/>
      <c r="AP38" s="101">
        <v>3</v>
      </c>
      <c r="AQ38" s="15">
        <v>2</v>
      </c>
      <c r="AR38" s="101">
        <v>2</v>
      </c>
      <c r="AS38" s="15"/>
      <c r="AT38" s="101">
        <v>4</v>
      </c>
      <c r="AU38" s="15"/>
      <c r="AV38" s="101">
        <v>3</v>
      </c>
      <c r="AW38" s="28">
        <f t="shared" si="9"/>
        <v>2</v>
      </c>
      <c r="AX38" s="28">
        <f t="shared" si="10"/>
        <v>14</v>
      </c>
      <c r="AY38" s="28">
        <f t="shared" si="11"/>
        <v>16</v>
      </c>
      <c r="AZ38" s="15"/>
      <c r="BA38" s="101">
        <v>6</v>
      </c>
      <c r="BB38" s="15"/>
      <c r="BC38" s="101">
        <v>5</v>
      </c>
      <c r="BD38" s="15">
        <v>1</v>
      </c>
      <c r="BE38" s="101">
        <v>4</v>
      </c>
      <c r="BF38" s="15">
        <v>1</v>
      </c>
      <c r="BG38" s="101">
        <v>8</v>
      </c>
      <c r="BH38" s="28">
        <f t="shared" si="12"/>
        <v>2</v>
      </c>
      <c r="BI38" s="28">
        <f t="shared" si="13"/>
        <v>23</v>
      </c>
      <c r="BJ38" s="28">
        <f t="shared" si="14"/>
        <v>25</v>
      </c>
      <c r="BK38" s="77"/>
      <c r="BL38" s="82">
        <v>4</v>
      </c>
      <c r="BM38" s="77"/>
      <c r="BN38" s="82">
        <v>5</v>
      </c>
      <c r="BO38" s="77"/>
      <c r="BP38" s="82">
        <v>4</v>
      </c>
      <c r="BQ38" s="77"/>
      <c r="BR38" s="82">
        <v>7</v>
      </c>
      <c r="BS38" s="28">
        <f t="shared" si="15"/>
        <v>0</v>
      </c>
      <c r="BT38" s="28">
        <f t="shared" si="16"/>
        <v>20</v>
      </c>
      <c r="BU38" s="28">
        <f t="shared" si="17"/>
        <v>20</v>
      </c>
      <c r="BV38" s="107">
        <v>1</v>
      </c>
      <c r="BX38" s="107">
        <v>2</v>
      </c>
      <c r="BZ38" s="107"/>
      <c r="CB38" s="107"/>
      <c r="CD38" s="107">
        <v>2</v>
      </c>
      <c r="CF38" s="28">
        <f t="shared" si="18"/>
        <v>5</v>
      </c>
      <c r="CG38" s="28">
        <f t="shared" si="19"/>
        <v>0</v>
      </c>
      <c r="CH38" s="28">
        <f t="shared" si="20"/>
        <v>5</v>
      </c>
      <c r="CK38" s="107">
        <v>1</v>
      </c>
      <c r="CM38" s="107">
        <v>2</v>
      </c>
      <c r="CO38" s="107">
        <v>1</v>
      </c>
      <c r="CQ38" s="28">
        <f t="shared" si="21"/>
        <v>4</v>
      </c>
      <c r="CR38" s="28">
        <f t="shared" si="22"/>
        <v>0</v>
      </c>
      <c r="CS38" s="28">
        <f t="shared" si="23"/>
        <v>4</v>
      </c>
      <c r="CT38" s="77"/>
      <c r="CU38" s="82">
        <v>24</v>
      </c>
      <c r="CV38" s="77"/>
      <c r="CW38" s="82">
        <v>12</v>
      </c>
      <c r="CX38" s="77"/>
      <c r="CY38" s="82">
        <v>18</v>
      </c>
      <c r="CZ38" s="77"/>
      <c r="DA38" s="82">
        <v>7</v>
      </c>
      <c r="DB38" s="77"/>
      <c r="DC38" s="120">
        <v>25</v>
      </c>
      <c r="DD38" s="28">
        <f t="shared" si="24"/>
        <v>0</v>
      </c>
      <c r="DE38" s="28">
        <f t="shared" si="25"/>
        <v>86</v>
      </c>
      <c r="DF38" s="28">
        <f t="shared" si="26"/>
        <v>86</v>
      </c>
      <c r="DG38" s="77"/>
      <c r="DH38" s="120">
        <v>15</v>
      </c>
      <c r="DI38" s="174"/>
      <c r="DJ38" s="174"/>
      <c r="DK38" s="77">
        <v>2</v>
      </c>
      <c r="DL38" s="120">
        <v>12</v>
      </c>
      <c r="DM38" s="77"/>
      <c r="DN38" s="120">
        <v>17</v>
      </c>
      <c r="DO38" s="28">
        <f t="shared" si="27"/>
        <v>2</v>
      </c>
      <c r="DP38" s="28">
        <f t="shared" si="28"/>
        <v>44</v>
      </c>
      <c r="DQ38" s="28">
        <f t="shared" si="29"/>
        <v>46</v>
      </c>
    </row>
    <row r="39" spans="1:121" s="8" customFormat="1" ht="21.75" customHeight="1" x14ac:dyDescent="0.2">
      <c r="A39" s="42">
        <v>8</v>
      </c>
      <c r="B39" s="43"/>
      <c r="C39" s="42" t="s">
        <v>355</v>
      </c>
      <c r="D39" s="15"/>
      <c r="E39" s="9"/>
      <c r="F39" s="15"/>
      <c r="G39" s="9"/>
      <c r="H39" s="15"/>
      <c r="I39" s="9"/>
      <c r="J39" s="15"/>
      <c r="K39" s="9"/>
      <c r="L39" s="15"/>
      <c r="M39" s="9"/>
      <c r="N39" s="28">
        <f t="shared" si="0"/>
        <v>0</v>
      </c>
      <c r="O39" s="28">
        <f t="shared" si="1"/>
        <v>0</v>
      </c>
      <c r="P39" s="28">
        <f t="shared" si="2"/>
        <v>0</v>
      </c>
      <c r="Q39" s="15"/>
      <c r="R39" s="9"/>
      <c r="S39" s="15"/>
      <c r="T39" s="9"/>
      <c r="U39" s="15"/>
      <c r="V39" s="9"/>
      <c r="W39" s="15"/>
      <c r="X39" s="9"/>
      <c r="Y39" s="28">
        <f t="shared" si="3"/>
        <v>0</v>
      </c>
      <c r="Z39" s="28">
        <f t="shared" si="4"/>
        <v>0</v>
      </c>
      <c r="AA39" s="28">
        <f t="shared" si="5"/>
        <v>0</v>
      </c>
      <c r="AB39" s="77"/>
      <c r="AC39" s="82"/>
      <c r="AD39" s="77"/>
      <c r="AE39" s="82"/>
      <c r="AF39" s="77"/>
      <c r="AG39" s="82"/>
      <c r="AH39" s="77"/>
      <c r="AI39" s="82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15"/>
      <c r="AN39" s="101" t="s">
        <v>649</v>
      </c>
      <c r="AO39" s="15"/>
      <c r="AP39" s="101" t="s">
        <v>649</v>
      </c>
      <c r="AQ39" s="15"/>
      <c r="AR39" s="101" t="s">
        <v>649</v>
      </c>
      <c r="AS39" s="15"/>
      <c r="AT39" s="101" t="s">
        <v>649</v>
      </c>
      <c r="AU39" s="15"/>
      <c r="AV39" s="101"/>
      <c r="AW39" s="28">
        <f t="shared" si="9"/>
        <v>0</v>
      </c>
      <c r="AX39" s="28">
        <v>0</v>
      </c>
      <c r="AY39" s="28">
        <f t="shared" si="11"/>
        <v>0</v>
      </c>
      <c r="AZ39" s="15"/>
      <c r="BA39" s="101" t="s">
        <v>649</v>
      </c>
      <c r="BB39" s="15"/>
      <c r="BC39" s="101" t="s">
        <v>649</v>
      </c>
      <c r="BD39" s="15"/>
      <c r="BE39" s="101" t="s">
        <v>649</v>
      </c>
      <c r="BF39" s="15"/>
      <c r="BG39" s="101" t="s">
        <v>649</v>
      </c>
      <c r="BH39" s="28">
        <f t="shared" si="12"/>
        <v>0</v>
      </c>
      <c r="BI39" s="28">
        <v>0</v>
      </c>
      <c r="BJ39" s="28">
        <f t="shared" si="14"/>
        <v>0</v>
      </c>
      <c r="BK39" s="77"/>
      <c r="BL39" s="82" t="s">
        <v>649</v>
      </c>
      <c r="BM39" s="77"/>
      <c r="BN39" s="82" t="s">
        <v>649</v>
      </c>
      <c r="BO39" s="77"/>
      <c r="BP39" s="82" t="s">
        <v>649</v>
      </c>
      <c r="BQ39" s="77"/>
      <c r="BR39" s="82" t="s">
        <v>649</v>
      </c>
      <c r="BS39" s="28">
        <f t="shared" si="15"/>
        <v>0</v>
      </c>
      <c r="BT39" s="28">
        <v>0</v>
      </c>
      <c r="BU39" s="28">
        <f t="shared" si="17"/>
        <v>0</v>
      </c>
      <c r="BV39" s="107"/>
      <c r="BX39" s="107"/>
      <c r="BZ39" s="107"/>
      <c r="CB39" s="107"/>
      <c r="CD39" s="107"/>
      <c r="CF39" s="28">
        <f t="shared" si="18"/>
        <v>0</v>
      </c>
      <c r="CG39" s="28">
        <f t="shared" si="19"/>
        <v>0</v>
      </c>
      <c r="CH39" s="28">
        <f t="shared" si="20"/>
        <v>0</v>
      </c>
      <c r="CK39" s="107"/>
      <c r="CM39" s="107"/>
      <c r="CO39" s="107"/>
      <c r="CQ39" s="28">
        <f t="shared" si="21"/>
        <v>0</v>
      </c>
      <c r="CR39" s="28">
        <f t="shared" si="22"/>
        <v>0</v>
      </c>
      <c r="CS39" s="28">
        <f t="shared" si="23"/>
        <v>0</v>
      </c>
      <c r="CT39" s="77"/>
      <c r="CU39" s="82" t="s">
        <v>649</v>
      </c>
      <c r="CV39" s="77"/>
      <c r="CW39" s="82" t="s">
        <v>649</v>
      </c>
      <c r="CX39" s="77"/>
      <c r="CY39" s="82" t="s">
        <v>649</v>
      </c>
      <c r="CZ39" s="77"/>
      <c r="DA39" s="82" t="s">
        <v>649</v>
      </c>
      <c r="DB39" s="77"/>
      <c r="DC39" s="120"/>
      <c r="DD39" s="28">
        <f t="shared" si="24"/>
        <v>0</v>
      </c>
      <c r="DE39" s="28">
        <v>0</v>
      </c>
      <c r="DF39" s="28">
        <f t="shared" si="26"/>
        <v>0</v>
      </c>
      <c r="DG39" s="77"/>
      <c r="DH39" s="120"/>
      <c r="DI39" s="174"/>
      <c r="DJ39" s="174"/>
      <c r="DK39" s="77"/>
      <c r="DL39" s="120"/>
      <c r="DM39" s="77"/>
      <c r="DN39" s="120"/>
      <c r="DO39" s="28">
        <f t="shared" si="27"/>
        <v>0</v>
      </c>
      <c r="DP39" s="28">
        <f t="shared" si="28"/>
        <v>0</v>
      </c>
      <c r="DQ39" s="28">
        <f t="shared" si="29"/>
        <v>0</v>
      </c>
    </row>
    <row r="40" spans="1:121" s="8" customFormat="1" ht="18.75" customHeight="1" x14ac:dyDescent="0.2">
      <c r="B40" s="39" t="s">
        <v>189</v>
      </c>
      <c r="C40" s="8" t="s">
        <v>356</v>
      </c>
      <c r="D40" s="15">
        <v>98</v>
      </c>
      <c r="E40" s="9">
        <v>3890</v>
      </c>
      <c r="F40" s="15">
        <v>70</v>
      </c>
      <c r="G40" s="9">
        <v>4620</v>
      </c>
      <c r="H40" s="15">
        <v>50</v>
      </c>
      <c r="I40" s="9">
        <v>5260</v>
      </c>
      <c r="J40" s="15">
        <v>100</v>
      </c>
      <c r="K40" s="9">
        <v>610</v>
      </c>
      <c r="L40" s="15">
        <v>150</v>
      </c>
      <c r="M40" s="9">
        <v>6380</v>
      </c>
      <c r="N40" s="28">
        <f t="shared" si="0"/>
        <v>468</v>
      </c>
      <c r="O40" s="28">
        <f t="shared" si="1"/>
        <v>20760</v>
      </c>
      <c r="P40" s="28">
        <f t="shared" si="2"/>
        <v>21228</v>
      </c>
      <c r="Q40" s="15">
        <v>100</v>
      </c>
      <c r="R40" s="9">
        <v>680</v>
      </c>
      <c r="S40" s="15">
        <v>150</v>
      </c>
      <c r="T40" s="9">
        <v>5400</v>
      </c>
      <c r="U40" s="15">
        <v>150</v>
      </c>
      <c r="V40" s="9">
        <v>5750</v>
      </c>
      <c r="W40" s="15">
        <v>100</v>
      </c>
      <c r="X40" s="9">
        <v>480</v>
      </c>
      <c r="Y40" s="28">
        <f t="shared" si="3"/>
        <v>500</v>
      </c>
      <c r="Z40" s="28">
        <f t="shared" si="4"/>
        <v>12310</v>
      </c>
      <c r="AA40" s="28">
        <f t="shared" si="5"/>
        <v>12810</v>
      </c>
      <c r="AB40" s="77">
        <v>100</v>
      </c>
      <c r="AC40" s="82">
        <v>926</v>
      </c>
      <c r="AD40" s="77">
        <v>150</v>
      </c>
      <c r="AE40" s="82">
        <v>368</v>
      </c>
      <c r="AF40" s="77">
        <v>500</v>
      </c>
      <c r="AG40" s="82">
        <v>465</v>
      </c>
      <c r="AH40" s="77">
        <v>100</v>
      </c>
      <c r="AI40" s="82">
        <v>726</v>
      </c>
      <c r="AJ40" s="28">
        <f t="shared" si="6"/>
        <v>850</v>
      </c>
      <c r="AK40" s="28">
        <f t="shared" si="7"/>
        <v>2485</v>
      </c>
      <c r="AL40" s="28">
        <f t="shared" si="8"/>
        <v>3335</v>
      </c>
      <c r="AM40" s="15">
        <v>100</v>
      </c>
      <c r="AN40" s="101">
        <v>1042</v>
      </c>
      <c r="AO40" s="15">
        <v>100</v>
      </c>
      <c r="AP40" s="101">
        <v>985</v>
      </c>
      <c r="AQ40" s="15">
        <v>200</v>
      </c>
      <c r="AR40" s="101">
        <v>1256</v>
      </c>
      <c r="AS40" s="15">
        <v>100</v>
      </c>
      <c r="AT40" s="101">
        <v>586</v>
      </c>
      <c r="AU40" s="15">
        <v>250</v>
      </c>
      <c r="AV40" s="101">
        <v>492</v>
      </c>
      <c r="AW40" s="28">
        <f t="shared" si="9"/>
        <v>750</v>
      </c>
      <c r="AX40" s="28">
        <f t="shared" si="10"/>
        <v>4361</v>
      </c>
      <c r="AY40" s="28">
        <f t="shared" si="11"/>
        <v>5111</v>
      </c>
      <c r="AZ40" s="15">
        <v>150</v>
      </c>
      <c r="BA40" s="101">
        <v>490</v>
      </c>
      <c r="BB40" s="15">
        <v>100</v>
      </c>
      <c r="BC40" s="101">
        <v>610</v>
      </c>
      <c r="BD40" s="15">
        <v>150</v>
      </c>
      <c r="BE40" s="101">
        <v>596</v>
      </c>
      <c r="BF40" s="15">
        <v>200</v>
      </c>
      <c r="BG40" s="101">
        <v>458</v>
      </c>
      <c r="BH40" s="28">
        <f t="shared" si="12"/>
        <v>600</v>
      </c>
      <c r="BI40" s="28">
        <f t="shared" si="13"/>
        <v>2154</v>
      </c>
      <c r="BJ40" s="28">
        <f t="shared" si="14"/>
        <v>2754</v>
      </c>
      <c r="BK40" s="77">
        <v>200</v>
      </c>
      <c r="BL40" s="82">
        <v>490</v>
      </c>
      <c r="BM40" s="77">
        <v>250</v>
      </c>
      <c r="BN40" s="82">
        <v>610</v>
      </c>
      <c r="BO40" s="77">
        <v>250</v>
      </c>
      <c r="BP40" s="82">
        <v>596</v>
      </c>
      <c r="BQ40" s="77">
        <v>400</v>
      </c>
      <c r="BR40" s="82">
        <v>458</v>
      </c>
      <c r="BS40" s="28">
        <f t="shared" si="15"/>
        <v>1100</v>
      </c>
      <c r="BT40" s="28">
        <f t="shared" si="16"/>
        <v>2154</v>
      </c>
      <c r="BU40" s="28">
        <f t="shared" si="17"/>
        <v>3254</v>
      </c>
      <c r="BV40" s="107">
        <v>500</v>
      </c>
      <c r="BX40" s="107">
        <v>500</v>
      </c>
      <c r="BZ40" s="107">
        <v>500</v>
      </c>
      <c r="CB40" s="107">
        <v>750</v>
      </c>
      <c r="CD40" s="107">
        <v>750</v>
      </c>
      <c r="CF40" s="28">
        <f t="shared" si="18"/>
        <v>3000</v>
      </c>
      <c r="CG40" s="28">
        <f t="shared" si="19"/>
        <v>0</v>
      </c>
      <c r="CH40" s="28">
        <f t="shared" si="20"/>
        <v>3000</v>
      </c>
      <c r="CK40" s="107">
        <v>500</v>
      </c>
      <c r="CM40" s="107">
        <v>500</v>
      </c>
      <c r="CO40" s="107">
        <v>500</v>
      </c>
      <c r="CQ40" s="28">
        <f t="shared" si="21"/>
        <v>1500</v>
      </c>
      <c r="CR40" s="28">
        <f t="shared" si="22"/>
        <v>0</v>
      </c>
      <c r="CS40" s="28">
        <f t="shared" si="23"/>
        <v>1500</v>
      </c>
      <c r="CT40" s="77">
        <v>530</v>
      </c>
      <c r="CU40" s="82">
        <v>490</v>
      </c>
      <c r="CV40" s="77">
        <v>400</v>
      </c>
      <c r="CW40" s="82">
        <v>610</v>
      </c>
      <c r="CX40" s="77">
        <v>300</v>
      </c>
      <c r="CY40" s="82">
        <v>596</v>
      </c>
      <c r="CZ40" s="77">
        <v>300</v>
      </c>
      <c r="DA40" s="82">
        <v>458</v>
      </c>
      <c r="DB40" s="77">
        <v>400</v>
      </c>
      <c r="DC40" s="120">
        <v>450</v>
      </c>
      <c r="DD40" s="28">
        <f t="shared" si="24"/>
        <v>1930</v>
      </c>
      <c r="DE40" s="28">
        <f t="shared" si="25"/>
        <v>2604</v>
      </c>
      <c r="DF40" s="28">
        <f t="shared" si="26"/>
        <v>4534</v>
      </c>
      <c r="DG40" s="77">
        <v>500</v>
      </c>
      <c r="DH40" s="120">
        <v>320</v>
      </c>
      <c r="DI40" s="174"/>
      <c r="DJ40" s="174"/>
      <c r="DK40" s="77">
        <v>300</v>
      </c>
      <c r="DL40" s="120">
        <v>350</v>
      </c>
      <c r="DM40" s="77">
        <v>200</v>
      </c>
      <c r="DN40" s="120">
        <v>310</v>
      </c>
      <c r="DO40" s="28">
        <f t="shared" si="27"/>
        <v>1000</v>
      </c>
      <c r="DP40" s="28">
        <f t="shared" si="28"/>
        <v>980</v>
      </c>
      <c r="DQ40" s="28">
        <f t="shared" si="29"/>
        <v>1980</v>
      </c>
    </row>
    <row r="41" spans="1:121" s="8" customFormat="1" ht="18.75" customHeight="1" x14ac:dyDescent="0.2">
      <c r="B41" s="39" t="s">
        <v>191</v>
      </c>
      <c r="C41" s="8" t="s">
        <v>407</v>
      </c>
      <c r="D41" s="15">
        <v>30</v>
      </c>
      <c r="E41" s="9">
        <v>45</v>
      </c>
      <c r="F41" s="15">
        <v>40</v>
      </c>
      <c r="G41" s="9">
        <v>38</v>
      </c>
      <c r="H41" s="15">
        <v>31</v>
      </c>
      <c r="I41" s="9">
        <v>42</v>
      </c>
      <c r="J41" s="15">
        <v>50</v>
      </c>
      <c r="K41" s="9">
        <v>42</v>
      </c>
      <c r="L41" s="15">
        <v>50</v>
      </c>
      <c r="M41" s="9">
        <v>72</v>
      </c>
      <c r="N41" s="28">
        <f t="shared" si="0"/>
        <v>201</v>
      </c>
      <c r="O41" s="28">
        <f t="shared" si="1"/>
        <v>239</v>
      </c>
      <c r="P41" s="28">
        <f t="shared" si="2"/>
        <v>440</v>
      </c>
      <c r="Q41" s="15">
        <v>30</v>
      </c>
      <c r="R41" s="9">
        <v>43</v>
      </c>
      <c r="S41" s="15">
        <v>60</v>
      </c>
      <c r="T41" s="9">
        <v>55</v>
      </c>
      <c r="U41" s="15">
        <v>50</v>
      </c>
      <c r="V41" s="9"/>
      <c r="W41" s="15">
        <v>60</v>
      </c>
      <c r="X41" s="9">
        <v>28</v>
      </c>
      <c r="Y41" s="28">
        <f t="shared" si="3"/>
        <v>200</v>
      </c>
      <c r="Z41" s="28">
        <f t="shared" si="4"/>
        <v>126</v>
      </c>
      <c r="AA41" s="28">
        <f t="shared" si="5"/>
        <v>326</v>
      </c>
      <c r="AB41" s="77">
        <v>80</v>
      </c>
      <c r="AC41" s="82">
        <v>84</v>
      </c>
      <c r="AD41" s="77">
        <v>80</v>
      </c>
      <c r="AE41" s="82">
        <v>65</v>
      </c>
      <c r="AF41" s="77">
        <v>40</v>
      </c>
      <c r="AG41" s="82">
        <v>42</v>
      </c>
      <c r="AH41" s="77">
        <v>30</v>
      </c>
      <c r="AI41" s="82">
        <v>38</v>
      </c>
      <c r="AJ41" s="28">
        <f t="shared" si="6"/>
        <v>230</v>
      </c>
      <c r="AK41" s="28">
        <f t="shared" si="7"/>
        <v>229</v>
      </c>
      <c r="AL41" s="28">
        <f t="shared" si="8"/>
        <v>459</v>
      </c>
      <c r="AM41" s="15">
        <v>30</v>
      </c>
      <c r="AN41" s="101">
        <v>45</v>
      </c>
      <c r="AO41" s="15">
        <v>40</v>
      </c>
      <c r="AP41" s="101">
        <v>56</v>
      </c>
      <c r="AQ41" s="15">
        <v>50</v>
      </c>
      <c r="AR41" s="101">
        <v>82</v>
      </c>
      <c r="AS41" s="15">
        <v>50</v>
      </c>
      <c r="AT41" s="101">
        <v>42</v>
      </c>
      <c r="AU41" s="15">
        <v>60</v>
      </c>
      <c r="AV41" s="101">
        <v>52</v>
      </c>
      <c r="AW41" s="28">
        <f t="shared" si="9"/>
        <v>230</v>
      </c>
      <c r="AX41" s="28">
        <f t="shared" si="10"/>
        <v>277</v>
      </c>
      <c r="AY41" s="28">
        <f t="shared" si="11"/>
        <v>507</v>
      </c>
      <c r="AZ41" s="15">
        <v>50</v>
      </c>
      <c r="BA41" s="101">
        <v>78</v>
      </c>
      <c r="BB41" s="15">
        <v>50</v>
      </c>
      <c r="BC41" s="101">
        <v>92</v>
      </c>
      <c r="BD41" s="15">
        <v>50</v>
      </c>
      <c r="BE41" s="101">
        <v>56</v>
      </c>
      <c r="BF41" s="15">
        <v>60</v>
      </c>
      <c r="BG41" s="101">
        <v>49</v>
      </c>
      <c r="BH41" s="28">
        <f t="shared" si="12"/>
        <v>210</v>
      </c>
      <c r="BI41" s="28">
        <f t="shared" si="13"/>
        <v>275</v>
      </c>
      <c r="BJ41" s="28">
        <f t="shared" si="14"/>
        <v>485</v>
      </c>
      <c r="BK41" s="77">
        <v>60</v>
      </c>
      <c r="BL41" s="82">
        <v>78</v>
      </c>
      <c r="BM41" s="77">
        <v>50</v>
      </c>
      <c r="BN41" s="82">
        <v>92</v>
      </c>
      <c r="BO41" s="77">
        <v>70</v>
      </c>
      <c r="BP41" s="82">
        <v>56</v>
      </c>
      <c r="BQ41" s="77">
        <v>100</v>
      </c>
      <c r="BR41" s="82">
        <v>49</v>
      </c>
      <c r="BS41" s="28">
        <f t="shared" si="15"/>
        <v>280</v>
      </c>
      <c r="BT41" s="28">
        <f t="shared" si="16"/>
        <v>275</v>
      </c>
      <c r="BU41" s="28">
        <f t="shared" si="17"/>
        <v>555</v>
      </c>
      <c r="BV41" s="107">
        <v>100</v>
      </c>
      <c r="BX41" s="107">
        <v>100</v>
      </c>
      <c r="BZ41" s="107">
        <v>100</v>
      </c>
      <c r="CB41" s="107">
        <v>120</v>
      </c>
      <c r="CD41" s="107">
        <v>100</v>
      </c>
      <c r="CF41" s="28">
        <f t="shared" si="18"/>
        <v>520</v>
      </c>
      <c r="CG41" s="28">
        <f t="shared" si="19"/>
        <v>0</v>
      </c>
      <c r="CH41" s="28">
        <f t="shared" si="20"/>
        <v>520</v>
      </c>
      <c r="CK41" s="107">
        <v>100</v>
      </c>
      <c r="CM41" s="107">
        <v>75</v>
      </c>
      <c r="CO41" s="107">
        <v>100</v>
      </c>
      <c r="CQ41" s="28">
        <f t="shared" si="21"/>
        <v>275</v>
      </c>
      <c r="CR41" s="28">
        <f t="shared" si="22"/>
        <v>0</v>
      </c>
      <c r="CS41" s="28">
        <f t="shared" si="23"/>
        <v>275</v>
      </c>
      <c r="CT41" s="77">
        <v>100</v>
      </c>
      <c r="CU41" s="82">
        <v>245</v>
      </c>
      <c r="CV41" s="77">
        <v>150</v>
      </c>
      <c r="CW41" s="82">
        <v>291</v>
      </c>
      <c r="CX41" s="77">
        <v>100</v>
      </c>
      <c r="CY41" s="82">
        <v>70</v>
      </c>
      <c r="CZ41" s="77">
        <v>100</v>
      </c>
      <c r="DA41" s="82">
        <v>85</v>
      </c>
      <c r="DB41" s="77">
        <v>100</v>
      </c>
      <c r="DC41" s="120">
        <v>250</v>
      </c>
      <c r="DD41" s="28">
        <f t="shared" si="24"/>
        <v>550</v>
      </c>
      <c r="DE41" s="28">
        <f t="shared" si="25"/>
        <v>941</v>
      </c>
      <c r="DF41" s="28">
        <f t="shared" si="26"/>
        <v>1491</v>
      </c>
      <c r="DG41" s="77">
        <v>100</v>
      </c>
      <c r="DH41" s="120">
        <v>125</v>
      </c>
      <c r="DI41" s="174"/>
      <c r="DJ41" s="174"/>
      <c r="DK41" s="77">
        <v>100</v>
      </c>
      <c r="DL41" s="120">
        <v>80</v>
      </c>
      <c r="DM41" s="77">
        <v>200</v>
      </c>
      <c r="DN41" s="120">
        <v>130</v>
      </c>
      <c r="DO41" s="28">
        <f t="shared" si="27"/>
        <v>400</v>
      </c>
      <c r="DP41" s="28">
        <f t="shared" si="28"/>
        <v>335</v>
      </c>
      <c r="DQ41" s="28">
        <f t="shared" si="29"/>
        <v>735</v>
      </c>
    </row>
    <row r="42" spans="1:121" s="8" customFormat="1" ht="18.75" customHeight="1" x14ac:dyDescent="0.2">
      <c r="B42" s="39" t="s">
        <v>317</v>
      </c>
      <c r="C42" s="8" t="s">
        <v>357</v>
      </c>
      <c r="D42" s="15"/>
      <c r="E42" s="9"/>
      <c r="F42" s="15"/>
      <c r="G42" s="9"/>
      <c r="H42" s="15"/>
      <c r="I42" s="9"/>
      <c r="J42" s="15"/>
      <c r="K42" s="9"/>
      <c r="L42" s="15"/>
      <c r="M42" s="9"/>
      <c r="N42" s="28">
        <f t="shared" si="0"/>
        <v>0</v>
      </c>
      <c r="O42" s="28">
        <f t="shared" si="1"/>
        <v>0</v>
      </c>
      <c r="P42" s="28">
        <f t="shared" si="2"/>
        <v>0</v>
      </c>
      <c r="Q42" s="15"/>
      <c r="R42" s="9">
        <v>2</v>
      </c>
      <c r="S42" s="15"/>
      <c r="T42" s="9"/>
      <c r="U42" s="15">
        <v>1</v>
      </c>
      <c r="V42" s="9">
        <v>65</v>
      </c>
      <c r="W42" s="15"/>
      <c r="X42" s="9"/>
      <c r="Y42" s="28">
        <f t="shared" si="3"/>
        <v>1</v>
      </c>
      <c r="Z42" s="28">
        <f t="shared" si="4"/>
        <v>67</v>
      </c>
      <c r="AA42" s="28">
        <f t="shared" si="5"/>
        <v>68</v>
      </c>
      <c r="AB42" s="77"/>
      <c r="AC42" s="82">
        <v>3</v>
      </c>
      <c r="AD42" s="77"/>
      <c r="AE42" s="82">
        <v>4</v>
      </c>
      <c r="AF42" s="77"/>
      <c r="AG42" s="82">
        <v>1</v>
      </c>
      <c r="AH42" s="77"/>
      <c r="AI42" s="82">
        <v>2</v>
      </c>
      <c r="AJ42" s="28">
        <f t="shared" si="6"/>
        <v>0</v>
      </c>
      <c r="AK42" s="28">
        <f t="shared" si="7"/>
        <v>10</v>
      </c>
      <c r="AL42" s="28">
        <f t="shared" si="8"/>
        <v>10</v>
      </c>
      <c r="AM42" s="15"/>
      <c r="AN42" s="101">
        <v>5</v>
      </c>
      <c r="AO42" s="15"/>
      <c r="AP42" s="101">
        <v>3</v>
      </c>
      <c r="AQ42" s="15"/>
      <c r="AR42" s="101">
        <v>6</v>
      </c>
      <c r="AS42" s="15"/>
      <c r="AT42" s="101">
        <v>3</v>
      </c>
      <c r="AU42" s="15"/>
      <c r="AV42" s="101">
        <v>1</v>
      </c>
      <c r="AW42" s="28">
        <f t="shared" si="9"/>
        <v>0</v>
      </c>
      <c r="AX42" s="28">
        <f t="shared" si="10"/>
        <v>18</v>
      </c>
      <c r="AY42" s="28">
        <f t="shared" si="11"/>
        <v>18</v>
      </c>
      <c r="AZ42" s="15"/>
      <c r="BA42" s="101">
        <v>3</v>
      </c>
      <c r="BB42" s="15"/>
      <c r="BC42" s="101">
        <v>3</v>
      </c>
      <c r="BD42" s="15"/>
      <c r="BE42" s="101">
        <v>4</v>
      </c>
      <c r="BF42" s="15"/>
      <c r="BG42" s="101">
        <v>1</v>
      </c>
      <c r="BH42" s="28">
        <f t="shared" si="12"/>
        <v>0</v>
      </c>
      <c r="BI42" s="28">
        <f t="shared" si="13"/>
        <v>11</v>
      </c>
      <c r="BJ42" s="28">
        <f t="shared" si="14"/>
        <v>11</v>
      </c>
      <c r="BK42" s="77"/>
      <c r="BL42" s="82">
        <v>3</v>
      </c>
      <c r="BM42" s="77"/>
      <c r="BN42" s="82">
        <v>3</v>
      </c>
      <c r="BO42" s="77"/>
      <c r="BP42" s="82">
        <v>4</v>
      </c>
      <c r="BQ42" s="77"/>
      <c r="BR42" s="82">
        <v>1</v>
      </c>
      <c r="BS42" s="28">
        <f t="shared" si="15"/>
        <v>0</v>
      </c>
      <c r="BT42" s="28">
        <f t="shared" si="16"/>
        <v>11</v>
      </c>
      <c r="BU42" s="28">
        <f t="shared" si="17"/>
        <v>11</v>
      </c>
      <c r="BV42" s="107"/>
      <c r="BX42" s="107"/>
      <c r="BZ42" s="107"/>
      <c r="CB42" s="107"/>
      <c r="CD42" s="107"/>
      <c r="CF42" s="28">
        <f t="shared" si="18"/>
        <v>0</v>
      </c>
      <c r="CG42" s="28">
        <f t="shared" si="19"/>
        <v>0</v>
      </c>
      <c r="CH42" s="28">
        <f t="shared" si="20"/>
        <v>0</v>
      </c>
      <c r="CK42" s="107">
        <v>1</v>
      </c>
      <c r="CM42" s="107">
        <v>1</v>
      </c>
      <c r="CO42" s="107"/>
      <c r="CQ42" s="28">
        <f t="shared" si="21"/>
        <v>2</v>
      </c>
      <c r="CR42" s="28">
        <f t="shared" si="22"/>
        <v>0</v>
      </c>
      <c r="CS42" s="28">
        <f t="shared" si="23"/>
        <v>2</v>
      </c>
      <c r="CT42" s="77">
        <v>1</v>
      </c>
      <c r="CU42" s="82">
        <v>3</v>
      </c>
      <c r="CV42" s="77">
        <v>1</v>
      </c>
      <c r="CW42" s="82">
        <v>3</v>
      </c>
      <c r="CX42" s="77">
        <v>1</v>
      </c>
      <c r="CY42" s="82">
        <v>4</v>
      </c>
      <c r="CZ42" s="77"/>
      <c r="DA42" s="82">
        <v>1</v>
      </c>
      <c r="DB42" s="77">
        <v>1</v>
      </c>
      <c r="DC42" s="120">
        <v>4</v>
      </c>
      <c r="DD42" s="28">
        <f t="shared" si="24"/>
        <v>4</v>
      </c>
      <c r="DE42" s="28">
        <f t="shared" si="25"/>
        <v>15</v>
      </c>
      <c r="DF42" s="28">
        <f t="shared" si="26"/>
        <v>19</v>
      </c>
      <c r="DG42" s="77"/>
      <c r="DH42" s="120">
        <v>5</v>
      </c>
      <c r="DI42" s="174"/>
      <c r="DJ42" s="174"/>
      <c r="DK42" s="77"/>
      <c r="DL42" s="120">
        <v>1</v>
      </c>
      <c r="DM42" s="77">
        <v>1</v>
      </c>
      <c r="DN42" s="120">
        <v>3</v>
      </c>
      <c r="DO42" s="28">
        <f t="shared" si="27"/>
        <v>1</v>
      </c>
      <c r="DP42" s="28">
        <f t="shared" si="28"/>
        <v>9</v>
      </c>
      <c r="DQ42" s="28">
        <f t="shared" si="29"/>
        <v>10</v>
      </c>
    </row>
    <row r="43" spans="1:121" s="8" customFormat="1" ht="18" customHeight="1" x14ac:dyDescent="0.2">
      <c r="B43" s="39" t="s">
        <v>358</v>
      </c>
      <c r="C43" s="8" t="s">
        <v>408</v>
      </c>
      <c r="D43" s="15"/>
      <c r="E43" s="9">
        <v>4</v>
      </c>
      <c r="F43" s="15"/>
      <c r="G43" s="9">
        <v>2</v>
      </c>
      <c r="H43" s="15"/>
      <c r="I43" s="9">
        <v>1</v>
      </c>
      <c r="J43" s="15"/>
      <c r="K43" s="9"/>
      <c r="L43" s="15"/>
      <c r="M43" s="9">
        <v>9</v>
      </c>
      <c r="N43" s="28">
        <f t="shared" si="0"/>
        <v>0</v>
      </c>
      <c r="O43" s="28">
        <f t="shared" si="1"/>
        <v>16</v>
      </c>
      <c r="P43" s="28">
        <f t="shared" si="2"/>
        <v>16</v>
      </c>
      <c r="Q43" s="15"/>
      <c r="R43" s="9">
        <v>7</v>
      </c>
      <c r="S43" s="15"/>
      <c r="T43" s="9">
        <v>4</v>
      </c>
      <c r="U43" s="15"/>
      <c r="V43" s="9">
        <v>5</v>
      </c>
      <c r="W43" s="15"/>
      <c r="X43" s="9"/>
      <c r="Y43" s="28">
        <f t="shared" si="3"/>
        <v>0</v>
      </c>
      <c r="Z43" s="28">
        <f t="shared" si="4"/>
        <v>16</v>
      </c>
      <c r="AA43" s="28">
        <f t="shared" si="5"/>
        <v>16</v>
      </c>
      <c r="AB43" s="77"/>
      <c r="AC43" s="82">
        <v>2</v>
      </c>
      <c r="AD43" s="77"/>
      <c r="AE43" s="82">
        <v>1</v>
      </c>
      <c r="AF43" s="77"/>
      <c r="AG43" s="82"/>
      <c r="AH43" s="77"/>
      <c r="AI43" s="82">
        <v>1</v>
      </c>
      <c r="AJ43" s="28">
        <f t="shared" si="6"/>
        <v>0</v>
      </c>
      <c r="AK43" s="28">
        <f t="shared" si="7"/>
        <v>4</v>
      </c>
      <c r="AL43" s="28">
        <f t="shared" si="8"/>
        <v>4</v>
      </c>
      <c r="AM43" s="15"/>
      <c r="AN43" s="101">
        <v>2</v>
      </c>
      <c r="AO43" s="15"/>
      <c r="AP43" s="101">
        <v>2</v>
      </c>
      <c r="AQ43" s="15"/>
      <c r="AR43" s="101">
        <v>3</v>
      </c>
      <c r="AS43" s="15"/>
      <c r="AT43" s="101">
        <v>6</v>
      </c>
      <c r="AU43" s="15"/>
      <c r="AV43" s="101">
        <v>6</v>
      </c>
      <c r="AW43" s="28">
        <f t="shared" si="9"/>
        <v>0</v>
      </c>
      <c r="AX43" s="28">
        <f t="shared" si="10"/>
        <v>19</v>
      </c>
      <c r="AY43" s="28">
        <f t="shared" si="11"/>
        <v>19</v>
      </c>
      <c r="AZ43" s="15"/>
      <c r="BA43" s="101" t="s">
        <v>649</v>
      </c>
      <c r="BB43" s="15"/>
      <c r="BC43" s="101" t="s">
        <v>649</v>
      </c>
      <c r="BD43" s="15"/>
      <c r="BE43" s="101" t="s">
        <v>649</v>
      </c>
      <c r="BF43" s="15"/>
      <c r="BG43" s="101" t="s">
        <v>649</v>
      </c>
      <c r="BH43" s="28">
        <f t="shared" si="12"/>
        <v>0</v>
      </c>
      <c r="BI43" s="28">
        <v>0</v>
      </c>
      <c r="BJ43" s="28">
        <f t="shared" si="14"/>
        <v>0</v>
      </c>
      <c r="BK43" s="77"/>
      <c r="BL43" s="82" t="s">
        <v>649</v>
      </c>
      <c r="BM43" s="77"/>
      <c r="BN43" s="82" t="s">
        <v>649</v>
      </c>
      <c r="BO43" s="77"/>
      <c r="BP43" s="82" t="s">
        <v>649</v>
      </c>
      <c r="BQ43" s="77"/>
      <c r="BR43" s="82" t="s">
        <v>649</v>
      </c>
      <c r="BS43" s="28">
        <f t="shared" si="15"/>
        <v>0</v>
      </c>
      <c r="BT43" s="28">
        <v>0</v>
      </c>
      <c r="BU43" s="28">
        <f t="shared" si="17"/>
        <v>0</v>
      </c>
      <c r="BV43" s="107"/>
      <c r="BX43" s="107"/>
      <c r="BZ43" s="107"/>
      <c r="CB43" s="107"/>
      <c r="CD43" s="107"/>
      <c r="CF43" s="28">
        <f t="shared" si="18"/>
        <v>0</v>
      </c>
      <c r="CG43" s="28">
        <f t="shared" si="19"/>
        <v>0</v>
      </c>
      <c r="CH43" s="28">
        <f t="shared" si="20"/>
        <v>0</v>
      </c>
      <c r="CK43" s="107">
        <v>7</v>
      </c>
      <c r="CM43" s="107">
        <v>2</v>
      </c>
      <c r="CO43" s="107"/>
      <c r="CQ43" s="28">
        <f t="shared" si="21"/>
        <v>9</v>
      </c>
      <c r="CR43" s="28">
        <f t="shared" si="22"/>
        <v>0</v>
      </c>
      <c r="CS43" s="28">
        <f t="shared" si="23"/>
        <v>9</v>
      </c>
      <c r="CT43" s="77">
        <v>25</v>
      </c>
      <c r="CU43" s="82">
        <v>10</v>
      </c>
      <c r="CV43" s="77"/>
      <c r="CW43" s="82">
        <v>8</v>
      </c>
      <c r="CX43" s="77"/>
      <c r="CY43" s="82">
        <v>9</v>
      </c>
      <c r="CZ43" s="77"/>
      <c r="DA43" s="82">
        <v>5</v>
      </c>
      <c r="DB43" s="77"/>
      <c r="DC43" s="120">
        <v>11</v>
      </c>
      <c r="DD43" s="28">
        <f t="shared" si="24"/>
        <v>25</v>
      </c>
      <c r="DE43" s="28">
        <f t="shared" si="25"/>
        <v>43</v>
      </c>
      <c r="DF43" s="28">
        <f t="shared" si="26"/>
        <v>68</v>
      </c>
      <c r="DG43" s="77"/>
      <c r="DH43" s="120">
        <v>7</v>
      </c>
      <c r="DI43" s="174"/>
      <c r="DJ43" s="174"/>
      <c r="DK43" s="77"/>
      <c r="DL43" s="120">
        <v>3</v>
      </c>
      <c r="DM43" s="77"/>
      <c r="DN43" s="120">
        <v>3</v>
      </c>
      <c r="DO43" s="28">
        <f t="shared" si="27"/>
        <v>0</v>
      </c>
      <c r="DP43" s="28">
        <f t="shared" si="28"/>
        <v>13</v>
      </c>
      <c r="DQ43" s="28">
        <f t="shared" si="29"/>
        <v>13</v>
      </c>
    </row>
    <row r="44" spans="1:121" s="8" customFormat="1" ht="18" customHeight="1" x14ac:dyDescent="0.2">
      <c r="B44" s="39" t="s">
        <v>359</v>
      </c>
      <c r="C44" s="8" t="s">
        <v>360</v>
      </c>
      <c r="D44" s="15">
        <v>2</v>
      </c>
      <c r="E44" s="9">
        <v>8</v>
      </c>
      <c r="F44" s="15"/>
      <c r="G44" s="9">
        <v>6</v>
      </c>
      <c r="H44" s="15">
        <v>3</v>
      </c>
      <c r="I44" s="9">
        <v>8</v>
      </c>
      <c r="J44" s="15">
        <v>20</v>
      </c>
      <c r="K44" s="9">
        <v>5</v>
      </c>
      <c r="L44" s="15">
        <v>10</v>
      </c>
      <c r="M44" s="9">
        <v>9</v>
      </c>
      <c r="N44" s="28">
        <f t="shared" si="0"/>
        <v>35</v>
      </c>
      <c r="O44" s="28">
        <f t="shared" si="1"/>
        <v>36</v>
      </c>
      <c r="P44" s="28">
        <f t="shared" si="2"/>
        <v>71</v>
      </c>
      <c r="Q44" s="15">
        <v>10</v>
      </c>
      <c r="R44" s="9">
        <v>11</v>
      </c>
      <c r="S44" s="15">
        <v>15</v>
      </c>
      <c r="T44" s="9">
        <v>5</v>
      </c>
      <c r="U44" s="15">
        <v>10</v>
      </c>
      <c r="V44" s="9">
        <v>9</v>
      </c>
      <c r="W44" s="15">
        <v>5</v>
      </c>
      <c r="X44" s="9">
        <v>8</v>
      </c>
      <c r="Y44" s="28">
        <f t="shared" si="3"/>
        <v>40</v>
      </c>
      <c r="Z44" s="28">
        <f t="shared" si="4"/>
        <v>33</v>
      </c>
      <c r="AA44" s="28">
        <f t="shared" si="5"/>
        <v>73</v>
      </c>
      <c r="AB44" s="77">
        <v>3</v>
      </c>
      <c r="AC44" s="82">
        <v>6</v>
      </c>
      <c r="AD44" s="77"/>
      <c r="AE44" s="82">
        <v>6</v>
      </c>
      <c r="AF44" s="77">
        <v>2</v>
      </c>
      <c r="AG44" s="82">
        <v>5</v>
      </c>
      <c r="AH44" s="77"/>
      <c r="AI44" s="82">
        <v>6</v>
      </c>
      <c r="AJ44" s="28">
        <f t="shared" si="6"/>
        <v>5</v>
      </c>
      <c r="AK44" s="28">
        <f t="shared" si="7"/>
        <v>23</v>
      </c>
      <c r="AL44" s="28">
        <f t="shared" si="8"/>
        <v>28</v>
      </c>
      <c r="AM44" s="15">
        <v>2</v>
      </c>
      <c r="AN44" s="101">
        <v>6</v>
      </c>
      <c r="AO44" s="15">
        <v>5</v>
      </c>
      <c r="AP44" s="101">
        <v>8</v>
      </c>
      <c r="AQ44" s="15">
        <v>20</v>
      </c>
      <c r="AR44" s="101">
        <v>11</v>
      </c>
      <c r="AS44" s="15">
        <v>5</v>
      </c>
      <c r="AT44" s="101">
        <v>6</v>
      </c>
      <c r="AU44" s="15">
        <v>10</v>
      </c>
      <c r="AV44" s="101">
        <v>8</v>
      </c>
      <c r="AW44" s="28">
        <f t="shared" si="9"/>
        <v>42</v>
      </c>
      <c r="AX44" s="28">
        <f t="shared" si="10"/>
        <v>39</v>
      </c>
      <c r="AY44" s="28">
        <f t="shared" si="11"/>
        <v>81</v>
      </c>
      <c r="AZ44" s="15">
        <v>5</v>
      </c>
      <c r="BA44" s="101">
        <v>5</v>
      </c>
      <c r="BB44" s="15">
        <v>15</v>
      </c>
      <c r="BC44" s="101">
        <v>8</v>
      </c>
      <c r="BD44" s="15">
        <v>10</v>
      </c>
      <c r="BE44" s="101">
        <v>6</v>
      </c>
      <c r="BF44" s="15">
        <v>20</v>
      </c>
      <c r="BG44" s="101">
        <v>9</v>
      </c>
      <c r="BH44" s="28">
        <f t="shared" si="12"/>
        <v>50</v>
      </c>
      <c r="BI44" s="28">
        <f t="shared" si="13"/>
        <v>28</v>
      </c>
      <c r="BJ44" s="28">
        <f t="shared" si="14"/>
        <v>78</v>
      </c>
      <c r="BK44" s="77">
        <v>20</v>
      </c>
      <c r="BL44" s="82">
        <v>5</v>
      </c>
      <c r="BM44" s="77">
        <v>30</v>
      </c>
      <c r="BN44" s="82">
        <v>8</v>
      </c>
      <c r="BO44" s="77">
        <v>20</v>
      </c>
      <c r="BP44" s="82">
        <v>6</v>
      </c>
      <c r="BQ44" s="77">
        <v>50</v>
      </c>
      <c r="BR44" s="82">
        <v>9</v>
      </c>
      <c r="BS44" s="28">
        <f t="shared" si="15"/>
        <v>120</v>
      </c>
      <c r="BT44" s="28">
        <f t="shared" si="16"/>
        <v>28</v>
      </c>
      <c r="BU44" s="28">
        <f t="shared" si="17"/>
        <v>148</v>
      </c>
      <c r="BV44" s="107">
        <v>50</v>
      </c>
      <c r="BX44" s="107">
        <v>50</v>
      </c>
      <c r="BZ44" s="107">
        <v>55</v>
      </c>
      <c r="CB44" s="107">
        <v>50</v>
      </c>
      <c r="CD44" s="107">
        <v>30</v>
      </c>
      <c r="CF44" s="28">
        <f t="shared" si="18"/>
        <v>235</v>
      </c>
      <c r="CG44" s="28">
        <f t="shared" si="19"/>
        <v>0</v>
      </c>
      <c r="CH44" s="28">
        <f t="shared" si="20"/>
        <v>235</v>
      </c>
      <c r="CK44" s="107">
        <v>30</v>
      </c>
      <c r="CM44" s="107">
        <v>15</v>
      </c>
      <c r="CO44" s="107">
        <v>20</v>
      </c>
      <c r="CQ44" s="28">
        <f t="shared" si="21"/>
        <v>65</v>
      </c>
      <c r="CR44" s="28">
        <f t="shared" si="22"/>
        <v>0</v>
      </c>
      <c r="CS44" s="28">
        <f t="shared" si="23"/>
        <v>65</v>
      </c>
      <c r="CT44" s="77">
        <v>25</v>
      </c>
      <c r="CU44" s="82">
        <v>12</v>
      </c>
      <c r="CV44" s="77">
        <v>15</v>
      </c>
      <c r="CW44" s="82">
        <v>8</v>
      </c>
      <c r="CX44" s="77">
        <v>10</v>
      </c>
      <c r="CY44" s="82">
        <v>5</v>
      </c>
      <c r="CZ44" s="77">
        <v>15</v>
      </c>
      <c r="DA44" s="82">
        <v>9</v>
      </c>
      <c r="DB44" s="77">
        <v>20</v>
      </c>
      <c r="DC44" s="120">
        <v>13</v>
      </c>
      <c r="DD44" s="28">
        <f t="shared" si="24"/>
        <v>85</v>
      </c>
      <c r="DE44" s="28">
        <f t="shared" si="25"/>
        <v>47</v>
      </c>
      <c r="DF44" s="28">
        <f t="shared" si="26"/>
        <v>132</v>
      </c>
      <c r="DG44" s="77">
        <v>10</v>
      </c>
      <c r="DH44" s="120">
        <v>8</v>
      </c>
      <c r="DI44" s="174"/>
      <c r="DJ44" s="174"/>
      <c r="DK44" s="77">
        <v>10</v>
      </c>
      <c r="DL44" s="120">
        <v>5</v>
      </c>
      <c r="DM44" s="77">
        <v>10</v>
      </c>
      <c r="DN44" s="120">
        <v>4</v>
      </c>
      <c r="DO44" s="28">
        <f t="shared" si="27"/>
        <v>30</v>
      </c>
      <c r="DP44" s="28">
        <f t="shared" si="28"/>
        <v>17</v>
      </c>
      <c r="DQ44" s="28">
        <f t="shared" si="29"/>
        <v>47</v>
      </c>
    </row>
    <row r="45" spans="1:121" s="8" customFormat="1" ht="18" customHeight="1" x14ac:dyDescent="0.2">
      <c r="B45" s="39" t="s">
        <v>409</v>
      </c>
      <c r="C45" s="8" t="s">
        <v>410</v>
      </c>
      <c r="D45" s="15"/>
      <c r="E45" s="9">
        <v>7</v>
      </c>
      <c r="F45" s="15">
        <v>2</v>
      </c>
      <c r="G45" s="9">
        <v>2</v>
      </c>
      <c r="H45" s="15">
        <v>2</v>
      </c>
      <c r="I45" s="9">
        <v>3</v>
      </c>
      <c r="J45" s="15"/>
      <c r="K45" s="9">
        <v>4</v>
      </c>
      <c r="L45" s="15">
        <v>2</v>
      </c>
      <c r="M45" s="9">
        <v>2</v>
      </c>
      <c r="N45" s="28">
        <f t="shared" si="0"/>
        <v>6</v>
      </c>
      <c r="O45" s="28">
        <f t="shared" si="1"/>
        <v>18</v>
      </c>
      <c r="P45" s="28">
        <f t="shared" si="2"/>
        <v>24</v>
      </c>
      <c r="Q45" s="15"/>
      <c r="R45" s="9">
        <v>5</v>
      </c>
      <c r="S45" s="15"/>
      <c r="T45" s="9">
        <v>6</v>
      </c>
      <c r="U45" s="15">
        <v>2</v>
      </c>
      <c r="V45" s="9">
        <v>1</v>
      </c>
      <c r="W45" s="15"/>
      <c r="X45" s="9">
        <v>1</v>
      </c>
      <c r="Y45" s="28">
        <f t="shared" si="3"/>
        <v>2</v>
      </c>
      <c r="Z45" s="28">
        <f t="shared" si="4"/>
        <v>13</v>
      </c>
      <c r="AA45" s="28">
        <f t="shared" si="5"/>
        <v>15</v>
      </c>
      <c r="AB45" s="77"/>
      <c r="AC45" s="82">
        <v>1</v>
      </c>
      <c r="AD45" s="77"/>
      <c r="AE45" s="82">
        <v>4</v>
      </c>
      <c r="AF45" s="77"/>
      <c r="AG45" s="82">
        <v>2</v>
      </c>
      <c r="AH45" s="77"/>
      <c r="AI45" s="82">
        <v>1</v>
      </c>
      <c r="AJ45" s="28">
        <f t="shared" si="6"/>
        <v>0</v>
      </c>
      <c r="AK45" s="28">
        <f t="shared" si="7"/>
        <v>8</v>
      </c>
      <c r="AL45" s="28">
        <f t="shared" si="8"/>
        <v>8</v>
      </c>
      <c r="AM45" s="15"/>
      <c r="AN45" s="101">
        <v>2</v>
      </c>
      <c r="AO45" s="15"/>
      <c r="AP45" s="101">
        <v>1</v>
      </c>
      <c r="AQ45" s="15">
        <v>2</v>
      </c>
      <c r="AR45" s="101">
        <v>3</v>
      </c>
      <c r="AS45" s="15">
        <v>3</v>
      </c>
      <c r="AT45" s="101">
        <v>3</v>
      </c>
      <c r="AU45" s="15"/>
      <c r="AV45" s="101">
        <v>2</v>
      </c>
      <c r="AW45" s="28">
        <f t="shared" si="9"/>
        <v>5</v>
      </c>
      <c r="AX45" s="28">
        <f t="shared" si="10"/>
        <v>11</v>
      </c>
      <c r="AY45" s="28">
        <f t="shared" si="11"/>
        <v>16</v>
      </c>
      <c r="AZ45" s="15">
        <v>2</v>
      </c>
      <c r="BA45" s="101">
        <v>3</v>
      </c>
      <c r="BB45" s="15">
        <v>2</v>
      </c>
      <c r="BC45" s="101">
        <v>2</v>
      </c>
      <c r="BD45" s="15">
        <v>2</v>
      </c>
      <c r="BE45" s="101">
        <v>1</v>
      </c>
      <c r="BF45" s="15">
        <v>2</v>
      </c>
      <c r="BG45" s="101">
        <v>1</v>
      </c>
      <c r="BH45" s="28">
        <f t="shared" si="12"/>
        <v>8</v>
      </c>
      <c r="BI45" s="28">
        <f t="shared" si="13"/>
        <v>7</v>
      </c>
      <c r="BJ45" s="28">
        <f t="shared" si="14"/>
        <v>15</v>
      </c>
      <c r="BK45" s="77">
        <v>2</v>
      </c>
      <c r="BL45" s="82">
        <v>3</v>
      </c>
      <c r="BM45" s="77"/>
      <c r="BN45" s="82">
        <v>2</v>
      </c>
      <c r="BO45" s="77"/>
      <c r="BP45" s="82">
        <v>1</v>
      </c>
      <c r="BQ45" s="77"/>
      <c r="BR45" s="82">
        <v>1</v>
      </c>
      <c r="BS45" s="28">
        <f t="shared" si="15"/>
        <v>2</v>
      </c>
      <c r="BT45" s="28">
        <f t="shared" si="16"/>
        <v>7</v>
      </c>
      <c r="BU45" s="28">
        <f t="shared" si="17"/>
        <v>9</v>
      </c>
      <c r="BV45" s="107"/>
      <c r="BX45" s="107"/>
      <c r="BZ45" s="107"/>
      <c r="CB45" s="107"/>
      <c r="CD45" s="107">
        <v>2</v>
      </c>
      <c r="CF45" s="28">
        <f t="shared" si="18"/>
        <v>2</v>
      </c>
      <c r="CG45" s="28">
        <f t="shared" si="19"/>
        <v>0</v>
      </c>
      <c r="CH45" s="28">
        <f t="shared" si="20"/>
        <v>2</v>
      </c>
      <c r="CK45" s="107">
        <v>2</v>
      </c>
      <c r="CM45" s="107">
        <v>1</v>
      </c>
      <c r="CO45" s="107">
        <v>2</v>
      </c>
      <c r="CQ45" s="28">
        <f t="shared" si="21"/>
        <v>5</v>
      </c>
      <c r="CR45" s="28">
        <f t="shared" si="22"/>
        <v>0</v>
      </c>
      <c r="CS45" s="28">
        <f t="shared" si="23"/>
        <v>5</v>
      </c>
      <c r="CT45" s="77">
        <v>2</v>
      </c>
      <c r="CU45" s="82">
        <v>8</v>
      </c>
      <c r="CV45" s="77"/>
      <c r="CW45" s="82">
        <v>10</v>
      </c>
      <c r="CX45" s="77"/>
      <c r="CY45" s="82">
        <v>7</v>
      </c>
      <c r="CZ45" s="77">
        <v>2</v>
      </c>
      <c r="DA45" s="82">
        <v>7</v>
      </c>
      <c r="DB45" s="77"/>
      <c r="DC45" s="120">
        <v>9</v>
      </c>
      <c r="DD45" s="28">
        <f t="shared" si="24"/>
        <v>4</v>
      </c>
      <c r="DE45" s="28">
        <f t="shared" si="25"/>
        <v>41</v>
      </c>
      <c r="DF45" s="28">
        <f t="shared" si="26"/>
        <v>45</v>
      </c>
      <c r="DG45" s="77">
        <v>1</v>
      </c>
      <c r="DH45" s="120">
        <v>5</v>
      </c>
      <c r="DI45" s="174"/>
      <c r="DJ45" s="174"/>
      <c r="DK45" s="77"/>
      <c r="DL45" s="120">
        <v>8</v>
      </c>
      <c r="DM45" s="77"/>
      <c r="DN45" s="120">
        <v>6</v>
      </c>
      <c r="DO45" s="28">
        <f t="shared" si="27"/>
        <v>1</v>
      </c>
      <c r="DP45" s="28">
        <f t="shared" si="28"/>
        <v>19</v>
      </c>
      <c r="DQ45" s="28">
        <f t="shared" si="29"/>
        <v>20</v>
      </c>
    </row>
    <row r="46" spans="1:121" s="8" customFormat="1" ht="18" customHeight="1" x14ac:dyDescent="0.2">
      <c r="A46" s="42">
        <v>9</v>
      </c>
      <c r="B46" s="43"/>
      <c r="C46" s="42" t="s">
        <v>361</v>
      </c>
      <c r="D46" s="15"/>
      <c r="E46" s="9"/>
      <c r="F46" s="15"/>
      <c r="G46" s="9"/>
      <c r="H46" s="15"/>
      <c r="I46" s="9"/>
      <c r="J46" s="15"/>
      <c r="K46" s="9"/>
      <c r="L46" s="15"/>
      <c r="M46" s="9"/>
      <c r="N46" s="28">
        <f t="shared" si="0"/>
        <v>0</v>
      </c>
      <c r="O46" s="28">
        <f t="shared" si="1"/>
        <v>0</v>
      </c>
      <c r="P46" s="28">
        <f t="shared" si="2"/>
        <v>0</v>
      </c>
      <c r="Q46" s="15"/>
      <c r="R46" s="9"/>
      <c r="S46" s="15"/>
      <c r="T46" s="9"/>
      <c r="U46" s="15"/>
      <c r="V46" s="9"/>
      <c r="W46" s="15"/>
      <c r="X46" s="9"/>
      <c r="Y46" s="28">
        <f t="shared" si="3"/>
        <v>0</v>
      </c>
      <c r="Z46" s="28">
        <f t="shared" si="4"/>
        <v>0</v>
      </c>
      <c r="AA46" s="28">
        <f t="shared" si="5"/>
        <v>0</v>
      </c>
      <c r="AB46" s="77"/>
      <c r="AC46" s="82"/>
      <c r="AD46" s="77"/>
      <c r="AE46" s="82"/>
      <c r="AF46" s="77"/>
      <c r="AG46" s="82"/>
      <c r="AH46" s="77"/>
      <c r="AI46" s="82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15"/>
      <c r="AN46" s="101" t="s">
        <v>649</v>
      </c>
      <c r="AO46" s="15"/>
      <c r="AP46" s="101" t="s">
        <v>649</v>
      </c>
      <c r="AQ46" s="15"/>
      <c r="AR46" s="101" t="s">
        <v>649</v>
      </c>
      <c r="AS46" s="15"/>
      <c r="AT46" s="101" t="s">
        <v>649</v>
      </c>
      <c r="AU46" s="15"/>
      <c r="AV46" s="101"/>
      <c r="AW46" s="28">
        <f t="shared" si="9"/>
        <v>0</v>
      </c>
      <c r="AX46" s="28">
        <v>0</v>
      </c>
      <c r="AY46" s="28">
        <f t="shared" si="11"/>
        <v>0</v>
      </c>
      <c r="AZ46" s="15"/>
      <c r="BA46" s="101" t="s">
        <v>649</v>
      </c>
      <c r="BB46" s="15"/>
      <c r="BC46" s="101" t="s">
        <v>649</v>
      </c>
      <c r="BD46" s="15"/>
      <c r="BE46" s="101" t="s">
        <v>649</v>
      </c>
      <c r="BF46" s="15"/>
      <c r="BG46" s="101" t="s">
        <v>649</v>
      </c>
      <c r="BH46" s="28">
        <f t="shared" si="12"/>
        <v>0</v>
      </c>
      <c r="BI46" s="28">
        <v>0</v>
      </c>
      <c r="BJ46" s="28">
        <f t="shared" si="14"/>
        <v>0</v>
      </c>
      <c r="BK46" s="77"/>
      <c r="BL46" s="82" t="s">
        <v>649</v>
      </c>
      <c r="BM46" s="77"/>
      <c r="BN46" s="82" t="s">
        <v>649</v>
      </c>
      <c r="BO46" s="77"/>
      <c r="BP46" s="82" t="s">
        <v>649</v>
      </c>
      <c r="BQ46" s="77"/>
      <c r="BR46" s="82" t="s">
        <v>649</v>
      </c>
      <c r="BS46" s="28">
        <f t="shared" si="15"/>
        <v>0</v>
      </c>
      <c r="BT46" s="28">
        <v>0</v>
      </c>
      <c r="BU46" s="28">
        <f t="shared" si="17"/>
        <v>0</v>
      </c>
      <c r="BV46" s="107"/>
      <c r="BX46" s="107"/>
      <c r="BZ46" s="107"/>
      <c r="CB46" s="107"/>
      <c r="CD46" s="107"/>
      <c r="CF46" s="28">
        <f t="shared" si="18"/>
        <v>0</v>
      </c>
      <c r="CG46" s="28">
        <f t="shared" si="19"/>
        <v>0</v>
      </c>
      <c r="CH46" s="28">
        <f t="shared" si="20"/>
        <v>0</v>
      </c>
      <c r="CK46" s="107"/>
      <c r="CM46" s="107"/>
      <c r="CO46" s="107"/>
      <c r="CQ46" s="28">
        <f t="shared" si="21"/>
        <v>0</v>
      </c>
      <c r="CR46" s="28">
        <f t="shared" si="22"/>
        <v>0</v>
      </c>
      <c r="CS46" s="28">
        <f t="shared" si="23"/>
        <v>0</v>
      </c>
      <c r="CT46" s="77"/>
      <c r="CU46" s="82" t="s">
        <v>649</v>
      </c>
      <c r="CV46" s="77"/>
      <c r="CW46" s="82" t="s">
        <v>649</v>
      </c>
      <c r="CX46" s="77"/>
      <c r="CY46" s="82" t="s">
        <v>649</v>
      </c>
      <c r="CZ46" s="77"/>
      <c r="DA46" s="82" t="s">
        <v>649</v>
      </c>
      <c r="DB46" s="77"/>
      <c r="DC46" s="120"/>
      <c r="DD46" s="28">
        <f t="shared" si="24"/>
        <v>0</v>
      </c>
      <c r="DE46" s="28">
        <v>0</v>
      </c>
      <c r="DF46" s="28">
        <f t="shared" si="26"/>
        <v>0</v>
      </c>
      <c r="DG46" s="77"/>
      <c r="DH46" s="120"/>
      <c r="DI46" s="174"/>
      <c r="DJ46" s="174"/>
      <c r="DK46" s="77"/>
      <c r="DL46" s="120"/>
      <c r="DM46" s="77"/>
      <c r="DN46" s="120"/>
      <c r="DO46" s="28">
        <f t="shared" si="27"/>
        <v>0</v>
      </c>
      <c r="DP46" s="28">
        <f t="shared" si="28"/>
        <v>0</v>
      </c>
      <c r="DQ46" s="28">
        <f t="shared" si="29"/>
        <v>0</v>
      </c>
    </row>
    <row r="47" spans="1:121" s="8" customFormat="1" ht="18.75" customHeight="1" x14ac:dyDescent="0.2">
      <c r="A47" s="42"/>
      <c r="B47" s="39" t="s">
        <v>362</v>
      </c>
      <c r="C47" s="8" t="s">
        <v>363</v>
      </c>
      <c r="D47" s="15">
        <v>10</v>
      </c>
      <c r="E47" s="9">
        <v>15</v>
      </c>
      <c r="F47" s="15">
        <v>8</v>
      </c>
      <c r="G47" s="9">
        <v>21</v>
      </c>
      <c r="H47" s="15">
        <v>6</v>
      </c>
      <c r="I47" s="9">
        <v>18</v>
      </c>
      <c r="J47" s="15">
        <v>10</v>
      </c>
      <c r="K47" s="9">
        <v>15</v>
      </c>
      <c r="L47" s="15">
        <v>10</v>
      </c>
      <c r="M47" s="9">
        <v>19</v>
      </c>
      <c r="N47" s="28">
        <f t="shared" si="0"/>
        <v>44</v>
      </c>
      <c r="O47" s="28">
        <f t="shared" si="1"/>
        <v>88</v>
      </c>
      <c r="P47" s="28">
        <f t="shared" si="2"/>
        <v>132</v>
      </c>
      <c r="Q47" s="15">
        <v>10</v>
      </c>
      <c r="R47" s="9">
        <v>15</v>
      </c>
      <c r="S47" s="15">
        <v>15</v>
      </c>
      <c r="T47" s="9">
        <v>12</v>
      </c>
      <c r="U47" s="15">
        <v>6</v>
      </c>
      <c r="V47" s="9">
        <v>24</v>
      </c>
      <c r="W47" s="15">
        <v>10</v>
      </c>
      <c r="X47" s="9">
        <v>16</v>
      </c>
      <c r="Y47" s="28">
        <f t="shared" si="3"/>
        <v>41</v>
      </c>
      <c r="Z47" s="28">
        <f t="shared" si="4"/>
        <v>67</v>
      </c>
      <c r="AA47" s="28">
        <f t="shared" si="5"/>
        <v>108</v>
      </c>
      <c r="AB47" s="77">
        <v>5</v>
      </c>
      <c r="AC47" s="82">
        <v>21</v>
      </c>
      <c r="AD47" s="77"/>
      <c r="AE47" s="82">
        <v>14</v>
      </c>
      <c r="AF47" s="77">
        <v>7</v>
      </c>
      <c r="AG47" s="82">
        <v>11</v>
      </c>
      <c r="AH47" s="77">
        <v>5</v>
      </c>
      <c r="AI47" s="82">
        <v>15</v>
      </c>
      <c r="AJ47" s="28">
        <f t="shared" si="6"/>
        <v>17</v>
      </c>
      <c r="AK47" s="28">
        <f t="shared" si="7"/>
        <v>61</v>
      </c>
      <c r="AL47" s="28">
        <f t="shared" si="8"/>
        <v>78</v>
      </c>
      <c r="AM47" s="15">
        <v>5</v>
      </c>
      <c r="AN47" s="101">
        <v>25</v>
      </c>
      <c r="AO47" s="15">
        <v>10</v>
      </c>
      <c r="AP47" s="101">
        <v>13</v>
      </c>
      <c r="AQ47" s="15">
        <v>9</v>
      </c>
      <c r="AR47" s="101">
        <v>18</v>
      </c>
      <c r="AS47" s="15">
        <v>8</v>
      </c>
      <c r="AT47" s="101">
        <v>21</v>
      </c>
      <c r="AU47" s="15">
        <v>10</v>
      </c>
      <c r="AV47" s="101">
        <v>13</v>
      </c>
      <c r="AW47" s="28">
        <f t="shared" si="9"/>
        <v>42</v>
      </c>
      <c r="AX47" s="28">
        <f t="shared" si="10"/>
        <v>90</v>
      </c>
      <c r="AY47" s="28">
        <f t="shared" si="11"/>
        <v>132</v>
      </c>
      <c r="AZ47" s="15">
        <v>10</v>
      </c>
      <c r="BA47" s="101">
        <v>12</v>
      </c>
      <c r="BB47" s="15">
        <v>10</v>
      </c>
      <c r="BC47" s="101">
        <v>17</v>
      </c>
      <c r="BD47" s="15">
        <v>10</v>
      </c>
      <c r="BE47" s="101">
        <v>16</v>
      </c>
      <c r="BF47" s="15">
        <v>15</v>
      </c>
      <c r="BG47" s="101">
        <v>18</v>
      </c>
      <c r="BH47" s="28">
        <f t="shared" si="12"/>
        <v>45</v>
      </c>
      <c r="BI47" s="28">
        <f t="shared" si="13"/>
        <v>63</v>
      </c>
      <c r="BJ47" s="28">
        <f t="shared" si="14"/>
        <v>108</v>
      </c>
      <c r="BK47" s="77">
        <v>10</v>
      </c>
      <c r="BL47" s="82">
        <v>12</v>
      </c>
      <c r="BM47" s="77">
        <v>5</v>
      </c>
      <c r="BN47" s="82">
        <v>17</v>
      </c>
      <c r="BO47" s="77">
        <v>10</v>
      </c>
      <c r="BP47" s="82">
        <v>16</v>
      </c>
      <c r="BQ47" s="77">
        <v>15</v>
      </c>
      <c r="BR47" s="82">
        <v>18</v>
      </c>
      <c r="BS47" s="28">
        <f t="shared" si="15"/>
        <v>40</v>
      </c>
      <c r="BT47" s="28">
        <f t="shared" si="16"/>
        <v>63</v>
      </c>
      <c r="BU47" s="28">
        <f t="shared" si="17"/>
        <v>103</v>
      </c>
      <c r="BV47" s="107">
        <v>30</v>
      </c>
      <c r="BX47" s="107">
        <v>25</v>
      </c>
      <c r="BZ47" s="107">
        <v>30</v>
      </c>
      <c r="CB47" s="107">
        <v>15</v>
      </c>
      <c r="CD47" s="107">
        <v>15</v>
      </c>
      <c r="CF47" s="28">
        <f t="shared" si="18"/>
        <v>115</v>
      </c>
      <c r="CG47" s="28">
        <f t="shared" si="19"/>
        <v>0</v>
      </c>
      <c r="CH47" s="28">
        <f t="shared" si="20"/>
        <v>115</v>
      </c>
      <c r="CK47" s="107">
        <v>15</v>
      </c>
      <c r="CM47" s="107">
        <v>10</v>
      </c>
      <c r="CO47" s="107">
        <v>8</v>
      </c>
      <c r="CQ47" s="28">
        <f t="shared" si="21"/>
        <v>33</v>
      </c>
      <c r="CR47" s="28">
        <f t="shared" si="22"/>
        <v>0</v>
      </c>
      <c r="CS47" s="28">
        <f t="shared" si="23"/>
        <v>33</v>
      </c>
      <c r="CT47" s="77">
        <v>20</v>
      </c>
      <c r="CU47" s="82">
        <v>12</v>
      </c>
      <c r="CV47" s="77">
        <v>15</v>
      </c>
      <c r="CW47" s="82">
        <v>17</v>
      </c>
      <c r="CX47" s="77">
        <v>10</v>
      </c>
      <c r="CY47" s="82">
        <v>16</v>
      </c>
      <c r="CZ47" s="77">
        <v>10</v>
      </c>
      <c r="DA47" s="82">
        <v>18</v>
      </c>
      <c r="DB47" s="77">
        <v>15</v>
      </c>
      <c r="DC47" s="120">
        <v>13</v>
      </c>
      <c r="DD47" s="28">
        <f t="shared" si="24"/>
        <v>70</v>
      </c>
      <c r="DE47" s="28">
        <f t="shared" si="25"/>
        <v>76</v>
      </c>
      <c r="DF47" s="28">
        <f t="shared" si="26"/>
        <v>146</v>
      </c>
      <c r="DG47" s="77">
        <v>10</v>
      </c>
      <c r="DH47" s="120">
        <v>11</v>
      </c>
      <c r="DI47" s="174"/>
      <c r="DJ47" s="174"/>
      <c r="DK47" s="77">
        <v>10</v>
      </c>
      <c r="DL47" s="120">
        <v>18</v>
      </c>
      <c r="DM47" s="77">
        <v>5</v>
      </c>
      <c r="DN47" s="120">
        <v>15</v>
      </c>
      <c r="DO47" s="28">
        <f t="shared" si="27"/>
        <v>25</v>
      </c>
      <c r="DP47" s="28">
        <f t="shared" si="28"/>
        <v>44</v>
      </c>
      <c r="DQ47" s="28">
        <f t="shared" si="29"/>
        <v>69</v>
      </c>
    </row>
    <row r="48" spans="1:121" s="8" customFormat="1" ht="17.25" customHeight="1" x14ac:dyDescent="0.2">
      <c r="A48" s="42"/>
      <c r="B48" s="39" t="s">
        <v>364</v>
      </c>
      <c r="C48" s="8" t="s">
        <v>365</v>
      </c>
      <c r="D48" s="15">
        <v>3</v>
      </c>
      <c r="E48" s="9">
        <v>3</v>
      </c>
      <c r="F48" s="15">
        <v>2</v>
      </c>
      <c r="G48" s="9">
        <v>4</v>
      </c>
      <c r="H48" s="15">
        <v>2</v>
      </c>
      <c r="I48" s="9">
        <v>5</v>
      </c>
      <c r="J48" s="15">
        <v>2</v>
      </c>
      <c r="K48" s="9">
        <v>4</v>
      </c>
      <c r="L48" s="15">
        <v>3</v>
      </c>
      <c r="M48" s="9">
        <v>2</v>
      </c>
      <c r="N48" s="28">
        <f t="shared" si="0"/>
        <v>12</v>
      </c>
      <c r="O48" s="28">
        <f t="shared" si="1"/>
        <v>18</v>
      </c>
      <c r="P48" s="28">
        <f t="shared" si="2"/>
        <v>30</v>
      </c>
      <c r="Q48" s="15">
        <v>3</v>
      </c>
      <c r="R48" s="9">
        <v>3</v>
      </c>
      <c r="S48" s="15">
        <v>3</v>
      </c>
      <c r="T48" s="9">
        <v>5</v>
      </c>
      <c r="U48" s="15">
        <v>3</v>
      </c>
      <c r="V48" s="9">
        <v>4</v>
      </c>
      <c r="W48" s="15">
        <v>5</v>
      </c>
      <c r="X48" s="9">
        <v>3</v>
      </c>
      <c r="Y48" s="28">
        <f t="shared" si="3"/>
        <v>14</v>
      </c>
      <c r="Z48" s="28">
        <f t="shared" si="4"/>
        <v>15</v>
      </c>
      <c r="AA48" s="28">
        <f t="shared" si="5"/>
        <v>29</v>
      </c>
      <c r="AB48" s="77">
        <v>2</v>
      </c>
      <c r="AC48" s="82">
        <v>2</v>
      </c>
      <c r="AD48" s="77"/>
      <c r="AE48" s="82">
        <v>2</v>
      </c>
      <c r="AF48" s="77">
        <v>3</v>
      </c>
      <c r="AG48" s="82">
        <v>3</v>
      </c>
      <c r="AH48" s="77">
        <v>3</v>
      </c>
      <c r="AI48" s="82">
        <v>4</v>
      </c>
      <c r="AJ48" s="28">
        <f t="shared" si="6"/>
        <v>8</v>
      </c>
      <c r="AK48" s="28">
        <f t="shared" si="7"/>
        <v>11</v>
      </c>
      <c r="AL48" s="28">
        <f t="shared" si="8"/>
        <v>19</v>
      </c>
      <c r="AM48" s="15">
        <v>5</v>
      </c>
      <c r="AN48" s="101">
        <v>2</v>
      </c>
      <c r="AO48" s="15">
        <v>3</v>
      </c>
      <c r="AP48" s="101">
        <v>3</v>
      </c>
      <c r="AQ48" s="15">
        <v>5</v>
      </c>
      <c r="AR48" s="101">
        <v>1</v>
      </c>
      <c r="AS48" s="15">
        <v>4</v>
      </c>
      <c r="AT48" s="101">
        <v>3</v>
      </c>
      <c r="AU48" s="15">
        <v>5</v>
      </c>
      <c r="AV48" s="101">
        <v>3</v>
      </c>
      <c r="AW48" s="28">
        <f t="shared" si="9"/>
        <v>22</v>
      </c>
      <c r="AX48" s="28">
        <f t="shared" si="10"/>
        <v>12</v>
      </c>
      <c r="AY48" s="28">
        <f t="shared" si="11"/>
        <v>34</v>
      </c>
      <c r="AZ48" s="15">
        <v>4</v>
      </c>
      <c r="BA48" s="101">
        <v>3</v>
      </c>
      <c r="BB48" s="15">
        <v>5</v>
      </c>
      <c r="BC48" s="101">
        <v>4</v>
      </c>
      <c r="BD48" s="15">
        <v>3</v>
      </c>
      <c r="BE48" s="101">
        <v>1</v>
      </c>
      <c r="BF48" s="15">
        <v>8</v>
      </c>
      <c r="BG48" s="101">
        <v>2</v>
      </c>
      <c r="BH48" s="28">
        <f t="shared" si="12"/>
        <v>20</v>
      </c>
      <c r="BI48" s="28">
        <f t="shared" si="13"/>
        <v>10</v>
      </c>
      <c r="BJ48" s="28">
        <f t="shared" si="14"/>
        <v>30</v>
      </c>
      <c r="BK48" s="77">
        <v>5</v>
      </c>
      <c r="BL48" s="82">
        <v>2</v>
      </c>
      <c r="BM48" s="77">
        <v>5</v>
      </c>
      <c r="BN48" s="82">
        <v>1</v>
      </c>
      <c r="BO48" s="77">
        <v>5</v>
      </c>
      <c r="BP48" s="82">
        <v>1</v>
      </c>
      <c r="BQ48" s="77">
        <v>5</v>
      </c>
      <c r="BR48" s="82">
        <v>2</v>
      </c>
      <c r="BS48" s="28">
        <f t="shared" si="15"/>
        <v>20</v>
      </c>
      <c r="BT48" s="28">
        <f t="shared" si="16"/>
        <v>6</v>
      </c>
      <c r="BU48" s="28">
        <f t="shared" si="17"/>
        <v>26</v>
      </c>
      <c r="BV48" s="107">
        <v>5</v>
      </c>
      <c r="BX48" s="107">
        <v>3</v>
      </c>
      <c r="BZ48" s="107">
        <v>2</v>
      </c>
      <c r="CB48" s="107"/>
      <c r="CD48" s="107">
        <v>3</v>
      </c>
      <c r="CF48" s="28">
        <f t="shared" si="18"/>
        <v>13</v>
      </c>
      <c r="CG48" s="28">
        <f t="shared" si="19"/>
        <v>0</v>
      </c>
      <c r="CH48" s="28">
        <f t="shared" si="20"/>
        <v>13</v>
      </c>
      <c r="CK48" s="107">
        <v>5</v>
      </c>
      <c r="CM48" s="107">
        <v>2</v>
      </c>
      <c r="CO48" s="107">
        <v>2</v>
      </c>
      <c r="CQ48" s="28">
        <f t="shared" si="21"/>
        <v>9</v>
      </c>
      <c r="CR48" s="28">
        <f t="shared" si="22"/>
        <v>0</v>
      </c>
      <c r="CS48" s="28">
        <f t="shared" si="23"/>
        <v>9</v>
      </c>
      <c r="CT48" s="77">
        <v>2</v>
      </c>
      <c r="CU48" s="82">
        <v>2</v>
      </c>
      <c r="CV48" s="77"/>
      <c r="CW48" s="82">
        <v>3</v>
      </c>
      <c r="CX48" s="77">
        <v>1</v>
      </c>
      <c r="CY48" s="82">
        <v>5</v>
      </c>
      <c r="CZ48" s="77"/>
      <c r="DA48" s="82">
        <v>2</v>
      </c>
      <c r="DB48" s="77">
        <v>5</v>
      </c>
      <c r="DC48" s="120">
        <v>3</v>
      </c>
      <c r="DD48" s="28">
        <f t="shared" si="24"/>
        <v>8</v>
      </c>
      <c r="DE48" s="28">
        <f t="shared" si="25"/>
        <v>15</v>
      </c>
      <c r="DF48" s="28">
        <f t="shared" si="26"/>
        <v>23</v>
      </c>
      <c r="DG48" s="77">
        <v>3</v>
      </c>
      <c r="DH48" s="120">
        <v>0</v>
      </c>
      <c r="DI48" s="174"/>
      <c r="DJ48" s="174"/>
      <c r="DK48" s="77">
        <v>2</v>
      </c>
      <c r="DL48" s="120">
        <v>0</v>
      </c>
      <c r="DM48" s="77">
        <v>2</v>
      </c>
      <c r="DN48" s="120">
        <v>3</v>
      </c>
      <c r="DO48" s="28">
        <f t="shared" si="27"/>
        <v>7</v>
      </c>
      <c r="DP48" s="28">
        <f t="shared" si="28"/>
        <v>3</v>
      </c>
      <c r="DQ48" s="28">
        <f t="shared" si="29"/>
        <v>10</v>
      </c>
    </row>
    <row r="49" spans="1:121" s="8" customFormat="1" ht="18.75" customHeight="1" x14ac:dyDescent="0.2">
      <c r="A49" s="42"/>
      <c r="B49" s="39" t="s">
        <v>411</v>
      </c>
      <c r="C49" s="15" t="s">
        <v>412</v>
      </c>
      <c r="D49" s="15"/>
      <c r="E49" s="9"/>
      <c r="F49" s="15"/>
      <c r="G49" s="9"/>
      <c r="H49" s="15"/>
      <c r="I49" s="9"/>
      <c r="J49" s="15"/>
      <c r="K49" s="9"/>
      <c r="L49" s="15">
        <v>1</v>
      </c>
      <c r="M49" s="9"/>
      <c r="N49" s="28">
        <f t="shared" si="0"/>
        <v>1</v>
      </c>
      <c r="O49" s="28">
        <f t="shared" si="1"/>
        <v>0</v>
      </c>
      <c r="P49" s="28">
        <f t="shared" si="2"/>
        <v>1</v>
      </c>
      <c r="Q49" s="15"/>
      <c r="R49" s="9"/>
      <c r="S49" s="15"/>
      <c r="T49" s="9"/>
      <c r="U49" s="15"/>
      <c r="V49" s="9"/>
      <c r="W49" s="15"/>
      <c r="X49" s="9"/>
      <c r="Y49" s="28">
        <f t="shared" si="3"/>
        <v>0</v>
      </c>
      <c r="Z49" s="28">
        <f t="shared" si="4"/>
        <v>0</v>
      </c>
      <c r="AA49" s="28">
        <f t="shared" si="5"/>
        <v>0</v>
      </c>
      <c r="AB49" s="77"/>
      <c r="AC49" s="82"/>
      <c r="AD49" s="77"/>
      <c r="AE49" s="82"/>
      <c r="AF49" s="77"/>
      <c r="AG49" s="82"/>
      <c r="AH49" s="77"/>
      <c r="AI49" s="82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15"/>
      <c r="AN49" s="101" t="s">
        <v>649</v>
      </c>
      <c r="AO49" s="15"/>
      <c r="AP49" s="101"/>
      <c r="AQ49" s="15"/>
      <c r="AR49" s="101" t="s">
        <v>649</v>
      </c>
      <c r="AS49" s="15"/>
      <c r="AT49" s="101"/>
      <c r="AU49" s="15"/>
      <c r="AV49" s="101"/>
      <c r="AW49" s="28">
        <f t="shared" si="9"/>
        <v>0</v>
      </c>
      <c r="AX49" s="28">
        <v>0</v>
      </c>
      <c r="AY49" s="28">
        <f t="shared" si="11"/>
        <v>0</v>
      </c>
      <c r="AZ49" s="15"/>
      <c r="BA49" s="101" t="s">
        <v>649</v>
      </c>
      <c r="BB49" s="15"/>
      <c r="BC49" s="101"/>
      <c r="BD49" s="15"/>
      <c r="BE49" s="101" t="s">
        <v>649</v>
      </c>
      <c r="BF49" s="15"/>
      <c r="BG49" s="101"/>
      <c r="BH49" s="28">
        <f t="shared" si="12"/>
        <v>0</v>
      </c>
      <c r="BI49" s="28">
        <v>0</v>
      </c>
      <c r="BJ49" s="28">
        <f t="shared" si="14"/>
        <v>0</v>
      </c>
      <c r="BK49" s="77"/>
      <c r="BL49" s="82" t="s">
        <v>649</v>
      </c>
      <c r="BM49" s="77"/>
      <c r="BN49" s="82"/>
      <c r="BO49" s="77"/>
      <c r="BP49" s="82" t="s">
        <v>649</v>
      </c>
      <c r="BQ49" s="77"/>
      <c r="BR49" s="82"/>
      <c r="BS49" s="28">
        <f t="shared" si="15"/>
        <v>0</v>
      </c>
      <c r="BT49" s="28">
        <v>0</v>
      </c>
      <c r="BU49" s="28">
        <f t="shared" si="17"/>
        <v>0</v>
      </c>
      <c r="BV49" s="107"/>
      <c r="BX49" s="107"/>
      <c r="BZ49" s="107"/>
      <c r="CB49" s="107"/>
      <c r="CD49" s="107"/>
      <c r="CF49" s="28">
        <f t="shared" si="18"/>
        <v>0</v>
      </c>
      <c r="CG49" s="28">
        <f t="shared" si="19"/>
        <v>0</v>
      </c>
      <c r="CH49" s="28">
        <f t="shared" si="20"/>
        <v>0</v>
      </c>
      <c r="CK49" s="107"/>
      <c r="CM49" s="107"/>
      <c r="CO49" s="107"/>
      <c r="CQ49" s="28">
        <f t="shared" si="21"/>
        <v>0</v>
      </c>
      <c r="CR49" s="28">
        <f t="shared" si="22"/>
        <v>0</v>
      </c>
      <c r="CS49" s="28">
        <f t="shared" si="23"/>
        <v>0</v>
      </c>
      <c r="CT49" s="77"/>
      <c r="CU49" s="82" t="s">
        <v>649</v>
      </c>
      <c r="CV49" s="77"/>
      <c r="CW49" s="82"/>
      <c r="CX49" s="77"/>
      <c r="CY49" s="82" t="s">
        <v>649</v>
      </c>
      <c r="CZ49" s="77"/>
      <c r="DA49" s="82"/>
      <c r="DB49" s="77"/>
      <c r="DC49" s="120"/>
      <c r="DD49" s="28">
        <f t="shared" si="24"/>
        <v>0</v>
      </c>
      <c r="DE49" s="28">
        <v>0</v>
      </c>
      <c r="DF49" s="28">
        <f t="shared" si="26"/>
        <v>0</v>
      </c>
      <c r="DG49" s="77"/>
      <c r="DH49" s="120"/>
      <c r="DI49" s="174"/>
      <c r="DJ49" s="174"/>
      <c r="DK49" s="77"/>
      <c r="DL49" s="120"/>
      <c r="DM49" s="77"/>
      <c r="DN49" s="120"/>
      <c r="DO49" s="28">
        <f t="shared" si="27"/>
        <v>0</v>
      </c>
      <c r="DP49" s="28">
        <f t="shared" si="28"/>
        <v>0</v>
      </c>
      <c r="DQ49" s="28">
        <f t="shared" si="29"/>
        <v>0</v>
      </c>
    </row>
    <row r="50" spans="1:121" s="8" customFormat="1" ht="18.75" customHeight="1" x14ac:dyDescent="0.2">
      <c r="A50" s="42">
        <v>10</v>
      </c>
      <c r="B50" s="43"/>
      <c r="C50" s="42" t="s">
        <v>366</v>
      </c>
      <c r="D50" s="15"/>
      <c r="E50" s="9"/>
      <c r="F50" s="15"/>
      <c r="G50" s="9"/>
      <c r="H50" s="15"/>
      <c r="I50" s="9"/>
      <c r="J50" s="15"/>
      <c r="K50" s="9"/>
      <c r="L50" s="15"/>
      <c r="M50" s="9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R50" s="9"/>
      <c r="S50" s="15"/>
      <c r="T50" s="9"/>
      <c r="U50" s="15"/>
      <c r="V50" s="9"/>
      <c r="W50" s="15"/>
      <c r="X50" s="9"/>
      <c r="Y50" s="28">
        <f t="shared" si="3"/>
        <v>0</v>
      </c>
      <c r="Z50" s="28">
        <f t="shared" si="4"/>
        <v>0</v>
      </c>
      <c r="AA50" s="28">
        <f t="shared" si="5"/>
        <v>0</v>
      </c>
      <c r="AB50" s="77"/>
      <c r="AC50" s="82"/>
      <c r="AD50" s="77"/>
      <c r="AE50" s="82"/>
      <c r="AF50" s="77"/>
      <c r="AG50" s="82"/>
      <c r="AH50" s="77"/>
      <c r="AI50" s="82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15"/>
      <c r="AN50" s="101" t="s">
        <v>649</v>
      </c>
      <c r="AO50" s="15"/>
      <c r="AP50" s="101"/>
      <c r="AQ50" s="15"/>
      <c r="AR50" s="101"/>
      <c r="AS50" s="15"/>
      <c r="AT50" s="101"/>
      <c r="AU50" s="15"/>
      <c r="AV50" s="101"/>
      <c r="AW50" s="28">
        <f t="shared" si="9"/>
        <v>0</v>
      </c>
      <c r="AX50" s="28">
        <v>0</v>
      </c>
      <c r="AY50" s="28">
        <f t="shared" si="11"/>
        <v>0</v>
      </c>
      <c r="AZ50" s="15"/>
      <c r="BA50" s="101" t="s">
        <v>649</v>
      </c>
      <c r="BB50" s="15"/>
      <c r="BC50" s="101"/>
      <c r="BD50" s="15"/>
      <c r="BE50" s="101"/>
      <c r="BF50" s="15"/>
      <c r="BG50" s="101"/>
      <c r="BH50" s="28">
        <f t="shared" si="12"/>
        <v>0</v>
      </c>
      <c r="BI50" s="28">
        <v>0</v>
      </c>
      <c r="BJ50" s="28">
        <f t="shared" si="14"/>
        <v>0</v>
      </c>
      <c r="BK50" s="77"/>
      <c r="BL50" s="82" t="s">
        <v>649</v>
      </c>
      <c r="BM50" s="77"/>
      <c r="BN50" s="82"/>
      <c r="BO50" s="77"/>
      <c r="BP50" s="82"/>
      <c r="BQ50" s="77"/>
      <c r="BR50" s="82"/>
      <c r="BS50" s="28">
        <f t="shared" si="15"/>
        <v>0</v>
      </c>
      <c r="BT50" s="28">
        <v>0</v>
      </c>
      <c r="BU50" s="28">
        <f t="shared" si="17"/>
        <v>0</v>
      </c>
      <c r="BV50" s="107"/>
      <c r="BX50" s="107"/>
      <c r="BZ50" s="107"/>
      <c r="CB50" s="107"/>
      <c r="CD50" s="107"/>
      <c r="CF50" s="28">
        <f t="shared" si="18"/>
        <v>0</v>
      </c>
      <c r="CG50" s="28">
        <f t="shared" si="19"/>
        <v>0</v>
      </c>
      <c r="CH50" s="28">
        <f t="shared" si="20"/>
        <v>0</v>
      </c>
      <c r="CK50" s="107"/>
      <c r="CM50" s="107"/>
      <c r="CO50" s="107"/>
      <c r="CQ50" s="28">
        <f t="shared" si="21"/>
        <v>0</v>
      </c>
      <c r="CR50" s="28">
        <f t="shared" si="22"/>
        <v>0</v>
      </c>
      <c r="CS50" s="28">
        <f t="shared" si="23"/>
        <v>0</v>
      </c>
      <c r="CT50" s="77"/>
      <c r="CU50" s="82" t="s">
        <v>649</v>
      </c>
      <c r="CV50" s="77"/>
      <c r="CW50" s="82"/>
      <c r="CX50" s="77"/>
      <c r="CY50" s="82"/>
      <c r="CZ50" s="77"/>
      <c r="DA50" s="82"/>
      <c r="DB50" s="77"/>
      <c r="DC50" s="120"/>
      <c r="DD50" s="28">
        <f t="shared" si="24"/>
        <v>0</v>
      </c>
      <c r="DE50" s="28">
        <v>0</v>
      </c>
      <c r="DF50" s="28">
        <f t="shared" si="26"/>
        <v>0</v>
      </c>
      <c r="DG50" s="77"/>
      <c r="DH50" s="120"/>
      <c r="DI50" s="174"/>
      <c r="DJ50" s="174"/>
      <c r="DK50" s="77"/>
      <c r="DL50" s="120"/>
      <c r="DM50" s="77"/>
      <c r="DN50" s="120"/>
      <c r="DO50" s="28">
        <f t="shared" si="27"/>
        <v>0</v>
      </c>
      <c r="DP50" s="28">
        <f t="shared" si="28"/>
        <v>0</v>
      </c>
      <c r="DQ50" s="28">
        <f t="shared" si="29"/>
        <v>0</v>
      </c>
    </row>
    <row r="51" spans="1:121" s="8" customFormat="1" ht="19.5" customHeight="1" x14ac:dyDescent="0.2">
      <c r="B51" s="39" t="s">
        <v>195</v>
      </c>
      <c r="C51" s="8" t="s">
        <v>367</v>
      </c>
      <c r="D51" s="15"/>
      <c r="E51" s="9">
        <v>5</v>
      </c>
      <c r="F51" s="15"/>
      <c r="G51" s="9">
        <v>0</v>
      </c>
      <c r="H51" s="15"/>
      <c r="I51" s="9">
        <v>0</v>
      </c>
      <c r="J51" s="15"/>
      <c r="K51" s="9">
        <v>12</v>
      </c>
      <c r="L51" s="15"/>
      <c r="M51" s="9">
        <v>5</v>
      </c>
      <c r="N51" s="28">
        <f t="shared" si="0"/>
        <v>0</v>
      </c>
      <c r="O51" s="28">
        <f t="shared" si="1"/>
        <v>22</v>
      </c>
      <c r="P51" s="28">
        <f t="shared" si="2"/>
        <v>22</v>
      </c>
      <c r="Q51" s="15"/>
      <c r="R51" s="9">
        <v>7</v>
      </c>
      <c r="S51" s="15"/>
      <c r="T51" s="9">
        <v>4</v>
      </c>
      <c r="U51" s="15"/>
      <c r="V51" s="9">
        <v>4</v>
      </c>
      <c r="W51" s="15"/>
      <c r="X51" s="9">
        <v>15</v>
      </c>
      <c r="Y51" s="28">
        <f t="shared" si="3"/>
        <v>0</v>
      </c>
      <c r="Z51" s="28">
        <f t="shared" si="4"/>
        <v>30</v>
      </c>
      <c r="AA51" s="28">
        <f t="shared" si="5"/>
        <v>30</v>
      </c>
      <c r="AB51" s="77"/>
      <c r="AC51" s="82">
        <v>20</v>
      </c>
      <c r="AD51" s="77"/>
      <c r="AE51" s="82"/>
      <c r="AF51" s="77"/>
      <c r="AG51" s="82"/>
      <c r="AH51" s="77"/>
      <c r="AI51" s="82"/>
      <c r="AJ51" s="28">
        <f t="shared" si="6"/>
        <v>0</v>
      </c>
      <c r="AK51" s="28">
        <f t="shared" si="7"/>
        <v>20</v>
      </c>
      <c r="AL51" s="28">
        <f t="shared" si="8"/>
        <v>20</v>
      </c>
      <c r="AM51" s="15"/>
      <c r="AN51" s="101" t="s">
        <v>649</v>
      </c>
      <c r="AO51" s="15"/>
      <c r="AP51" s="101"/>
      <c r="AQ51" s="15"/>
      <c r="AR51" s="101"/>
      <c r="AS51" s="15"/>
      <c r="AT51" s="101"/>
      <c r="AU51" s="15"/>
      <c r="AV51" s="101"/>
      <c r="AW51" s="28">
        <f t="shared" si="9"/>
        <v>0</v>
      </c>
      <c r="AX51" s="28">
        <v>0</v>
      </c>
      <c r="AY51" s="28">
        <f t="shared" si="11"/>
        <v>0</v>
      </c>
      <c r="AZ51" s="15"/>
      <c r="BA51" s="101">
        <v>7</v>
      </c>
      <c r="BB51" s="15"/>
      <c r="BC51" s="101">
        <v>5</v>
      </c>
      <c r="BD51" s="15"/>
      <c r="BE51" s="101"/>
      <c r="BF51" s="15"/>
      <c r="BG51" s="101"/>
      <c r="BH51" s="28">
        <f t="shared" si="12"/>
        <v>0</v>
      </c>
      <c r="BI51" s="28">
        <f t="shared" si="13"/>
        <v>12</v>
      </c>
      <c r="BJ51" s="28">
        <f t="shared" si="14"/>
        <v>12</v>
      </c>
      <c r="BK51" s="77"/>
      <c r="BL51" s="82"/>
      <c r="BM51" s="77"/>
      <c r="BN51" s="82"/>
      <c r="BO51" s="77"/>
      <c r="BP51" s="82"/>
      <c r="BQ51" s="77"/>
      <c r="BR51" s="82"/>
      <c r="BS51" s="28">
        <f t="shared" si="15"/>
        <v>0</v>
      </c>
      <c r="BT51" s="28">
        <f t="shared" si="16"/>
        <v>0</v>
      </c>
      <c r="BU51" s="28">
        <f t="shared" si="17"/>
        <v>0</v>
      </c>
      <c r="BV51" s="107"/>
      <c r="BX51" s="107"/>
      <c r="BZ51" s="107"/>
      <c r="CB51" s="107"/>
      <c r="CD51" s="107"/>
      <c r="CF51" s="28">
        <f t="shared" si="18"/>
        <v>0</v>
      </c>
      <c r="CG51" s="28">
        <f t="shared" si="19"/>
        <v>0</v>
      </c>
      <c r="CH51" s="28">
        <f t="shared" si="20"/>
        <v>0</v>
      </c>
      <c r="CK51" s="107"/>
      <c r="CM51" s="107"/>
      <c r="CO51" s="107"/>
      <c r="CQ51" s="28">
        <f t="shared" si="21"/>
        <v>0</v>
      </c>
      <c r="CR51" s="28">
        <f t="shared" si="22"/>
        <v>0</v>
      </c>
      <c r="CS51" s="28">
        <f t="shared" si="23"/>
        <v>0</v>
      </c>
      <c r="CT51" s="77"/>
      <c r="CU51" s="82"/>
      <c r="CV51" s="77"/>
      <c r="CW51" s="82"/>
      <c r="CX51" s="77"/>
      <c r="CY51" s="82"/>
      <c r="CZ51" s="77"/>
      <c r="DA51" s="82"/>
      <c r="DB51" s="77"/>
      <c r="DC51" s="120"/>
      <c r="DD51" s="28">
        <f t="shared" si="24"/>
        <v>0</v>
      </c>
      <c r="DE51" s="28">
        <f t="shared" si="25"/>
        <v>0</v>
      </c>
      <c r="DF51" s="28">
        <f t="shared" si="26"/>
        <v>0</v>
      </c>
      <c r="DG51" s="77"/>
      <c r="DH51" s="120"/>
      <c r="DI51" s="174"/>
      <c r="DJ51" s="174"/>
      <c r="DK51" s="77"/>
      <c r="DL51" s="120"/>
      <c r="DM51" s="77"/>
      <c r="DN51" s="120"/>
      <c r="DO51" s="28">
        <f t="shared" si="27"/>
        <v>0</v>
      </c>
      <c r="DP51" s="28">
        <f t="shared" si="28"/>
        <v>0</v>
      </c>
      <c r="DQ51" s="28">
        <f t="shared" si="29"/>
        <v>0</v>
      </c>
    </row>
    <row r="52" spans="1:121" s="8" customFormat="1" ht="19.5" customHeight="1" x14ac:dyDescent="0.2">
      <c r="B52" s="39" t="s">
        <v>197</v>
      </c>
      <c r="C52" s="8" t="s">
        <v>368</v>
      </c>
      <c r="D52" s="15">
        <v>8</v>
      </c>
      <c r="E52" s="9">
        <v>7</v>
      </c>
      <c r="F52" s="15">
        <v>5</v>
      </c>
      <c r="G52" s="9">
        <v>8</v>
      </c>
      <c r="H52" s="15">
        <v>5</v>
      </c>
      <c r="I52" s="9">
        <v>11</v>
      </c>
      <c r="J52" s="15">
        <v>6</v>
      </c>
      <c r="K52" s="9">
        <v>8</v>
      </c>
      <c r="L52" s="15">
        <v>5</v>
      </c>
      <c r="M52" s="9">
        <v>6</v>
      </c>
      <c r="N52" s="28">
        <f t="shared" si="0"/>
        <v>29</v>
      </c>
      <c r="O52" s="28">
        <f t="shared" si="1"/>
        <v>40</v>
      </c>
      <c r="P52" s="28">
        <f t="shared" si="2"/>
        <v>69</v>
      </c>
      <c r="Q52" s="15">
        <v>4</v>
      </c>
      <c r="R52" s="9">
        <v>11</v>
      </c>
      <c r="S52" s="15">
        <v>5</v>
      </c>
      <c r="T52" s="9">
        <v>8</v>
      </c>
      <c r="U52" s="15"/>
      <c r="V52" s="9">
        <v>6</v>
      </c>
      <c r="W52" s="15"/>
      <c r="X52" s="9">
        <v>6</v>
      </c>
      <c r="Y52" s="28">
        <f t="shared" si="3"/>
        <v>9</v>
      </c>
      <c r="Z52" s="28">
        <f t="shared" si="4"/>
        <v>31</v>
      </c>
      <c r="AA52" s="28">
        <f t="shared" si="5"/>
        <v>40</v>
      </c>
      <c r="AB52" s="77"/>
      <c r="AC52" s="82">
        <v>7</v>
      </c>
      <c r="AD52" s="77"/>
      <c r="AE52" s="82"/>
      <c r="AF52" s="77"/>
      <c r="AG52" s="82"/>
      <c r="AH52" s="77"/>
      <c r="AI52" s="82"/>
      <c r="AJ52" s="28">
        <f t="shared" si="6"/>
        <v>0</v>
      </c>
      <c r="AK52" s="28">
        <f t="shared" si="7"/>
        <v>7</v>
      </c>
      <c r="AL52" s="28">
        <f t="shared" si="8"/>
        <v>7</v>
      </c>
      <c r="AM52" s="15"/>
      <c r="AN52" s="101" t="s">
        <v>649</v>
      </c>
      <c r="AO52" s="15"/>
      <c r="AP52" s="101"/>
      <c r="AQ52" s="15"/>
      <c r="AR52" s="101"/>
      <c r="AS52" s="15"/>
      <c r="AT52" s="101"/>
      <c r="AU52" s="15"/>
      <c r="AV52" s="101"/>
      <c r="AW52" s="28">
        <f t="shared" si="9"/>
        <v>0</v>
      </c>
      <c r="AX52" s="28">
        <v>0</v>
      </c>
      <c r="AY52" s="28">
        <f t="shared" si="11"/>
        <v>0</v>
      </c>
      <c r="AZ52" s="15"/>
      <c r="BA52" s="101" t="s">
        <v>649</v>
      </c>
      <c r="BB52" s="15"/>
      <c r="BC52" s="101"/>
      <c r="BD52" s="15"/>
      <c r="BE52" s="101"/>
      <c r="BF52" s="15"/>
      <c r="BG52" s="101"/>
      <c r="BH52" s="28">
        <f t="shared" si="12"/>
        <v>0</v>
      </c>
      <c r="BI52" s="28">
        <v>0</v>
      </c>
      <c r="BJ52" s="28">
        <f t="shared" si="14"/>
        <v>0</v>
      </c>
      <c r="BK52" s="77"/>
      <c r="BL52" s="82" t="s">
        <v>649</v>
      </c>
      <c r="BM52" s="77"/>
      <c r="BN52" s="82"/>
      <c r="BO52" s="77"/>
      <c r="BP52" s="82"/>
      <c r="BQ52" s="77"/>
      <c r="BR52" s="82"/>
      <c r="BS52" s="28">
        <f t="shared" si="15"/>
        <v>0</v>
      </c>
      <c r="BT52" s="28">
        <v>0</v>
      </c>
      <c r="BU52" s="28">
        <f t="shared" si="17"/>
        <v>0</v>
      </c>
      <c r="BV52" s="107"/>
      <c r="BX52" s="107"/>
      <c r="BZ52" s="107"/>
      <c r="CB52" s="107"/>
      <c r="CD52" s="107"/>
      <c r="CF52" s="28">
        <f t="shared" si="18"/>
        <v>0</v>
      </c>
      <c r="CG52" s="28">
        <f t="shared" si="19"/>
        <v>0</v>
      </c>
      <c r="CH52" s="28">
        <f t="shared" si="20"/>
        <v>0</v>
      </c>
      <c r="CK52" s="107"/>
      <c r="CM52" s="107"/>
      <c r="CO52" s="107"/>
      <c r="CQ52" s="28">
        <f t="shared" si="21"/>
        <v>0</v>
      </c>
      <c r="CR52" s="28">
        <f t="shared" si="22"/>
        <v>0</v>
      </c>
      <c r="CS52" s="28">
        <f t="shared" si="23"/>
        <v>0</v>
      </c>
      <c r="CT52" s="77"/>
      <c r="CU52" s="82" t="s">
        <v>649</v>
      </c>
      <c r="CV52" s="77"/>
      <c r="CW52" s="82"/>
      <c r="CX52" s="77"/>
      <c r="CY52" s="82"/>
      <c r="CZ52" s="77"/>
      <c r="DA52" s="82"/>
      <c r="DB52" s="77"/>
      <c r="DC52" s="120"/>
      <c r="DD52" s="28">
        <f t="shared" si="24"/>
        <v>0</v>
      </c>
      <c r="DE52" s="28">
        <v>0</v>
      </c>
      <c r="DF52" s="28">
        <f t="shared" si="26"/>
        <v>0</v>
      </c>
      <c r="DG52" s="77"/>
      <c r="DH52" s="120"/>
      <c r="DI52" s="174"/>
      <c r="DJ52" s="174"/>
      <c r="DK52" s="77"/>
      <c r="DL52" s="120"/>
      <c r="DM52" s="77"/>
      <c r="DN52" s="120"/>
      <c r="DO52" s="28">
        <f t="shared" si="27"/>
        <v>0</v>
      </c>
      <c r="DP52" s="28">
        <f t="shared" si="28"/>
        <v>0</v>
      </c>
      <c r="DQ52" s="28">
        <f t="shared" si="29"/>
        <v>0</v>
      </c>
    </row>
    <row r="53" spans="1:121" s="8" customFormat="1" ht="18.75" customHeight="1" x14ac:dyDescent="0.2">
      <c r="B53" s="39" t="s">
        <v>199</v>
      </c>
      <c r="C53" s="8" t="s">
        <v>369</v>
      </c>
      <c r="D53" s="15">
        <v>3</v>
      </c>
      <c r="E53" s="9"/>
      <c r="F53" s="15">
        <v>2</v>
      </c>
      <c r="G53" s="9"/>
      <c r="H53" s="15">
        <v>5</v>
      </c>
      <c r="I53" s="9"/>
      <c r="J53" s="15">
        <v>4</v>
      </c>
      <c r="K53" s="9"/>
      <c r="L53" s="15">
        <v>5</v>
      </c>
      <c r="M53" s="9"/>
      <c r="N53" s="28">
        <f t="shared" si="0"/>
        <v>19</v>
      </c>
      <c r="O53" s="28">
        <f t="shared" si="1"/>
        <v>0</v>
      </c>
      <c r="P53" s="28">
        <f t="shared" si="2"/>
        <v>19</v>
      </c>
      <c r="Q53" s="15">
        <v>4</v>
      </c>
      <c r="R53" s="9"/>
      <c r="S53" s="15">
        <v>4</v>
      </c>
      <c r="T53" s="9"/>
      <c r="U53" s="15">
        <v>10</v>
      </c>
      <c r="V53" s="9"/>
      <c r="W53" s="15">
        <v>2</v>
      </c>
      <c r="X53" s="9"/>
      <c r="Y53" s="28">
        <f t="shared" si="3"/>
        <v>20</v>
      </c>
      <c r="Z53" s="28">
        <f t="shared" si="4"/>
        <v>0</v>
      </c>
      <c r="AA53" s="28">
        <f t="shared" si="5"/>
        <v>20</v>
      </c>
      <c r="AB53" s="77">
        <v>6</v>
      </c>
      <c r="AC53" s="82"/>
      <c r="AD53" s="77">
        <v>3</v>
      </c>
      <c r="AE53" s="82"/>
      <c r="AF53" s="77">
        <v>3</v>
      </c>
      <c r="AG53" s="82"/>
      <c r="AH53" s="77">
        <v>4</v>
      </c>
      <c r="AI53" s="82"/>
      <c r="AJ53" s="28">
        <f t="shared" si="6"/>
        <v>16</v>
      </c>
      <c r="AK53" s="28">
        <f t="shared" si="7"/>
        <v>0</v>
      </c>
      <c r="AL53" s="28">
        <f t="shared" si="8"/>
        <v>16</v>
      </c>
      <c r="AM53" s="15">
        <v>2</v>
      </c>
      <c r="AN53" s="101" t="s">
        <v>649</v>
      </c>
      <c r="AO53" s="15">
        <v>7</v>
      </c>
      <c r="AP53" s="101" t="s">
        <v>649</v>
      </c>
      <c r="AQ53" s="15">
        <v>5</v>
      </c>
      <c r="AR53" s="101"/>
      <c r="AS53" s="15">
        <v>8</v>
      </c>
      <c r="AT53" s="101"/>
      <c r="AU53" s="15">
        <v>5</v>
      </c>
      <c r="AV53" s="101"/>
      <c r="AW53" s="28">
        <f t="shared" si="9"/>
        <v>27</v>
      </c>
      <c r="AX53" s="28">
        <v>0</v>
      </c>
      <c r="AY53" s="28">
        <f t="shared" si="11"/>
        <v>27</v>
      </c>
      <c r="AZ53" s="15">
        <v>6</v>
      </c>
      <c r="BA53" s="101" t="s">
        <v>649</v>
      </c>
      <c r="BB53" s="15">
        <v>3</v>
      </c>
      <c r="BC53" s="101" t="s">
        <v>649</v>
      </c>
      <c r="BD53" s="15"/>
      <c r="BE53" s="101"/>
      <c r="BF53" s="15"/>
      <c r="BG53" s="101"/>
      <c r="BH53" s="28">
        <f t="shared" si="12"/>
        <v>9</v>
      </c>
      <c r="BI53" s="28">
        <v>0</v>
      </c>
      <c r="BJ53" s="28">
        <f t="shared" si="14"/>
        <v>9</v>
      </c>
      <c r="BK53" s="77"/>
      <c r="BL53" s="82" t="s">
        <v>649</v>
      </c>
      <c r="BM53" s="77"/>
      <c r="BN53" s="82" t="s">
        <v>649</v>
      </c>
      <c r="BO53" s="77"/>
      <c r="BP53" s="82"/>
      <c r="BQ53" s="77"/>
      <c r="BR53" s="82"/>
      <c r="BS53" s="28">
        <f t="shared" si="15"/>
        <v>0</v>
      </c>
      <c r="BT53" s="28">
        <v>0</v>
      </c>
      <c r="BU53" s="28">
        <f t="shared" si="17"/>
        <v>0</v>
      </c>
      <c r="BV53" s="107"/>
      <c r="BX53" s="107"/>
      <c r="BZ53" s="107"/>
      <c r="CB53" s="107"/>
      <c r="CD53" s="107"/>
      <c r="CF53" s="28">
        <f t="shared" si="18"/>
        <v>0</v>
      </c>
      <c r="CG53" s="28">
        <f t="shared" si="19"/>
        <v>0</v>
      </c>
      <c r="CH53" s="28">
        <f t="shared" si="20"/>
        <v>0</v>
      </c>
      <c r="CK53" s="107"/>
      <c r="CM53" s="107"/>
      <c r="CO53" s="107"/>
      <c r="CQ53" s="28">
        <f t="shared" si="21"/>
        <v>0</v>
      </c>
      <c r="CR53" s="28">
        <f t="shared" si="22"/>
        <v>0</v>
      </c>
      <c r="CS53" s="28">
        <f t="shared" si="23"/>
        <v>0</v>
      </c>
      <c r="CT53" s="77"/>
      <c r="CU53" s="82" t="s">
        <v>649</v>
      </c>
      <c r="CV53" s="77"/>
      <c r="CW53" s="82" t="s">
        <v>649</v>
      </c>
      <c r="CX53" s="77"/>
      <c r="CY53" s="82"/>
      <c r="CZ53" s="77"/>
      <c r="DA53" s="82"/>
      <c r="DB53" s="77"/>
      <c r="DC53" s="120"/>
      <c r="DD53" s="28">
        <f t="shared" si="24"/>
        <v>0</v>
      </c>
      <c r="DE53" s="28">
        <v>0</v>
      </c>
      <c r="DF53" s="28">
        <f t="shared" si="26"/>
        <v>0</v>
      </c>
      <c r="DG53" s="77"/>
      <c r="DH53" s="120"/>
      <c r="DI53" s="174"/>
      <c r="DJ53" s="174"/>
      <c r="DK53" s="77"/>
      <c r="DL53" s="120"/>
      <c r="DM53" s="77"/>
      <c r="DN53" s="120"/>
      <c r="DO53" s="28">
        <f t="shared" si="27"/>
        <v>0</v>
      </c>
      <c r="DP53" s="28">
        <f t="shared" si="28"/>
        <v>0</v>
      </c>
      <c r="DQ53" s="28">
        <f t="shared" si="29"/>
        <v>0</v>
      </c>
    </row>
    <row r="54" spans="1:121" s="8" customFormat="1" ht="18.75" customHeight="1" x14ac:dyDescent="0.2">
      <c r="A54" s="42">
        <v>11</v>
      </c>
      <c r="B54" s="43"/>
      <c r="C54" s="42" t="s">
        <v>370</v>
      </c>
      <c r="D54" s="15"/>
      <c r="E54" s="9"/>
      <c r="F54" s="15"/>
      <c r="G54" s="9"/>
      <c r="H54" s="15"/>
      <c r="I54" s="9"/>
      <c r="J54" s="15"/>
      <c r="K54" s="9"/>
      <c r="L54" s="15"/>
      <c r="M54" s="9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R54" s="9"/>
      <c r="S54" s="15"/>
      <c r="T54" s="9"/>
      <c r="U54" s="15"/>
      <c r="V54" s="9"/>
      <c r="W54" s="15"/>
      <c r="X54" s="9"/>
      <c r="Y54" s="28">
        <f t="shared" si="3"/>
        <v>0</v>
      </c>
      <c r="Z54" s="28">
        <f t="shared" si="4"/>
        <v>0</v>
      </c>
      <c r="AA54" s="28">
        <f t="shared" si="5"/>
        <v>0</v>
      </c>
      <c r="AB54" s="77"/>
      <c r="AC54" s="82"/>
      <c r="AD54" s="77"/>
      <c r="AE54" s="82"/>
      <c r="AF54" s="77"/>
      <c r="AG54" s="82"/>
      <c r="AH54" s="77"/>
      <c r="AI54" s="82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15"/>
      <c r="AN54" s="101" t="s">
        <v>649</v>
      </c>
      <c r="AO54" s="15"/>
      <c r="AP54" s="101" t="s">
        <v>649</v>
      </c>
      <c r="AQ54" s="15"/>
      <c r="AR54" s="101"/>
      <c r="AS54" s="15"/>
      <c r="AT54" s="101" t="s">
        <v>664</v>
      </c>
      <c r="AU54" s="15"/>
      <c r="AV54" s="101"/>
      <c r="AW54" s="28">
        <f t="shared" si="9"/>
        <v>0</v>
      </c>
      <c r="AX54" s="28">
        <v>0</v>
      </c>
      <c r="AY54" s="28">
        <f t="shared" si="11"/>
        <v>0</v>
      </c>
      <c r="AZ54" s="15"/>
      <c r="BA54" s="101" t="s">
        <v>649</v>
      </c>
      <c r="BB54" s="15"/>
      <c r="BC54" s="101" t="s">
        <v>649</v>
      </c>
      <c r="BD54" s="15"/>
      <c r="BE54" s="101"/>
      <c r="BF54" s="15"/>
      <c r="BG54" s="101" t="s">
        <v>664</v>
      </c>
      <c r="BH54" s="28">
        <f t="shared" si="12"/>
        <v>0</v>
      </c>
      <c r="BI54" s="28">
        <v>0</v>
      </c>
      <c r="BJ54" s="28">
        <f t="shared" si="14"/>
        <v>0</v>
      </c>
      <c r="BK54" s="77"/>
      <c r="BL54" s="82" t="s">
        <v>649</v>
      </c>
      <c r="BM54" s="77"/>
      <c r="BN54" s="82" t="s">
        <v>649</v>
      </c>
      <c r="BO54" s="77"/>
      <c r="BP54" s="82"/>
      <c r="BQ54" s="77"/>
      <c r="BR54" s="82" t="s">
        <v>664</v>
      </c>
      <c r="BS54" s="28">
        <f t="shared" si="15"/>
        <v>0</v>
      </c>
      <c r="BT54" s="28">
        <v>0</v>
      </c>
      <c r="BU54" s="28">
        <f t="shared" si="17"/>
        <v>0</v>
      </c>
      <c r="BV54" s="107"/>
      <c r="BX54" s="107"/>
      <c r="BZ54" s="107"/>
      <c r="CB54" s="107"/>
      <c r="CD54" s="107"/>
      <c r="CF54" s="28">
        <f t="shared" si="18"/>
        <v>0</v>
      </c>
      <c r="CG54" s="28">
        <f t="shared" si="19"/>
        <v>0</v>
      </c>
      <c r="CH54" s="28">
        <f t="shared" si="20"/>
        <v>0</v>
      </c>
      <c r="CK54" s="107"/>
      <c r="CM54" s="107"/>
      <c r="CO54" s="107"/>
      <c r="CQ54" s="28">
        <f t="shared" si="21"/>
        <v>0</v>
      </c>
      <c r="CR54" s="28">
        <f t="shared" si="22"/>
        <v>0</v>
      </c>
      <c r="CS54" s="28">
        <f t="shared" si="23"/>
        <v>0</v>
      </c>
      <c r="CT54" s="77"/>
      <c r="CU54" s="82" t="s">
        <v>649</v>
      </c>
      <c r="CV54" s="77"/>
      <c r="CW54" s="82" t="s">
        <v>649</v>
      </c>
      <c r="CX54" s="77"/>
      <c r="CY54" s="82"/>
      <c r="CZ54" s="77"/>
      <c r="DA54" s="82" t="s">
        <v>664</v>
      </c>
      <c r="DB54" s="77"/>
      <c r="DC54" s="120"/>
      <c r="DD54" s="28">
        <f t="shared" si="24"/>
        <v>0</v>
      </c>
      <c r="DE54" s="28">
        <v>0</v>
      </c>
      <c r="DF54" s="28">
        <f t="shared" si="26"/>
        <v>0</v>
      </c>
      <c r="DG54" s="77"/>
      <c r="DH54" s="120"/>
      <c r="DI54" s="174"/>
      <c r="DJ54" s="174"/>
      <c r="DK54" s="77"/>
      <c r="DL54" s="120"/>
      <c r="DM54" s="77"/>
      <c r="DN54" s="120"/>
      <c r="DO54" s="28">
        <f t="shared" si="27"/>
        <v>0</v>
      </c>
      <c r="DP54" s="28">
        <f t="shared" si="28"/>
        <v>0</v>
      </c>
      <c r="DQ54" s="28">
        <f t="shared" si="29"/>
        <v>0</v>
      </c>
    </row>
    <row r="55" spans="1:121" s="8" customFormat="1" ht="19.5" customHeight="1" x14ac:dyDescent="0.2">
      <c r="B55" s="39" t="s">
        <v>202</v>
      </c>
      <c r="C55" s="8" t="s">
        <v>371</v>
      </c>
      <c r="D55" s="15">
        <v>3</v>
      </c>
      <c r="E55" s="9">
        <v>22</v>
      </c>
      <c r="F55" s="15"/>
      <c r="G55" s="9">
        <v>9</v>
      </c>
      <c r="H55" s="15">
        <v>2</v>
      </c>
      <c r="I55" s="9">
        <v>13</v>
      </c>
      <c r="J55" s="15"/>
      <c r="K55" s="9">
        <v>12</v>
      </c>
      <c r="L55" s="15">
        <v>5</v>
      </c>
      <c r="M55" s="9">
        <v>12</v>
      </c>
      <c r="N55" s="28">
        <f t="shared" si="0"/>
        <v>10</v>
      </c>
      <c r="O55" s="28">
        <f t="shared" si="1"/>
        <v>68</v>
      </c>
      <c r="P55" s="28">
        <f t="shared" si="2"/>
        <v>78</v>
      </c>
      <c r="Q55" s="15">
        <v>2</v>
      </c>
      <c r="R55" s="9">
        <v>13</v>
      </c>
      <c r="S55" s="15">
        <v>4</v>
      </c>
      <c r="T55" s="9">
        <v>21</v>
      </c>
      <c r="U55" s="15">
        <v>5</v>
      </c>
      <c r="V55" s="9">
        <v>11</v>
      </c>
      <c r="W55" s="15">
        <v>4</v>
      </c>
      <c r="X55" s="9">
        <v>9</v>
      </c>
      <c r="Y55" s="28">
        <f t="shared" si="3"/>
        <v>15</v>
      </c>
      <c r="Z55" s="28">
        <f t="shared" si="4"/>
        <v>54</v>
      </c>
      <c r="AA55" s="28">
        <f t="shared" si="5"/>
        <v>69</v>
      </c>
      <c r="AB55" s="77">
        <v>2</v>
      </c>
      <c r="AC55" s="82">
        <v>12</v>
      </c>
      <c r="AD55" s="77">
        <v>2</v>
      </c>
      <c r="AE55" s="82">
        <v>4</v>
      </c>
      <c r="AF55" s="77">
        <v>3</v>
      </c>
      <c r="AG55" s="82">
        <v>3</v>
      </c>
      <c r="AH55" s="77">
        <v>3</v>
      </c>
      <c r="AI55" s="82">
        <v>6</v>
      </c>
      <c r="AJ55" s="28">
        <f t="shared" si="6"/>
        <v>10</v>
      </c>
      <c r="AK55" s="28">
        <f t="shared" si="7"/>
        <v>25</v>
      </c>
      <c r="AL55" s="28">
        <f t="shared" si="8"/>
        <v>35</v>
      </c>
      <c r="AM55" s="15">
        <v>3</v>
      </c>
      <c r="AN55" s="101">
        <v>4</v>
      </c>
      <c r="AO55" s="15"/>
      <c r="AP55" s="101">
        <v>6</v>
      </c>
      <c r="AQ55" s="15">
        <v>5</v>
      </c>
      <c r="AR55" s="101">
        <v>4</v>
      </c>
      <c r="AS55" s="15">
        <v>3</v>
      </c>
      <c r="AT55" s="101">
        <v>3</v>
      </c>
      <c r="AU55" s="15">
        <v>2</v>
      </c>
      <c r="AV55" s="101">
        <v>2</v>
      </c>
      <c r="AW55" s="28">
        <f t="shared" si="9"/>
        <v>13</v>
      </c>
      <c r="AX55" s="28">
        <f t="shared" si="10"/>
        <v>19</v>
      </c>
      <c r="AY55" s="28">
        <f t="shared" si="11"/>
        <v>32</v>
      </c>
      <c r="AZ55" s="15">
        <v>1</v>
      </c>
      <c r="BA55" s="101">
        <v>3</v>
      </c>
      <c r="BB55" s="15"/>
      <c r="BC55" s="101">
        <v>4</v>
      </c>
      <c r="BD55" s="15">
        <v>1</v>
      </c>
      <c r="BE55" s="101">
        <v>3</v>
      </c>
      <c r="BF55" s="15">
        <v>1</v>
      </c>
      <c r="BG55" s="101">
        <v>6</v>
      </c>
      <c r="BH55" s="28">
        <f t="shared" si="12"/>
        <v>3</v>
      </c>
      <c r="BI55" s="28">
        <f t="shared" si="13"/>
        <v>16</v>
      </c>
      <c r="BJ55" s="28">
        <f t="shared" si="14"/>
        <v>19</v>
      </c>
      <c r="BK55" s="77">
        <v>3</v>
      </c>
      <c r="BL55" s="82">
        <v>3</v>
      </c>
      <c r="BM55" s="77">
        <v>2</v>
      </c>
      <c r="BN55" s="82">
        <v>4</v>
      </c>
      <c r="BO55" s="77">
        <v>2</v>
      </c>
      <c r="BP55" s="82">
        <v>3</v>
      </c>
      <c r="BQ55" s="77"/>
      <c r="BR55" s="82">
        <v>6</v>
      </c>
      <c r="BS55" s="28">
        <f t="shared" si="15"/>
        <v>7</v>
      </c>
      <c r="BT55" s="28">
        <f t="shared" si="16"/>
        <v>16</v>
      </c>
      <c r="BU55" s="28">
        <f t="shared" si="17"/>
        <v>23</v>
      </c>
      <c r="BV55" s="107">
        <v>2</v>
      </c>
      <c r="BX55" s="107">
        <v>3</v>
      </c>
      <c r="BZ55" s="107">
        <v>3</v>
      </c>
      <c r="CB55" s="107">
        <v>5</v>
      </c>
      <c r="CD55" s="107">
        <v>3</v>
      </c>
      <c r="CF55" s="28">
        <f t="shared" si="18"/>
        <v>16</v>
      </c>
      <c r="CG55" s="28">
        <f t="shared" si="19"/>
        <v>0</v>
      </c>
      <c r="CH55" s="28">
        <f t="shared" si="20"/>
        <v>16</v>
      </c>
      <c r="CK55" s="107">
        <v>1</v>
      </c>
      <c r="CM55" s="107">
        <v>3</v>
      </c>
      <c r="CO55" s="107">
        <v>3</v>
      </c>
      <c r="CQ55" s="28">
        <f t="shared" si="21"/>
        <v>7</v>
      </c>
      <c r="CR55" s="28">
        <f t="shared" si="22"/>
        <v>0</v>
      </c>
      <c r="CS55" s="28">
        <f t="shared" si="23"/>
        <v>7</v>
      </c>
      <c r="CT55" s="77">
        <v>1</v>
      </c>
      <c r="CU55" s="82">
        <v>5</v>
      </c>
      <c r="CV55" s="77">
        <v>3</v>
      </c>
      <c r="CW55" s="82">
        <v>3</v>
      </c>
      <c r="CX55" s="77"/>
      <c r="CY55" s="82">
        <v>8</v>
      </c>
      <c r="CZ55" s="77">
        <v>5</v>
      </c>
      <c r="DA55" s="82">
        <v>7</v>
      </c>
      <c r="DB55" s="77">
        <v>5</v>
      </c>
      <c r="DC55" s="120">
        <v>6</v>
      </c>
      <c r="DD55" s="28">
        <f t="shared" si="24"/>
        <v>14</v>
      </c>
      <c r="DE55" s="28">
        <f t="shared" si="25"/>
        <v>29</v>
      </c>
      <c r="DF55" s="28">
        <f t="shared" si="26"/>
        <v>43</v>
      </c>
      <c r="DG55" s="77">
        <v>2</v>
      </c>
      <c r="DH55" s="120">
        <v>1</v>
      </c>
      <c r="DI55" s="174"/>
      <c r="DJ55" s="174"/>
      <c r="DK55" s="77">
        <v>2</v>
      </c>
      <c r="DL55" s="120">
        <v>0</v>
      </c>
      <c r="DM55" s="77">
        <v>3</v>
      </c>
      <c r="DN55" s="120">
        <v>6</v>
      </c>
      <c r="DO55" s="28">
        <f t="shared" si="27"/>
        <v>7</v>
      </c>
      <c r="DP55" s="28">
        <f t="shared" si="28"/>
        <v>7</v>
      </c>
      <c r="DQ55" s="28">
        <f t="shared" si="29"/>
        <v>14</v>
      </c>
    </row>
    <row r="56" spans="1:121" s="8" customFormat="1" ht="18.75" customHeight="1" x14ac:dyDescent="0.2">
      <c r="B56" s="39" t="s">
        <v>204</v>
      </c>
      <c r="C56" s="8" t="s">
        <v>372</v>
      </c>
      <c r="D56" s="15"/>
      <c r="E56" s="9"/>
      <c r="F56" s="15"/>
      <c r="G56" s="9"/>
      <c r="H56" s="15"/>
      <c r="I56" s="9"/>
      <c r="J56" s="15"/>
      <c r="K56" s="9"/>
      <c r="L56" s="15"/>
      <c r="M56" s="9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R56" s="9">
        <v>2</v>
      </c>
      <c r="S56" s="15">
        <v>1</v>
      </c>
      <c r="T56" s="9"/>
      <c r="U56" s="15"/>
      <c r="V56" s="9"/>
      <c r="W56" s="15"/>
      <c r="X56" s="9">
        <v>1</v>
      </c>
      <c r="Y56" s="28">
        <f t="shared" si="3"/>
        <v>1</v>
      </c>
      <c r="Z56" s="28">
        <f t="shared" si="4"/>
        <v>3</v>
      </c>
      <c r="AA56" s="28">
        <f t="shared" si="5"/>
        <v>4</v>
      </c>
      <c r="AB56" s="77"/>
      <c r="AC56" s="82">
        <v>5</v>
      </c>
      <c r="AD56" s="77"/>
      <c r="AE56" s="82">
        <v>1</v>
      </c>
      <c r="AF56" s="77">
        <v>1</v>
      </c>
      <c r="AG56" s="82"/>
      <c r="AH56" s="77">
        <v>2</v>
      </c>
      <c r="AI56" s="82">
        <v>1</v>
      </c>
      <c r="AJ56" s="28">
        <f t="shared" si="6"/>
        <v>3</v>
      </c>
      <c r="AK56" s="28">
        <f t="shared" si="7"/>
        <v>7</v>
      </c>
      <c r="AL56" s="28">
        <f t="shared" si="8"/>
        <v>10</v>
      </c>
      <c r="AM56" s="15"/>
      <c r="AN56" s="101" t="s">
        <v>649</v>
      </c>
      <c r="AO56" s="15"/>
      <c r="AP56" s="101" t="s">
        <v>649</v>
      </c>
      <c r="AQ56" s="15"/>
      <c r="AR56" s="101" t="s">
        <v>649</v>
      </c>
      <c r="AS56" s="15"/>
      <c r="AT56" s="101" t="s">
        <v>649</v>
      </c>
      <c r="AU56" s="15"/>
      <c r="AV56" s="101"/>
      <c r="AW56" s="28">
        <f t="shared" si="9"/>
        <v>0</v>
      </c>
      <c r="AX56" s="28">
        <v>0</v>
      </c>
      <c r="AY56" s="28">
        <f t="shared" si="11"/>
        <v>0</v>
      </c>
      <c r="AZ56" s="15"/>
      <c r="BA56" s="101" t="s">
        <v>649</v>
      </c>
      <c r="BB56" s="15"/>
      <c r="BC56" s="101" t="s">
        <v>649</v>
      </c>
      <c r="BD56" s="15"/>
      <c r="BE56" s="101" t="s">
        <v>649</v>
      </c>
      <c r="BF56" s="15"/>
      <c r="BG56" s="101" t="s">
        <v>649</v>
      </c>
      <c r="BH56" s="28">
        <f t="shared" si="12"/>
        <v>0</v>
      </c>
      <c r="BI56" s="28">
        <v>0</v>
      </c>
      <c r="BJ56" s="28">
        <f t="shared" si="14"/>
        <v>0</v>
      </c>
      <c r="BK56" s="77"/>
      <c r="BL56" s="82" t="s">
        <v>649</v>
      </c>
      <c r="BM56" s="77"/>
      <c r="BN56" s="82" t="s">
        <v>649</v>
      </c>
      <c r="BO56" s="77"/>
      <c r="BP56" s="82" t="s">
        <v>649</v>
      </c>
      <c r="BQ56" s="77"/>
      <c r="BR56" s="82" t="s">
        <v>649</v>
      </c>
      <c r="BS56" s="28">
        <f t="shared" si="15"/>
        <v>0</v>
      </c>
      <c r="BT56" s="28">
        <v>0</v>
      </c>
      <c r="BU56" s="28">
        <f t="shared" si="17"/>
        <v>0</v>
      </c>
      <c r="BV56" s="107"/>
      <c r="BX56" s="107"/>
      <c r="BZ56" s="107"/>
      <c r="CB56" s="107"/>
      <c r="CD56" s="107"/>
      <c r="CF56" s="28">
        <f t="shared" si="18"/>
        <v>0</v>
      </c>
      <c r="CG56" s="28">
        <f t="shared" si="19"/>
        <v>0</v>
      </c>
      <c r="CH56" s="28">
        <f t="shared" si="20"/>
        <v>0</v>
      </c>
      <c r="CK56" s="107"/>
      <c r="CM56" s="107"/>
      <c r="CO56" s="107"/>
      <c r="CQ56" s="28">
        <f t="shared" si="21"/>
        <v>0</v>
      </c>
      <c r="CR56" s="28">
        <f t="shared" si="22"/>
        <v>0</v>
      </c>
      <c r="CS56" s="28">
        <f t="shared" si="23"/>
        <v>0</v>
      </c>
      <c r="CT56" s="77"/>
      <c r="CU56" s="82" t="s">
        <v>649</v>
      </c>
      <c r="CV56" s="77"/>
      <c r="CW56" s="82" t="s">
        <v>649</v>
      </c>
      <c r="CX56" s="77"/>
      <c r="CY56" s="82" t="s">
        <v>649</v>
      </c>
      <c r="CZ56" s="77"/>
      <c r="DA56" s="82" t="s">
        <v>649</v>
      </c>
      <c r="DB56" s="77"/>
      <c r="DC56" s="120"/>
      <c r="DD56" s="28">
        <f t="shared" si="24"/>
        <v>0</v>
      </c>
      <c r="DE56" s="28">
        <v>0</v>
      </c>
      <c r="DF56" s="28">
        <f t="shared" si="26"/>
        <v>0</v>
      </c>
      <c r="DG56" s="77"/>
      <c r="DH56" s="120"/>
      <c r="DI56" s="174"/>
      <c r="DJ56" s="174"/>
      <c r="DK56" s="77"/>
      <c r="DL56" s="120"/>
      <c r="DM56" s="77"/>
      <c r="DN56" s="120"/>
      <c r="DO56" s="28">
        <f t="shared" si="27"/>
        <v>0</v>
      </c>
      <c r="DP56" s="28">
        <f t="shared" si="28"/>
        <v>0</v>
      </c>
      <c r="DQ56" s="28">
        <f t="shared" si="29"/>
        <v>0</v>
      </c>
    </row>
    <row r="57" spans="1:121" s="8" customFormat="1" ht="21.75" customHeight="1" x14ac:dyDescent="0.2">
      <c r="B57" s="39" t="s">
        <v>206</v>
      </c>
      <c r="C57" s="8" t="s">
        <v>373</v>
      </c>
      <c r="D57" s="15"/>
      <c r="E57" s="9"/>
      <c r="F57" s="15"/>
      <c r="G57" s="9"/>
      <c r="H57" s="15"/>
      <c r="I57" s="9"/>
      <c r="J57" s="15"/>
      <c r="K57" s="9">
        <v>2</v>
      </c>
      <c r="L57" s="15"/>
      <c r="M57" s="9"/>
      <c r="N57" s="28">
        <f t="shared" si="0"/>
        <v>0</v>
      </c>
      <c r="O57" s="28">
        <f t="shared" si="1"/>
        <v>2</v>
      </c>
      <c r="P57" s="28">
        <f t="shared" si="2"/>
        <v>2</v>
      </c>
      <c r="Q57" s="15"/>
      <c r="R57" s="9"/>
      <c r="S57" s="15"/>
      <c r="T57" s="9"/>
      <c r="U57" s="15"/>
      <c r="V57" s="9"/>
      <c r="W57" s="15"/>
      <c r="X57" s="9"/>
      <c r="Y57" s="28">
        <f t="shared" si="3"/>
        <v>0</v>
      </c>
      <c r="Z57" s="28">
        <f t="shared" si="4"/>
        <v>0</v>
      </c>
      <c r="AA57" s="28">
        <f t="shared" si="5"/>
        <v>0</v>
      </c>
      <c r="AB57" s="77"/>
      <c r="AC57" s="82"/>
      <c r="AD57" s="77"/>
      <c r="AE57" s="82"/>
      <c r="AF57" s="77"/>
      <c r="AG57" s="82"/>
      <c r="AH57" s="77"/>
      <c r="AI57" s="82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15"/>
      <c r="AN57" s="101" t="s">
        <v>649</v>
      </c>
      <c r="AO57" s="15"/>
      <c r="AP57" s="101" t="s">
        <v>649</v>
      </c>
      <c r="AQ57" s="15"/>
      <c r="AR57" s="101" t="s">
        <v>649</v>
      </c>
      <c r="AS57" s="15"/>
      <c r="AT57" s="101">
        <v>2</v>
      </c>
      <c r="AU57" s="15"/>
      <c r="AV57" s="101"/>
      <c r="AW57" s="28">
        <f t="shared" si="9"/>
        <v>0</v>
      </c>
      <c r="AX57" s="28">
        <v>2</v>
      </c>
      <c r="AY57" s="28">
        <f t="shared" si="11"/>
        <v>2</v>
      </c>
      <c r="AZ57" s="15"/>
      <c r="BA57" s="101" t="s">
        <v>649</v>
      </c>
      <c r="BB57" s="15"/>
      <c r="BC57" s="101" t="s">
        <v>649</v>
      </c>
      <c r="BD57" s="15"/>
      <c r="BE57" s="101" t="s">
        <v>649</v>
      </c>
      <c r="BF57" s="15"/>
      <c r="BG57" s="101" t="s">
        <v>649</v>
      </c>
      <c r="BH57" s="28">
        <f t="shared" si="12"/>
        <v>0</v>
      </c>
      <c r="BI57" s="28">
        <v>0</v>
      </c>
      <c r="BJ57" s="28">
        <f t="shared" si="14"/>
        <v>0</v>
      </c>
      <c r="BK57" s="77"/>
      <c r="BL57" s="82" t="s">
        <v>649</v>
      </c>
      <c r="BM57" s="77"/>
      <c r="BN57" s="82" t="s">
        <v>649</v>
      </c>
      <c r="BO57" s="77"/>
      <c r="BP57" s="82" t="s">
        <v>649</v>
      </c>
      <c r="BQ57" s="77"/>
      <c r="BR57" s="82" t="s">
        <v>649</v>
      </c>
      <c r="BS57" s="28">
        <f t="shared" si="15"/>
        <v>0</v>
      </c>
      <c r="BT57" s="28">
        <v>0</v>
      </c>
      <c r="BU57" s="28">
        <f t="shared" si="17"/>
        <v>0</v>
      </c>
      <c r="BV57" s="107"/>
      <c r="BX57" s="107"/>
      <c r="BZ57" s="107"/>
      <c r="CB57" s="107"/>
      <c r="CD57" s="107">
        <v>2</v>
      </c>
      <c r="CF57" s="28">
        <f t="shared" si="18"/>
        <v>2</v>
      </c>
      <c r="CG57" s="28">
        <f t="shared" si="19"/>
        <v>0</v>
      </c>
      <c r="CH57" s="28">
        <f t="shared" si="20"/>
        <v>2</v>
      </c>
      <c r="CK57" s="107"/>
      <c r="CM57" s="107"/>
      <c r="CO57" s="107"/>
      <c r="CQ57" s="28">
        <f t="shared" si="21"/>
        <v>0</v>
      </c>
      <c r="CR57" s="28">
        <f t="shared" si="22"/>
        <v>0</v>
      </c>
      <c r="CS57" s="28">
        <f t="shared" si="23"/>
        <v>0</v>
      </c>
      <c r="CT57" s="77"/>
      <c r="CU57" s="82" t="s">
        <v>649</v>
      </c>
      <c r="CV57" s="77"/>
      <c r="CW57" s="82" t="s">
        <v>649</v>
      </c>
      <c r="CX57" s="77"/>
      <c r="CY57" s="82" t="s">
        <v>649</v>
      </c>
      <c r="CZ57" s="77"/>
      <c r="DA57" s="82" t="s">
        <v>649</v>
      </c>
      <c r="DB57" s="77"/>
      <c r="DC57" s="120"/>
      <c r="DD57" s="28">
        <f t="shared" si="24"/>
        <v>0</v>
      </c>
      <c r="DE57" s="28">
        <v>0</v>
      </c>
      <c r="DF57" s="28">
        <f t="shared" si="26"/>
        <v>0</v>
      </c>
      <c r="DG57" s="77"/>
      <c r="DH57" s="120"/>
      <c r="DI57" s="174"/>
      <c r="DJ57" s="174"/>
      <c r="DK57" s="77"/>
      <c r="DL57" s="120"/>
      <c r="DM57" s="77"/>
      <c r="DN57" s="120"/>
      <c r="DO57" s="28">
        <f t="shared" si="27"/>
        <v>0</v>
      </c>
      <c r="DP57" s="28">
        <f t="shared" si="28"/>
        <v>0</v>
      </c>
      <c r="DQ57" s="28">
        <f t="shared" si="29"/>
        <v>0</v>
      </c>
    </row>
    <row r="58" spans="1:121" s="8" customFormat="1" ht="18" customHeight="1" x14ac:dyDescent="0.2">
      <c r="A58" s="42">
        <v>12</v>
      </c>
      <c r="B58" s="43"/>
      <c r="C58" s="42" t="s">
        <v>374</v>
      </c>
      <c r="D58" s="15"/>
      <c r="E58" s="9"/>
      <c r="F58" s="15"/>
      <c r="G58" s="9"/>
      <c r="H58" s="15"/>
      <c r="I58" s="9"/>
      <c r="J58" s="15"/>
      <c r="K58" s="9"/>
      <c r="L58" s="15"/>
      <c r="M58" s="9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R58" s="9"/>
      <c r="S58" s="15"/>
      <c r="T58" s="9"/>
      <c r="U58" s="15"/>
      <c r="V58" s="9"/>
      <c r="W58" s="15"/>
      <c r="X58" s="9"/>
      <c r="Y58" s="28">
        <f t="shared" si="3"/>
        <v>0</v>
      </c>
      <c r="Z58" s="28">
        <f t="shared" si="4"/>
        <v>0</v>
      </c>
      <c r="AA58" s="28">
        <f t="shared" si="5"/>
        <v>0</v>
      </c>
      <c r="AB58" s="77"/>
      <c r="AC58" s="82"/>
      <c r="AD58" s="77"/>
      <c r="AE58" s="82"/>
      <c r="AF58" s="77"/>
      <c r="AG58" s="82"/>
      <c r="AH58" s="77"/>
      <c r="AI58" s="82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15"/>
      <c r="AN58" s="101" t="s">
        <v>649</v>
      </c>
      <c r="AO58" s="15"/>
      <c r="AP58" s="101" t="s">
        <v>649</v>
      </c>
      <c r="AQ58" s="15"/>
      <c r="AR58" s="101"/>
      <c r="AS58" s="15"/>
      <c r="AT58" s="101"/>
      <c r="AU58" s="15"/>
      <c r="AV58" s="101"/>
      <c r="AW58" s="28">
        <f t="shared" si="9"/>
        <v>0</v>
      </c>
      <c r="AX58" s="28">
        <v>0</v>
      </c>
      <c r="AY58" s="28">
        <f t="shared" si="11"/>
        <v>0</v>
      </c>
      <c r="AZ58" s="15"/>
      <c r="BA58" s="101" t="s">
        <v>649</v>
      </c>
      <c r="BB58" s="15"/>
      <c r="BC58" s="101" t="s">
        <v>649</v>
      </c>
      <c r="BD58" s="15"/>
      <c r="BE58" s="101"/>
      <c r="BF58" s="15"/>
      <c r="BG58" s="101"/>
      <c r="BH58" s="28">
        <f t="shared" si="12"/>
        <v>0</v>
      </c>
      <c r="BI58" s="28">
        <v>0</v>
      </c>
      <c r="BJ58" s="28">
        <f t="shared" si="14"/>
        <v>0</v>
      </c>
      <c r="BK58" s="77"/>
      <c r="BL58" s="82" t="s">
        <v>649</v>
      </c>
      <c r="BM58" s="77"/>
      <c r="BN58" s="82" t="s">
        <v>649</v>
      </c>
      <c r="BO58" s="77"/>
      <c r="BP58" s="82"/>
      <c r="BQ58" s="77"/>
      <c r="BR58" s="82"/>
      <c r="BS58" s="28">
        <f t="shared" si="15"/>
        <v>0</v>
      </c>
      <c r="BT58" s="28">
        <v>0</v>
      </c>
      <c r="BU58" s="28">
        <f t="shared" si="17"/>
        <v>0</v>
      </c>
      <c r="BV58" s="107"/>
      <c r="BX58" s="107"/>
      <c r="BZ58" s="107"/>
      <c r="CB58" s="107"/>
      <c r="CD58" s="107"/>
      <c r="CF58" s="28">
        <f t="shared" si="18"/>
        <v>0</v>
      </c>
      <c r="CG58" s="28">
        <f t="shared" si="19"/>
        <v>0</v>
      </c>
      <c r="CH58" s="28">
        <f t="shared" si="20"/>
        <v>0</v>
      </c>
      <c r="CK58" s="107"/>
      <c r="CM58" s="107"/>
      <c r="CO58" s="107"/>
      <c r="CQ58" s="28">
        <f t="shared" si="21"/>
        <v>0</v>
      </c>
      <c r="CR58" s="28">
        <f t="shared" si="22"/>
        <v>0</v>
      </c>
      <c r="CS58" s="28">
        <f t="shared" si="23"/>
        <v>0</v>
      </c>
      <c r="CT58" s="77"/>
      <c r="CU58" s="82" t="s">
        <v>649</v>
      </c>
      <c r="CV58" s="77"/>
      <c r="CW58" s="82" t="s">
        <v>649</v>
      </c>
      <c r="CX58" s="77"/>
      <c r="CY58" s="82"/>
      <c r="CZ58" s="77"/>
      <c r="DA58" s="82"/>
      <c r="DB58" s="77"/>
      <c r="DC58" s="120"/>
      <c r="DD58" s="28">
        <f t="shared" si="24"/>
        <v>0</v>
      </c>
      <c r="DE58" s="28">
        <v>0</v>
      </c>
      <c r="DF58" s="28">
        <f t="shared" si="26"/>
        <v>0</v>
      </c>
      <c r="DG58" s="77"/>
      <c r="DH58" s="120"/>
      <c r="DI58" s="174"/>
      <c r="DJ58" s="174"/>
      <c r="DK58" s="77"/>
      <c r="DL58" s="120"/>
      <c r="DM58" s="77"/>
      <c r="DN58" s="120"/>
      <c r="DO58" s="28">
        <f t="shared" si="27"/>
        <v>0</v>
      </c>
      <c r="DP58" s="28">
        <f t="shared" si="28"/>
        <v>0</v>
      </c>
      <c r="DQ58" s="28">
        <f t="shared" si="29"/>
        <v>0</v>
      </c>
    </row>
    <row r="59" spans="1:121" s="8" customFormat="1" ht="18" customHeight="1" x14ac:dyDescent="0.2">
      <c r="A59" s="42"/>
      <c r="B59" s="39" t="s">
        <v>319</v>
      </c>
      <c r="C59" s="8" t="s">
        <v>375</v>
      </c>
      <c r="D59" s="15"/>
      <c r="E59" s="9">
        <v>4</v>
      </c>
      <c r="F59" s="15"/>
      <c r="G59" s="9">
        <v>3</v>
      </c>
      <c r="H59" s="15"/>
      <c r="I59" s="9">
        <v>6</v>
      </c>
      <c r="J59" s="15"/>
      <c r="K59" s="9">
        <v>2</v>
      </c>
      <c r="L59" s="15"/>
      <c r="M59" s="9">
        <v>4</v>
      </c>
      <c r="N59" s="28">
        <f t="shared" si="0"/>
        <v>0</v>
      </c>
      <c r="O59" s="28">
        <f t="shared" si="1"/>
        <v>19</v>
      </c>
      <c r="P59" s="28">
        <f t="shared" si="2"/>
        <v>19</v>
      </c>
      <c r="Q59" s="15"/>
      <c r="R59" s="9">
        <v>6</v>
      </c>
      <c r="S59" s="15"/>
      <c r="T59" s="9">
        <v>4</v>
      </c>
      <c r="U59" s="15"/>
      <c r="V59" s="9">
        <v>5</v>
      </c>
      <c r="W59" s="15"/>
      <c r="X59" s="9">
        <v>5</v>
      </c>
      <c r="Y59" s="28">
        <f t="shared" si="3"/>
        <v>0</v>
      </c>
      <c r="Z59" s="28">
        <f t="shared" si="4"/>
        <v>20</v>
      </c>
      <c r="AA59" s="28">
        <f t="shared" si="5"/>
        <v>20</v>
      </c>
      <c r="AB59" s="77"/>
      <c r="AC59" s="82">
        <v>7</v>
      </c>
      <c r="AD59" s="77"/>
      <c r="AE59" s="82">
        <v>6</v>
      </c>
      <c r="AF59" s="77"/>
      <c r="AG59" s="82">
        <v>3</v>
      </c>
      <c r="AH59" s="77"/>
      <c r="AI59" s="82">
        <v>5</v>
      </c>
      <c r="AJ59" s="28">
        <f t="shared" si="6"/>
        <v>0</v>
      </c>
      <c r="AK59" s="28">
        <f t="shared" si="7"/>
        <v>21</v>
      </c>
      <c r="AL59" s="28">
        <f t="shared" si="8"/>
        <v>21</v>
      </c>
      <c r="AM59" s="15"/>
      <c r="AN59" s="101">
        <v>3</v>
      </c>
      <c r="AO59" s="15"/>
      <c r="AP59" s="101">
        <v>2</v>
      </c>
      <c r="AQ59" s="15"/>
      <c r="AR59" s="101">
        <v>1</v>
      </c>
      <c r="AS59" s="15"/>
      <c r="AT59" s="101">
        <v>5</v>
      </c>
      <c r="AU59" s="15"/>
      <c r="AV59" s="101">
        <v>2</v>
      </c>
      <c r="AW59" s="28">
        <f t="shared" si="9"/>
        <v>0</v>
      </c>
      <c r="AX59" s="28">
        <f t="shared" si="10"/>
        <v>13</v>
      </c>
      <c r="AY59" s="28">
        <f t="shared" si="11"/>
        <v>13</v>
      </c>
      <c r="AZ59" s="15"/>
      <c r="BA59" s="101">
        <v>3</v>
      </c>
      <c r="BB59" s="15"/>
      <c r="BC59" s="101">
        <v>2</v>
      </c>
      <c r="BD59" s="15"/>
      <c r="BE59" s="101">
        <v>1</v>
      </c>
      <c r="BF59" s="15"/>
      <c r="BG59" s="101">
        <v>3</v>
      </c>
      <c r="BH59" s="28">
        <f t="shared" si="12"/>
        <v>0</v>
      </c>
      <c r="BI59" s="28">
        <f t="shared" si="13"/>
        <v>9</v>
      </c>
      <c r="BJ59" s="28">
        <f t="shared" si="14"/>
        <v>9</v>
      </c>
      <c r="BK59" s="77"/>
      <c r="BL59" s="82">
        <v>3</v>
      </c>
      <c r="BM59" s="77"/>
      <c r="BN59" s="82">
        <v>2</v>
      </c>
      <c r="BO59" s="77"/>
      <c r="BP59" s="82">
        <v>1</v>
      </c>
      <c r="BQ59" s="77"/>
      <c r="BR59" s="82">
        <v>3</v>
      </c>
      <c r="BS59" s="28">
        <f t="shared" si="15"/>
        <v>0</v>
      </c>
      <c r="BT59" s="28">
        <f t="shared" si="16"/>
        <v>9</v>
      </c>
      <c r="BU59" s="28">
        <f t="shared" si="17"/>
        <v>9</v>
      </c>
      <c r="BV59" s="107">
        <v>3</v>
      </c>
      <c r="BX59" s="107"/>
      <c r="BZ59" s="107">
        <v>1</v>
      </c>
      <c r="CB59" s="107"/>
      <c r="CD59" s="107"/>
      <c r="CF59" s="28">
        <f t="shared" si="18"/>
        <v>4</v>
      </c>
      <c r="CG59" s="28">
        <f t="shared" si="19"/>
        <v>0</v>
      </c>
      <c r="CH59" s="28">
        <f t="shared" si="20"/>
        <v>4</v>
      </c>
      <c r="CK59" s="107"/>
      <c r="CM59" s="107">
        <v>1</v>
      </c>
      <c r="CO59" s="107">
        <v>1</v>
      </c>
      <c r="CQ59" s="28">
        <f t="shared" si="21"/>
        <v>2</v>
      </c>
      <c r="CR59" s="28">
        <f t="shared" si="22"/>
        <v>0</v>
      </c>
      <c r="CS59" s="28">
        <f t="shared" si="23"/>
        <v>2</v>
      </c>
      <c r="CT59" s="77">
        <v>3</v>
      </c>
      <c r="CU59" s="82">
        <v>3</v>
      </c>
      <c r="CV59" s="77"/>
      <c r="CW59" s="82">
        <v>2</v>
      </c>
      <c r="CX59" s="77">
        <v>2</v>
      </c>
      <c r="CY59" s="82">
        <v>1</v>
      </c>
      <c r="CZ59" s="77">
        <v>2</v>
      </c>
      <c r="DA59" s="82">
        <v>3</v>
      </c>
      <c r="DB59" s="77">
        <v>2</v>
      </c>
      <c r="DC59" s="120">
        <v>4</v>
      </c>
      <c r="DD59" s="28">
        <f t="shared" si="24"/>
        <v>9</v>
      </c>
      <c r="DE59" s="28">
        <f t="shared" si="25"/>
        <v>13</v>
      </c>
      <c r="DF59" s="28">
        <f t="shared" si="26"/>
        <v>22</v>
      </c>
      <c r="DG59" s="77"/>
      <c r="DH59" s="120">
        <v>4</v>
      </c>
      <c r="DI59" s="174"/>
      <c r="DJ59" s="174"/>
      <c r="DK59" s="77"/>
      <c r="DL59" s="120">
        <v>3</v>
      </c>
      <c r="DM59" s="77"/>
      <c r="DN59" s="120">
        <v>3</v>
      </c>
      <c r="DO59" s="28">
        <f t="shared" si="27"/>
        <v>0</v>
      </c>
      <c r="DP59" s="28">
        <f t="shared" si="28"/>
        <v>10</v>
      </c>
      <c r="DQ59" s="28">
        <f t="shared" si="29"/>
        <v>10</v>
      </c>
    </row>
    <row r="60" spans="1:121" s="8" customFormat="1" ht="20.25" customHeight="1" x14ac:dyDescent="0.2">
      <c r="A60" s="42"/>
      <c r="B60" s="39" t="s">
        <v>321</v>
      </c>
      <c r="C60" s="8" t="s">
        <v>376</v>
      </c>
      <c r="D60" s="15"/>
      <c r="E60" s="9">
        <v>15</v>
      </c>
      <c r="F60" s="15"/>
      <c r="G60" s="9">
        <v>12</v>
      </c>
      <c r="H60" s="15">
        <v>3</v>
      </c>
      <c r="I60" s="9">
        <v>8</v>
      </c>
      <c r="J60" s="15"/>
      <c r="K60" s="9">
        <v>12</v>
      </c>
      <c r="L60" s="52">
        <v>5</v>
      </c>
      <c r="M60" s="9">
        <v>10</v>
      </c>
      <c r="N60" s="28">
        <f t="shared" si="0"/>
        <v>8</v>
      </c>
      <c r="O60" s="28">
        <f t="shared" si="1"/>
        <v>57</v>
      </c>
      <c r="P60" s="28">
        <f t="shared" si="2"/>
        <v>65</v>
      </c>
      <c r="Q60" s="52">
        <v>3</v>
      </c>
      <c r="R60" s="9">
        <v>13</v>
      </c>
      <c r="S60" s="52">
        <v>10</v>
      </c>
      <c r="T60" s="9">
        <v>13</v>
      </c>
      <c r="U60" s="15"/>
      <c r="V60" s="9">
        <v>8</v>
      </c>
      <c r="W60" s="15"/>
      <c r="X60" s="9">
        <v>6</v>
      </c>
      <c r="Y60" s="28">
        <f t="shared" si="3"/>
        <v>13</v>
      </c>
      <c r="Z60" s="28">
        <f t="shared" si="4"/>
        <v>40</v>
      </c>
      <c r="AA60" s="28">
        <f t="shared" si="5"/>
        <v>53</v>
      </c>
      <c r="AB60" s="77"/>
      <c r="AC60" s="82">
        <v>6</v>
      </c>
      <c r="AD60" s="77">
        <v>3</v>
      </c>
      <c r="AE60" s="82">
        <v>12</v>
      </c>
      <c r="AF60" s="77">
        <v>4</v>
      </c>
      <c r="AG60" s="82">
        <v>9</v>
      </c>
      <c r="AH60" s="77">
        <v>3</v>
      </c>
      <c r="AI60" s="82">
        <v>8</v>
      </c>
      <c r="AJ60" s="28">
        <f t="shared" si="6"/>
        <v>10</v>
      </c>
      <c r="AK60" s="28">
        <f t="shared" si="7"/>
        <v>35</v>
      </c>
      <c r="AL60" s="28">
        <f t="shared" si="8"/>
        <v>45</v>
      </c>
      <c r="AM60" s="15">
        <v>5</v>
      </c>
      <c r="AN60" s="101">
        <v>5</v>
      </c>
      <c r="AO60" s="15">
        <v>2</v>
      </c>
      <c r="AP60" s="101">
        <v>3</v>
      </c>
      <c r="AQ60" s="15">
        <v>5</v>
      </c>
      <c r="AR60" s="101">
        <v>4</v>
      </c>
      <c r="AS60" s="15">
        <v>6</v>
      </c>
      <c r="AT60" s="101">
        <v>7</v>
      </c>
      <c r="AU60" s="15"/>
      <c r="AV60" s="101">
        <v>4</v>
      </c>
      <c r="AW60" s="28">
        <f t="shared" si="9"/>
        <v>18</v>
      </c>
      <c r="AX60" s="28">
        <f t="shared" si="10"/>
        <v>23</v>
      </c>
      <c r="AY60" s="28">
        <f t="shared" si="11"/>
        <v>41</v>
      </c>
      <c r="AZ60" s="15">
        <v>3</v>
      </c>
      <c r="BA60" s="101">
        <v>15</v>
      </c>
      <c r="BB60" s="15">
        <v>5</v>
      </c>
      <c r="BC60" s="101">
        <v>21</v>
      </c>
      <c r="BD60" s="15">
        <v>3</v>
      </c>
      <c r="BE60" s="101">
        <v>8</v>
      </c>
      <c r="BF60" s="15">
        <v>5</v>
      </c>
      <c r="BG60" s="101">
        <v>10</v>
      </c>
      <c r="BH60" s="28">
        <f t="shared" si="12"/>
        <v>16</v>
      </c>
      <c r="BI60" s="28">
        <f t="shared" si="13"/>
        <v>54</v>
      </c>
      <c r="BJ60" s="28">
        <f t="shared" si="14"/>
        <v>70</v>
      </c>
      <c r="BK60" s="77">
        <v>3</v>
      </c>
      <c r="BL60" s="82">
        <v>15</v>
      </c>
      <c r="BM60" s="77">
        <v>5</v>
      </c>
      <c r="BN60" s="82">
        <v>21</v>
      </c>
      <c r="BO60" s="77">
        <v>2</v>
      </c>
      <c r="BP60" s="82">
        <v>8</v>
      </c>
      <c r="BQ60" s="77">
        <v>2</v>
      </c>
      <c r="BR60" s="82">
        <v>10</v>
      </c>
      <c r="BS60" s="28">
        <f t="shared" si="15"/>
        <v>12</v>
      </c>
      <c r="BT60" s="28">
        <f t="shared" si="16"/>
        <v>54</v>
      </c>
      <c r="BU60" s="28">
        <f t="shared" si="17"/>
        <v>66</v>
      </c>
      <c r="BV60" s="107"/>
      <c r="BX60" s="107"/>
      <c r="BZ60" s="107"/>
      <c r="CB60" s="107"/>
      <c r="CD60" s="110">
        <v>5</v>
      </c>
      <c r="CF60" s="28">
        <f t="shared" si="18"/>
        <v>5</v>
      </c>
      <c r="CG60" s="28">
        <f t="shared" si="19"/>
        <v>0</v>
      </c>
      <c r="CH60" s="28">
        <f t="shared" si="20"/>
        <v>5</v>
      </c>
      <c r="CK60" s="110">
        <v>5</v>
      </c>
      <c r="CM60" s="110">
        <v>3</v>
      </c>
      <c r="CO60" s="107">
        <v>2</v>
      </c>
      <c r="CQ60" s="28">
        <f t="shared" si="21"/>
        <v>10</v>
      </c>
      <c r="CR60" s="28">
        <f t="shared" si="22"/>
        <v>0</v>
      </c>
      <c r="CS60" s="28">
        <f t="shared" si="23"/>
        <v>10</v>
      </c>
      <c r="CT60" s="77">
        <v>5</v>
      </c>
      <c r="CU60" s="82">
        <v>30</v>
      </c>
      <c r="CV60" s="77">
        <v>10</v>
      </c>
      <c r="CW60" s="82">
        <v>37</v>
      </c>
      <c r="CX60" s="77">
        <v>5</v>
      </c>
      <c r="CY60" s="82">
        <v>29</v>
      </c>
      <c r="CZ60" s="77">
        <v>5</v>
      </c>
      <c r="DA60" s="82">
        <v>20</v>
      </c>
      <c r="DB60" s="77"/>
      <c r="DC60" s="120">
        <v>31</v>
      </c>
      <c r="DD60" s="28">
        <f t="shared" si="24"/>
        <v>25</v>
      </c>
      <c r="DE60" s="28">
        <f t="shared" si="25"/>
        <v>147</v>
      </c>
      <c r="DF60" s="28">
        <f t="shared" si="26"/>
        <v>172</v>
      </c>
      <c r="DG60" s="77"/>
      <c r="DH60" s="120">
        <v>27</v>
      </c>
      <c r="DI60" s="174"/>
      <c r="DJ60" s="174"/>
      <c r="DK60" s="77">
        <v>5</v>
      </c>
      <c r="DL60" s="120">
        <v>30</v>
      </c>
      <c r="DM60" s="77">
        <v>5</v>
      </c>
      <c r="DN60" s="120">
        <v>25</v>
      </c>
      <c r="DO60" s="28">
        <f t="shared" si="27"/>
        <v>10</v>
      </c>
      <c r="DP60" s="28">
        <f t="shared" si="28"/>
        <v>82</v>
      </c>
      <c r="DQ60" s="28">
        <f t="shared" si="29"/>
        <v>92</v>
      </c>
    </row>
    <row r="61" spans="1:121" s="8" customFormat="1" ht="19.5" customHeight="1" x14ac:dyDescent="0.2">
      <c r="A61" s="42"/>
      <c r="B61" s="39" t="s">
        <v>377</v>
      </c>
      <c r="C61" s="8" t="s">
        <v>378</v>
      </c>
      <c r="D61" s="15"/>
      <c r="E61" s="9">
        <v>3</v>
      </c>
      <c r="F61" s="15"/>
      <c r="G61" s="9">
        <v>1</v>
      </c>
      <c r="H61" s="15"/>
      <c r="I61" s="9">
        <v>2</v>
      </c>
      <c r="J61" s="15"/>
      <c r="K61" s="9"/>
      <c r="L61" s="15"/>
      <c r="M61" s="9"/>
      <c r="N61" s="28">
        <f t="shared" si="0"/>
        <v>0</v>
      </c>
      <c r="O61" s="28">
        <f t="shared" si="1"/>
        <v>6</v>
      </c>
      <c r="P61" s="28">
        <f t="shared" si="2"/>
        <v>6</v>
      </c>
      <c r="Q61" s="15"/>
      <c r="R61" s="9">
        <v>3</v>
      </c>
      <c r="S61" s="15"/>
      <c r="T61" s="9">
        <v>5</v>
      </c>
      <c r="U61" s="15"/>
      <c r="V61" s="9">
        <v>4</v>
      </c>
      <c r="W61" s="15"/>
      <c r="X61" s="9"/>
      <c r="Y61" s="28">
        <f t="shared" si="3"/>
        <v>0</v>
      </c>
      <c r="Z61" s="28">
        <f t="shared" si="4"/>
        <v>12</v>
      </c>
      <c r="AA61" s="28">
        <f t="shared" si="5"/>
        <v>12</v>
      </c>
      <c r="AB61" s="77"/>
      <c r="AC61" s="82">
        <v>8</v>
      </c>
      <c r="AD61" s="77"/>
      <c r="AE61" s="82">
        <v>1</v>
      </c>
      <c r="AF61" s="77"/>
      <c r="AG61" s="82"/>
      <c r="AH61" s="77"/>
      <c r="AI61" s="82">
        <v>1</v>
      </c>
      <c r="AJ61" s="28">
        <f t="shared" si="6"/>
        <v>0</v>
      </c>
      <c r="AK61" s="28">
        <f t="shared" si="7"/>
        <v>10</v>
      </c>
      <c r="AL61" s="28">
        <f t="shared" si="8"/>
        <v>10</v>
      </c>
      <c r="AM61" s="15"/>
      <c r="AN61" s="101">
        <v>1</v>
      </c>
      <c r="AO61" s="15"/>
      <c r="AP61" s="101">
        <v>2</v>
      </c>
      <c r="AQ61" s="15"/>
      <c r="AR61" s="101">
        <v>1</v>
      </c>
      <c r="AS61" s="15"/>
      <c r="AT61" s="101">
        <v>3</v>
      </c>
      <c r="AU61" s="15"/>
      <c r="AV61" s="101">
        <v>2</v>
      </c>
      <c r="AW61" s="28">
        <f t="shared" si="9"/>
        <v>0</v>
      </c>
      <c r="AX61" s="28">
        <f t="shared" si="10"/>
        <v>9</v>
      </c>
      <c r="AY61" s="28">
        <f t="shared" si="11"/>
        <v>9</v>
      </c>
      <c r="AZ61" s="15"/>
      <c r="BA61" s="101">
        <v>3</v>
      </c>
      <c r="BB61" s="15"/>
      <c r="BC61" s="101">
        <v>5</v>
      </c>
      <c r="BD61" s="15"/>
      <c r="BE61" s="101">
        <v>1</v>
      </c>
      <c r="BF61" s="15"/>
      <c r="BG61" s="101">
        <v>2</v>
      </c>
      <c r="BH61" s="28">
        <f t="shared" si="12"/>
        <v>0</v>
      </c>
      <c r="BI61" s="28">
        <f t="shared" si="13"/>
        <v>11</v>
      </c>
      <c r="BJ61" s="28">
        <f t="shared" si="14"/>
        <v>11</v>
      </c>
      <c r="BK61" s="77"/>
      <c r="BL61" s="82">
        <v>3</v>
      </c>
      <c r="BM61" s="77"/>
      <c r="BN61" s="82">
        <v>5</v>
      </c>
      <c r="BO61" s="77"/>
      <c r="BP61" s="82">
        <v>1</v>
      </c>
      <c r="BQ61" s="77"/>
      <c r="BR61" s="82">
        <v>2</v>
      </c>
      <c r="BS61" s="28">
        <f t="shared" si="15"/>
        <v>0</v>
      </c>
      <c r="BT61" s="28">
        <f t="shared" si="16"/>
        <v>11</v>
      </c>
      <c r="BU61" s="28">
        <f t="shared" si="17"/>
        <v>11</v>
      </c>
      <c r="BV61" s="107"/>
      <c r="BX61" s="107"/>
      <c r="BZ61" s="107"/>
      <c r="CB61" s="107"/>
      <c r="CD61" s="107"/>
      <c r="CF61" s="28">
        <f t="shared" si="18"/>
        <v>0</v>
      </c>
      <c r="CG61" s="28">
        <f t="shared" si="19"/>
        <v>0</v>
      </c>
      <c r="CH61" s="28">
        <f t="shared" si="20"/>
        <v>0</v>
      </c>
      <c r="CK61" s="107"/>
      <c r="CM61" s="107"/>
      <c r="CO61" s="107"/>
      <c r="CQ61" s="28">
        <f t="shared" si="21"/>
        <v>0</v>
      </c>
      <c r="CR61" s="28">
        <f t="shared" si="22"/>
        <v>0</v>
      </c>
      <c r="CS61" s="28">
        <f t="shared" si="23"/>
        <v>0</v>
      </c>
      <c r="CT61" s="77"/>
      <c r="CU61" s="82">
        <v>5</v>
      </c>
      <c r="CV61" s="77"/>
      <c r="CW61" s="82">
        <v>3</v>
      </c>
      <c r="CX61" s="77"/>
      <c r="CY61" s="82">
        <v>8</v>
      </c>
      <c r="CZ61" s="77"/>
      <c r="DA61" s="82">
        <v>7</v>
      </c>
      <c r="DB61" s="77"/>
      <c r="DC61" s="120">
        <v>6</v>
      </c>
      <c r="DD61" s="28">
        <f t="shared" si="24"/>
        <v>0</v>
      </c>
      <c r="DE61" s="28">
        <f t="shared" si="25"/>
        <v>29</v>
      </c>
      <c r="DF61" s="28">
        <f t="shared" si="26"/>
        <v>29</v>
      </c>
      <c r="DG61" s="77"/>
      <c r="DH61" s="120">
        <v>3</v>
      </c>
      <c r="DI61" s="174"/>
      <c r="DJ61" s="174"/>
      <c r="DK61" s="77"/>
      <c r="DL61" s="120">
        <v>5</v>
      </c>
      <c r="DM61" s="77"/>
      <c r="DN61" s="120">
        <v>5</v>
      </c>
      <c r="DO61" s="28">
        <f t="shared" si="27"/>
        <v>0</v>
      </c>
      <c r="DP61" s="28">
        <f t="shared" si="28"/>
        <v>13</v>
      </c>
      <c r="DQ61" s="28">
        <f t="shared" si="29"/>
        <v>13</v>
      </c>
    </row>
    <row r="62" spans="1:121" s="8" customFormat="1" ht="18" customHeight="1" x14ac:dyDescent="0.2">
      <c r="A62" s="42"/>
      <c r="B62" s="39" t="s">
        <v>379</v>
      </c>
      <c r="C62" s="8" t="s">
        <v>380</v>
      </c>
      <c r="D62" s="15"/>
      <c r="E62" s="9">
        <v>3</v>
      </c>
      <c r="F62" s="15"/>
      <c r="G62" s="9">
        <v>5</v>
      </c>
      <c r="H62" s="15"/>
      <c r="I62" s="9">
        <v>4</v>
      </c>
      <c r="J62" s="15"/>
      <c r="K62" s="9"/>
      <c r="L62" s="15"/>
      <c r="M62" s="9">
        <v>2</v>
      </c>
      <c r="N62" s="28">
        <f t="shared" si="0"/>
        <v>0</v>
      </c>
      <c r="O62" s="28">
        <f t="shared" si="1"/>
        <v>14</v>
      </c>
      <c r="P62" s="28">
        <f t="shared" si="2"/>
        <v>14</v>
      </c>
      <c r="Q62" s="15">
        <v>1</v>
      </c>
      <c r="R62" s="9"/>
      <c r="S62" s="15">
        <v>3</v>
      </c>
      <c r="T62" s="9">
        <v>2</v>
      </c>
      <c r="U62" s="15"/>
      <c r="V62" s="9">
        <v>6</v>
      </c>
      <c r="W62" s="15"/>
      <c r="X62" s="9">
        <v>2</v>
      </c>
      <c r="Y62" s="28">
        <f t="shared" si="3"/>
        <v>4</v>
      </c>
      <c r="Z62" s="28">
        <f t="shared" si="4"/>
        <v>10</v>
      </c>
      <c r="AA62" s="28">
        <f t="shared" si="5"/>
        <v>14</v>
      </c>
      <c r="AB62" s="77"/>
      <c r="AC62" s="82">
        <v>3</v>
      </c>
      <c r="AD62" s="77"/>
      <c r="AE62" s="82">
        <v>1</v>
      </c>
      <c r="AF62" s="77"/>
      <c r="AG62" s="82">
        <v>2</v>
      </c>
      <c r="AH62" s="77"/>
      <c r="AI62" s="82">
        <v>3</v>
      </c>
      <c r="AJ62" s="28">
        <f t="shared" si="6"/>
        <v>0</v>
      </c>
      <c r="AK62" s="28">
        <f t="shared" si="7"/>
        <v>9</v>
      </c>
      <c r="AL62" s="28">
        <f t="shared" si="8"/>
        <v>9</v>
      </c>
      <c r="AM62" s="15"/>
      <c r="AN62" s="101">
        <v>5</v>
      </c>
      <c r="AO62" s="15"/>
      <c r="AP62" s="101">
        <v>4</v>
      </c>
      <c r="AQ62" s="15"/>
      <c r="AR62" s="101">
        <v>7</v>
      </c>
      <c r="AS62" s="15"/>
      <c r="AT62" s="101">
        <v>3</v>
      </c>
      <c r="AU62" s="15"/>
      <c r="AV62" s="101">
        <v>3</v>
      </c>
      <c r="AW62" s="28">
        <f t="shared" si="9"/>
        <v>0</v>
      </c>
      <c r="AX62" s="28">
        <f t="shared" si="10"/>
        <v>22</v>
      </c>
      <c r="AY62" s="28">
        <f t="shared" si="11"/>
        <v>22</v>
      </c>
      <c r="AZ62" s="15">
        <v>1</v>
      </c>
      <c r="BA62" s="101">
        <v>8</v>
      </c>
      <c r="BB62" s="15"/>
      <c r="BC62" s="101">
        <v>9</v>
      </c>
      <c r="BD62" s="15">
        <v>1</v>
      </c>
      <c r="BE62" s="101">
        <v>4</v>
      </c>
      <c r="BF62" s="15"/>
      <c r="BG62" s="101">
        <v>3</v>
      </c>
      <c r="BH62" s="28">
        <f t="shared" si="12"/>
        <v>2</v>
      </c>
      <c r="BI62" s="28">
        <f t="shared" si="13"/>
        <v>24</v>
      </c>
      <c r="BJ62" s="28">
        <f t="shared" si="14"/>
        <v>26</v>
      </c>
      <c r="BK62" s="77">
        <v>3</v>
      </c>
      <c r="BL62" s="82">
        <v>8</v>
      </c>
      <c r="BM62" s="77">
        <v>2</v>
      </c>
      <c r="BN62" s="82">
        <v>9</v>
      </c>
      <c r="BO62" s="77"/>
      <c r="BP62" s="82">
        <v>4</v>
      </c>
      <c r="BQ62" s="77"/>
      <c r="BR62" s="82">
        <v>3</v>
      </c>
      <c r="BS62" s="28">
        <f t="shared" si="15"/>
        <v>5</v>
      </c>
      <c r="BT62" s="28">
        <f t="shared" si="16"/>
        <v>24</v>
      </c>
      <c r="BU62" s="28">
        <f t="shared" si="17"/>
        <v>29</v>
      </c>
      <c r="BV62" s="107"/>
      <c r="BX62" s="107">
        <v>1</v>
      </c>
      <c r="BZ62" s="107"/>
      <c r="CB62" s="107"/>
      <c r="CD62" s="107">
        <v>2</v>
      </c>
      <c r="CF62" s="28">
        <f t="shared" si="18"/>
        <v>3</v>
      </c>
      <c r="CG62" s="28">
        <f t="shared" si="19"/>
        <v>0</v>
      </c>
      <c r="CH62" s="28">
        <f t="shared" si="20"/>
        <v>3</v>
      </c>
      <c r="CK62" s="107">
        <v>2</v>
      </c>
      <c r="CM62" s="107">
        <v>1</v>
      </c>
      <c r="CO62" s="107"/>
      <c r="CQ62" s="28">
        <f t="shared" si="21"/>
        <v>3</v>
      </c>
      <c r="CR62" s="28">
        <f t="shared" si="22"/>
        <v>0</v>
      </c>
      <c r="CS62" s="28">
        <f t="shared" si="23"/>
        <v>3</v>
      </c>
      <c r="CT62" s="77">
        <v>2</v>
      </c>
      <c r="CU62" s="82">
        <v>8</v>
      </c>
      <c r="CV62" s="77"/>
      <c r="CW62" s="82">
        <v>9</v>
      </c>
      <c r="CX62" s="77"/>
      <c r="CY62" s="82">
        <v>12</v>
      </c>
      <c r="CZ62" s="77"/>
      <c r="DA62" s="82">
        <v>8</v>
      </c>
      <c r="DB62" s="77">
        <v>2</v>
      </c>
      <c r="DC62" s="120">
        <v>9</v>
      </c>
      <c r="DD62" s="28">
        <f t="shared" si="24"/>
        <v>4</v>
      </c>
      <c r="DE62" s="28">
        <f t="shared" si="25"/>
        <v>46</v>
      </c>
      <c r="DF62" s="28">
        <f t="shared" si="26"/>
        <v>50</v>
      </c>
      <c r="DG62" s="77"/>
      <c r="DH62" s="120">
        <v>11</v>
      </c>
      <c r="DI62" s="174"/>
      <c r="DJ62" s="174"/>
      <c r="DK62" s="77"/>
      <c r="DL62" s="120">
        <v>6</v>
      </c>
      <c r="DM62" s="77"/>
      <c r="DN62" s="120">
        <v>6</v>
      </c>
      <c r="DO62" s="28">
        <f t="shared" si="27"/>
        <v>0</v>
      </c>
      <c r="DP62" s="28">
        <f t="shared" si="28"/>
        <v>23</v>
      </c>
      <c r="DQ62" s="28">
        <f t="shared" si="29"/>
        <v>23</v>
      </c>
    </row>
    <row r="63" spans="1:121" s="8" customFormat="1" ht="18" customHeight="1" x14ac:dyDescent="0.2">
      <c r="A63" s="42">
        <v>13</v>
      </c>
      <c r="B63" s="43"/>
      <c r="C63" s="42" t="s">
        <v>381</v>
      </c>
      <c r="D63" s="15"/>
      <c r="E63" s="9"/>
      <c r="F63" s="15"/>
      <c r="G63" s="9"/>
      <c r="H63" s="15"/>
      <c r="I63" s="9"/>
      <c r="J63" s="15"/>
      <c r="K63" s="9"/>
      <c r="L63" s="15"/>
      <c r="M63" s="9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R63" s="9"/>
      <c r="S63" s="15"/>
      <c r="T63" s="9"/>
      <c r="U63" s="15"/>
      <c r="V63" s="9"/>
      <c r="W63" s="15"/>
      <c r="X63" s="9"/>
      <c r="Y63" s="28">
        <f t="shared" si="3"/>
        <v>0</v>
      </c>
      <c r="Z63" s="28">
        <f t="shared" si="4"/>
        <v>0</v>
      </c>
      <c r="AA63" s="28">
        <f t="shared" si="5"/>
        <v>0</v>
      </c>
      <c r="AB63" s="77"/>
      <c r="AC63" s="82"/>
      <c r="AD63" s="77"/>
      <c r="AE63" s="82"/>
      <c r="AF63" s="77"/>
      <c r="AG63" s="82"/>
      <c r="AH63" s="77"/>
      <c r="AI63" s="82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15"/>
      <c r="AN63" s="101" t="s">
        <v>649</v>
      </c>
      <c r="AO63" s="15"/>
      <c r="AP63" s="101" t="s">
        <v>649</v>
      </c>
      <c r="AQ63" s="15"/>
      <c r="AR63" s="101" t="s">
        <v>649</v>
      </c>
      <c r="AS63" s="15"/>
      <c r="AT63" s="101" t="s">
        <v>649</v>
      </c>
      <c r="AU63" s="15"/>
      <c r="AV63" s="101"/>
      <c r="AW63" s="28">
        <f t="shared" si="9"/>
        <v>0</v>
      </c>
      <c r="AX63" s="28">
        <v>0</v>
      </c>
      <c r="AY63" s="28">
        <f t="shared" si="11"/>
        <v>0</v>
      </c>
      <c r="AZ63" s="15"/>
      <c r="BA63" s="101" t="s">
        <v>649</v>
      </c>
      <c r="BB63" s="15"/>
      <c r="BC63" s="101" t="s">
        <v>649</v>
      </c>
      <c r="BD63" s="15"/>
      <c r="BE63" s="101" t="s">
        <v>649</v>
      </c>
      <c r="BF63" s="15"/>
      <c r="BG63" s="101" t="s">
        <v>649</v>
      </c>
      <c r="BH63" s="28">
        <f t="shared" si="12"/>
        <v>0</v>
      </c>
      <c r="BI63" s="28">
        <v>0</v>
      </c>
      <c r="BJ63" s="28">
        <f t="shared" si="14"/>
        <v>0</v>
      </c>
      <c r="BK63" s="77"/>
      <c r="BL63" s="82" t="s">
        <v>649</v>
      </c>
      <c r="BM63" s="77"/>
      <c r="BN63" s="82" t="s">
        <v>649</v>
      </c>
      <c r="BO63" s="77"/>
      <c r="BP63" s="82" t="s">
        <v>649</v>
      </c>
      <c r="BQ63" s="77"/>
      <c r="BR63" s="82" t="s">
        <v>649</v>
      </c>
      <c r="BS63" s="28">
        <f t="shared" si="15"/>
        <v>0</v>
      </c>
      <c r="BT63" s="28">
        <v>0</v>
      </c>
      <c r="BU63" s="28">
        <f t="shared" si="17"/>
        <v>0</v>
      </c>
      <c r="BV63" s="107"/>
      <c r="BX63" s="107"/>
      <c r="BZ63" s="107"/>
      <c r="CB63" s="107"/>
      <c r="CD63" s="107"/>
      <c r="CF63" s="28">
        <f t="shared" si="18"/>
        <v>0</v>
      </c>
      <c r="CG63" s="28">
        <f t="shared" si="19"/>
        <v>0</v>
      </c>
      <c r="CH63" s="28">
        <f t="shared" si="20"/>
        <v>0</v>
      </c>
      <c r="CK63" s="107"/>
      <c r="CM63" s="107"/>
      <c r="CO63" s="107"/>
      <c r="CQ63" s="28">
        <f t="shared" si="21"/>
        <v>0</v>
      </c>
      <c r="CR63" s="28">
        <f t="shared" si="22"/>
        <v>0</v>
      </c>
      <c r="CS63" s="28">
        <f t="shared" si="23"/>
        <v>0</v>
      </c>
      <c r="CT63" s="77"/>
      <c r="CU63" s="82" t="s">
        <v>649</v>
      </c>
      <c r="CV63" s="77"/>
      <c r="CW63" s="82" t="s">
        <v>649</v>
      </c>
      <c r="CX63" s="77"/>
      <c r="CY63" s="82" t="s">
        <v>649</v>
      </c>
      <c r="CZ63" s="77"/>
      <c r="DA63" s="82" t="s">
        <v>649</v>
      </c>
      <c r="DB63" s="77"/>
      <c r="DC63" s="120"/>
      <c r="DD63" s="28">
        <f t="shared" si="24"/>
        <v>0</v>
      </c>
      <c r="DE63" s="28">
        <v>0</v>
      </c>
      <c r="DF63" s="28">
        <f t="shared" si="26"/>
        <v>0</v>
      </c>
      <c r="DG63" s="77"/>
      <c r="DH63" s="120"/>
      <c r="DI63" s="174"/>
      <c r="DJ63" s="174"/>
      <c r="DK63" s="77"/>
      <c r="DL63" s="120"/>
      <c r="DM63" s="77"/>
      <c r="DN63" s="120"/>
      <c r="DO63" s="28">
        <f t="shared" si="27"/>
        <v>0</v>
      </c>
      <c r="DP63" s="28">
        <f t="shared" si="28"/>
        <v>0</v>
      </c>
      <c r="DQ63" s="28">
        <f t="shared" si="29"/>
        <v>0</v>
      </c>
    </row>
    <row r="64" spans="1:121" s="8" customFormat="1" ht="22.5" customHeight="1" x14ac:dyDescent="0.2">
      <c r="B64" s="39" t="s">
        <v>212</v>
      </c>
      <c r="C64" s="8" t="s">
        <v>382</v>
      </c>
      <c r="D64" s="15">
        <v>15</v>
      </c>
      <c r="E64" s="9">
        <v>62</v>
      </c>
      <c r="F64" s="15">
        <v>15</v>
      </c>
      <c r="G64" s="9">
        <v>35</v>
      </c>
      <c r="H64" s="15">
        <v>10</v>
      </c>
      <c r="I64" s="9">
        <v>48</v>
      </c>
      <c r="J64" s="15">
        <v>10</v>
      </c>
      <c r="K64" s="9">
        <v>25</v>
      </c>
      <c r="L64" s="15">
        <v>10</v>
      </c>
      <c r="M64" s="9">
        <v>93</v>
      </c>
      <c r="N64" s="28">
        <f t="shared" si="0"/>
        <v>60</v>
      </c>
      <c r="O64" s="28">
        <f t="shared" si="1"/>
        <v>263</v>
      </c>
      <c r="P64" s="28">
        <f t="shared" si="2"/>
        <v>323</v>
      </c>
      <c r="Q64" s="15">
        <v>15</v>
      </c>
      <c r="R64" s="9">
        <v>86</v>
      </c>
      <c r="S64" s="15">
        <v>20</v>
      </c>
      <c r="T64" s="9">
        <v>45</v>
      </c>
      <c r="U64" s="15">
        <v>10</v>
      </c>
      <c r="V64" s="9">
        <v>81</v>
      </c>
      <c r="W64" s="15">
        <v>10</v>
      </c>
      <c r="X64" s="9">
        <v>36</v>
      </c>
      <c r="Y64" s="28">
        <f t="shared" si="3"/>
        <v>55</v>
      </c>
      <c r="Z64" s="28">
        <f t="shared" si="4"/>
        <v>248</v>
      </c>
      <c r="AA64" s="28">
        <f t="shared" si="5"/>
        <v>303</v>
      </c>
      <c r="AB64" s="77">
        <v>20</v>
      </c>
      <c r="AC64" s="82">
        <v>32</v>
      </c>
      <c r="AD64" s="77">
        <v>10</v>
      </c>
      <c r="AE64" s="82">
        <v>15</v>
      </c>
      <c r="AF64" s="77">
        <v>10</v>
      </c>
      <c r="AG64" s="82">
        <v>13</v>
      </c>
      <c r="AH64" s="77">
        <v>5</v>
      </c>
      <c r="AI64" s="82">
        <v>21</v>
      </c>
      <c r="AJ64" s="28">
        <f t="shared" si="6"/>
        <v>45</v>
      </c>
      <c r="AK64" s="28">
        <f t="shared" si="7"/>
        <v>81</v>
      </c>
      <c r="AL64" s="28">
        <f t="shared" si="8"/>
        <v>126</v>
      </c>
      <c r="AM64" s="15">
        <v>10</v>
      </c>
      <c r="AN64" s="101">
        <v>42</v>
      </c>
      <c r="AO64" s="15">
        <v>15</v>
      </c>
      <c r="AP64" s="101">
        <v>23</v>
      </c>
      <c r="AQ64" s="15">
        <v>20</v>
      </c>
      <c r="AR64" s="101">
        <v>16</v>
      </c>
      <c r="AS64" s="15">
        <v>10</v>
      </c>
      <c r="AT64" s="101">
        <v>15</v>
      </c>
      <c r="AU64" s="15">
        <v>15</v>
      </c>
      <c r="AV64" s="101">
        <v>18</v>
      </c>
      <c r="AW64" s="28">
        <f t="shared" si="9"/>
        <v>70</v>
      </c>
      <c r="AX64" s="28">
        <f t="shared" si="10"/>
        <v>114</v>
      </c>
      <c r="AY64" s="28">
        <f t="shared" si="11"/>
        <v>184</v>
      </c>
      <c r="AZ64" s="15">
        <v>10</v>
      </c>
      <c r="BA64" s="101">
        <v>23</v>
      </c>
      <c r="BB64" s="15">
        <v>10</v>
      </c>
      <c r="BC64" s="101">
        <v>21</v>
      </c>
      <c r="BD64" s="15">
        <v>10</v>
      </c>
      <c r="BE64" s="101">
        <v>18</v>
      </c>
      <c r="BF64" s="15">
        <v>15</v>
      </c>
      <c r="BG64" s="101">
        <v>12</v>
      </c>
      <c r="BH64" s="28">
        <f t="shared" si="12"/>
        <v>45</v>
      </c>
      <c r="BI64" s="28">
        <f t="shared" si="13"/>
        <v>74</v>
      </c>
      <c r="BJ64" s="28">
        <f t="shared" si="14"/>
        <v>119</v>
      </c>
      <c r="BK64" s="77">
        <v>10</v>
      </c>
      <c r="BL64" s="82">
        <v>23</v>
      </c>
      <c r="BM64" s="77">
        <v>15</v>
      </c>
      <c r="BN64" s="82">
        <v>21</v>
      </c>
      <c r="BO64" s="77">
        <v>15</v>
      </c>
      <c r="BP64" s="82">
        <v>18</v>
      </c>
      <c r="BQ64" s="77">
        <v>10</v>
      </c>
      <c r="BR64" s="82">
        <v>12</v>
      </c>
      <c r="BS64" s="28">
        <f t="shared" si="15"/>
        <v>50</v>
      </c>
      <c r="BT64" s="28">
        <f t="shared" si="16"/>
        <v>74</v>
      </c>
      <c r="BU64" s="28">
        <f t="shared" si="17"/>
        <v>124</v>
      </c>
      <c r="BV64" s="107">
        <v>10</v>
      </c>
      <c r="BX64" s="107">
        <v>18</v>
      </c>
      <c r="BZ64" s="107">
        <v>15</v>
      </c>
      <c r="CB64" s="107">
        <v>10</v>
      </c>
      <c r="CD64" s="107">
        <v>10</v>
      </c>
      <c r="CF64" s="28">
        <f t="shared" si="18"/>
        <v>63</v>
      </c>
      <c r="CG64" s="28">
        <f t="shared" si="19"/>
        <v>0</v>
      </c>
      <c r="CH64" s="28">
        <f t="shared" si="20"/>
        <v>63</v>
      </c>
      <c r="CK64" s="107">
        <v>20</v>
      </c>
      <c r="CM64" s="107">
        <v>20</v>
      </c>
      <c r="CO64" s="107">
        <v>15</v>
      </c>
      <c r="CQ64" s="28">
        <f t="shared" si="21"/>
        <v>55</v>
      </c>
      <c r="CR64" s="28">
        <f t="shared" si="22"/>
        <v>0</v>
      </c>
      <c r="CS64" s="28">
        <f t="shared" si="23"/>
        <v>55</v>
      </c>
      <c r="CT64" s="77">
        <v>15</v>
      </c>
      <c r="CU64" s="82">
        <v>23</v>
      </c>
      <c r="CV64" s="77">
        <v>10</v>
      </c>
      <c r="CW64" s="82">
        <v>21</v>
      </c>
      <c r="CX64" s="77">
        <v>10</v>
      </c>
      <c r="CY64" s="82">
        <v>18</v>
      </c>
      <c r="CZ64" s="77">
        <v>15</v>
      </c>
      <c r="DA64" s="82">
        <v>12</v>
      </c>
      <c r="DB64" s="77">
        <v>10</v>
      </c>
      <c r="DC64" s="120">
        <v>24</v>
      </c>
      <c r="DD64" s="28">
        <f t="shared" si="24"/>
        <v>60</v>
      </c>
      <c r="DE64" s="28">
        <v>98</v>
      </c>
      <c r="DF64" s="28">
        <f t="shared" si="26"/>
        <v>158</v>
      </c>
      <c r="DG64" s="77">
        <v>15</v>
      </c>
      <c r="DH64" s="120">
        <v>25</v>
      </c>
      <c r="DI64" s="174"/>
      <c r="DJ64" s="174"/>
      <c r="DK64" s="77">
        <v>10</v>
      </c>
      <c r="DL64" s="120">
        <v>28</v>
      </c>
      <c r="DM64" s="77">
        <v>8</v>
      </c>
      <c r="DN64" s="120">
        <v>25</v>
      </c>
      <c r="DO64" s="28">
        <f t="shared" si="27"/>
        <v>33</v>
      </c>
      <c r="DP64" s="28">
        <f t="shared" si="28"/>
        <v>78</v>
      </c>
      <c r="DQ64" s="28">
        <f t="shared" si="29"/>
        <v>111</v>
      </c>
    </row>
    <row r="65" spans="1:121" s="8" customFormat="1" ht="21" customHeight="1" x14ac:dyDescent="0.2">
      <c r="B65" s="39" t="s">
        <v>214</v>
      </c>
      <c r="C65" s="8" t="s">
        <v>383</v>
      </c>
      <c r="D65" s="15"/>
      <c r="E65" s="9"/>
      <c r="F65" s="15"/>
      <c r="G65" s="9"/>
      <c r="H65" s="15"/>
      <c r="I65" s="9"/>
      <c r="J65" s="15"/>
      <c r="K65" s="9"/>
      <c r="L65" s="15"/>
      <c r="M65" s="9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9">
        <v>82</v>
      </c>
      <c r="S65" s="15"/>
      <c r="T65" s="9"/>
      <c r="U65" s="15"/>
      <c r="V65" s="9"/>
      <c r="W65" s="15"/>
      <c r="X65" s="9"/>
      <c r="Y65" s="28">
        <f t="shared" si="3"/>
        <v>0</v>
      </c>
      <c r="Z65" s="28">
        <f t="shared" si="4"/>
        <v>82</v>
      </c>
      <c r="AA65" s="28">
        <f t="shared" si="5"/>
        <v>82</v>
      </c>
      <c r="AB65" s="77"/>
      <c r="AC65" s="82">
        <v>65</v>
      </c>
      <c r="AD65" s="77"/>
      <c r="AE65" s="82"/>
      <c r="AF65" s="77"/>
      <c r="AG65" s="82"/>
      <c r="AH65" s="77"/>
      <c r="AI65" s="82"/>
      <c r="AJ65" s="28">
        <f t="shared" si="6"/>
        <v>0</v>
      </c>
      <c r="AK65" s="28">
        <f t="shared" si="7"/>
        <v>65</v>
      </c>
      <c r="AL65" s="28">
        <f t="shared" si="8"/>
        <v>65</v>
      </c>
      <c r="AM65" s="15"/>
      <c r="AN65" s="101" t="s">
        <v>649</v>
      </c>
      <c r="AO65" s="15"/>
      <c r="AP65" s="101" t="s">
        <v>649</v>
      </c>
      <c r="AQ65" s="15"/>
      <c r="AR65" s="101" t="s">
        <v>649</v>
      </c>
      <c r="AS65" s="15"/>
      <c r="AT65" s="101" t="s">
        <v>649</v>
      </c>
      <c r="AU65" s="15"/>
      <c r="AV65" s="101"/>
      <c r="AW65" s="28">
        <f t="shared" si="9"/>
        <v>0</v>
      </c>
      <c r="AX65" s="28">
        <v>0</v>
      </c>
      <c r="AY65" s="28">
        <f t="shared" si="11"/>
        <v>0</v>
      </c>
      <c r="AZ65" s="15"/>
      <c r="BA65" s="101" t="s">
        <v>649</v>
      </c>
      <c r="BB65" s="15"/>
      <c r="BC65" s="101" t="s">
        <v>649</v>
      </c>
      <c r="BD65" s="15"/>
      <c r="BE65" s="101" t="s">
        <v>649</v>
      </c>
      <c r="BF65" s="15"/>
      <c r="BG65" s="101" t="s">
        <v>649</v>
      </c>
      <c r="BH65" s="28">
        <f t="shared" si="12"/>
        <v>0</v>
      </c>
      <c r="BI65" s="28">
        <v>0</v>
      </c>
      <c r="BJ65" s="28">
        <f t="shared" si="14"/>
        <v>0</v>
      </c>
      <c r="BK65" s="77"/>
      <c r="BL65" s="82" t="s">
        <v>649</v>
      </c>
      <c r="BM65" s="77"/>
      <c r="BN65" s="82" t="s">
        <v>649</v>
      </c>
      <c r="BO65" s="77"/>
      <c r="BP65" s="82" t="s">
        <v>649</v>
      </c>
      <c r="BQ65" s="77"/>
      <c r="BR65" s="82" t="s">
        <v>649</v>
      </c>
      <c r="BS65" s="28">
        <f t="shared" si="15"/>
        <v>0</v>
      </c>
      <c r="BT65" s="28">
        <v>0</v>
      </c>
      <c r="BU65" s="28">
        <f t="shared" si="17"/>
        <v>0</v>
      </c>
      <c r="BV65" s="107"/>
      <c r="BX65" s="107"/>
      <c r="BZ65" s="107"/>
      <c r="CB65" s="107"/>
      <c r="CD65" s="107"/>
      <c r="CF65" s="28">
        <f t="shared" si="18"/>
        <v>0</v>
      </c>
      <c r="CG65" s="28">
        <f t="shared" si="19"/>
        <v>0</v>
      </c>
      <c r="CH65" s="28">
        <f t="shared" si="20"/>
        <v>0</v>
      </c>
      <c r="CK65" s="107"/>
      <c r="CM65" s="107"/>
      <c r="CO65" s="107"/>
      <c r="CQ65" s="28">
        <f t="shared" si="21"/>
        <v>0</v>
      </c>
      <c r="CR65" s="28">
        <f t="shared" si="22"/>
        <v>0</v>
      </c>
      <c r="CS65" s="28">
        <f t="shared" si="23"/>
        <v>0</v>
      </c>
      <c r="CT65" s="77"/>
      <c r="CU65" s="82" t="s">
        <v>649</v>
      </c>
      <c r="CV65" s="77"/>
      <c r="CW65" s="82" t="s">
        <v>649</v>
      </c>
      <c r="CX65" s="77"/>
      <c r="CY65" s="82" t="s">
        <v>649</v>
      </c>
      <c r="CZ65" s="77"/>
      <c r="DA65" s="82" t="s">
        <v>649</v>
      </c>
      <c r="DB65" s="77"/>
      <c r="DC65" s="120"/>
      <c r="DD65" s="28">
        <f t="shared" si="24"/>
        <v>0</v>
      </c>
      <c r="DE65" s="28">
        <v>0</v>
      </c>
      <c r="DF65" s="28">
        <f t="shared" si="26"/>
        <v>0</v>
      </c>
      <c r="DG65" s="77"/>
      <c r="DH65" s="120"/>
      <c r="DI65" s="174"/>
      <c r="DJ65" s="174"/>
      <c r="DK65" s="77"/>
      <c r="DL65" s="120"/>
      <c r="DM65" s="77"/>
      <c r="DN65" s="120"/>
      <c r="DO65" s="28">
        <f t="shared" si="27"/>
        <v>0</v>
      </c>
      <c r="DP65" s="28">
        <f t="shared" si="28"/>
        <v>0</v>
      </c>
      <c r="DQ65" s="28">
        <f t="shared" si="29"/>
        <v>0</v>
      </c>
    </row>
    <row r="66" spans="1:121" s="8" customFormat="1" ht="19.5" customHeight="1" x14ac:dyDescent="0.2">
      <c r="A66" s="42">
        <v>14</v>
      </c>
      <c r="B66" s="43"/>
      <c r="C66" s="42" t="s">
        <v>384</v>
      </c>
      <c r="D66" s="15"/>
      <c r="E66" s="9"/>
      <c r="F66" s="15"/>
      <c r="G66" s="9"/>
      <c r="H66" s="15"/>
      <c r="I66" s="9"/>
      <c r="J66" s="15"/>
      <c r="K66" s="9"/>
      <c r="L66" s="15"/>
      <c r="M66" s="9"/>
      <c r="N66" s="28">
        <f t="shared" si="0"/>
        <v>0</v>
      </c>
      <c r="O66" s="28">
        <f t="shared" si="1"/>
        <v>0</v>
      </c>
      <c r="P66" s="28">
        <f t="shared" si="2"/>
        <v>0</v>
      </c>
      <c r="Q66" s="15"/>
      <c r="R66" s="9"/>
      <c r="S66" s="15"/>
      <c r="T66" s="9"/>
      <c r="U66" s="15"/>
      <c r="V66" s="9"/>
      <c r="W66" s="15"/>
      <c r="X66" s="9"/>
      <c r="Y66" s="28">
        <f t="shared" si="3"/>
        <v>0</v>
      </c>
      <c r="Z66" s="28">
        <f t="shared" si="4"/>
        <v>0</v>
      </c>
      <c r="AA66" s="28">
        <f t="shared" si="5"/>
        <v>0</v>
      </c>
      <c r="AB66" s="77"/>
      <c r="AC66" s="82"/>
      <c r="AD66" s="77"/>
      <c r="AE66" s="82"/>
      <c r="AF66" s="77"/>
      <c r="AG66" s="82"/>
      <c r="AH66" s="77"/>
      <c r="AI66" s="82"/>
      <c r="AJ66" s="28">
        <f t="shared" si="6"/>
        <v>0</v>
      </c>
      <c r="AK66" s="28">
        <f t="shared" si="7"/>
        <v>0</v>
      </c>
      <c r="AL66" s="28">
        <f t="shared" si="8"/>
        <v>0</v>
      </c>
      <c r="AM66" s="15"/>
      <c r="AN66" s="101" t="s">
        <v>649</v>
      </c>
      <c r="AO66" s="15"/>
      <c r="AP66" s="101" t="s">
        <v>649</v>
      </c>
      <c r="AQ66" s="15"/>
      <c r="AR66" s="101"/>
      <c r="AS66" s="15"/>
      <c r="AT66" s="101" t="s">
        <v>649</v>
      </c>
      <c r="AU66" s="15"/>
      <c r="AV66" s="101"/>
      <c r="AW66" s="28">
        <f t="shared" si="9"/>
        <v>0</v>
      </c>
      <c r="AX66" s="28">
        <v>0</v>
      </c>
      <c r="AY66" s="28">
        <f t="shared" si="11"/>
        <v>0</v>
      </c>
      <c r="AZ66" s="15"/>
      <c r="BA66" s="101" t="s">
        <v>649</v>
      </c>
      <c r="BB66" s="15"/>
      <c r="BC66" s="101" t="s">
        <v>649</v>
      </c>
      <c r="BD66" s="15"/>
      <c r="BE66" s="101"/>
      <c r="BF66" s="15"/>
      <c r="BG66" s="101" t="s">
        <v>649</v>
      </c>
      <c r="BH66" s="28">
        <f t="shared" si="12"/>
        <v>0</v>
      </c>
      <c r="BI66" s="28">
        <v>0</v>
      </c>
      <c r="BJ66" s="28">
        <f t="shared" si="14"/>
        <v>0</v>
      </c>
      <c r="BK66" s="77"/>
      <c r="BL66" s="82" t="s">
        <v>649</v>
      </c>
      <c r="BM66" s="77"/>
      <c r="BN66" s="82" t="s">
        <v>649</v>
      </c>
      <c r="BO66" s="77"/>
      <c r="BP66" s="82"/>
      <c r="BQ66" s="77"/>
      <c r="BR66" s="82" t="s">
        <v>649</v>
      </c>
      <c r="BS66" s="28">
        <f t="shared" si="15"/>
        <v>0</v>
      </c>
      <c r="BT66" s="28">
        <v>0</v>
      </c>
      <c r="BU66" s="28">
        <f t="shared" si="17"/>
        <v>0</v>
      </c>
      <c r="BV66" s="107"/>
      <c r="BX66" s="107"/>
      <c r="BZ66" s="107"/>
      <c r="CB66" s="107"/>
      <c r="CD66" s="107"/>
      <c r="CF66" s="28">
        <f t="shared" si="18"/>
        <v>0</v>
      </c>
      <c r="CG66" s="28">
        <f t="shared" si="19"/>
        <v>0</v>
      </c>
      <c r="CH66" s="28">
        <f t="shared" si="20"/>
        <v>0</v>
      </c>
      <c r="CK66" s="107"/>
      <c r="CM66" s="107"/>
      <c r="CO66" s="107"/>
      <c r="CQ66" s="28">
        <f t="shared" si="21"/>
        <v>0</v>
      </c>
      <c r="CR66" s="28">
        <f t="shared" si="22"/>
        <v>0</v>
      </c>
      <c r="CS66" s="28">
        <f t="shared" si="23"/>
        <v>0</v>
      </c>
      <c r="CT66" s="77"/>
      <c r="CU66" s="82" t="s">
        <v>649</v>
      </c>
      <c r="CV66" s="77"/>
      <c r="CW66" s="82" t="s">
        <v>649</v>
      </c>
      <c r="CX66" s="77"/>
      <c r="CY66" s="82"/>
      <c r="CZ66" s="77"/>
      <c r="DA66" s="82" t="s">
        <v>649</v>
      </c>
      <c r="DB66" s="77"/>
      <c r="DC66" s="120"/>
      <c r="DD66" s="28">
        <f t="shared" si="24"/>
        <v>0</v>
      </c>
      <c r="DE66" s="28">
        <v>0</v>
      </c>
      <c r="DF66" s="28">
        <f t="shared" si="26"/>
        <v>0</v>
      </c>
      <c r="DG66" s="77"/>
      <c r="DH66" s="120"/>
      <c r="DI66" s="174"/>
      <c r="DJ66" s="174"/>
      <c r="DK66" s="77"/>
      <c r="DL66" s="120"/>
      <c r="DM66" s="77"/>
      <c r="DN66" s="120"/>
      <c r="DO66" s="28">
        <f t="shared" si="27"/>
        <v>0</v>
      </c>
      <c r="DP66" s="28">
        <f t="shared" si="28"/>
        <v>0</v>
      </c>
      <c r="DQ66" s="28">
        <f t="shared" si="29"/>
        <v>0</v>
      </c>
    </row>
    <row r="67" spans="1:121" s="8" customFormat="1" ht="18.75" customHeight="1" x14ac:dyDescent="0.2">
      <c r="B67" s="39" t="s">
        <v>225</v>
      </c>
      <c r="C67" s="8" t="s">
        <v>385</v>
      </c>
      <c r="D67" s="15">
        <v>150</v>
      </c>
      <c r="E67" s="9">
        <v>4752</v>
      </c>
      <c r="F67" s="15">
        <v>100</v>
      </c>
      <c r="G67" s="9">
        <v>5361</v>
      </c>
      <c r="H67" s="15">
        <v>150</v>
      </c>
      <c r="I67" s="9">
        <v>3920</v>
      </c>
      <c r="J67" s="15">
        <v>200</v>
      </c>
      <c r="K67" s="9">
        <v>1800</v>
      </c>
      <c r="L67" s="15">
        <v>200</v>
      </c>
      <c r="M67" s="9">
        <v>5800</v>
      </c>
      <c r="N67" s="28">
        <f t="shared" si="0"/>
        <v>800</v>
      </c>
      <c r="O67" s="28">
        <f t="shared" si="1"/>
        <v>21633</v>
      </c>
      <c r="P67" s="28">
        <f t="shared" si="2"/>
        <v>22433</v>
      </c>
      <c r="Q67" s="15">
        <v>200</v>
      </c>
      <c r="R67" s="9">
        <v>2650</v>
      </c>
      <c r="S67" s="15">
        <v>400</v>
      </c>
      <c r="T67" s="9">
        <v>7300</v>
      </c>
      <c r="U67" s="15">
        <v>200</v>
      </c>
      <c r="V67" s="9">
        <v>4850</v>
      </c>
      <c r="W67" s="15">
        <v>200</v>
      </c>
      <c r="X67" s="9">
        <v>1450</v>
      </c>
      <c r="Y67" s="28">
        <f t="shared" si="3"/>
        <v>1000</v>
      </c>
      <c r="Z67" s="28">
        <f t="shared" si="4"/>
        <v>16250</v>
      </c>
      <c r="AA67" s="28">
        <f t="shared" si="5"/>
        <v>17250</v>
      </c>
      <c r="AB67" s="77">
        <v>250</v>
      </c>
      <c r="AC67" s="82">
        <v>1150</v>
      </c>
      <c r="AD67" s="77">
        <v>250</v>
      </c>
      <c r="AE67" s="82">
        <v>342</v>
      </c>
      <c r="AF67" s="77">
        <v>800</v>
      </c>
      <c r="AG67" s="82">
        <v>265</v>
      </c>
      <c r="AH67" s="77">
        <v>300</v>
      </c>
      <c r="AI67" s="82">
        <v>253</v>
      </c>
      <c r="AJ67" s="28">
        <f t="shared" si="6"/>
        <v>1600</v>
      </c>
      <c r="AK67" s="28">
        <f t="shared" si="7"/>
        <v>2010</v>
      </c>
      <c r="AL67" s="28">
        <f t="shared" si="8"/>
        <v>3610</v>
      </c>
      <c r="AM67" s="15">
        <v>200</v>
      </c>
      <c r="AN67" s="101">
        <v>623</v>
      </c>
      <c r="AO67" s="15">
        <v>300</v>
      </c>
      <c r="AP67" s="101">
        <v>452</v>
      </c>
      <c r="AQ67" s="15">
        <v>300</v>
      </c>
      <c r="AR67" s="101">
        <v>746</v>
      </c>
      <c r="AS67" s="15">
        <v>200</v>
      </c>
      <c r="AT67" s="101">
        <v>812</v>
      </c>
      <c r="AU67" s="15">
        <v>400</v>
      </c>
      <c r="AV67" s="101">
        <v>913</v>
      </c>
      <c r="AW67" s="28">
        <f t="shared" si="9"/>
        <v>1400</v>
      </c>
      <c r="AX67" s="28">
        <f t="shared" si="10"/>
        <v>3546</v>
      </c>
      <c r="AY67" s="28">
        <f t="shared" si="11"/>
        <v>4946</v>
      </c>
      <c r="AZ67" s="15">
        <v>300</v>
      </c>
      <c r="BA67" s="101">
        <v>2320</v>
      </c>
      <c r="BB67" s="15">
        <v>250</v>
      </c>
      <c r="BC67" s="101">
        <v>698</v>
      </c>
      <c r="BD67" s="15">
        <v>200</v>
      </c>
      <c r="BE67" s="101">
        <v>789</v>
      </c>
      <c r="BF67" s="15">
        <v>300</v>
      </c>
      <c r="BG67" s="101">
        <v>800</v>
      </c>
      <c r="BH67" s="28">
        <f t="shared" si="12"/>
        <v>1050</v>
      </c>
      <c r="BI67" s="28">
        <f t="shared" si="13"/>
        <v>4607</v>
      </c>
      <c r="BJ67" s="28">
        <f t="shared" si="14"/>
        <v>5657</v>
      </c>
      <c r="BK67" s="77">
        <v>400</v>
      </c>
      <c r="BL67" s="106">
        <v>1150</v>
      </c>
      <c r="BM67" s="77">
        <v>300</v>
      </c>
      <c r="BN67" s="106">
        <v>342</v>
      </c>
      <c r="BO67" s="77">
        <v>300</v>
      </c>
      <c r="BP67" s="106">
        <v>265</v>
      </c>
      <c r="BQ67" s="77">
        <v>500</v>
      </c>
      <c r="BR67" s="106">
        <v>253</v>
      </c>
      <c r="BS67" s="28">
        <f t="shared" si="15"/>
        <v>1500</v>
      </c>
      <c r="BT67" s="28">
        <f t="shared" si="16"/>
        <v>2010</v>
      </c>
      <c r="BU67" s="28">
        <f t="shared" si="17"/>
        <v>3510</v>
      </c>
      <c r="BV67" s="107">
        <v>900</v>
      </c>
      <c r="BX67" s="107">
        <v>800</v>
      </c>
      <c r="BZ67" s="107">
        <v>900</v>
      </c>
      <c r="CB67" s="107">
        <v>850</v>
      </c>
      <c r="CD67" s="107">
        <v>900</v>
      </c>
      <c r="CF67" s="28">
        <f t="shared" si="18"/>
        <v>4350</v>
      </c>
      <c r="CG67" s="28">
        <f t="shared" si="19"/>
        <v>0</v>
      </c>
      <c r="CH67" s="28">
        <f t="shared" si="20"/>
        <v>4350</v>
      </c>
      <c r="CK67" s="107">
        <v>800</v>
      </c>
      <c r="CM67" s="107">
        <v>600</v>
      </c>
      <c r="CO67" s="107">
        <v>500</v>
      </c>
      <c r="CQ67" s="28">
        <f t="shared" si="21"/>
        <v>1900</v>
      </c>
      <c r="CR67" s="28">
        <f t="shared" si="22"/>
        <v>0</v>
      </c>
      <c r="CS67" s="28">
        <f t="shared" si="23"/>
        <v>1900</v>
      </c>
      <c r="CT67" s="77">
        <v>1000</v>
      </c>
      <c r="CU67" s="106">
        <v>1520</v>
      </c>
      <c r="CV67" s="77">
        <v>600</v>
      </c>
      <c r="CW67" s="106">
        <v>800</v>
      </c>
      <c r="CX67" s="77">
        <v>500</v>
      </c>
      <c r="CY67" s="106">
        <v>750</v>
      </c>
      <c r="CZ67" s="77">
        <v>600</v>
      </c>
      <c r="DA67" s="106">
        <v>675</v>
      </c>
      <c r="DB67" s="77">
        <v>700</v>
      </c>
      <c r="DC67" s="120">
        <v>1400</v>
      </c>
      <c r="DD67" s="28">
        <f t="shared" si="24"/>
        <v>3400</v>
      </c>
      <c r="DE67" s="28">
        <f t="shared" si="25"/>
        <v>5145</v>
      </c>
      <c r="DF67" s="28">
        <f t="shared" si="26"/>
        <v>8545</v>
      </c>
      <c r="DG67" s="77">
        <v>800</v>
      </c>
      <c r="DH67" s="120">
        <v>1300</v>
      </c>
      <c r="DI67" s="174"/>
      <c r="DJ67" s="174"/>
      <c r="DK67" s="77">
        <v>700</v>
      </c>
      <c r="DL67" s="120">
        <v>810</v>
      </c>
      <c r="DM67" s="77">
        <v>500</v>
      </c>
      <c r="DN67" s="120">
        <v>900</v>
      </c>
      <c r="DO67" s="28">
        <f t="shared" si="27"/>
        <v>2000</v>
      </c>
      <c r="DP67" s="28">
        <f t="shared" si="28"/>
        <v>3010</v>
      </c>
      <c r="DQ67" s="28">
        <f t="shared" si="29"/>
        <v>5010</v>
      </c>
    </row>
    <row r="68" spans="1:121" s="8" customFormat="1" ht="18.75" customHeight="1" x14ac:dyDescent="0.2">
      <c r="B68" s="39" t="s">
        <v>227</v>
      </c>
      <c r="C68" s="8" t="s">
        <v>386</v>
      </c>
      <c r="D68" s="15">
        <v>50</v>
      </c>
      <c r="E68" s="9">
        <v>42</v>
      </c>
      <c r="F68" s="15">
        <v>150</v>
      </c>
      <c r="G68" s="9">
        <v>38</v>
      </c>
      <c r="H68" s="15">
        <v>200</v>
      </c>
      <c r="I68" s="9">
        <v>43</v>
      </c>
      <c r="J68" s="15">
        <v>500</v>
      </c>
      <c r="K68" s="9">
        <v>20</v>
      </c>
      <c r="L68" s="15">
        <v>300</v>
      </c>
      <c r="M68" s="9">
        <v>52</v>
      </c>
      <c r="N68" s="28">
        <f t="shared" si="0"/>
        <v>1200</v>
      </c>
      <c r="O68" s="28">
        <f t="shared" si="1"/>
        <v>195</v>
      </c>
      <c r="P68" s="28">
        <f t="shared" si="2"/>
        <v>1395</v>
      </c>
      <c r="Q68" s="15">
        <v>200</v>
      </c>
      <c r="R68" s="9">
        <v>65</v>
      </c>
      <c r="S68" s="15">
        <v>500</v>
      </c>
      <c r="T68" s="9">
        <v>42</v>
      </c>
      <c r="U68" s="15">
        <v>300</v>
      </c>
      <c r="V68" s="9">
        <v>45</v>
      </c>
      <c r="W68" s="15">
        <v>200</v>
      </c>
      <c r="X68" s="9">
        <v>50</v>
      </c>
      <c r="Y68" s="28">
        <f t="shared" si="3"/>
        <v>1200</v>
      </c>
      <c r="Z68" s="28">
        <f t="shared" si="4"/>
        <v>202</v>
      </c>
      <c r="AA68" s="28">
        <f t="shared" si="5"/>
        <v>1402</v>
      </c>
      <c r="AB68" s="77">
        <v>300</v>
      </c>
      <c r="AC68" s="82">
        <v>100</v>
      </c>
      <c r="AD68" s="77">
        <v>350</v>
      </c>
      <c r="AE68" s="82">
        <v>58</v>
      </c>
      <c r="AF68" s="77">
        <v>800</v>
      </c>
      <c r="AG68" s="82">
        <v>51</v>
      </c>
      <c r="AH68" s="77">
        <v>300</v>
      </c>
      <c r="AI68" s="82">
        <v>56</v>
      </c>
      <c r="AJ68" s="28">
        <f t="shared" si="6"/>
        <v>1750</v>
      </c>
      <c r="AK68" s="28">
        <f t="shared" si="7"/>
        <v>265</v>
      </c>
      <c r="AL68" s="28">
        <f t="shared" si="8"/>
        <v>2015</v>
      </c>
      <c r="AM68" s="15">
        <v>250</v>
      </c>
      <c r="AN68" s="101">
        <v>56</v>
      </c>
      <c r="AO68" s="15">
        <v>400</v>
      </c>
      <c r="AP68" s="101">
        <v>82</v>
      </c>
      <c r="AQ68" s="15">
        <v>400</v>
      </c>
      <c r="AR68" s="101">
        <v>45</v>
      </c>
      <c r="AS68" s="15">
        <v>300</v>
      </c>
      <c r="AT68" s="101">
        <v>42</v>
      </c>
      <c r="AU68" s="15">
        <v>500</v>
      </c>
      <c r="AV68" s="101">
        <v>32</v>
      </c>
      <c r="AW68" s="28">
        <f t="shared" si="9"/>
        <v>1850</v>
      </c>
      <c r="AX68" s="28">
        <f t="shared" si="10"/>
        <v>257</v>
      </c>
      <c r="AY68" s="28">
        <f t="shared" si="11"/>
        <v>2107</v>
      </c>
      <c r="AZ68" s="15">
        <v>400</v>
      </c>
      <c r="BA68" s="101">
        <v>50</v>
      </c>
      <c r="BB68" s="15">
        <v>300</v>
      </c>
      <c r="BC68" s="101">
        <v>45</v>
      </c>
      <c r="BD68" s="15">
        <v>250</v>
      </c>
      <c r="BE68" s="101">
        <v>75</v>
      </c>
      <c r="BF68" s="15">
        <v>400</v>
      </c>
      <c r="BG68" s="101">
        <v>80</v>
      </c>
      <c r="BH68" s="28">
        <f t="shared" si="12"/>
        <v>1350</v>
      </c>
      <c r="BI68" s="28">
        <f t="shared" si="13"/>
        <v>250</v>
      </c>
      <c r="BJ68" s="28">
        <f t="shared" si="14"/>
        <v>1600</v>
      </c>
      <c r="BK68" s="77">
        <v>500</v>
      </c>
      <c r="BL68" s="106">
        <v>100</v>
      </c>
      <c r="BM68" s="77">
        <v>500</v>
      </c>
      <c r="BN68" s="106">
        <v>58</v>
      </c>
      <c r="BO68" s="77">
        <v>500</v>
      </c>
      <c r="BP68" s="106">
        <v>51</v>
      </c>
      <c r="BQ68" s="77">
        <v>700</v>
      </c>
      <c r="BR68" s="106">
        <v>56</v>
      </c>
      <c r="BS68" s="28">
        <f t="shared" si="15"/>
        <v>2200</v>
      </c>
      <c r="BT68" s="28">
        <f t="shared" si="16"/>
        <v>265</v>
      </c>
      <c r="BU68" s="28">
        <f t="shared" si="17"/>
        <v>2465</v>
      </c>
      <c r="BV68" s="107">
        <v>900</v>
      </c>
      <c r="BX68" s="107">
        <v>800</v>
      </c>
      <c r="BZ68" s="107">
        <v>900</v>
      </c>
      <c r="CB68" s="107">
        <v>850</v>
      </c>
      <c r="CD68" s="107">
        <v>900</v>
      </c>
      <c r="CF68" s="28">
        <f t="shared" si="18"/>
        <v>4350</v>
      </c>
      <c r="CG68" s="28">
        <f t="shared" si="19"/>
        <v>0</v>
      </c>
      <c r="CH68" s="28">
        <f t="shared" si="20"/>
        <v>4350</v>
      </c>
      <c r="CK68" s="107">
        <v>800</v>
      </c>
      <c r="CM68" s="107">
        <v>700</v>
      </c>
      <c r="CO68" s="107">
        <v>350</v>
      </c>
      <c r="CQ68" s="28">
        <f t="shared" si="21"/>
        <v>1850</v>
      </c>
      <c r="CR68" s="28">
        <f t="shared" si="22"/>
        <v>0</v>
      </c>
      <c r="CS68" s="28">
        <f t="shared" si="23"/>
        <v>1850</v>
      </c>
      <c r="CT68" s="77">
        <v>1000</v>
      </c>
      <c r="CU68" s="106">
        <v>150</v>
      </c>
      <c r="CV68" s="77">
        <v>600</v>
      </c>
      <c r="CW68" s="106">
        <v>180</v>
      </c>
      <c r="CX68" s="77">
        <v>500</v>
      </c>
      <c r="CY68" s="106">
        <v>195</v>
      </c>
      <c r="CZ68" s="77">
        <v>600</v>
      </c>
      <c r="DA68" s="106">
        <v>202</v>
      </c>
      <c r="DB68" s="77">
        <v>700</v>
      </c>
      <c r="DC68" s="120">
        <v>200</v>
      </c>
      <c r="DD68" s="28">
        <f t="shared" si="24"/>
        <v>3400</v>
      </c>
      <c r="DE68" s="28">
        <f t="shared" si="25"/>
        <v>927</v>
      </c>
      <c r="DF68" s="28">
        <f t="shared" si="26"/>
        <v>4327</v>
      </c>
      <c r="DG68" s="77">
        <v>800</v>
      </c>
      <c r="DH68" s="120">
        <v>120</v>
      </c>
      <c r="DI68" s="174"/>
      <c r="DJ68" s="174"/>
      <c r="DK68" s="77">
        <v>700</v>
      </c>
      <c r="DL68" s="120">
        <v>135</v>
      </c>
      <c r="DM68" s="77">
        <v>500</v>
      </c>
      <c r="DN68" s="120">
        <v>190</v>
      </c>
      <c r="DO68" s="28">
        <f t="shared" si="27"/>
        <v>2000</v>
      </c>
      <c r="DP68" s="28">
        <f t="shared" si="28"/>
        <v>445</v>
      </c>
      <c r="DQ68" s="28">
        <f t="shared" si="29"/>
        <v>2445</v>
      </c>
    </row>
    <row r="69" spans="1:121" s="8" customFormat="1" ht="18.75" customHeight="1" x14ac:dyDescent="0.2">
      <c r="B69" s="39" t="s">
        <v>229</v>
      </c>
      <c r="C69" s="8" t="s">
        <v>387</v>
      </c>
      <c r="D69" s="15">
        <v>7</v>
      </c>
      <c r="E69" s="9">
        <v>19</v>
      </c>
      <c r="F69" s="15">
        <v>4</v>
      </c>
      <c r="G69" s="9">
        <v>17</v>
      </c>
      <c r="H69" s="15">
        <v>10</v>
      </c>
      <c r="I69" s="9">
        <v>21</v>
      </c>
      <c r="J69" s="15">
        <v>3</v>
      </c>
      <c r="K69" s="9">
        <v>10</v>
      </c>
      <c r="L69" s="15">
        <v>2</v>
      </c>
      <c r="M69" s="9">
        <v>19</v>
      </c>
      <c r="N69" s="28">
        <f t="shared" si="0"/>
        <v>26</v>
      </c>
      <c r="O69" s="28">
        <f t="shared" si="1"/>
        <v>86</v>
      </c>
      <c r="P69" s="28">
        <f t="shared" si="2"/>
        <v>112</v>
      </c>
      <c r="Q69" s="15">
        <v>3</v>
      </c>
      <c r="R69" s="9">
        <v>12</v>
      </c>
      <c r="S69" s="15">
        <v>10</v>
      </c>
      <c r="T69" s="9">
        <v>21</v>
      </c>
      <c r="U69" s="15">
        <v>10</v>
      </c>
      <c r="V69" s="9">
        <v>40</v>
      </c>
      <c r="W69" s="15">
        <v>10</v>
      </c>
      <c r="X69" s="9">
        <v>8</v>
      </c>
      <c r="Y69" s="28">
        <f t="shared" si="3"/>
        <v>33</v>
      </c>
      <c r="Z69" s="28">
        <f t="shared" si="4"/>
        <v>81</v>
      </c>
      <c r="AA69" s="28">
        <f t="shared" si="5"/>
        <v>114</v>
      </c>
      <c r="AB69" s="77"/>
      <c r="AC69" s="82">
        <v>10</v>
      </c>
      <c r="AD69" s="77">
        <v>5</v>
      </c>
      <c r="AE69" s="82">
        <v>11</v>
      </c>
      <c r="AF69" s="77">
        <v>10</v>
      </c>
      <c r="AG69" s="82">
        <v>14</v>
      </c>
      <c r="AH69" s="77">
        <v>5</v>
      </c>
      <c r="AI69" s="82">
        <v>12</v>
      </c>
      <c r="AJ69" s="28">
        <f t="shared" si="6"/>
        <v>20</v>
      </c>
      <c r="AK69" s="28">
        <f t="shared" si="7"/>
        <v>47</v>
      </c>
      <c r="AL69" s="28">
        <f t="shared" si="8"/>
        <v>67</v>
      </c>
      <c r="AM69" s="15">
        <v>10</v>
      </c>
      <c r="AN69" s="101">
        <v>10</v>
      </c>
      <c r="AO69" s="15">
        <v>3</v>
      </c>
      <c r="AP69" s="101">
        <v>9</v>
      </c>
      <c r="AQ69" s="15">
        <v>5</v>
      </c>
      <c r="AR69" s="101">
        <v>6</v>
      </c>
      <c r="AS69" s="15">
        <v>5</v>
      </c>
      <c r="AT69" s="101">
        <v>7</v>
      </c>
      <c r="AU69" s="15">
        <v>5</v>
      </c>
      <c r="AV69" s="101">
        <v>8</v>
      </c>
      <c r="AW69" s="28">
        <f t="shared" si="9"/>
        <v>28</v>
      </c>
      <c r="AX69" s="28">
        <f t="shared" si="10"/>
        <v>40</v>
      </c>
      <c r="AY69" s="28">
        <f t="shared" si="11"/>
        <v>68</v>
      </c>
      <c r="AZ69" s="15">
        <v>6</v>
      </c>
      <c r="BA69" s="101">
        <v>12</v>
      </c>
      <c r="BB69" s="15">
        <v>10</v>
      </c>
      <c r="BC69" s="101">
        <v>15</v>
      </c>
      <c r="BD69" s="15">
        <v>5</v>
      </c>
      <c r="BE69" s="101">
        <v>9</v>
      </c>
      <c r="BF69" s="15">
        <v>10</v>
      </c>
      <c r="BG69" s="101">
        <v>8</v>
      </c>
      <c r="BH69" s="28">
        <f t="shared" si="12"/>
        <v>31</v>
      </c>
      <c r="BI69" s="28">
        <f t="shared" si="13"/>
        <v>44</v>
      </c>
      <c r="BJ69" s="28">
        <f t="shared" si="14"/>
        <v>75</v>
      </c>
      <c r="BK69" s="77">
        <v>10</v>
      </c>
      <c r="BL69" s="106">
        <v>10</v>
      </c>
      <c r="BM69" s="77">
        <v>10</v>
      </c>
      <c r="BN69" s="106">
        <v>11</v>
      </c>
      <c r="BO69" s="77">
        <v>5</v>
      </c>
      <c r="BP69" s="106">
        <v>14</v>
      </c>
      <c r="BQ69" s="77">
        <v>10</v>
      </c>
      <c r="BR69" s="106">
        <v>12</v>
      </c>
      <c r="BS69" s="28">
        <f t="shared" si="15"/>
        <v>35</v>
      </c>
      <c r="BT69" s="28">
        <f t="shared" si="16"/>
        <v>47</v>
      </c>
      <c r="BU69" s="28">
        <f t="shared" si="17"/>
        <v>82</v>
      </c>
      <c r="BV69" s="107">
        <v>10</v>
      </c>
      <c r="BX69" s="107">
        <v>5</v>
      </c>
      <c r="BZ69" s="107">
        <v>3</v>
      </c>
      <c r="CB69" s="107">
        <v>10</v>
      </c>
      <c r="CD69" s="107">
        <v>10</v>
      </c>
      <c r="CF69" s="28">
        <f t="shared" si="18"/>
        <v>38</v>
      </c>
      <c r="CG69" s="28">
        <f t="shared" si="19"/>
        <v>0</v>
      </c>
      <c r="CH69" s="28">
        <f t="shared" si="20"/>
        <v>38</v>
      </c>
      <c r="CK69" s="107">
        <v>15</v>
      </c>
      <c r="CM69" s="107">
        <v>10</v>
      </c>
      <c r="CO69" s="107">
        <v>5</v>
      </c>
      <c r="CQ69" s="28">
        <f t="shared" si="21"/>
        <v>30</v>
      </c>
      <c r="CR69" s="28">
        <f t="shared" si="22"/>
        <v>0</v>
      </c>
      <c r="CS69" s="28">
        <f t="shared" si="23"/>
        <v>30</v>
      </c>
      <c r="CT69" s="77">
        <v>25</v>
      </c>
      <c r="CU69" s="106">
        <v>30</v>
      </c>
      <c r="CV69" s="77">
        <v>15</v>
      </c>
      <c r="CW69" s="106">
        <v>26</v>
      </c>
      <c r="CX69" s="77">
        <v>10</v>
      </c>
      <c r="CY69" s="106">
        <v>18</v>
      </c>
      <c r="CZ69" s="77">
        <v>15</v>
      </c>
      <c r="DA69" s="106">
        <v>20</v>
      </c>
      <c r="DB69" s="77">
        <v>10</v>
      </c>
      <c r="DC69" s="120">
        <v>31</v>
      </c>
      <c r="DD69" s="28">
        <f t="shared" si="24"/>
        <v>75</v>
      </c>
      <c r="DE69" s="28">
        <f t="shared" si="25"/>
        <v>125</v>
      </c>
      <c r="DF69" s="28">
        <f t="shared" si="26"/>
        <v>200</v>
      </c>
      <c r="DG69" s="77">
        <v>5</v>
      </c>
      <c r="DH69" s="120">
        <v>19</v>
      </c>
      <c r="DI69" s="174"/>
      <c r="DJ69" s="174"/>
      <c r="DK69" s="77">
        <v>5</v>
      </c>
      <c r="DL69" s="120">
        <v>10</v>
      </c>
      <c r="DM69" s="77">
        <v>5</v>
      </c>
      <c r="DN69" s="120">
        <v>7</v>
      </c>
      <c r="DO69" s="28">
        <f t="shared" si="27"/>
        <v>15</v>
      </c>
      <c r="DP69" s="28">
        <f t="shared" si="28"/>
        <v>36</v>
      </c>
      <c r="DQ69" s="28">
        <f t="shared" si="29"/>
        <v>51</v>
      </c>
    </row>
    <row r="70" spans="1:121" s="8" customFormat="1" ht="21" customHeight="1" x14ac:dyDescent="0.2">
      <c r="B70" s="39" t="s">
        <v>231</v>
      </c>
      <c r="C70" s="8" t="s">
        <v>388</v>
      </c>
      <c r="D70" s="15">
        <v>50</v>
      </c>
      <c r="E70" s="9">
        <v>42</v>
      </c>
      <c r="F70" s="15">
        <v>150</v>
      </c>
      <c r="G70" s="9">
        <v>36</v>
      </c>
      <c r="H70" s="15">
        <v>100</v>
      </c>
      <c r="I70" s="9">
        <v>41</v>
      </c>
      <c r="J70" s="15">
        <v>700</v>
      </c>
      <c r="K70" s="9">
        <v>20</v>
      </c>
      <c r="L70" s="15">
        <v>500</v>
      </c>
      <c r="M70" s="9">
        <v>50</v>
      </c>
      <c r="N70" s="28">
        <f t="shared" ref="N70:N81" si="30">D70+F70+H70+J70+L70</f>
        <v>1500</v>
      </c>
      <c r="O70" s="28">
        <f t="shared" ref="O70:O81" si="31">E70+G70+I70+K70+M70</f>
        <v>189</v>
      </c>
      <c r="P70" s="28">
        <f t="shared" ref="P70:P81" si="32">N70+O70</f>
        <v>1689</v>
      </c>
      <c r="Q70" s="15">
        <v>200</v>
      </c>
      <c r="R70" s="9">
        <v>62</v>
      </c>
      <c r="S70" s="15">
        <v>500</v>
      </c>
      <c r="T70" s="9">
        <v>40</v>
      </c>
      <c r="U70" s="15">
        <v>500</v>
      </c>
      <c r="V70" s="9">
        <v>45</v>
      </c>
      <c r="W70" s="15">
        <v>300</v>
      </c>
      <c r="X70" s="9">
        <v>65</v>
      </c>
      <c r="Y70" s="28">
        <f t="shared" ref="Y70:Y81" si="33">Q70+S70+U70+W70</f>
        <v>1500</v>
      </c>
      <c r="Z70" s="28">
        <f t="shared" ref="Z70:Z81" si="34">R70+T70+V70+X70</f>
        <v>212</v>
      </c>
      <c r="AA70" s="28">
        <f t="shared" ref="AA70:AA81" si="35">Y70+Z70</f>
        <v>1712</v>
      </c>
      <c r="AB70" s="77">
        <v>300</v>
      </c>
      <c r="AC70" s="82">
        <v>100</v>
      </c>
      <c r="AD70" s="77">
        <v>350</v>
      </c>
      <c r="AE70" s="82">
        <v>57</v>
      </c>
      <c r="AF70" s="77">
        <v>800</v>
      </c>
      <c r="AG70" s="82">
        <v>49</v>
      </c>
      <c r="AH70" s="77">
        <v>300</v>
      </c>
      <c r="AI70" s="82">
        <v>42</v>
      </c>
      <c r="AJ70" s="28">
        <f t="shared" ref="AJ70:AJ82" si="36">AB70+AD70+AF70+AH70</f>
        <v>1750</v>
      </c>
      <c r="AK70" s="28">
        <f t="shared" ref="AK70:AK82" si="37">AC70+AE70+AG70+AI70</f>
        <v>248</v>
      </c>
      <c r="AL70" s="28">
        <f t="shared" ref="AL70:AL82" si="38">AJ70+AK70</f>
        <v>1998</v>
      </c>
      <c r="AM70" s="15">
        <v>250</v>
      </c>
      <c r="AN70" s="101">
        <v>50</v>
      </c>
      <c r="AO70" s="15">
        <v>300</v>
      </c>
      <c r="AP70" s="101">
        <v>45</v>
      </c>
      <c r="AQ70" s="15">
        <v>400</v>
      </c>
      <c r="AR70" s="101">
        <v>42</v>
      </c>
      <c r="AS70" s="15">
        <v>300</v>
      </c>
      <c r="AT70" s="101">
        <v>40</v>
      </c>
      <c r="AU70" s="15">
        <v>500</v>
      </c>
      <c r="AV70" s="101">
        <v>30</v>
      </c>
      <c r="AW70" s="28">
        <f t="shared" ref="AW70:AW82" si="39">AM70+AO70+AQ70+AS70+AU70</f>
        <v>1750</v>
      </c>
      <c r="AX70" s="28">
        <f t="shared" ref="AX70:AX82" si="40">AN70+AP70+AR70+AT70+AV70</f>
        <v>207</v>
      </c>
      <c r="AY70" s="28">
        <f t="shared" ref="AY70:AY82" si="41">AW70+AX70</f>
        <v>1957</v>
      </c>
      <c r="AZ70" s="15">
        <v>400</v>
      </c>
      <c r="BA70" s="101">
        <v>42</v>
      </c>
      <c r="BB70" s="15">
        <v>300</v>
      </c>
      <c r="BC70" s="101">
        <v>30</v>
      </c>
      <c r="BD70" s="15">
        <v>250</v>
      </c>
      <c r="BE70" s="101">
        <v>35</v>
      </c>
      <c r="BF70" s="15">
        <v>400</v>
      </c>
      <c r="BG70" s="101">
        <v>32</v>
      </c>
      <c r="BH70" s="28">
        <f t="shared" ref="BH70:BH82" si="42">AZ70+BB70+BD70+BF70</f>
        <v>1350</v>
      </c>
      <c r="BI70" s="28">
        <f t="shared" ref="BI70:BI80" si="43">SUM(BA70+BC70+BE70+BG70)</f>
        <v>139</v>
      </c>
      <c r="BJ70" s="28">
        <f t="shared" ref="BJ70:BJ82" si="44">BH70+BI70</f>
        <v>1489</v>
      </c>
      <c r="BK70" s="77">
        <v>500</v>
      </c>
      <c r="BL70" s="106">
        <v>100</v>
      </c>
      <c r="BM70" s="77">
        <v>500</v>
      </c>
      <c r="BN70" s="106">
        <v>57</v>
      </c>
      <c r="BO70" s="77">
        <v>500</v>
      </c>
      <c r="BP70" s="106">
        <v>49</v>
      </c>
      <c r="BQ70" s="77">
        <v>700</v>
      </c>
      <c r="BR70" s="106">
        <v>42</v>
      </c>
      <c r="BS70" s="28">
        <f t="shared" ref="BS70:BS82" si="45">BK70+BM70+BO70+BQ70</f>
        <v>2200</v>
      </c>
      <c r="BT70" s="28">
        <f t="shared" ref="BT70:BT82" si="46">BL70+BN70+BP70+BR70</f>
        <v>248</v>
      </c>
      <c r="BU70" s="28">
        <f t="shared" ref="BU70:BU82" si="47">BS70+BT70</f>
        <v>2448</v>
      </c>
      <c r="BV70" s="107">
        <v>900</v>
      </c>
      <c r="BX70" s="107">
        <v>800</v>
      </c>
      <c r="BZ70" s="107">
        <v>900</v>
      </c>
      <c r="CB70" s="107">
        <v>850</v>
      </c>
      <c r="CD70" s="107">
        <v>900</v>
      </c>
      <c r="CF70" s="28">
        <f t="shared" ref="CF70:CF82" si="48">BV70+BX70+BZ70+CB70+CD70</f>
        <v>4350</v>
      </c>
      <c r="CG70" s="28">
        <f t="shared" ref="CG70:CG82" si="49">BW70+BY70+CA70+CC70+CE70</f>
        <v>0</v>
      </c>
      <c r="CH70" s="28">
        <f t="shared" ref="CH70:CH82" si="50">CF70+CG70</f>
        <v>4350</v>
      </c>
      <c r="CK70" s="107">
        <v>800</v>
      </c>
      <c r="CM70" s="107">
        <v>700</v>
      </c>
      <c r="CO70" s="107">
        <v>350</v>
      </c>
      <c r="CQ70" s="28">
        <f t="shared" ref="CQ70:CQ82" si="51">CI70+CK70+CM70+CO70</f>
        <v>1850</v>
      </c>
      <c r="CR70" s="28">
        <f t="shared" ref="CR70:CR82" si="52">CJ70+CL70+CN70+CP70</f>
        <v>0</v>
      </c>
      <c r="CS70" s="28">
        <f t="shared" ref="CS70:CS82" si="53">CQ70+CR70</f>
        <v>1850</v>
      </c>
      <c r="CT70" s="77">
        <v>1000</v>
      </c>
      <c r="CU70" s="106">
        <v>24</v>
      </c>
      <c r="CV70" s="77">
        <v>600</v>
      </c>
      <c r="CW70" s="106">
        <v>21</v>
      </c>
      <c r="CX70" s="77">
        <v>500</v>
      </c>
      <c r="CY70" s="106">
        <v>33</v>
      </c>
      <c r="CZ70" s="77">
        <v>600</v>
      </c>
      <c r="DA70" s="106">
        <v>17</v>
      </c>
      <c r="DB70" s="77">
        <v>700</v>
      </c>
      <c r="DC70" s="120">
        <v>25</v>
      </c>
      <c r="DD70" s="28">
        <f t="shared" ref="DD70:DD82" si="54">CT70+CV70+CX70+CZ70+DB70</f>
        <v>3400</v>
      </c>
      <c r="DE70" s="28">
        <f t="shared" ref="DE70:DE82" si="55">CU70+CW70+CY70+DA70+DC70</f>
        <v>120</v>
      </c>
      <c r="DF70" s="28">
        <f t="shared" ref="DF70:DF82" si="56">DD70+DE70</f>
        <v>3520</v>
      </c>
      <c r="DG70" s="77">
        <v>800</v>
      </c>
      <c r="DH70" s="120">
        <v>35</v>
      </c>
      <c r="DI70" s="174"/>
      <c r="DJ70" s="174"/>
      <c r="DK70" s="77">
        <v>700</v>
      </c>
      <c r="DL70" s="120">
        <v>27</v>
      </c>
      <c r="DM70" s="77">
        <v>500</v>
      </c>
      <c r="DN70" s="120">
        <v>18</v>
      </c>
      <c r="DO70" s="28">
        <f t="shared" ref="DO70:DO82" si="57">DG70+DI70+DK70+DM70</f>
        <v>2000</v>
      </c>
      <c r="DP70" s="28">
        <f t="shared" ref="DP70:DP82" si="58">DH70+DJ70+DL70+DN70</f>
        <v>80</v>
      </c>
      <c r="DQ70" s="28">
        <f t="shared" ref="DQ70:DQ82" si="59">DO70+DP70</f>
        <v>2080</v>
      </c>
    </row>
    <row r="71" spans="1:121" s="8" customFormat="1" ht="19.5" customHeight="1" x14ac:dyDescent="0.2">
      <c r="B71" s="39" t="s">
        <v>233</v>
      </c>
      <c r="C71" s="8" t="s">
        <v>389</v>
      </c>
      <c r="D71" s="15">
        <v>150</v>
      </c>
      <c r="E71" s="9">
        <v>40</v>
      </c>
      <c r="F71" s="15">
        <v>100</v>
      </c>
      <c r="G71" s="9">
        <v>44</v>
      </c>
      <c r="H71" s="15">
        <v>150</v>
      </c>
      <c r="I71" s="9">
        <v>21</v>
      </c>
      <c r="J71" s="15">
        <v>200</v>
      </c>
      <c r="K71" s="9">
        <v>20</v>
      </c>
      <c r="L71" s="15">
        <v>200</v>
      </c>
      <c r="M71" s="9">
        <v>51</v>
      </c>
      <c r="N71" s="28">
        <f t="shared" si="30"/>
        <v>800</v>
      </c>
      <c r="O71" s="28">
        <f t="shared" si="31"/>
        <v>176</v>
      </c>
      <c r="P71" s="28">
        <f t="shared" si="32"/>
        <v>976</v>
      </c>
      <c r="Q71" s="15">
        <v>200</v>
      </c>
      <c r="R71" s="9">
        <v>62</v>
      </c>
      <c r="S71" s="15"/>
      <c r="T71" s="9">
        <v>28</v>
      </c>
      <c r="U71" s="15">
        <v>300</v>
      </c>
      <c r="V71" s="9">
        <v>43</v>
      </c>
      <c r="W71" s="15">
        <v>300</v>
      </c>
      <c r="X71" s="9">
        <v>65</v>
      </c>
      <c r="Y71" s="28">
        <f t="shared" si="33"/>
        <v>800</v>
      </c>
      <c r="Z71" s="28">
        <f t="shared" si="34"/>
        <v>198</v>
      </c>
      <c r="AA71" s="28">
        <f t="shared" si="35"/>
        <v>998</v>
      </c>
      <c r="AB71" s="77">
        <v>250</v>
      </c>
      <c r="AC71" s="82">
        <v>40</v>
      </c>
      <c r="AD71" s="77">
        <v>350</v>
      </c>
      <c r="AE71" s="82">
        <v>55</v>
      </c>
      <c r="AF71" s="77">
        <v>800</v>
      </c>
      <c r="AG71" s="82">
        <v>47</v>
      </c>
      <c r="AH71" s="77">
        <v>300</v>
      </c>
      <c r="AI71" s="82">
        <v>39</v>
      </c>
      <c r="AJ71" s="28">
        <f t="shared" si="36"/>
        <v>1700</v>
      </c>
      <c r="AK71" s="28">
        <f t="shared" si="37"/>
        <v>181</v>
      </c>
      <c r="AL71" s="28">
        <f t="shared" si="38"/>
        <v>1881</v>
      </c>
      <c r="AM71" s="15">
        <v>250</v>
      </c>
      <c r="AN71" s="101">
        <v>12</v>
      </c>
      <c r="AO71" s="15">
        <v>300</v>
      </c>
      <c r="AP71" s="101">
        <v>42</v>
      </c>
      <c r="AQ71" s="15">
        <v>400</v>
      </c>
      <c r="AR71" s="101">
        <v>40</v>
      </c>
      <c r="AS71" s="15">
        <v>300</v>
      </c>
      <c r="AT71" s="101">
        <v>12</v>
      </c>
      <c r="AU71" s="15">
        <v>400</v>
      </c>
      <c r="AV71" s="101">
        <v>15</v>
      </c>
      <c r="AW71" s="28">
        <f t="shared" si="39"/>
        <v>1650</v>
      </c>
      <c r="AX71" s="28">
        <f t="shared" si="40"/>
        <v>121</v>
      </c>
      <c r="AY71" s="28">
        <f t="shared" si="41"/>
        <v>1771</v>
      </c>
      <c r="AZ71" s="15">
        <v>300</v>
      </c>
      <c r="BA71" s="101">
        <v>30</v>
      </c>
      <c r="BB71" s="15">
        <v>250</v>
      </c>
      <c r="BC71" s="101">
        <v>28</v>
      </c>
      <c r="BD71" s="15">
        <v>250</v>
      </c>
      <c r="BE71" s="101">
        <v>23</v>
      </c>
      <c r="BF71" s="15">
        <v>400</v>
      </c>
      <c r="BG71" s="101">
        <v>26</v>
      </c>
      <c r="BH71" s="28">
        <f t="shared" si="42"/>
        <v>1200</v>
      </c>
      <c r="BI71" s="28">
        <f t="shared" si="43"/>
        <v>107</v>
      </c>
      <c r="BJ71" s="28">
        <f t="shared" si="44"/>
        <v>1307</v>
      </c>
      <c r="BK71" s="77">
        <v>400</v>
      </c>
      <c r="BL71" s="106">
        <v>40</v>
      </c>
      <c r="BM71" s="77">
        <v>400</v>
      </c>
      <c r="BN71" s="106">
        <v>55</v>
      </c>
      <c r="BO71" s="77">
        <v>400</v>
      </c>
      <c r="BP71" s="106">
        <v>47</v>
      </c>
      <c r="BQ71" s="77">
        <v>600</v>
      </c>
      <c r="BR71" s="106">
        <v>39</v>
      </c>
      <c r="BS71" s="28">
        <f t="shared" si="45"/>
        <v>1800</v>
      </c>
      <c r="BT71" s="28">
        <f t="shared" si="46"/>
        <v>181</v>
      </c>
      <c r="BU71" s="28">
        <f t="shared" si="47"/>
        <v>1981</v>
      </c>
      <c r="BV71" s="107">
        <v>900</v>
      </c>
      <c r="BX71" s="107">
        <v>800</v>
      </c>
      <c r="BZ71" s="107">
        <v>900</v>
      </c>
      <c r="CB71" s="107">
        <v>850</v>
      </c>
      <c r="CD71" s="107">
        <v>900</v>
      </c>
      <c r="CF71" s="28">
        <f t="shared" si="48"/>
        <v>4350</v>
      </c>
      <c r="CG71" s="28">
        <f t="shared" si="49"/>
        <v>0</v>
      </c>
      <c r="CH71" s="28">
        <f t="shared" si="50"/>
        <v>4350</v>
      </c>
      <c r="CK71" s="107">
        <v>800</v>
      </c>
      <c r="CM71" s="107">
        <v>600</v>
      </c>
      <c r="CO71" s="107">
        <v>400</v>
      </c>
      <c r="CQ71" s="28">
        <f t="shared" si="51"/>
        <v>1800</v>
      </c>
      <c r="CR71" s="28">
        <f t="shared" si="52"/>
        <v>0</v>
      </c>
      <c r="CS71" s="28">
        <f t="shared" si="53"/>
        <v>1800</v>
      </c>
      <c r="CT71" s="77">
        <v>1000</v>
      </c>
      <c r="CU71" s="106">
        <v>1520</v>
      </c>
      <c r="CV71" s="77">
        <v>600</v>
      </c>
      <c r="CW71" s="106">
        <v>800</v>
      </c>
      <c r="CX71" s="77">
        <v>500</v>
      </c>
      <c r="CY71" s="106">
        <v>750</v>
      </c>
      <c r="CZ71" s="77">
        <v>600</v>
      </c>
      <c r="DA71" s="106">
        <v>675</v>
      </c>
      <c r="DB71" s="77">
        <v>700</v>
      </c>
      <c r="DC71" s="120">
        <v>1400</v>
      </c>
      <c r="DD71" s="28">
        <f t="shared" si="54"/>
        <v>3400</v>
      </c>
      <c r="DE71" s="28">
        <f t="shared" si="55"/>
        <v>5145</v>
      </c>
      <c r="DF71" s="28">
        <f t="shared" si="56"/>
        <v>8545</v>
      </c>
      <c r="DG71" s="77">
        <v>800</v>
      </c>
      <c r="DH71" s="120">
        <v>1300</v>
      </c>
      <c r="DI71" s="174"/>
      <c r="DJ71" s="174"/>
      <c r="DK71" s="77">
        <v>700</v>
      </c>
      <c r="DL71" s="120">
        <v>810</v>
      </c>
      <c r="DM71" s="77">
        <v>500</v>
      </c>
      <c r="DN71" s="120">
        <v>900</v>
      </c>
      <c r="DO71" s="28">
        <f t="shared" si="57"/>
        <v>2000</v>
      </c>
      <c r="DP71" s="28">
        <f t="shared" si="58"/>
        <v>3010</v>
      </c>
      <c r="DQ71" s="28">
        <f t="shared" si="59"/>
        <v>5010</v>
      </c>
    </row>
    <row r="72" spans="1:121" s="8" customFormat="1" ht="19.5" customHeight="1" x14ac:dyDescent="0.2">
      <c r="B72" s="39" t="s">
        <v>235</v>
      </c>
      <c r="C72" s="15" t="s">
        <v>390</v>
      </c>
      <c r="D72" s="15">
        <v>6</v>
      </c>
      <c r="E72" s="9">
        <v>14</v>
      </c>
      <c r="F72" s="15"/>
      <c r="G72" s="9">
        <v>10</v>
      </c>
      <c r="H72" s="15">
        <v>6</v>
      </c>
      <c r="I72" s="9">
        <v>15</v>
      </c>
      <c r="J72" s="15"/>
      <c r="K72" s="9">
        <v>7</v>
      </c>
      <c r="L72" s="15">
        <v>4</v>
      </c>
      <c r="M72" s="9">
        <v>17</v>
      </c>
      <c r="N72" s="28">
        <f t="shared" si="30"/>
        <v>16</v>
      </c>
      <c r="O72" s="28">
        <f t="shared" si="31"/>
        <v>63</v>
      </c>
      <c r="P72" s="28">
        <f t="shared" si="32"/>
        <v>79</v>
      </c>
      <c r="Q72" s="15">
        <v>6</v>
      </c>
      <c r="R72" s="9">
        <v>5</v>
      </c>
      <c r="S72" s="15">
        <v>10</v>
      </c>
      <c r="T72" s="9">
        <v>13</v>
      </c>
      <c r="U72" s="15">
        <v>10</v>
      </c>
      <c r="V72" s="9">
        <v>18</v>
      </c>
      <c r="W72" s="15">
        <v>10</v>
      </c>
      <c r="X72" s="9">
        <v>2</v>
      </c>
      <c r="Y72" s="28">
        <f t="shared" si="33"/>
        <v>36</v>
      </c>
      <c r="Z72" s="28">
        <f t="shared" si="34"/>
        <v>38</v>
      </c>
      <c r="AA72" s="28">
        <f t="shared" si="35"/>
        <v>74</v>
      </c>
      <c r="AB72" s="77">
        <v>15</v>
      </c>
      <c r="AC72" s="82">
        <v>8</v>
      </c>
      <c r="AD72" s="77">
        <v>15</v>
      </c>
      <c r="AE72" s="82">
        <v>8</v>
      </c>
      <c r="AF72" s="77">
        <v>15</v>
      </c>
      <c r="AG72" s="82">
        <v>11</v>
      </c>
      <c r="AH72" s="77">
        <v>10</v>
      </c>
      <c r="AI72" s="82">
        <v>12</v>
      </c>
      <c r="AJ72" s="28">
        <f t="shared" si="36"/>
        <v>55</v>
      </c>
      <c r="AK72" s="28">
        <f t="shared" si="37"/>
        <v>39</v>
      </c>
      <c r="AL72" s="28">
        <f t="shared" si="38"/>
        <v>94</v>
      </c>
      <c r="AM72" s="15">
        <v>10</v>
      </c>
      <c r="AN72" s="101">
        <v>8</v>
      </c>
      <c r="AO72" s="15">
        <v>8</v>
      </c>
      <c r="AP72" s="101">
        <v>9</v>
      </c>
      <c r="AQ72" s="15">
        <v>6</v>
      </c>
      <c r="AR72" s="101">
        <v>11</v>
      </c>
      <c r="AS72" s="15">
        <v>8</v>
      </c>
      <c r="AT72" s="101">
        <v>8</v>
      </c>
      <c r="AU72" s="15">
        <v>5</v>
      </c>
      <c r="AV72" s="101">
        <v>11</v>
      </c>
      <c r="AW72" s="28">
        <f t="shared" si="39"/>
        <v>37</v>
      </c>
      <c r="AX72" s="28">
        <f t="shared" si="40"/>
        <v>47</v>
      </c>
      <c r="AY72" s="28">
        <f t="shared" si="41"/>
        <v>84</v>
      </c>
      <c r="AZ72" s="15">
        <v>5</v>
      </c>
      <c r="BA72" s="101">
        <v>10</v>
      </c>
      <c r="BB72" s="15">
        <v>6</v>
      </c>
      <c r="BC72" s="101">
        <v>11</v>
      </c>
      <c r="BD72" s="15">
        <v>5</v>
      </c>
      <c r="BE72" s="101">
        <v>10</v>
      </c>
      <c r="BF72" s="15">
        <v>5</v>
      </c>
      <c r="BG72" s="101">
        <v>13</v>
      </c>
      <c r="BH72" s="28">
        <f t="shared" si="42"/>
        <v>21</v>
      </c>
      <c r="BI72" s="28">
        <f t="shared" si="43"/>
        <v>44</v>
      </c>
      <c r="BJ72" s="28">
        <f t="shared" si="44"/>
        <v>65</v>
      </c>
      <c r="BK72" s="77">
        <v>10</v>
      </c>
      <c r="BL72" s="106">
        <v>8</v>
      </c>
      <c r="BM72" s="77">
        <v>8</v>
      </c>
      <c r="BN72" s="106">
        <v>8</v>
      </c>
      <c r="BO72" s="77">
        <v>5</v>
      </c>
      <c r="BP72" s="106">
        <v>11</v>
      </c>
      <c r="BQ72" s="77">
        <v>10</v>
      </c>
      <c r="BR72" s="106">
        <v>12</v>
      </c>
      <c r="BS72" s="28">
        <f t="shared" si="45"/>
        <v>33</v>
      </c>
      <c r="BT72" s="28">
        <f t="shared" si="46"/>
        <v>39</v>
      </c>
      <c r="BU72" s="28">
        <f t="shared" si="47"/>
        <v>72</v>
      </c>
      <c r="BV72" s="107">
        <v>10</v>
      </c>
      <c r="BX72" s="107">
        <v>15</v>
      </c>
      <c r="BZ72" s="107">
        <v>23</v>
      </c>
      <c r="CB72" s="107">
        <v>10</v>
      </c>
      <c r="CD72" s="107">
        <v>9</v>
      </c>
      <c r="CF72" s="28">
        <f t="shared" si="48"/>
        <v>67</v>
      </c>
      <c r="CG72" s="28">
        <f t="shared" si="49"/>
        <v>0</v>
      </c>
      <c r="CH72" s="28">
        <f t="shared" si="50"/>
        <v>67</v>
      </c>
      <c r="CK72" s="107">
        <v>10</v>
      </c>
      <c r="CM72" s="107">
        <v>15</v>
      </c>
      <c r="CO72" s="107">
        <v>10</v>
      </c>
      <c r="CQ72" s="28">
        <f t="shared" si="51"/>
        <v>35</v>
      </c>
      <c r="CR72" s="28">
        <f t="shared" si="52"/>
        <v>0</v>
      </c>
      <c r="CS72" s="28">
        <f t="shared" si="53"/>
        <v>35</v>
      </c>
      <c r="CT72" s="77">
        <v>15</v>
      </c>
      <c r="CU72" s="106">
        <v>12</v>
      </c>
      <c r="CV72" s="77">
        <v>10</v>
      </c>
      <c r="CW72" s="106">
        <v>8</v>
      </c>
      <c r="CX72" s="77">
        <v>5</v>
      </c>
      <c r="CY72" s="106">
        <v>11</v>
      </c>
      <c r="CZ72" s="77">
        <v>10</v>
      </c>
      <c r="DA72" s="106">
        <v>12</v>
      </c>
      <c r="DB72" s="77">
        <v>15</v>
      </c>
      <c r="DC72" s="120">
        <v>13</v>
      </c>
      <c r="DD72" s="28">
        <f t="shared" si="54"/>
        <v>55</v>
      </c>
      <c r="DE72" s="28">
        <f t="shared" si="55"/>
        <v>56</v>
      </c>
      <c r="DF72" s="28">
        <f t="shared" si="56"/>
        <v>111</v>
      </c>
      <c r="DG72" s="77">
        <v>10</v>
      </c>
      <c r="DH72" s="120">
        <v>5</v>
      </c>
      <c r="DI72" s="174"/>
      <c r="DJ72" s="174"/>
      <c r="DK72" s="77">
        <v>5</v>
      </c>
      <c r="DL72" s="120">
        <v>3</v>
      </c>
      <c r="DM72" s="77">
        <v>5</v>
      </c>
      <c r="DN72" s="120">
        <v>7</v>
      </c>
      <c r="DO72" s="28">
        <f t="shared" si="57"/>
        <v>20</v>
      </c>
      <c r="DP72" s="28">
        <f t="shared" si="58"/>
        <v>15</v>
      </c>
      <c r="DQ72" s="28">
        <f t="shared" si="59"/>
        <v>35</v>
      </c>
    </row>
    <row r="73" spans="1:121" s="8" customFormat="1" ht="21" customHeight="1" x14ac:dyDescent="0.2">
      <c r="B73" s="39" t="s">
        <v>237</v>
      </c>
      <c r="C73" s="15" t="s">
        <v>391</v>
      </c>
      <c r="D73" s="15">
        <v>10</v>
      </c>
      <c r="E73" s="9">
        <v>30</v>
      </c>
      <c r="G73" s="9">
        <v>26</v>
      </c>
      <c r="H73" s="15">
        <v>450</v>
      </c>
      <c r="I73" s="9">
        <v>24</v>
      </c>
      <c r="J73" s="15"/>
      <c r="K73" s="9">
        <v>10</v>
      </c>
      <c r="L73" s="15">
        <v>300</v>
      </c>
      <c r="M73" s="9">
        <v>18</v>
      </c>
      <c r="N73" s="28">
        <f t="shared" si="30"/>
        <v>760</v>
      </c>
      <c r="O73" s="28">
        <f t="shared" si="31"/>
        <v>108</v>
      </c>
      <c r="P73" s="28">
        <f t="shared" si="32"/>
        <v>868</v>
      </c>
      <c r="Q73" s="15">
        <v>10</v>
      </c>
      <c r="R73" s="9">
        <v>11</v>
      </c>
      <c r="S73" s="15">
        <v>30</v>
      </c>
      <c r="T73" s="9">
        <v>19</v>
      </c>
      <c r="U73" s="15">
        <v>10</v>
      </c>
      <c r="V73" s="9">
        <v>21</v>
      </c>
      <c r="W73" s="15">
        <v>10</v>
      </c>
      <c r="X73" s="9">
        <v>2</v>
      </c>
      <c r="Y73" s="28">
        <f t="shared" si="33"/>
        <v>60</v>
      </c>
      <c r="Z73" s="28">
        <f t="shared" si="34"/>
        <v>53</v>
      </c>
      <c r="AA73" s="28">
        <f t="shared" si="35"/>
        <v>113</v>
      </c>
      <c r="AB73" s="77">
        <v>15</v>
      </c>
      <c r="AC73" s="82">
        <v>12</v>
      </c>
      <c r="AD73" s="77">
        <v>20</v>
      </c>
      <c r="AE73" s="82">
        <v>25</v>
      </c>
      <c r="AF73" s="77">
        <v>15</v>
      </c>
      <c r="AG73" s="82">
        <v>19</v>
      </c>
      <c r="AH73" s="77"/>
      <c r="AI73" s="82">
        <v>41</v>
      </c>
      <c r="AJ73" s="28">
        <f t="shared" si="36"/>
        <v>50</v>
      </c>
      <c r="AK73" s="28">
        <f t="shared" si="37"/>
        <v>97</v>
      </c>
      <c r="AL73" s="28">
        <f t="shared" si="38"/>
        <v>147</v>
      </c>
      <c r="AM73" s="15">
        <v>10</v>
      </c>
      <c r="AN73" s="101">
        <v>6</v>
      </c>
      <c r="AO73" s="15">
        <v>8</v>
      </c>
      <c r="AP73" s="101">
        <v>8</v>
      </c>
      <c r="AQ73" s="15">
        <v>15</v>
      </c>
      <c r="AR73" s="101">
        <v>16</v>
      </c>
      <c r="AS73" s="15"/>
      <c r="AT73" s="101">
        <v>12</v>
      </c>
      <c r="AU73" s="15">
        <v>19</v>
      </c>
      <c r="AV73" s="101">
        <v>5</v>
      </c>
      <c r="AW73" s="28">
        <f t="shared" si="39"/>
        <v>52</v>
      </c>
      <c r="AX73" s="28">
        <f t="shared" si="40"/>
        <v>47</v>
      </c>
      <c r="AY73" s="28">
        <f t="shared" si="41"/>
        <v>99</v>
      </c>
      <c r="AZ73" s="15">
        <v>15</v>
      </c>
      <c r="BA73" s="101">
        <v>26</v>
      </c>
      <c r="BB73" s="15">
        <v>10</v>
      </c>
      <c r="BC73" s="101">
        <v>42</v>
      </c>
      <c r="BD73" s="15">
        <v>10</v>
      </c>
      <c r="BE73" s="101">
        <v>32</v>
      </c>
      <c r="BF73" s="15">
        <v>10</v>
      </c>
      <c r="BG73" s="101">
        <v>38</v>
      </c>
      <c r="BH73" s="28">
        <f t="shared" si="42"/>
        <v>45</v>
      </c>
      <c r="BI73" s="28">
        <f t="shared" si="43"/>
        <v>138</v>
      </c>
      <c r="BJ73" s="28">
        <f t="shared" si="44"/>
        <v>183</v>
      </c>
      <c r="BK73" s="77">
        <v>10</v>
      </c>
      <c r="BL73" s="106">
        <v>12</v>
      </c>
      <c r="BM73" s="77">
        <v>9</v>
      </c>
      <c r="BN73" s="106">
        <v>25</v>
      </c>
      <c r="BO73" s="77">
        <v>10</v>
      </c>
      <c r="BP73" s="106">
        <v>19</v>
      </c>
      <c r="BQ73" s="77"/>
      <c r="BR73" s="106">
        <v>41</v>
      </c>
      <c r="BS73" s="28">
        <f t="shared" si="45"/>
        <v>29</v>
      </c>
      <c r="BT73" s="28">
        <f t="shared" si="46"/>
        <v>97</v>
      </c>
      <c r="BU73" s="28">
        <f t="shared" si="47"/>
        <v>126</v>
      </c>
      <c r="BV73" s="107"/>
      <c r="BX73" s="77">
        <v>20</v>
      </c>
      <c r="BZ73" s="107">
        <v>25</v>
      </c>
      <c r="CB73" s="107">
        <v>10</v>
      </c>
      <c r="CD73" s="107">
        <v>15</v>
      </c>
      <c r="CF73" s="28">
        <f t="shared" si="48"/>
        <v>70</v>
      </c>
      <c r="CG73" s="28">
        <f t="shared" si="49"/>
        <v>0</v>
      </c>
      <c r="CH73" s="28">
        <f t="shared" si="50"/>
        <v>70</v>
      </c>
      <c r="CK73" s="107">
        <v>20</v>
      </c>
      <c r="CM73" s="107">
        <v>30</v>
      </c>
      <c r="CO73" s="107">
        <v>20</v>
      </c>
      <c r="CQ73" s="28">
        <f t="shared" si="51"/>
        <v>70</v>
      </c>
      <c r="CR73" s="28">
        <f t="shared" si="52"/>
        <v>0</v>
      </c>
      <c r="CS73" s="28">
        <f t="shared" si="53"/>
        <v>70</v>
      </c>
      <c r="CT73" s="77">
        <v>5</v>
      </c>
      <c r="CU73" s="106">
        <v>35</v>
      </c>
      <c r="CV73" s="77">
        <v>15</v>
      </c>
      <c r="CW73" s="106">
        <v>25</v>
      </c>
      <c r="CX73" s="77">
        <v>20</v>
      </c>
      <c r="CY73" s="106">
        <v>22</v>
      </c>
      <c r="CZ73" s="77">
        <v>15</v>
      </c>
      <c r="DA73" s="106">
        <v>42</v>
      </c>
      <c r="DB73" s="77">
        <v>20</v>
      </c>
      <c r="DC73" s="120">
        <v>35</v>
      </c>
      <c r="DD73" s="28">
        <f t="shared" si="54"/>
        <v>75</v>
      </c>
      <c r="DE73" s="28">
        <f t="shared" si="55"/>
        <v>159</v>
      </c>
      <c r="DF73" s="28">
        <f t="shared" si="56"/>
        <v>234</v>
      </c>
      <c r="DG73" s="77">
        <v>30</v>
      </c>
      <c r="DH73" s="120">
        <v>40</v>
      </c>
      <c r="DI73" s="174"/>
      <c r="DJ73" s="174"/>
      <c r="DK73" s="77"/>
      <c r="DL73" s="120">
        <v>34</v>
      </c>
      <c r="DM73" s="77">
        <v>20</v>
      </c>
      <c r="DN73" s="120">
        <v>42</v>
      </c>
      <c r="DO73" s="28">
        <f t="shared" si="57"/>
        <v>50</v>
      </c>
      <c r="DP73" s="28">
        <f t="shared" si="58"/>
        <v>116</v>
      </c>
      <c r="DQ73" s="28">
        <f t="shared" si="59"/>
        <v>166</v>
      </c>
    </row>
    <row r="74" spans="1:121" s="8" customFormat="1" ht="20.25" customHeight="1" x14ac:dyDescent="0.2">
      <c r="A74" s="42">
        <v>15</v>
      </c>
      <c r="B74" s="39"/>
      <c r="C74" s="1" t="s">
        <v>413</v>
      </c>
      <c r="D74" s="15"/>
      <c r="E74" s="9"/>
      <c r="G74" s="9"/>
      <c r="H74" s="15"/>
      <c r="I74" s="9"/>
      <c r="J74" s="15"/>
      <c r="K74" s="9"/>
      <c r="L74" s="15"/>
      <c r="M74" s="9"/>
      <c r="N74" s="28">
        <f t="shared" si="30"/>
        <v>0</v>
      </c>
      <c r="O74" s="28">
        <f t="shared" si="31"/>
        <v>0</v>
      </c>
      <c r="P74" s="28">
        <f t="shared" si="32"/>
        <v>0</v>
      </c>
      <c r="Q74" s="15"/>
      <c r="R74" s="9"/>
      <c r="S74" s="15"/>
      <c r="T74" s="9"/>
      <c r="U74" s="15"/>
      <c r="V74" s="9"/>
      <c r="X74" s="9"/>
      <c r="Y74" s="28">
        <f t="shared" si="33"/>
        <v>0</v>
      </c>
      <c r="Z74" s="28">
        <f t="shared" si="34"/>
        <v>0</v>
      </c>
      <c r="AA74" s="28">
        <f t="shared" si="35"/>
        <v>0</v>
      </c>
      <c r="AB74" s="77"/>
      <c r="AC74" s="82"/>
      <c r="AD74" s="77"/>
      <c r="AE74" s="82"/>
      <c r="AF74" s="77"/>
      <c r="AG74" s="82"/>
      <c r="AH74" s="77"/>
      <c r="AI74" s="82"/>
      <c r="AJ74" s="28">
        <f t="shared" si="36"/>
        <v>0</v>
      </c>
      <c r="AK74" s="28">
        <f t="shared" si="37"/>
        <v>0</v>
      </c>
      <c r="AL74" s="28">
        <f t="shared" si="38"/>
        <v>0</v>
      </c>
      <c r="AM74" s="15"/>
      <c r="AN74" s="101"/>
      <c r="AO74" s="15"/>
      <c r="AP74" s="101"/>
      <c r="AQ74" s="15"/>
      <c r="AR74" s="101"/>
      <c r="AS74" s="15"/>
      <c r="AT74" s="101"/>
      <c r="AU74" s="15"/>
      <c r="AV74" s="101"/>
      <c r="AW74" s="28">
        <f t="shared" si="39"/>
        <v>0</v>
      </c>
      <c r="AX74" s="28">
        <f t="shared" si="40"/>
        <v>0</v>
      </c>
      <c r="AY74" s="28">
        <f t="shared" si="41"/>
        <v>0</v>
      </c>
      <c r="AZ74" s="15"/>
      <c r="BA74" s="101"/>
      <c r="BB74" s="15"/>
      <c r="BC74" s="101"/>
      <c r="BD74" s="15"/>
      <c r="BE74" s="101"/>
      <c r="BF74" s="15"/>
      <c r="BG74" s="101"/>
      <c r="BH74" s="28">
        <f t="shared" si="42"/>
        <v>0</v>
      </c>
      <c r="BI74" s="28">
        <f t="shared" si="43"/>
        <v>0</v>
      </c>
      <c r="BJ74" s="28">
        <f t="shared" si="44"/>
        <v>0</v>
      </c>
      <c r="BK74" s="77"/>
      <c r="BL74" s="82"/>
      <c r="BM74" s="77"/>
      <c r="BN74" s="82"/>
      <c r="BO74" s="77"/>
      <c r="BP74" s="82"/>
      <c r="BQ74" s="77"/>
      <c r="BR74" s="82"/>
      <c r="BS74" s="28">
        <f t="shared" si="45"/>
        <v>0</v>
      </c>
      <c r="BT74" s="28">
        <f t="shared" si="46"/>
        <v>0</v>
      </c>
      <c r="BU74" s="28">
        <f t="shared" si="47"/>
        <v>0</v>
      </c>
      <c r="BV74" s="107"/>
      <c r="BX74" s="77"/>
      <c r="BZ74" s="107"/>
      <c r="CB74" s="107"/>
      <c r="CD74" s="107"/>
      <c r="CF74" s="28">
        <f t="shared" si="48"/>
        <v>0</v>
      </c>
      <c r="CG74" s="28">
        <f t="shared" si="49"/>
        <v>0</v>
      </c>
      <c r="CH74" s="28">
        <f t="shared" si="50"/>
        <v>0</v>
      </c>
      <c r="CK74" s="107"/>
      <c r="CM74" s="107"/>
      <c r="CO74" s="107"/>
      <c r="CQ74" s="28">
        <f t="shared" si="51"/>
        <v>0</v>
      </c>
      <c r="CR74" s="28">
        <f t="shared" si="52"/>
        <v>0</v>
      </c>
      <c r="CS74" s="28">
        <f t="shared" si="53"/>
        <v>0</v>
      </c>
      <c r="CT74" s="77"/>
      <c r="CU74" s="82"/>
      <c r="CV74" s="77"/>
      <c r="CW74" s="82"/>
      <c r="CX74" s="77"/>
      <c r="CY74" s="82"/>
      <c r="CZ74" s="77"/>
      <c r="DA74" s="82"/>
      <c r="DB74" s="77"/>
      <c r="DC74" s="120"/>
      <c r="DD74" s="28">
        <f t="shared" si="54"/>
        <v>0</v>
      </c>
      <c r="DE74" s="28">
        <f t="shared" si="55"/>
        <v>0</v>
      </c>
      <c r="DF74" s="28">
        <f t="shared" si="56"/>
        <v>0</v>
      </c>
      <c r="DG74" s="77"/>
      <c r="DH74" s="120"/>
      <c r="DI74" s="174"/>
      <c r="DJ74" s="174"/>
      <c r="DK74" s="77"/>
      <c r="DL74" s="120"/>
      <c r="DM74" s="77"/>
      <c r="DN74" s="120"/>
      <c r="DO74" s="28">
        <f t="shared" si="57"/>
        <v>0</v>
      </c>
      <c r="DP74" s="28">
        <f t="shared" si="58"/>
        <v>0</v>
      </c>
      <c r="DQ74" s="28">
        <f t="shared" si="59"/>
        <v>0</v>
      </c>
    </row>
    <row r="75" spans="1:121" s="8" customFormat="1" ht="18" customHeight="1" x14ac:dyDescent="0.2">
      <c r="A75" s="42"/>
      <c r="B75" s="39" t="s">
        <v>414</v>
      </c>
      <c r="C75" s="8" t="s">
        <v>415</v>
      </c>
      <c r="D75" s="15"/>
      <c r="E75" s="9">
        <v>9</v>
      </c>
      <c r="G75" s="9">
        <v>2</v>
      </c>
      <c r="H75" s="15"/>
      <c r="I75" s="9">
        <v>1</v>
      </c>
      <c r="J75" s="15"/>
      <c r="K75" s="9">
        <v>3</v>
      </c>
      <c r="L75" s="15">
        <v>1</v>
      </c>
      <c r="M75" s="9">
        <v>7</v>
      </c>
      <c r="N75" s="28">
        <f t="shared" si="30"/>
        <v>1</v>
      </c>
      <c r="O75" s="28">
        <f t="shared" si="31"/>
        <v>22</v>
      </c>
      <c r="P75" s="28">
        <f t="shared" si="32"/>
        <v>23</v>
      </c>
      <c r="Q75" s="15"/>
      <c r="R75" s="9">
        <v>3</v>
      </c>
      <c r="S75" s="15"/>
      <c r="T75" s="9">
        <v>9</v>
      </c>
      <c r="U75" s="15"/>
      <c r="V75" s="9">
        <v>20</v>
      </c>
      <c r="X75" s="9">
        <v>12</v>
      </c>
      <c r="Y75" s="28">
        <f t="shared" si="33"/>
        <v>0</v>
      </c>
      <c r="Z75" s="28">
        <f t="shared" si="34"/>
        <v>44</v>
      </c>
      <c r="AA75" s="28">
        <f t="shared" si="35"/>
        <v>44</v>
      </c>
      <c r="AB75" s="77"/>
      <c r="AC75" s="82"/>
      <c r="AD75" s="77"/>
      <c r="AE75" s="82"/>
      <c r="AF75" s="77"/>
      <c r="AG75" s="82"/>
      <c r="AH75" s="77"/>
      <c r="AI75" s="82"/>
      <c r="AJ75" s="28">
        <f t="shared" si="36"/>
        <v>0</v>
      </c>
      <c r="AK75" s="28">
        <f t="shared" si="37"/>
        <v>0</v>
      </c>
      <c r="AL75" s="28">
        <f t="shared" si="38"/>
        <v>0</v>
      </c>
      <c r="AM75" s="15"/>
      <c r="AN75" s="101">
        <v>1</v>
      </c>
      <c r="AO75" s="15"/>
      <c r="AP75" s="101">
        <v>3</v>
      </c>
      <c r="AQ75" s="15"/>
      <c r="AR75" s="101">
        <v>4</v>
      </c>
      <c r="AS75" s="15"/>
      <c r="AT75" s="101"/>
      <c r="AU75" s="15"/>
      <c r="AV75" s="101"/>
      <c r="AW75" s="28">
        <f t="shared" si="39"/>
        <v>0</v>
      </c>
      <c r="AX75" s="28">
        <f t="shared" si="40"/>
        <v>8</v>
      </c>
      <c r="AY75" s="28">
        <f t="shared" si="41"/>
        <v>8</v>
      </c>
      <c r="AZ75" s="15"/>
      <c r="BA75" s="101" t="s">
        <v>649</v>
      </c>
      <c r="BB75" s="15"/>
      <c r="BC75" s="101" t="s">
        <v>649</v>
      </c>
      <c r="BD75" s="15"/>
      <c r="BE75" s="101" t="s">
        <v>649</v>
      </c>
      <c r="BF75" s="15"/>
      <c r="BG75" s="101"/>
      <c r="BH75" s="28">
        <f t="shared" si="42"/>
        <v>0</v>
      </c>
      <c r="BI75" s="28">
        <v>0</v>
      </c>
      <c r="BJ75" s="28">
        <f t="shared" si="44"/>
        <v>0</v>
      </c>
      <c r="BK75" s="77">
        <v>1</v>
      </c>
      <c r="BL75" s="82" t="s">
        <v>649</v>
      </c>
      <c r="BM75" s="77"/>
      <c r="BN75" s="82" t="s">
        <v>649</v>
      </c>
      <c r="BO75" s="77"/>
      <c r="BP75" s="82" t="s">
        <v>649</v>
      </c>
      <c r="BQ75" s="77">
        <v>1</v>
      </c>
      <c r="BR75" s="82"/>
      <c r="BS75" s="28">
        <f t="shared" si="45"/>
        <v>2</v>
      </c>
      <c r="BT75" s="28">
        <v>0</v>
      </c>
      <c r="BU75" s="28">
        <f t="shared" si="47"/>
        <v>2</v>
      </c>
      <c r="BV75" s="107"/>
      <c r="BX75" s="77"/>
      <c r="BZ75" s="107"/>
      <c r="CB75" s="107"/>
      <c r="CD75" s="107"/>
      <c r="CF75" s="28">
        <f t="shared" si="48"/>
        <v>0</v>
      </c>
      <c r="CG75" s="28">
        <f t="shared" si="49"/>
        <v>0</v>
      </c>
      <c r="CH75" s="28">
        <f t="shared" si="50"/>
        <v>0</v>
      </c>
      <c r="CK75" s="107"/>
      <c r="CM75" s="107"/>
      <c r="CO75" s="107"/>
      <c r="CQ75" s="28">
        <f t="shared" si="51"/>
        <v>0</v>
      </c>
      <c r="CR75" s="28">
        <f t="shared" si="52"/>
        <v>0</v>
      </c>
      <c r="CS75" s="28">
        <f t="shared" si="53"/>
        <v>0</v>
      </c>
      <c r="CT75" s="77"/>
      <c r="CU75" s="82">
        <v>1</v>
      </c>
      <c r="CV75" s="77"/>
      <c r="CW75" s="82" t="s">
        <v>649</v>
      </c>
      <c r="CX75" s="77"/>
      <c r="CY75" s="82">
        <v>2</v>
      </c>
      <c r="CZ75" s="77"/>
      <c r="DA75" s="82"/>
      <c r="DB75" s="77"/>
      <c r="DC75" s="120">
        <v>1</v>
      </c>
      <c r="DD75" s="28">
        <f t="shared" si="54"/>
        <v>0</v>
      </c>
      <c r="DE75" s="28">
        <v>4</v>
      </c>
      <c r="DF75" s="28">
        <f t="shared" si="56"/>
        <v>4</v>
      </c>
      <c r="DG75" s="77"/>
      <c r="DH75" s="120"/>
      <c r="DI75" s="174"/>
      <c r="DJ75" s="174"/>
      <c r="DK75" s="77"/>
      <c r="DL75" s="120"/>
      <c r="DM75" s="77"/>
      <c r="DN75" s="120">
        <v>3</v>
      </c>
      <c r="DO75" s="28">
        <f t="shared" si="57"/>
        <v>0</v>
      </c>
      <c r="DP75" s="28">
        <f t="shared" si="58"/>
        <v>3</v>
      </c>
      <c r="DQ75" s="28">
        <f t="shared" si="59"/>
        <v>3</v>
      </c>
    </row>
    <row r="76" spans="1:121" s="8" customFormat="1" ht="12.75" x14ac:dyDescent="0.2">
      <c r="A76" s="42">
        <v>16</v>
      </c>
      <c r="B76" s="61"/>
      <c r="C76" s="11" t="s">
        <v>557</v>
      </c>
      <c r="E76" s="9"/>
      <c r="G76" s="9"/>
      <c r="I76" s="9"/>
      <c r="K76" s="9"/>
      <c r="L76" s="15"/>
      <c r="M76" s="9"/>
      <c r="N76" s="28">
        <f t="shared" si="30"/>
        <v>0</v>
      </c>
      <c r="O76" s="28">
        <f t="shared" si="31"/>
        <v>0</v>
      </c>
      <c r="P76" s="28">
        <f t="shared" si="32"/>
        <v>0</v>
      </c>
      <c r="Q76" s="15"/>
      <c r="R76" s="9"/>
      <c r="S76" s="15"/>
      <c r="T76" s="9"/>
      <c r="V76" s="9"/>
      <c r="X76" s="9"/>
      <c r="Y76" s="28">
        <f t="shared" si="33"/>
        <v>0</v>
      </c>
      <c r="Z76" s="28">
        <f t="shared" si="34"/>
        <v>0</v>
      </c>
      <c r="AA76" s="28">
        <f t="shared" si="35"/>
        <v>0</v>
      </c>
      <c r="AB76" s="77"/>
      <c r="AC76" s="82"/>
      <c r="AD76" s="77"/>
      <c r="AE76" s="82"/>
      <c r="AF76" s="77"/>
      <c r="AG76" s="82"/>
      <c r="AH76" s="77"/>
      <c r="AI76" s="82"/>
      <c r="AJ76" s="28">
        <f t="shared" si="36"/>
        <v>0</v>
      </c>
      <c r="AK76" s="28">
        <f t="shared" si="37"/>
        <v>0</v>
      </c>
      <c r="AL76" s="28">
        <f t="shared" si="38"/>
        <v>0</v>
      </c>
      <c r="AM76" s="15"/>
      <c r="AN76" s="101"/>
      <c r="AO76" s="15"/>
      <c r="AP76" s="101"/>
      <c r="AQ76" s="15"/>
      <c r="AR76" s="101"/>
      <c r="AS76" s="15"/>
      <c r="AT76" s="101"/>
      <c r="AU76" s="15"/>
      <c r="AV76" s="101"/>
      <c r="AW76" s="28">
        <f t="shared" si="39"/>
        <v>0</v>
      </c>
      <c r="AX76" s="28">
        <f t="shared" si="40"/>
        <v>0</v>
      </c>
      <c r="AY76" s="28">
        <f t="shared" si="41"/>
        <v>0</v>
      </c>
      <c r="AZ76" s="15"/>
      <c r="BA76" s="101"/>
      <c r="BB76" s="15"/>
      <c r="BC76" s="101"/>
      <c r="BD76" s="15"/>
      <c r="BE76" s="101"/>
      <c r="BF76" s="15"/>
      <c r="BG76" s="101"/>
      <c r="BH76" s="28">
        <f t="shared" si="42"/>
        <v>0</v>
      </c>
      <c r="BI76" s="28">
        <f t="shared" si="43"/>
        <v>0</v>
      </c>
      <c r="BJ76" s="28">
        <f t="shared" si="44"/>
        <v>0</v>
      </c>
      <c r="BK76" s="77"/>
      <c r="BL76" s="82"/>
      <c r="BM76" s="77"/>
      <c r="BN76" s="82"/>
      <c r="BO76" s="77"/>
      <c r="BP76" s="82"/>
      <c r="BQ76" s="77"/>
      <c r="BR76" s="82"/>
      <c r="BS76" s="28">
        <f t="shared" si="45"/>
        <v>0</v>
      </c>
      <c r="BT76" s="28">
        <f t="shared" si="46"/>
        <v>0</v>
      </c>
      <c r="BU76" s="28">
        <f t="shared" si="47"/>
        <v>0</v>
      </c>
      <c r="BV76" s="77"/>
      <c r="BX76" s="77"/>
      <c r="BZ76" s="77"/>
      <c r="CB76" s="77"/>
      <c r="CD76" s="107"/>
      <c r="CF76" s="28">
        <f t="shared" si="48"/>
        <v>0</v>
      </c>
      <c r="CG76" s="28">
        <f t="shared" si="49"/>
        <v>0</v>
      </c>
      <c r="CH76" s="28">
        <f t="shared" si="50"/>
        <v>0</v>
      </c>
      <c r="CK76" s="107"/>
      <c r="CM76" s="107"/>
      <c r="CO76" s="77"/>
      <c r="CQ76" s="28">
        <f t="shared" si="51"/>
        <v>0</v>
      </c>
      <c r="CR76" s="28">
        <f t="shared" si="52"/>
        <v>0</v>
      </c>
      <c r="CS76" s="28">
        <f t="shared" si="53"/>
        <v>0</v>
      </c>
      <c r="CT76" s="77"/>
      <c r="CU76" s="82"/>
      <c r="CV76" s="77"/>
      <c r="CW76" s="82"/>
      <c r="CX76" s="77"/>
      <c r="CY76" s="82"/>
      <c r="CZ76" s="77"/>
      <c r="DA76" s="82"/>
      <c r="DB76" s="77"/>
      <c r="DC76" s="120"/>
      <c r="DD76" s="28">
        <f t="shared" si="54"/>
        <v>0</v>
      </c>
      <c r="DE76" s="28">
        <f t="shared" si="55"/>
        <v>0</v>
      </c>
      <c r="DF76" s="28">
        <f t="shared" si="56"/>
        <v>0</v>
      </c>
      <c r="DG76" s="77"/>
      <c r="DH76" s="120"/>
      <c r="DI76" s="174"/>
      <c r="DJ76" s="174"/>
      <c r="DK76" s="77"/>
      <c r="DL76" s="120"/>
      <c r="DM76" s="77"/>
      <c r="DN76" s="120"/>
      <c r="DO76" s="28">
        <f t="shared" si="57"/>
        <v>0</v>
      </c>
      <c r="DP76" s="28">
        <f t="shared" si="58"/>
        <v>0</v>
      </c>
      <c r="DQ76" s="28">
        <f t="shared" si="59"/>
        <v>0</v>
      </c>
    </row>
    <row r="77" spans="1:121" s="8" customFormat="1" ht="12.75" x14ac:dyDescent="0.2">
      <c r="A77" s="42"/>
      <c r="B77" s="39" t="s">
        <v>558</v>
      </c>
      <c r="C77" s="8" t="s">
        <v>559</v>
      </c>
      <c r="E77" s="9">
        <v>5</v>
      </c>
      <c r="G77" s="9">
        <v>0</v>
      </c>
      <c r="I77" s="9">
        <v>0</v>
      </c>
      <c r="K77" s="9">
        <v>9</v>
      </c>
      <c r="L77" s="15"/>
      <c r="M77" s="9">
        <v>8</v>
      </c>
      <c r="N77" s="28">
        <f t="shared" si="30"/>
        <v>0</v>
      </c>
      <c r="O77" s="28">
        <f t="shared" si="31"/>
        <v>22</v>
      </c>
      <c r="P77" s="28">
        <f t="shared" si="32"/>
        <v>22</v>
      </c>
      <c r="Q77" s="15"/>
      <c r="R77" s="9"/>
      <c r="S77" s="15"/>
      <c r="T77" s="9">
        <v>9</v>
      </c>
      <c r="V77" s="9"/>
      <c r="X77" s="9">
        <v>4</v>
      </c>
      <c r="Y77" s="28">
        <f t="shared" si="33"/>
        <v>0</v>
      </c>
      <c r="Z77" s="28">
        <f t="shared" si="34"/>
        <v>13</v>
      </c>
      <c r="AA77" s="28">
        <f t="shared" si="35"/>
        <v>13</v>
      </c>
      <c r="AB77" s="77"/>
      <c r="AC77" s="82"/>
      <c r="AD77" s="77"/>
      <c r="AE77" s="82"/>
      <c r="AF77" s="77"/>
      <c r="AG77" s="82"/>
      <c r="AH77" s="77"/>
      <c r="AI77" s="82"/>
      <c r="AJ77" s="28">
        <f t="shared" si="36"/>
        <v>0</v>
      </c>
      <c r="AK77" s="28">
        <f t="shared" si="37"/>
        <v>0</v>
      </c>
      <c r="AL77" s="28">
        <f t="shared" si="38"/>
        <v>0</v>
      </c>
      <c r="AM77" s="15"/>
      <c r="AN77" s="101"/>
      <c r="AO77" s="15"/>
      <c r="AP77" s="101"/>
      <c r="AQ77" s="15"/>
      <c r="AR77" s="101"/>
      <c r="AS77" s="15"/>
      <c r="AT77" s="101"/>
      <c r="AU77" s="15"/>
      <c r="AV77" s="101"/>
      <c r="AW77" s="28">
        <f t="shared" si="39"/>
        <v>0</v>
      </c>
      <c r="AX77" s="28">
        <f t="shared" si="40"/>
        <v>0</v>
      </c>
      <c r="AY77" s="28">
        <f t="shared" si="41"/>
        <v>0</v>
      </c>
      <c r="AZ77" s="15"/>
      <c r="BA77" s="101"/>
      <c r="BB77" s="15"/>
      <c r="BC77" s="101"/>
      <c r="BD77" s="15"/>
      <c r="BE77" s="101"/>
      <c r="BF77" s="15"/>
      <c r="BG77" s="101"/>
      <c r="BH77" s="28">
        <f t="shared" si="42"/>
        <v>0</v>
      </c>
      <c r="BI77" s="28">
        <f t="shared" si="43"/>
        <v>0</v>
      </c>
      <c r="BJ77" s="28">
        <f t="shared" si="44"/>
        <v>0</v>
      </c>
      <c r="BK77" s="77"/>
      <c r="BL77" s="82"/>
      <c r="BM77" s="77"/>
      <c r="BN77" s="82"/>
      <c r="BO77" s="77"/>
      <c r="BP77" s="82"/>
      <c r="BQ77" s="77"/>
      <c r="BR77" s="82"/>
      <c r="BS77" s="28">
        <f t="shared" si="45"/>
        <v>0</v>
      </c>
      <c r="BT77" s="28">
        <f t="shared" si="46"/>
        <v>0</v>
      </c>
      <c r="BU77" s="28">
        <f t="shared" si="47"/>
        <v>0</v>
      </c>
      <c r="BV77" s="77"/>
      <c r="BX77" s="77"/>
      <c r="BZ77" s="77"/>
      <c r="CB77" s="77"/>
      <c r="CD77" s="107"/>
      <c r="CF77" s="28">
        <f t="shared" si="48"/>
        <v>0</v>
      </c>
      <c r="CG77" s="28">
        <f t="shared" si="49"/>
        <v>0</v>
      </c>
      <c r="CH77" s="28">
        <f t="shared" si="50"/>
        <v>0</v>
      </c>
      <c r="CK77" s="107"/>
      <c r="CM77" s="107"/>
      <c r="CO77" s="77"/>
      <c r="CQ77" s="28">
        <f t="shared" si="51"/>
        <v>0</v>
      </c>
      <c r="CR77" s="28">
        <f t="shared" si="52"/>
        <v>0</v>
      </c>
      <c r="CS77" s="28">
        <f t="shared" si="53"/>
        <v>0</v>
      </c>
      <c r="CT77" s="77"/>
      <c r="CU77" s="82"/>
      <c r="CV77" s="77"/>
      <c r="CW77" s="82"/>
      <c r="CX77" s="77"/>
      <c r="CY77" s="82"/>
      <c r="CZ77" s="77"/>
      <c r="DA77" s="82"/>
      <c r="DB77" s="77"/>
      <c r="DC77" s="120"/>
      <c r="DD77" s="28">
        <f t="shared" si="54"/>
        <v>0</v>
      </c>
      <c r="DE77" s="28">
        <f t="shared" si="55"/>
        <v>0</v>
      </c>
      <c r="DF77" s="28">
        <f t="shared" si="56"/>
        <v>0</v>
      </c>
      <c r="DG77" s="77"/>
      <c r="DH77" s="120"/>
      <c r="DI77" s="174"/>
      <c r="DJ77" s="174"/>
      <c r="DK77" s="77"/>
      <c r="DL77" s="120"/>
      <c r="DM77" s="77"/>
      <c r="DN77" s="120"/>
      <c r="DO77" s="28">
        <f t="shared" si="57"/>
        <v>0</v>
      </c>
      <c r="DP77" s="28">
        <f t="shared" si="58"/>
        <v>0</v>
      </c>
      <c r="DQ77" s="28">
        <f t="shared" si="59"/>
        <v>0</v>
      </c>
    </row>
    <row r="78" spans="1:121" s="8" customFormat="1" ht="16.5" customHeight="1" x14ac:dyDescent="0.2">
      <c r="A78" s="42"/>
      <c r="B78" s="39" t="s">
        <v>560</v>
      </c>
      <c r="C78" s="15" t="s">
        <v>561</v>
      </c>
      <c r="E78" s="9"/>
      <c r="F78" s="62"/>
      <c r="G78" s="9"/>
      <c r="I78" s="9"/>
      <c r="K78" s="9"/>
      <c r="L78" s="15"/>
      <c r="M78" s="9"/>
      <c r="N78" s="28">
        <f t="shared" si="30"/>
        <v>0</v>
      </c>
      <c r="O78" s="28">
        <f t="shared" si="31"/>
        <v>0</v>
      </c>
      <c r="P78" s="28">
        <f t="shared" si="32"/>
        <v>0</v>
      </c>
      <c r="Q78" s="15"/>
      <c r="R78" s="9"/>
      <c r="S78" s="15"/>
      <c r="T78" s="9"/>
      <c r="V78" s="9"/>
      <c r="X78" s="9"/>
      <c r="Y78" s="28">
        <f t="shared" si="33"/>
        <v>0</v>
      </c>
      <c r="Z78" s="28">
        <f t="shared" si="34"/>
        <v>0</v>
      </c>
      <c r="AA78" s="28">
        <f t="shared" si="35"/>
        <v>0</v>
      </c>
      <c r="AB78" s="77"/>
      <c r="AC78" s="82"/>
      <c r="AD78" s="77"/>
      <c r="AE78" s="82"/>
      <c r="AF78" s="77"/>
      <c r="AG78" s="82"/>
      <c r="AH78" s="77"/>
      <c r="AI78" s="82"/>
      <c r="AJ78" s="28">
        <f t="shared" si="36"/>
        <v>0</v>
      </c>
      <c r="AK78" s="28">
        <f t="shared" si="37"/>
        <v>0</v>
      </c>
      <c r="AL78" s="28">
        <f t="shared" si="38"/>
        <v>0</v>
      </c>
      <c r="AM78" s="15"/>
      <c r="AN78" s="101">
        <v>1960</v>
      </c>
      <c r="AO78" s="15"/>
      <c r="AP78" s="101">
        <v>450</v>
      </c>
      <c r="AQ78" s="15"/>
      <c r="AR78" s="101"/>
      <c r="AS78" s="15"/>
      <c r="AT78" s="101">
        <v>725</v>
      </c>
      <c r="AU78" s="15"/>
      <c r="AV78" s="101"/>
      <c r="AW78" s="28">
        <f t="shared" si="39"/>
        <v>0</v>
      </c>
      <c r="AX78" s="28">
        <f t="shared" si="40"/>
        <v>3135</v>
      </c>
      <c r="AY78" s="28">
        <f t="shared" si="41"/>
        <v>3135</v>
      </c>
      <c r="AZ78" s="15"/>
      <c r="BA78" s="101">
        <v>25</v>
      </c>
      <c r="BB78" s="15"/>
      <c r="BC78" s="101">
        <v>0</v>
      </c>
      <c r="BD78" s="15"/>
      <c r="BE78" s="101">
        <v>2</v>
      </c>
      <c r="BF78" s="15"/>
      <c r="BG78" s="101">
        <v>8</v>
      </c>
      <c r="BH78" s="28">
        <f t="shared" si="42"/>
        <v>0</v>
      </c>
      <c r="BI78" s="28">
        <f t="shared" si="43"/>
        <v>35</v>
      </c>
      <c r="BJ78" s="28">
        <f t="shared" si="44"/>
        <v>35</v>
      </c>
      <c r="BK78" s="77"/>
      <c r="BL78" s="82"/>
      <c r="BM78" s="77"/>
      <c r="BN78" s="82" t="s">
        <v>649</v>
      </c>
      <c r="BO78" s="77"/>
      <c r="BP78" s="82"/>
      <c r="BQ78" s="77"/>
      <c r="BR78" s="82"/>
      <c r="BS78" s="28">
        <f t="shared" si="45"/>
        <v>0</v>
      </c>
      <c r="BT78" s="28">
        <v>0</v>
      </c>
      <c r="BU78" s="28">
        <f t="shared" si="47"/>
        <v>0</v>
      </c>
      <c r="BV78" s="77"/>
      <c r="BX78" s="109"/>
      <c r="BZ78" s="77"/>
      <c r="CB78" s="77"/>
      <c r="CD78" s="107"/>
      <c r="CF78" s="28">
        <f t="shared" si="48"/>
        <v>0</v>
      </c>
      <c r="CG78" s="28">
        <f t="shared" si="49"/>
        <v>0</v>
      </c>
      <c r="CH78" s="28">
        <f t="shared" si="50"/>
        <v>0</v>
      </c>
      <c r="CK78" s="107"/>
      <c r="CM78" s="107"/>
      <c r="CO78" s="77"/>
      <c r="CQ78" s="28">
        <f t="shared" si="51"/>
        <v>0</v>
      </c>
      <c r="CR78" s="28">
        <f t="shared" si="52"/>
        <v>0</v>
      </c>
      <c r="CS78" s="28">
        <f t="shared" si="53"/>
        <v>0</v>
      </c>
      <c r="CT78" s="77"/>
      <c r="CU78" s="82"/>
      <c r="CV78" s="77"/>
      <c r="CW78" s="82" t="s">
        <v>649</v>
      </c>
      <c r="CX78" s="77"/>
      <c r="CY78" s="82"/>
      <c r="CZ78" s="77"/>
      <c r="DA78" s="82"/>
      <c r="DB78" s="77"/>
      <c r="DC78" s="120"/>
      <c r="DD78" s="28">
        <f t="shared" si="54"/>
        <v>0</v>
      </c>
      <c r="DE78" s="28">
        <v>0</v>
      </c>
      <c r="DF78" s="28">
        <f t="shared" si="56"/>
        <v>0</v>
      </c>
      <c r="DG78" s="77"/>
      <c r="DH78" s="120"/>
      <c r="DI78" s="174"/>
      <c r="DJ78" s="174"/>
      <c r="DK78" s="77"/>
      <c r="DL78" s="120"/>
      <c r="DM78" s="77"/>
      <c r="DN78" s="120"/>
      <c r="DO78" s="28">
        <f t="shared" si="57"/>
        <v>0</v>
      </c>
      <c r="DP78" s="28">
        <f t="shared" si="58"/>
        <v>0</v>
      </c>
      <c r="DQ78" s="28">
        <f t="shared" si="59"/>
        <v>0</v>
      </c>
    </row>
    <row r="79" spans="1:121" s="8" customFormat="1" ht="12.75" x14ac:dyDescent="0.2">
      <c r="A79" s="42">
        <v>17</v>
      </c>
      <c r="B79" s="61"/>
      <c r="C79" s="11" t="s">
        <v>562</v>
      </c>
      <c r="E79" s="9"/>
      <c r="G79" s="9"/>
      <c r="I79" s="9"/>
      <c r="K79" s="9"/>
      <c r="L79" s="15"/>
      <c r="M79" s="9"/>
      <c r="N79" s="28">
        <f t="shared" si="30"/>
        <v>0</v>
      </c>
      <c r="O79" s="28">
        <f t="shared" si="31"/>
        <v>0</v>
      </c>
      <c r="P79" s="28">
        <f t="shared" si="32"/>
        <v>0</v>
      </c>
      <c r="Q79" s="15"/>
      <c r="R79" s="9"/>
      <c r="S79" s="15"/>
      <c r="T79" s="9"/>
      <c r="V79" s="9"/>
      <c r="X79" s="9"/>
      <c r="Y79" s="28">
        <f t="shared" si="33"/>
        <v>0</v>
      </c>
      <c r="Z79" s="28">
        <f t="shared" si="34"/>
        <v>0</v>
      </c>
      <c r="AA79" s="28">
        <f t="shared" si="35"/>
        <v>0</v>
      </c>
      <c r="AB79" s="77"/>
      <c r="AC79" s="82"/>
      <c r="AD79" s="77"/>
      <c r="AE79" s="82"/>
      <c r="AF79" s="77"/>
      <c r="AG79" s="82"/>
      <c r="AH79" s="77"/>
      <c r="AI79" s="82"/>
      <c r="AJ79" s="28">
        <f t="shared" si="36"/>
        <v>0</v>
      </c>
      <c r="AK79" s="28">
        <f t="shared" si="37"/>
        <v>0</v>
      </c>
      <c r="AL79" s="28">
        <f t="shared" si="38"/>
        <v>0</v>
      </c>
      <c r="AM79" s="15"/>
      <c r="AN79" s="101"/>
      <c r="AO79" s="15"/>
      <c r="AP79" s="101"/>
      <c r="AQ79" s="15"/>
      <c r="AR79" s="101"/>
      <c r="AS79" s="15"/>
      <c r="AT79" s="101"/>
      <c r="AU79" s="15"/>
      <c r="AV79" s="101"/>
      <c r="AW79" s="28">
        <f t="shared" si="39"/>
        <v>0</v>
      </c>
      <c r="AX79" s="28">
        <f t="shared" si="40"/>
        <v>0</v>
      </c>
      <c r="AY79" s="28">
        <f t="shared" si="41"/>
        <v>0</v>
      </c>
      <c r="AZ79" s="15"/>
      <c r="BA79" s="101"/>
      <c r="BB79" s="15"/>
      <c r="BC79" s="101"/>
      <c r="BD79" s="15"/>
      <c r="BE79" s="101"/>
      <c r="BF79" s="15"/>
      <c r="BG79" s="101"/>
      <c r="BH79" s="28">
        <f t="shared" si="42"/>
        <v>0</v>
      </c>
      <c r="BI79" s="28">
        <f t="shared" si="43"/>
        <v>0</v>
      </c>
      <c r="BJ79" s="28">
        <f t="shared" si="44"/>
        <v>0</v>
      </c>
      <c r="BK79" s="77"/>
      <c r="BL79" s="82"/>
      <c r="BM79" s="77"/>
      <c r="BN79" s="82"/>
      <c r="BO79" s="77"/>
      <c r="BP79" s="82"/>
      <c r="BQ79" s="77"/>
      <c r="BR79" s="82"/>
      <c r="BS79" s="28">
        <f t="shared" si="45"/>
        <v>0</v>
      </c>
      <c r="BT79" s="28">
        <f t="shared" si="46"/>
        <v>0</v>
      </c>
      <c r="BU79" s="28">
        <f t="shared" si="47"/>
        <v>0</v>
      </c>
      <c r="BV79" s="77"/>
      <c r="BX79" s="77"/>
      <c r="BZ79" s="77"/>
      <c r="CB79" s="77"/>
      <c r="CD79" s="107"/>
      <c r="CF79" s="28">
        <f t="shared" si="48"/>
        <v>0</v>
      </c>
      <c r="CG79" s="28">
        <f t="shared" si="49"/>
        <v>0</v>
      </c>
      <c r="CH79" s="28">
        <f t="shared" si="50"/>
        <v>0</v>
      </c>
      <c r="CK79" s="107"/>
      <c r="CM79" s="107"/>
      <c r="CO79" s="77"/>
      <c r="CQ79" s="28">
        <f t="shared" si="51"/>
        <v>0</v>
      </c>
      <c r="CR79" s="28">
        <f t="shared" si="52"/>
        <v>0</v>
      </c>
      <c r="CS79" s="28">
        <f t="shared" si="53"/>
        <v>0</v>
      </c>
      <c r="CT79" s="77"/>
      <c r="CU79" s="82"/>
      <c r="CV79" s="77"/>
      <c r="CW79" s="82"/>
      <c r="CX79" s="77"/>
      <c r="CY79" s="82"/>
      <c r="CZ79" s="77"/>
      <c r="DA79" s="82"/>
      <c r="DB79" s="77"/>
      <c r="DC79" s="120"/>
      <c r="DD79" s="28">
        <f t="shared" si="54"/>
        <v>0</v>
      </c>
      <c r="DE79" s="28">
        <f t="shared" si="55"/>
        <v>0</v>
      </c>
      <c r="DF79" s="28">
        <f t="shared" si="56"/>
        <v>0</v>
      </c>
      <c r="DG79" s="77"/>
      <c r="DH79" s="120"/>
      <c r="DI79" s="174"/>
      <c r="DJ79" s="174"/>
      <c r="DK79" s="77"/>
      <c r="DL79" s="120"/>
      <c r="DM79" s="77"/>
      <c r="DN79" s="120"/>
      <c r="DO79" s="28">
        <f t="shared" si="57"/>
        <v>0</v>
      </c>
      <c r="DP79" s="28">
        <f t="shared" si="58"/>
        <v>0</v>
      </c>
      <c r="DQ79" s="28">
        <f t="shared" si="59"/>
        <v>0</v>
      </c>
    </row>
    <row r="80" spans="1:121" s="8" customFormat="1" ht="24" x14ac:dyDescent="0.2">
      <c r="A80" s="42"/>
      <c r="B80" s="63" t="s">
        <v>563</v>
      </c>
      <c r="C80" s="27" t="s">
        <v>638</v>
      </c>
      <c r="E80" s="9">
        <v>8</v>
      </c>
      <c r="G80" s="9">
        <v>16</v>
      </c>
      <c r="I80" s="9">
        <v>13</v>
      </c>
      <c r="K80" s="9">
        <v>26</v>
      </c>
      <c r="L80" s="15"/>
      <c r="M80" s="9">
        <v>22</v>
      </c>
      <c r="N80" s="28">
        <f t="shared" si="30"/>
        <v>0</v>
      </c>
      <c r="O80" s="28">
        <f t="shared" si="31"/>
        <v>85</v>
      </c>
      <c r="P80" s="28">
        <f t="shared" si="32"/>
        <v>85</v>
      </c>
      <c r="Q80" s="15"/>
      <c r="R80" s="9"/>
      <c r="S80" s="15"/>
      <c r="T80" s="9">
        <v>13</v>
      </c>
      <c r="V80" s="9"/>
      <c r="X80" s="9">
        <v>33</v>
      </c>
      <c r="Y80" s="28">
        <f t="shared" si="33"/>
        <v>0</v>
      </c>
      <c r="Z80" s="28">
        <f t="shared" si="34"/>
        <v>46</v>
      </c>
      <c r="AA80" s="28">
        <f t="shared" si="35"/>
        <v>46</v>
      </c>
      <c r="AB80" s="77">
        <v>3</v>
      </c>
      <c r="AC80" s="82">
        <v>2</v>
      </c>
      <c r="AD80" s="77"/>
      <c r="AE80" s="82">
        <v>8</v>
      </c>
      <c r="AF80" s="77"/>
      <c r="AG80" s="82">
        <v>11</v>
      </c>
      <c r="AH80" s="77"/>
      <c r="AI80" s="82">
        <v>9</v>
      </c>
      <c r="AJ80" s="28">
        <f t="shared" si="36"/>
        <v>3</v>
      </c>
      <c r="AK80" s="28">
        <f t="shared" si="37"/>
        <v>30</v>
      </c>
      <c r="AL80" s="28">
        <f t="shared" si="38"/>
        <v>33</v>
      </c>
      <c r="AM80" s="15">
        <v>2</v>
      </c>
      <c r="AN80" s="101">
        <v>2</v>
      </c>
      <c r="AO80" s="15"/>
      <c r="AP80" s="101">
        <v>4</v>
      </c>
      <c r="AQ80" s="15">
        <v>2</v>
      </c>
      <c r="AR80" s="101">
        <v>1</v>
      </c>
      <c r="AS80" s="15"/>
      <c r="AT80" s="101">
        <v>4</v>
      </c>
      <c r="AU80" s="15">
        <v>3</v>
      </c>
      <c r="AV80" s="101">
        <v>6</v>
      </c>
      <c r="AW80" s="28">
        <f t="shared" si="39"/>
        <v>7</v>
      </c>
      <c r="AX80" s="28">
        <f t="shared" si="40"/>
        <v>17</v>
      </c>
      <c r="AY80" s="28">
        <f t="shared" si="41"/>
        <v>24</v>
      </c>
      <c r="AZ80" s="15"/>
      <c r="BA80" s="101">
        <v>6</v>
      </c>
      <c r="BB80" s="15"/>
      <c r="BC80" s="101">
        <v>8</v>
      </c>
      <c r="BD80" s="15"/>
      <c r="BE80" s="101">
        <v>9</v>
      </c>
      <c r="BF80" s="15"/>
      <c r="BG80" s="101">
        <v>6</v>
      </c>
      <c r="BH80" s="28">
        <f t="shared" si="42"/>
        <v>0</v>
      </c>
      <c r="BI80" s="28">
        <f t="shared" si="43"/>
        <v>29</v>
      </c>
      <c r="BJ80" s="28">
        <f t="shared" si="44"/>
        <v>29</v>
      </c>
      <c r="BK80" s="77">
        <v>3</v>
      </c>
      <c r="BL80" s="82">
        <v>2</v>
      </c>
      <c r="BM80" s="77"/>
      <c r="BN80" s="82">
        <v>8</v>
      </c>
      <c r="BO80" s="77"/>
      <c r="BP80" s="82">
        <v>11</v>
      </c>
      <c r="BQ80" s="77">
        <v>2</v>
      </c>
      <c r="BR80" s="82">
        <v>9</v>
      </c>
      <c r="BS80" s="28">
        <f t="shared" si="45"/>
        <v>5</v>
      </c>
      <c r="BT80" s="28">
        <f t="shared" si="46"/>
        <v>30</v>
      </c>
      <c r="BU80" s="28">
        <f t="shared" si="47"/>
        <v>35</v>
      </c>
      <c r="BV80" s="77">
        <v>3</v>
      </c>
      <c r="BX80" s="77">
        <v>5</v>
      </c>
      <c r="BZ80" s="77">
        <v>4</v>
      </c>
      <c r="CB80" s="77">
        <v>8</v>
      </c>
      <c r="CD80" s="107"/>
      <c r="CF80" s="28">
        <f t="shared" si="48"/>
        <v>20</v>
      </c>
      <c r="CG80" s="28">
        <f t="shared" si="49"/>
        <v>0</v>
      </c>
      <c r="CH80" s="28">
        <f t="shared" si="50"/>
        <v>20</v>
      </c>
      <c r="CK80" s="107">
        <v>5</v>
      </c>
      <c r="CM80" s="107"/>
      <c r="CO80" s="77">
        <v>5</v>
      </c>
      <c r="CQ80" s="28">
        <f t="shared" si="51"/>
        <v>10</v>
      </c>
      <c r="CR80" s="28">
        <f t="shared" si="52"/>
        <v>0</v>
      </c>
      <c r="CS80" s="28">
        <f t="shared" si="53"/>
        <v>10</v>
      </c>
      <c r="CT80" s="77">
        <v>10</v>
      </c>
      <c r="CU80" s="82">
        <v>2</v>
      </c>
      <c r="CV80" s="77"/>
      <c r="CW80" s="82">
        <v>8</v>
      </c>
      <c r="CX80" s="77"/>
      <c r="CY80" s="82">
        <v>11</v>
      </c>
      <c r="CZ80" s="77">
        <v>5</v>
      </c>
      <c r="DA80" s="82">
        <v>9</v>
      </c>
      <c r="DB80" s="77"/>
      <c r="DC80" s="120">
        <v>3</v>
      </c>
      <c r="DD80" s="28">
        <f t="shared" si="54"/>
        <v>15</v>
      </c>
      <c r="DE80" s="28">
        <f t="shared" si="55"/>
        <v>33</v>
      </c>
      <c r="DF80" s="28">
        <f t="shared" si="56"/>
        <v>48</v>
      </c>
      <c r="DG80" s="77"/>
      <c r="DH80" s="120">
        <v>21</v>
      </c>
      <c r="DI80" s="174"/>
      <c r="DJ80" s="174"/>
      <c r="DK80" s="77"/>
      <c r="DL80" s="120">
        <v>21</v>
      </c>
      <c r="DM80" s="77">
        <v>2</v>
      </c>
      <c r="DN80" s="120">
        <v>10</v>
      </c>
      <c r="DO80" s="28">
        <f t="shared" si="57"/>
        <v>2</v>
      </c>
      <c r="DP80" s="28">
        <f t="shared" si="58"/>
        <v>52</v>
      </c>
      <c r="DQ80" s="28">
        <f t="shared" si="59"/>
        <v>54</v>
      </c>
    </row>
    <row r="81" spans="1:121" s="8" customFormat="1" ht="15.75" customHeight="1" x14ac:dyDescent="0.2">
      <c r="A81" s="42">
        <v>18</v>
      </c>
      <c r="B81" s="39"/>
      <c r="C81" s="11" t="s">
        <v>571</v>
      </c>
      <c r="E81" s="9"/>
      <c r="G81" s="9"/>
      <c r="I81" s="9"/>
      <c r="K81" s="9"/>
      <c r="M81" s="9"/>
      <c r="N81" s="28">
        <f t="shared" si="30"/>
        <v>0</v>
      </c>
      <c r="O81" s="28">
        <f t="shared" si="31"/>
        <v>0</v>
      </c>
      <c r="P81" s="28">
        <f t="shared" si="32"/>
        <v>0</v>
      </c>
      <c r="R81" s="9"/>
      <c r="T81" s="9"/>
      <c r="V81" s="9"/>
      <c r="X81" s="9"/>
      <c r="Y81" s="28">
        <f t="shared" si="33"/>
        <v>0</v>
      </c>
      <c r="Z81" s="28">
        <f t="shared" si="34"/>
        <v>0</v>
      </c>
      <c r="AA81" s="28">
        <f t="shared" si="35"/>
        <v>0</v>
      </c>
      <c r="AB81" s="77"/>
      <c r="AC81" s="82"/>
      <c r="AD81" s="77"/>
      <c r="AE81" s="82"/>
      <c r="AF81" s="77"/>
      <c r="AG81" s="82"/>
      <c r="AH81" s="77"/>
      <c r="AI81" s="82"/>
      <c r="AJ81" s="28">
        <f t="shared" si="36"/>
        <v>0</v>
      </c>
      <c r="AK81" s="28">
        <f t="shared" si="37"/>
        <v>0</v>
      </c>
      <c r="AL81" s="28">
        <f t="shared" si="38"/>
        <v>0</v>
      </c>
      <c r="AM81" s="15"/>
      <c r="AN81" s="101"/>
      <c r="AO81" s="15"/>
      <c r="AP81" s="101"/>
      <c r="AQ81" s="15"/>
      <c r="AR81" s="101"/>
      <c r="AS81" s="15"/>
      <c r="AT81" s="101"/>
      <c r="AU81" s="15"/>
      <c r="AV81" s="101"/>
      <c r="AW81" s="28">
        <f t="shared" si="39"/>
        <v>0</v>
      </c>
      <c r="AX81" s="28">
        <f t="shared" si="40"/>
        <v>0</v>
      </c>
      <c r="AY81" s="28">
        <f t="shared" si="41"/>
        <v>0</v>
      </c>
      <c r="AZ81" s="15"/>
      <c r="BA81" s="101" t="s">
        <v>649</v>
      </c>
      <c r="BB81" s="15"/>
      <c r="BC81" s="101"/>
      <c r="BD81" s="15"/>
      <c r="BE81" s="101"/>
      <c r="BF81" s="15"/>
      <c r="BG81" s="101"/>
      <c r="BH81" s="28">
        <f t="shared" si="42"/>
        <v>0</v>
      </c>
      <c r="BI81" s="28">
        <v>0</v>
      </c>
      <c r="BJ81" s="28">
        <f t="shared" si="44"/>
        <v>0</v>
      </c>
      <c r="BK81" s="77"/>
      <c r="BL81" s="82" t="s">
        <v>649</v>
      </c>
      <c r="BM81" s="77"/>
      <c r="BN81" s="82"/>
      <c r="BO81" s="77"/>
      <c r="BP81" s="82"/>
      <c r="BQ81" s="77"/>
      <c r="BR81" s="82"/>
      <c r="BS81" s="28">
        <f t="shared" si="45"/>
        <v>0</v>
      </c>
      <c r="BT81" s="28">
        <v>0</v>
      </c>
      <c r="BU81" s="28">
        <f t="shared" si="47"/>
        <v>0</v>
      </c>
      <c r="BV81" s="77"/>
      <c r="BX81" s="77"/>
      <c r="BZ81" s="77"/>
      <c r="CB81" s="77"/>
      <c r="CD81" s="77"/>
      <c r="CF81" s="28">
        <f t="shared" si="48"/>
        <v>0</v>
      </c>
      <c r="CG81" s="28">
        <f t="shared" si="49"/>
        <v>0</v>
      </c>
      <c r="CH81" s="28">
        <f t="shared" si="50"/>
        <v>0</v>
      </c>
      <c r="CK81" s="77"/>
      <c r="CM81" s="77"/>
      <c r="CO81" s="77"/>
      <c r="CQ81" s="28">
        <f t="shared" si="51"/>
        <v>0</v>
      </c>
      <c r="CR81" s="28">
        <f t="shared" si="52"/>
        <v>0</v>
      </c>
      <c r="CS81" s="28">
        <f t="shared" si="53"/>
        <v>0</v>
      </c>
      <c r="CT81" s="77"/>
      <c r="CU81" s="82" t="s">
        <v>649</v>
      </c>
      <c r="CV81" s="77"/>
      <c r="CW81" s="82"/>
      <c r="CX81" s="77"/>
      <c r="CY81" s="82"/>
      <c r="CZ81" s="77"/>
      <c r="DA81" s="82"/>
      <c r="DB81" s="77"/>
      <c r="DC81" s="120"/>
      <c r="DD81" s="28">
        <f t="shared" si="54"/>
        <v>0</v>
      </c>
      <c r="DE81" s="28">
        <v>0</v>
      </c>
      <c r="DF81" s="28">
        <f t="shared" si="56"/>
        <v>0</v>
      </c>
      <c r="DG81" s="77"/>
      <c r="DH81" s="120"/>
      <c r="DI81" s="174"/>
      <c r="DJ81" s="174"/>
      <c r="DK81" s="77"/>
      <c r="DL81" s="120"/>
      <c r="DM81" s="77"/>
      <c r="DN81" s="120"/>
      <c r="DO81" s="28">
        <f t="shared" si="57"/>
        <v>0</v>
      </c>
      <c r="DP81" s="28">
        <f t="shared" si="58"/>
        <v>0</v>
      </c>
      <c r="DQ81" s="28">
        <f t="shared" si="59"/>
        <v>0</v>
      </c>
    </row>
    <row r="82" spans="1:121" s="8" customFormat="1" ht="12.75" x14ac:dyDescent="0.2">
      <c r="A82" s="42"/>
      <c r="B82" s="64" t="s">
        <v>639</v>
      </c>
      <c r="C82" s="9" t="s">
        <v>640</v>
      </c>
      <c r="D82" s="8">
        <v>98</v>
      </c>
      <c r="E82" s="9">
        <v>32</v>
      </c>
      <c r="F82" s="15">
        <v>100</v>
      </c>
      <c r="G82" s="9">
        <v>72</v>
      </c>
      <c r="H82" s="15">
        <v>50</v>
      </c>
      <c r="I82" s="9">
        <v>62</v>
      </c>
      <c r="J82" s="15">
        <v>100</v>
      </c>
      <c r="K82" s="9">
        <v>48</v>
      </c>
      <c r="L82" s="15">
        <v>52</v>
      </c>
      <c r="M82" s="9">
        <v>36</v>
      </c>
      <c r="N82" s="28">
        <f t="shared" ref="N82" si="60">D82+F82+H82+J82+L82</f>
        <v>400</v>
      </c>
      <c r="O82" s="28">
        <f t="shared" ref="O82" si="61">E82+G82+I82+K82+M82</f>
        <v>250</v>
      </c>
      <c r="P82" s="28">
        <f t="shared" ref="P82" si="62">N82+O82</f>
        <v>650</v>
      </c>
      <c r="Q82" s="15">
        <v>50</v>
      </c>
      <c r="R82" s="9"/>
      <c r="S82" s="15">
        <v>50</v>
      </c>
      <c r="T82" s="9"/>
      <c r="U82" s="15">
        <v>100</v>
      </c>
      <c r="V82" s="9"/>
      <c r="W82" s="15">
        <v>50</v>
      </c>
      <c r="X82" s="9">
        <v>29</v>
      </c>
      <c r="Y82" s="28">
        <f t="shared" ref="Y82" si="63">Q82+S82+U82+W82</f>
        <v>250</v>
      </c>
      <c r="Z82" s="28">
        <f t="shared" ref="Z82" si="64">R82+T82+V82+X82</f>
        <v>29</v>
      </c>
      <c r="AA82" s="28">
        <f t="shared" ref="AA82" si="65">Y82+Z82</f>
        <v>279</v>
      </c>
      <c r="AB82" s="77">
        <v>50</v>
      </c>
      <c r="AC82" s="82">
        <v>125</v>
      </c>
      <c r="AD82" s="77">
        <v>40</v>
      </c>
      <c r="AE82" s="82">
        <v>269</v>
      </c>
      <c r="AF82" s="77">
        <v>30</v>
      </c>
      <c r="AG82" s="82">
        <v>128</v>
      </c>
      <c r="AH82" s="77">
        <v>50</v>
      </c>
      <c r="AI82" s="82">
        <v>135</v>
      </c>
      <c r="AJ82" s="28">
        <f t="shared" si="36"/>
        <v>170</v>
      </c>
      <c r="AK82" s="28">
        <f t="shared" si="37"/>
        <v>657</v>
      </c>
      <c r="AL82" s="28">
        <f t="shared" si="38"/>
        <v>827</v>
      </c>
      <c r="AM82" s="15">
        <v>50</v>
      </c>
      <c r="AN82" s="101">
        <v>650</v>
      </c>
      <c r="AO82" s="15">
        <v>60</v>
      </c>
      <c r="AP82" s="101">
        <v>480</v>
      </c>
      <c r="AQ82" s="15">
        <v>70</v>
      </c>
      <c r="AR82" s="101">
        <v>700</v>
      </c>
      <c r="AS82" s="15">
        <v>70</v>
      </c>
      <c r="AT82" s="101">
        <v>396</v>
      </c>
      <c r="AU82" s="15">
        <v>50</v>
      </c>
      <c r="AV82" s="101">
        <v>118</v>
      </c>
      <c r="AW82" s="28">
        <f t="shared" si="39"/>
        <v>300</v>
      </c>
      <c r="AX82" s="28">
        <f t="shared" si="40"/>
        <v>2344</v>
      </c>
      <c r="AY82" s="28">
        <f t="shared" si="41"/>
        <v>2644</v>
      </c>
      <c r="AZ82" s="15">
        <v>50</v>
      </c>
      <c r="BA82" s="101">
        <v>165</v>
      </c>
      <c r="BB82" s="15">
        <v>75</v>
      </c>
      <c r="BC82" s="101">
        <v>215</v>
      </c>
      <c r="BD82" s="15"/>
      <c r="BE82" s="101">
        <v>315</v>
      </c>
      <c r="BF82" s="15">
        <v>50</v>
      </c>
      <c r="BG82" s="101">
        <v>152</v>
      </c>
      <c r="BH82" s="28">
        <f t="shared" si="42"/>
        <v>175</v>
      </c>
      <c r="BI82" s="28">
        <f t="shared" ref="BI82" si="66">SUM(BA82+BC82+BE82+BG82)</f>
        <v>847</v>
      </c>
      <c r="BJ82" s="28">
        <f t="shared" si="44"/>
        <v>1022</v>
      </c>
      <c r="BK82" s="77">
        <v>75</v>
      </c>
      <c r="BL82" s="82">
        <v>32</v>
      </c>
      <c r="BM82" s="77">
        <v>100</v>
      </c>
      <c r="BN82" s="82">
        <v>72</v>
      </c>
      <c r="BO82" s="77">
        <v>75</v>
      </c>
      <c r="BP82" s="82">
        <v>62</v>
      </c>
      <c r="BQ82" s="77">
        <v>100</v>
      </c>
      <c r="BR82" s="82">
        <v>48</v>
      </c>
      <c r="BS82" s="28">
        <f t="shared" si="45"/>
        <v>350</v>
      </c>
      <c r="BT82" s="28">
        <f t="shared" si="46"/>
        <v>214</v>
      </c>
      <c r="BU82" s="28">
        <f t="shared" si="47"/>
        <v>564</v>
      </c>
      <c r="BV82" s="77">
        <v>100</v>
      </c>
      <c r="BX82" s="107">
        <v>50</v>
      </c>
      <c r="BZ82" s="107">
        <v>40</v>
      </c>
      <c r="CB82" s="107">
        <v>100</v>
      </c>
      <c r="CD82" s="107">
        <v>100</v>
      </c>
      <c r="CF82" s="28">
        <f t="shared" si="48"/>
        <v>390</v>
      </c>
      <c r="CG82" s="28">
        <f t="shared" si="49"/>
        <v>0</v>
      </c>
      <c r="CH82" s="28">
        <f t="shared" si="50"/>
        <v>390</v>
      </c>
      <c r="CK82" s="107">
        <v>50</v>
      </c>
      <c r="CM82" s="107">
        <v>30</v>
      </c>
      <c r="CO82" s="107">
        <v>25</v>
      </c>
      <c r="CQ82" s="28">
        <f t="shared" si="51"/>
        <v>105</v>
      </c>
      <c r="CR82" s="28">
        <f t="shared" si="52"/>
        <v>0</v>
      </c>
      <c r="CS82" s="28">
        <f t="shared" si="53"/>
        <v>105</v>
      </c>
      <c r="CT82" s="77">
        <v>100</v>
      </c>
      <c r="CU82" s="82">
        <v>450</v>
      </c>
      <c r="CV82" s="77">
        <v>100</v>
      </c>
      <c r="CW82" s="82">
        <v>320</v>
      </c>
      <c r="CX82" s="77">
        <v>100</v>
      </c>
      <c r="CY82" s="82">
        <v>550</v>
      </c>
      <c r="CZ82" s="77">
        <v>150</v>
      </c>
      <c r="DA82" s="82">
        <v>480</v>
      </c>
      <c r="DB82" s="77">
        <v>150</v>
      </c>
      <c r="DC82" s="120">
        <v>420</v>
      </c>
      <c r="DD82" s="28">
        <f t="shared" si="54"/>
        <v>600</v>
      </c>
      <c r="DE82" s="28">
        <f t="shared" si="55"/>
        <v>2220</v>
      </c>
      <c r="DF82" s="28">
        <f t="shared" si="56"/>
        <v>2820</v>
      </c>
      <c r="DG82" s="77">
        <v>200</v>
      </c>
      <c r="DH82" s="120">
        <f>SUM(DH5:DH81)</f>
        <v>3559</v>
      </c>
      <c r="DI82" s="174"/>
      <c r="DJ82" s="174"/>
      <c r="DK82" s="77">
        <v>100</v>
      </c>
      <c r="DL82" s="120">
        <f t="shared" ref="DL82" si="67">SUM(DL5:DL81)</f>
        <v>2675</v>
      </c>
      <c r="DM82" s="77">
        <v>150</v>
      </c>
      <c r="DN82" s="120">
        <f t="shared" ref="DN82" si="68">SUM(DN5:DN81)</f>
        <v>2789</v>
      </c>
      <c r="DO82" s="28">
        <f t="shared" si="57"/>
        <v>450</v>
      </c>
      <c r="DP82" s="28">
        <f t="shared" si="58"/>
        <v>9023</v>
      </c>
      <c r="DQ82" s="28">
        <f t="shared" si="59"/>
        <v>9473</v>
      </c>
    </row>
    <row r="83" spans="1:121" s="8" customFormat="1" x14ac:dyDescent="0.2">
      <c r="A83" s="42"/>
      <c r="B83" s="39"/>
    </row>
    <row r="84" spans="1:121" s="8" customFormat="1" x14ac:dyDescent="0.2">
      <c r="A84" s="42"/>
      <c r="B84" s="39"/>
    </row>
    <row r="85" spans="1:121" s="8" customFormat="1" x14ac:dyDescent="0.2">
      <c r="A85" s="42"/>
      <c r="B85" s="39"/>
    </row>
    <row r="86" spans="1:121" s="8" customFormat="1" x14ac:dyDescent="0.2">
      <c r="A86" s="42"/>
      <c r="B86" s="39"/>
    </row>
    <row r="87" spans="1:121" s="8" customFormat="1" x14ac:dyDescent="0.2">
      <c r="A87" s="42"/>
      <c r="B87" s="39"/>
    </row>
    <row r="88" spans="1:121" s="8" customFormat="1" x14ac:dyDescent="0.2">
      <c r="A88" s="42"/>
      <c r="B88" s="39"/>
    </row>
    <row r="89" spans="1:121" s="8" customFormat="1" x14ac:dyDescent="0.2">
      <c r="A89" s="42"/>
      <c r="B89" s="39"/>
    </row>
    <row r="90" spans="1:121" s="8" customFormat="1" x14ac:dyDescent="0.2">
      <c r="A90" s="42"/>
      <c r="B90" s="39"/>
    </row>
    <row r="91" spans="1:121" s="8" customFormat="1" x14ac:dyDescent="0.2">
      <c r="A91" s="42"/>
      <c r="B91" s="39"/>
    </row>
    <row r="92" spans="1:121" s="8" customFormat="1" x14ac:dyDescent="0.2">
      <c r="A92" s="42"/>
      <c r="B92" s="39"/>
    </row>
    <row r="93" spans="1:121" s="8" customFormat="1" x14ac:dyDescent="0.2">
      <c r="A93" s="42"/>
      <c r="B93" s="39"/>
    </row>
    <row r="94" spans="1:121" s="8" customFormat="1" x14ac:dyDescent="0.2">
      <c r="A94" s="42"/>
      <c r="B94" s="43"/>
      <c r="C94" s="42"/>
    </row>
    <row r="95" spans="1:121" s="8" customFormat="1" x14ac:dyDescent="0.2">
      <c r="A95" s="42"/>
      <c r="B95" s="39"/>
    </row>
    <row r="96" spans="1:121" s="8" customFormat="1" x14ac:dyDescent="0.2">
      <c r="A96" s="42"/>
      <c r="B96" s="39"/>
    </row>
    <row r="97" spans="1:3" s="8" customFormat="1" x14ac:dyDescent="0.2">
      <c r="A97" s="42"/>
      <c r="B97" s="39"/>
    </row>
    <row r="98" spans="1:3" s="8" customFormat="1" x14ac:dyDescent="0.2">
      <c r="A98" s="42"/>
      <c r="B98" s="39"/>
    </row>
    <row r="99" spans="1:3" s="8" customFormat="1" x14ac:dyDescent="0.2">
      <c r="A99" s="42"/>
      <c r="B99" s="43"/>
      <c r="C99" s="42"/>
    </row>
    <row r="100" spans="1:3" s="8" customFormat="1" x14ac:dyDescent="0.2">
      <c r="A100" s="42"/>
      <c r="B100" s="39"/>
    </row>
    <row r="101" spans="1:3" s="8" customFormat="1" x14ac:dyDescent="0.2">
      <c r="B101" s="39"/>
    </row>
    <row r="102" spans="1:3" s="8" customFormat="1" x14ac:dyDescent="0.2">
      <c r="B102" s="39"/>
    </row>
    <row r="103" spans="1:3" s="8" customFormat="1" x14ac:dyDescent="0.2">
      <c r="B103" s="39"/>
    </row>
    <row r="104" spans="1:3" s="8" customFormat="1" x14ac:dyDescent="0.2">
      <c r="B104" s="39"/>
    </row>
    <row r="105" spans="1:3" s="8" customFormat="1" x14ac:dyDescent="0.2">
      <c r="B105" s="39"/>
    </row>
    <row r="106" spans="1:3" s="8" customFormat="1" x14ac:dyDescent="0.2">
      <c r="B106" s="39"/>
    </row>
    <row r="107" spans="1:3" s="8" customFormat="1" x14ac:dyDescent="0.2">
      <c r="B107" s="39"/>
    </row>
    <row r="108" spans="1:3" s="8" customFormat="1" x14ac:dyDescent="0.2">
      <c r="B108" s="39"/>
    </row>
    <row r="109" spans="1:3" s="8" customFormat="1" x14ac:dyDescent="0.2">
      <c r="B109" s="39"/>
    </row>
    <row r="110" spans="1:3" s="8" customFormat="1" x14ac:dyDescent="0.2">
      <c r="A110" s="42"/>
      <c r="B110" s="43"/>
      <c r="C110" s="42"/>
    </row>
    <row r="111" spans="1:3" s="8" customFormat="1" x14ac:dyDescent="0.2">
      <c r="B111" s="39"/>
    </row>
    <row r="112" spans="1:3" s="8" customFormat="1" x14ac:dyDescent="0.2">
      <c r="B112" s="39"/>
    </row>
    <row r="113" spans="1:3" s="8" customFormat="1" x14ac:dyDescent="0.2">
      <c r="A113" s="42"/>
      <c r="B113" s="43"/>
      <c r="C113" s="42"/>
    </row>
    <row r="114" spans="1:3" s="8" customFormat="1" x14ac:dyDescent="0.2">
      <c r="A114" s="42"/>
      <c r="B114" s="43"/>
      <c r="C114" s="42"/>
    </row>
    <row r="115" spans="1:3" s="8" customFormat="1" x14ac:dyDescent="0.2">
      <c r="B115" s="39"/>
    </row>
    <row r="116" spans="1:3" s="8" customFormat="1" x14ac:dyDescent="0.2">
      <c r="B116" s="39"/>
    </row>
    <row r="117" spans="1:3" s="8" customFormat="1" x14ac:dyDescent="0.2">
      <c r="B117" s="39"/>
    </row>
    <row r="118" spans="1:3" s="8" customFormat="1" x14ac:dyDescent="0.2">
      <c r="A118" s="42"/>
      <c r="B118" s="43"/>
      <c r="C118" s="42"/>
    </row>
    <row r="119" spans="1:3" s="8" customFormat="1" x14ac:dyDescent="0.2">
      <c r="B119" s="39"/>
    </row>
    <row r="120" spans="1:3" s="8" customFormat="1" x14ac:dyDescent="0.2">
      <c r="B120" s="39"/>
    </row>
    <row r="121" spans="1:3" s="8" customFormat="1" x14ac:dyDescent="0.2">
      <c r="B121" s="39"/>
    </row>
    <row r="122" spans="1:3" s="8" customFormat="1" x14ac:dyDescent="0.2">
      <c r="B122" s="39"/>
    </row>
    <row r="123" spans="1:3" s="8" customFormat="1" x14ac:dyDescent="0.2">
      <c r="B123" s="39"/>
    </row>
    <row r="124" spans="1:3" s="8" customFormat="1" x14ac:dyDescent="0.2">
      <c r="A124" s="42"/>
      <c r="B124" s="43"/>
      <c r="C124" s="42"/>
    </row>
    <row r="125" spans="1:3" s="8" customFormat="1" x14ac:dyDescent="0.2">
      <c r="A125" s="42"/>
      <c r="B125" s="43"/>
      <c r="C125" s="42"/>
    </row>
    <row r="126" spans="1:3" s="8" customFormat="1" x14ac:dyDescent="0.2">
      <c r="B126" s="39"/>
    </row>
    <row r="127" spans="1:3" s="8" customFormat="1" x14ac:dyDescent="0.2">
      <c r="B127" s="39"/>
    </row>
    <row r="128" spans="1:3" s="8" customFormat="1" x14ac:dyDescent="0.2">
      <c r="B128" s="39"/>
    </row>
    <row r="129" spans="1:3" s="8" customFormat="1" x14ac:dyDescent="0.2">
      <c r="B129" s="39"/>
    </row>
    <row r="130" spans="1:3" s="8" customFormat="1" x14ac:dyDescent="0.2">
      <c r="B130" s="39"/>
    </row>
    <row r="131" spans="1:3" s="8" customFormat="1" x14ac:dyDescent="0.2">
      <c r="B131" s="39"/>
    </row>
    <row r="132" spans="1:3" s="8" customFormat="1" x14ac:dyDescent="0.2">
      <c r="A132" s="42"/>
      <c r="B132" s="43"/>
      <c r="C132" s="42"/>
    </row>
    <row r="133" spans="1:3" s="8" customFormat="1" x14ac:dyDescent="0.2">
      <c r="B133" s="39"/>
    </row>
    <row r="134" spans="1:3" s="8" customFormat="1" x14ac:dyDescent="0.2">
      <c r="B134" s="39"/>
    </row>
    <row r="135" spans="1:3" s="8" customFormat="1" x14ac:dyDescent="0.2">
      <c r="B135" s="39"/>
    </row>
    <row r="136" spans="1:3" s="8" customFormat="1" x14ac:dyDescent="0.2">
      <c r="B136" s="39"/>
    </row>
    <row r="137" spans="1:3" s="8" customFormat="1" x14ac:dyDescent="0.2">
      <c r="B137" s="39"/>
    </row>
    <row r="138" spans="1:3" s="8" customFormat="1" x14ac:dyDescent="0.2">
      <c r="B138" s="39"/>
    </row>
    <row r="139" spans="1:3" s="8" customFormat="1" x14ac:dyDescent="0.2">
      <c r="B139" s="39"/>
    </row>
    <row r="140" spans="1:3" s="8" customFormat="1" x14ac:dyDescent="0.2">
      <c r="B140" s="39"/>
    </row>
    <row r="141" spans="1:3" s="8" customFormat="1" x14ac:dyDescent="0.2">
      <c r="B141" s="39"/>
    </row>
    <row r="142" spans="1:3" s="8" customFormat="1" x14ac:dyDescent="0.2">
      <c r="B142" s="39"/>
    </row>
    <row r="143" spans="1:3" s="8" customFormat="1" x14ac:dyDescent="0.2">
      <c r="B143" s="39"/>
    </row>
    <row r="144" spans="1:3" s="8" customFormat="1" x14ac:dyDescent="0.2">
      <c r="B144" s="39"/>
    </row>
    <row r="145" spans="1:3" s="8" customFormat="1" x14ac:dyDescent="0.2">
      <c r="B145" s="39"/>
    </row>
    <row r="146" spans="1:3" s="8" customFormat="1" x14ac:dyDescent="0.2">
      <c r="B146" s="39"/>
    </row>
    <row r="147" spans="1:3" s="8" customFormat="1" x14ac:dyDescent="0.2">
      <c r="B147" s="39"/>
    </row>
    <row r="148" spans="1:3" s="8" customFormat="1" x14ac:dyDescent="0.2">
      <c r="B148" s="39"/>
    </row>
    <row r="149" spans="1:3" s="8" customFormat="1" x14ac:dyDescent="0.2">
      <c r="B149" s="39"/>
    </row>
    <row r="150" spans="1:3" s="8" customFormat="1" x14ac:dyDescent="0.2">
      <c r="B150" s="39"/>
    </row>
    <row r="151" spans="1:3" s="8" customFormat="1" x14ac:dyDescent="0.2">
      <c r="B151" s="39"/>
    </row>
    <row r="152" spans="1:3" s="8" customFormat="1" x14ac:dyDescent="0.2">
      <c r="B152" s="39"/>
    </row>
    <row r="153" spans="1:3" s="8" customFormat="1" x14ac:dyDescent="0.2">
      <c r="B153" s="39"/>
    </row>
    <row r="154" spans="1:3" s="8" customFormat="1" x14ac:dyDescent="0.2">
      <c r="B154" s="39"/>
    </row>
    <row r="155" spans="1:3" s="8" customFormat="1" x14ac:dyDescent="0.2">
      <c r="B155" s="39"/>
    </row>
    <row r="156" spans="1:3" s="8" customFormat="1" x14ac:dyDescent="0.2">
      <c r="A156" s="42"/>
      <c r="B156" s="43"/>
      <c r="C156" s="42"/>
    </row>
    <row r="157" spans="1:3" s="8" customFormat="1" x14ac:dyDescent="0.2">
      <c r="A157" s="42"/>
      <c r="B157" s="43"/>
      <c r="C157" s="42"/>
    </row>
    <row r="158" spans="1:3" s="8" customFormat="1" x14ac:dyDescent="0.2">
      <c r="B158" s="39"/>
    </row>
    <row r="159" spans="1:3" s="8" customFormat="1" x14ac:dyDescent="0.2">
      <c r="B159" s="39"/>
    </row>
    <row r="160" spans="1:3" s="8" customFormat="1" x14ac:dyDescent="0.2">
      <c r="B160" s="39"/>
    </row>
    <row r="161" spans="1:3" s="8" customFormat="1" x14ac:dyDescent="0.2">
      <c r="B161" s="39"/>
    </row>
    <row r="162" spans="1:3" s="8" customFormat="1" x14ac:dyDescent="0.2">
      <c r="B162" s="39"/>
    </row>
    <row r="163" spans="1:3" s="8" customFormat="1" x14ac:dyDescent="0.2">
      <c r="B163" s="39"/>
    </row>
    <row r="164" spans="1:3" s="8" customFormat="1" x14ac:dyDescent="0.2">
      <c r="B164" s="39"/>
    </row>
    <row r="165" spans="1:3" s="8" customFormat="1" x14ac:dyDescent="0.2">
      <c r="B165" s="39"/>
    </row>
    <row r="166" spans="1:3" s="8" customFormat="1" x14ac:dyDescent="0.2">
      <c r="B166" s="39"/>
    </row>
    <row r="167" spans="1:3" s="8" customFormat="1" x14ac:dyDescent="0.2">
      <c r="B167" s="39"/>
    </row>
    <row r="168" spans="1:3" s="8" customFormat="1" x14ac:dyDescent="0.2">
      <c r="A168" s="42"/>
      <c r="B168" s="43"/>
      <c r="C168" s="42"/>
    </row>
    <row r="169" spans="1:3" s="8" customFormat="1" x14ac:dyDescent="0.2">
      <c r="B169" s="39"/>
    </row>
    <row r="170" spans="1:3" s="8" customFormat="1" x14ac:dyDescent="0.2">
      <c r="B170" s="39"/>
    </row>
    <row r="171" spans="1:3" s="8" customFormat="1" x14ac:dyDescent="0.2">
      <c r="B171" s="39"/>
    </row>
    <row r="172" spans="1:3" s="8" customFormat="1" x14ac:dyDescent="0.2">
      <c r="B172" s="39"/>
    </row>
    <row r="173" spans="1:3" s="8" customFormat="1" x14ac:dyDescent="0.2">
      <c r="A173" s="15"/>
      <c r="B173" s="15"/>
      <c r="C173" s="15"/>
    </row>
    <row r="174" spans="1:3" s="8" customFormat="1" x14ac:dyDescent="0.2">
      <c r="A174" s="15"/>
      <c r="B174" s="15"/>
      <c r="C174" s="15"/>
    </row>
    <row r="175" spans="1:3" s="8" customFormat="1" x14ac:dyDescent="0.2">
      <c r="A175" s="15"/>
      <c r="B175" s="15"/>
      <c r="C175" s="15"/>
    </row>
    <row r="176" spans="1:3" s="8" customFormat="1" x14ac:dyDescent="0.2">
      <c r="A176" s="15"/>
      <c r="B176" s="15"/>
      <c r="C176" s="15"/>
    </row>
    <row r="177" spans="1:3" s="8" customFormat="1" x14ac:dyDescent="0.2">
      <c r="A177" s="15"/>
      <c r="B177" s="15"/>
      <c r="C177" s="15"/>
    </row>
    <row r="178" spans="1:3" s="8" customFormat="1" x14ac:dyDescent="0.2">
      <c r="A178" s="15"/>
      <c r="B178" s="15"/>
      <c r="C178" s="15"/>
    </row>
    <row r="179" spans="1:3" s="8" customFormat="1" x14ac:dyDescent="0.2">
      <c r="A179" s="15"/>
      <c r="B179" s="15"/>
      <c r="C179" s="15"/>
    </row>
    <row r="180" spans="1:3" s="8" customFormat="1" x14ac:dyDescent="0.2"/>
    <row r="181" spans="1:3" s="8" customFormat="1" x14ac:dyDescent="0.2"/>
    <row r="182" spans="1:3" s="8" customFormat="1" x14ac:dyDescent="0.2"/>
    <row r="183" spans="1:3" s="8" customFormat="1" x14ac:dyDescent="0.2"/>
    <row r="184" spans="1:3" s="8" customFormat="1" x14ac:dyDescent="0.2"/>
    <row r="185" spans="1:3" s="8" customFormat="1" x14ac:dyDescent="0.2"/>
  </sheetData>
  <mergeCells count="65">
    <mergeCell ref="DI5:DJ82"/>
    <mergeCell ref="CT1:DD1"/>
    <mergeCell ref="CT2:CU2"/>
    <mergeCell ref="CV2:CW2"/>
    <mergeCell ref="CX2:CY2"/>
    <mergeCell ref="CZ2:DA2"/>
    <mergeCell ref="DB2:DC2"/>
    <mergeCell ref="DD2:DF2"/>
    <mergeCell ref="DG1:DQ1"/>
    <mergeCell ref="DG2:DH2"/>
    <mergeCell ref="DI2:DJ2"/>
    <mergeCell ref="DK2:DL2"/>
    <mergeCell ref="DM2:DN2"/>
    <mergeCell ref="DO2:DQ2"/>
    <mergeCell ref="CI1:CS1"/>
    <mergeCell ref="CI2:CJ2"/>
    <mergeCell ref="CK2:CL2"/>
    <mergeCell ref="CM2:CN2"/>
    <mergeCell ref="CO2:CP2"/>
    <mergeCell ref="CQ2:CS2"/>
    <mergeCell ref="BV1:CF1"/>
    <mergeCell ref="BV2:BW2"/>
    <mergeCell ref="BX2:BY2"/>
    <mergeCell ref="BZ2:CA2"/>
    <mergeCell ref="CB2:CC2"/>
    <mergeCell ref="CD2:CE2"/>
    <mergeCell ref="CF2:CH2"/>
    <mergeCell ref="BK1:BU1"/>
    <mergeCell ref="BK2:BL2"/>
    <mergeCell ref="BM2:BN2"/>
    <mergeCell ref="BO2:BP2"/>
    <mergeCell ref="BQ2:BR2"/>
    <mergeCell ref="BS2:BU2"/>
    <mergeCell ref="Y2:AA2"/>
    <mergeCell ref="Q1:AA1"/>
    <mergeCell ref="D1:P1"/>
    <mergeCell ref="Q2:R2"/>
    <mergeCell ref="S2:T2"/>
    <mergeCell ref="U2:V2"/>
    <mergeCell ref="W2:X2"/>
    <mergeCell ref="D2:E2"/>
    <mergeCell ref="F2:G2"/>
    <mergeCell ref="N2:P2"/>
    <mergeCell ref="H2:I2"/>
    <mergeCell ref="J2:K2"/>
    <mergeCell ref="L2:M2"/>
    <mergeCell ref="AB1:AL1"/>
    <mergeCell ref="AB2:AC2"/>
    <mergeCell ref="AD2:AE2"/>
    <mergeCell ref="AF2:AG2"/>
    <mergeCell ref="AH2:AI2"/>
    <mergeCell ref="AJ2:AL2"/>
    <mergeCell ref="AM1:AW1"/>
    <mergeCell ref="AM2:AN2"/>
    <mergeCell ref="AO2:AP2"/>
    <mergeCell ref="AQ2:AR2"/>
    <mergeCell ref="AS2:AT2"/>
    <mergeCell ref="AU2:AV2"/>
    <mergeCell ref="AW2:AY2"/>
    <mergeCell ref="AZ1:BJ1"/>
    <mergeCell ref="AZ2:BA2"/>
    <mergeCell ref="BB2:BC2"/>
    <mergeCell ref="BD2:BE2"/>
    <mergeCell ref="BF2:BG2"/>
    <mergeCell ref="BH2:BJ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7"/>
  <sheetViews>
    <sheetView topLeftCell="CH1" zoomScaleNormal="100" workbookViewId="0">
      <selection activeCell="DL4" sqref="DL4"/>
    </sheetView>
  </sheetViews>
  <sheetFormatPr defaultRowHeight="12" x14ac:dyDescent="0.2"/>
  <cols>
    <col min="1" max="1" width="70.42578125" style="9" customWidth="1"/>
    <col min="2" max="3" width="4.85546875" style="9" customWidth="1"/>
    <col min="4" max="4" width="4.7109375" style="9" customWidth="1"/>
    <col min="5" max="5" width="4.42578125" style="9" customWidth="1"/>
    <col min="6" max="6" width="4.28515625" style="9" customWidth="1"/>
    <col min="7" max="7" width="4.42578125" style="9" customWidth="1"/>
    <col min="8" max="8" width="4.5703125" style="9" customWidth="1"/>
    <col min="9" max="9" width="4.42578125" style="9" customWidth="1"/>
    <col min="10" max="10" width="4.140625" style="9" customWidth="1"/>
    <col min="11" max="12" width="4.7109375" style="9" customWidth="1"/>
    <col min="13" max="13" width="5.140625" style="9" customWidth="1"/>
    <col min="14" max="14" width="5.85546875" style="9" customWidth="1"/>
    <col min="15" max="15" width="5" style="9" customWidth="1"/>
    <col min="16" max="16" width="4.28515625" style="9" customWidth="1"/>
    <col min="17" max="17" width="5.140625" style="9" customWidth="1"/>
    <col min="18" max="18" width="4.28515625" style="9" customWidth="1"/>
    <col min="19" max="19" width="4.42578125" style="9" customWidth="1"/>
    <col min="20" max="20" width="4.5703125" style="9" customWidth="1"/>
    <col min="21" max="21" width="5" style="9" customWidth="1"/>
    <col min="22" max="22" width="5.42578125" style="9" customWidth="1"/>
    <col min="23" max="23" width="4.85546875" style="9" customWidth="1"/>
    <col min="24" max="24" width="5.28515625" style="9" customWidth="1"/>
    <col min="25" max="25" width="4.7109375" style="9" customWidth="1"/>
    <col min="26" max="26" width="4.42578125" style="9" customWidth="1"/>
    <col min="27" max="27" width="4.140625" style="9" customWidth="1"/>
    <col min="28" max="28" width="3.85546875" style="9" customWidth="1"/>
    <col min="29" max="29" width="4.140625" style="9" customWidth="1"/>
    <col min="30" max="30" width="5" style="9" customWidth="1"/>
    <col min="31" max="31" width="3.85546875" style="9" customWidth="1"/>
    <col min="32" max="32" width="4" style="9" customWidth="1"/>
    <col min="33" max="33" width="5" style="9" customWidth="1"/>
    <col min="34" max="34" width="4.7109375" style="9" customWidth="1"/>
    <col min="35" max="35" width="5.7109375" style="9" customWidth="1"/>
    <col min="36" max="36" width="5.140625" style="9" customWidth="1"/>
    <col min="37" max="37" width="4" style="9" customWidth="1"/>
    <col min="38" max="38" width="5" style="9" customWidth="1"/>
    <col min="39" max="39" width="4.85546875" style="9" customWidth="1"/>
    <col min="40" max="40" width="4.28515625" style="9" customWidth="1"/>
    <col min="41" max="41" width="4.5703125" style="9" customWidth="1"/>
    <col min="42" max="42" width="4.140625" style="9" customWidth="1"/>
    <col min="43" max="43" width="5.140625" style="9" customWidth="1"/>
    <col min="44" max="44" width="4.140625" style="9" customWidth="1"/>
    <col min="45" max="45" width="5" style="9" customWidth="1"/>
    <col min="46" max="46" width="4.140625" style="9" customWidth="1"/>
    <col min="47" max="47" width="5.28515625" style="9" customWidth="1"/>
    <col min="48" max="48" width="5" style="9" customWidth="1"/>
    <col min="49" max="49" width="5.85546875" style="9" customWidth="1"/>
    <col min="50" max="50" width="4.42578125" style="9" customWidth="1"/>
    <col min="51" max="52" width="4.140625" style="9" customWidth="1"/>
    <col min="53" max="53" width="4" style="9" customWidth="1"/>
    <col min="54" max="55" width="3.7109375" style="9" customWidth="1"/>
    <col min="56" max="56" width="4.140625" style="9" customWidth="1"/>
    <col min="57" max="57" width="3.7109375" style="9" customWidth="1"/>
    <col min="58" max="58" width="5.28515625" style="9" customWidth="1"/>
    <col min="59" max="60" width="4.7109375" style="9" customWidth="1"/>
    <col min="61" max="61" width="4" style="9" customWidth="1"/>
    <col min="62" max="62" width="4.28515625" style="9" customWidth="1"/>
    <col min="63" max="64" width="4" style="9" customWidth="1"/>
    <col min="65" max="65" width="3.85546875" style="9" customWidth="1"/>
    <col min="66" max="67" width="4.5703125" style="9" customWidth="1"/>
    <col min="68" max="68" width="4.140625" style="9" customWidth="1"/>
    <col min="69" max="69" width="5.42578125" style="9" customWidth="1"/>
    <col min="70" max="70" width="5" style="9" customWidth="1"/>
    <col min="71" max="71" width="5.7109375" style="9" customWidth="1"/>
    <col min="72" max="73" width="4.85546875" style="9" customWidth="1"/>
    <col min="74" max="74" width="4.28515625" style="9" customWidth="1"/>
    <col min="75" max="75" width="3.7109375" style="9" customWidth="1"/>
    <col min="76" max="77" width="4.140625" style="9" customWidth="1"/>
    <col min="78" max="78" width="4.42578125" style="9" customWidth="1"/>
    <col min="79" max="79" width="4.140625" style="9" customWidth="1"/>
    <col min="80" max="80" width="4.7109375" style="9" customWidth="1"/>
    <col min="81" max="81" width="4.5703125" style="9" customWidth="1"/>
    <col min="82" max="83" width="5" style="9" customWidth="1"/>
    <col min="84" max="84" width="5.7109375" style="9" customWidth="1"/>
    <col min="85" max="85" width="5.85546875" style="9" customWidth="1"/>
    <col min="86" max="86" width="6.140625" style="9" customWidth="1"/>
    <col min="87" max="87" width="4.5703125" style="9" customWidth="1"/>
    <col min="88" max="88" width="5.140625" style="9" customWidth="1"/>
    <col min="89" max="89" width="4.28515625" style="9" customWidth="1"/>
    <col min="90" max="90" width="5.28515625" style="9" customWidth="1"/>
    <col min="91" max="91" width="4.42578125" style="9" customWidth="1"/>
    <col min="92" max="92" width="3.85546875" style="9" customWidth="1"/>
    <col min="93" max="93" width="5.7109375" style="9" customWidth="1"/>
    <col min="94" max="94" width="4.85546875" style="9" customWidth="1"/>
    <col min="95" max="95" width="6.5703125" style="9" customWidth="1"/>
    <col min="96" max="96" width="4.85546875" style="9" customWidth="1"/>
    <col min="97" max="97" width="5.140625" style="9" customWidth="1"/>
    <col min="98" max="98" width="4.7109375" style="9" customWidth="1"/>
    <col min="99" max="99" width="5.28515625" style="9" customWidth="1"/>
    <col min="100" max="100" width="5.7109375" style="9" customWidth="1"/>
    <col min="101" max="101" width="5.140625" style="9" customWidth="1"/>
    <col min="102" max="102" width="3.85546875" style="9" customWidth="1"/>
    <col min="103" max="104" width="4.28515625" style="9" customWidth="1"/>
    <col min="105" max="105" width="5" style="9" customWidth="1"/>
    <col min="106" max="106" width="5.140625" style="9" customWidth="1"/>
    <col min="107" max="107" width="5.85546875" style="9" customWidth="1"/>
    <col min="108" max="108" width="6.140625" style="9" customWidth="1"/>
    <col min="109" max="109" width="5.42578125" style="9" customWidth="1"/>
    <col min="110" max="110" width="4.42578125" style="9" customWidth="1"/>
    <col min="111" max="111" width="4.5703125" style="9" customWidth="1"/>
    <col min="112" max="112" width="4.42578125" style="9" customWidth="1"/>
    <col min="113" max="114" width="4.5703125" style="9" customWidth="1"/>
    <col min="115" max="115" width="5" style="9" customWidth="1"/>
    <col min="116" max="116" width="5.28515625" style="9" customWidth="1"/>
    <col min="117" max="117" width="5" style="9" customWidth="1"/>
    <col min="118" max="119" width="5.28515625" style="9" customWidth="1"/>
    <col min="120" max="16384" width="9.140625" style="9"/>
  </cols>
  <sheetData>
    <row r="1" spans="1:119" x14ac:dyDescent="0.2">
      <c r="A1" s="45"/>
      <c r="B1" s="175" t="s">
        <v>583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5" t="s">
        <v>632</v>
      </c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65" t="s">
        <v>642</v>
      </c>
      <c r="AA1" s="166"/>
      <c r="AB1" s="167"/>
      <c r="AC1" s="167"/>
      <c r="AD1" s="167"/>
      <c r="AE1" s="167"/>
      <c r="AF1" s="167"/>
      <c r="AG1" s="167"/>
      <c r="AH1" s="167"/>
      <c r="AI1" s="167"/>
      <c r="AJ1" s="168"/>
      <c r="AK1" s="144" t="s">
        <v>658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91"/>
      <c r="AW1" s="92"/>
      <c r="AX1" s="137" t="s">
        <v>669</v>
      </c>
      <c r="AY1" s="138"/>
      <c r="AZ1" s="138"/>
      <c r="BA1" s="138"/>
      <c r="BB1" s="138"/>
      <c r="BC1" s="138"/>
      <c r="BD1" s="138"/>
      <c r="BE1" s="138"/>
      <c r="BF1" s="138"/>
      <c r="BG1" s="138"/>
      <c r="BH1" s="139"/>
      <c r="BI1" s="137" t="s">
        <v>673</v>
      </c>
      <c r="BJ1" s="138"/>
      <c r="BK1" s="138"/>
      <c r="BL1" s="138"/>
      <c r="BM1" s="138"/>
      <c r="BN1" s="138"/>
      <c r="BO1" s="138"/>
      <c r="BP1" s="138"/>
      <c r="BQ1" s="138"/>
      <c r="BR1" s="138"/>
      <c r="BS1" s="139"/>
      <c r="BT1" s="144" t="s">
        <v>696</v>
      </c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91"/>
      <c r="CF1" s="92"/>
      <c r="CG1" s="137" t="s">
        <v>710</v>
      </c>
      <c r="CH1" s="138"/>
      <c r="CI1" s="138"/>
      <c r="CJ1" s="138"/>
      <c r="CK1" s="138"/>
      <c r="CL1" s="138"/>
      <c r="CM1" s="138"/>
      <c r="CN1" s="138"/>
      <c r="CO1" s="138"/>
      <c r="CP1" s="138"/>
      <c r="CQ1" s="139"/>
      <c r="CR1" s="144" t="s">
        <v>711</v>
      </c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91"/>
      <c r="DD1" s="92"/>
      <c r="DE1" s="137" t="s">
        <v>779</v>
      </c>
      <c r="DF1" s="149"/>
      <c r="DG1" s="149"/>
      <c r="DH1" s="149"/>
      <c r="DI1" s="149"/>
      <c r="DJ1" s="149"/>
      <c r="DK1" s="149"/>
      <c r="DL1" s="149"/>
      <c r="DM1" s="149"/>
      <c r="DN1" s="149"/>
      <c r="DO1" s="150"/>
    </row>
    <row r="2" spans="1:119" ht="19.5" x14ac:dyDescent="0.3">
      <c r="A2" s="46" t="s">
        <v>393</v>
      </c>
      <c r="B2" s="177" t="s">
        <v>5</v>
      </c>
      <c r="C2" s="178"/>
      <c r="D2" s="177" t="s">
        <v>6</v>
      </c>
      <c r="E2" s="178"/>
      <c r="F2" s="177" t="s">
        <v>2</v>
      </c>
      <c r="G2" s="178"/>
      <c r="H2" s="177" t="s">
        <v>3</v>
      </c>
      <c r="I2" s="178"/>
      <c r="J2" s="177" t="s">
        <v>525</v>
      </c>
      <c r="K2" s="178"/>
      <c r="L2" s="179" t="s">
        <v>4</v>
      </c>
      <c r="M2" s="180"/>
      <c r="N2" s="181"/>
      <c r="O2" s="177" t="s">
        <v>5</v>
      </c>
      <c r="P2" s="178"/>
      <c r="Q2" s="177" t="s">
        <v>6</v>
      </c>
      <c r="R2" s="178"/>
      <c r="S2" s="177" t="s">
        <v>2</v>
      </c>
      <c r="T2" s="178"/>
      <c r="U2" s="177" t="s">
        <v>3</v>
      </c>
      <c r="V2" s="178"/>
      <c r="W2" s="179" t="s">
        <v>4</v>
      </c>
      <c r="X2" s="180"/>
      <c r="Y2" s="181"/>
      <c r="Z2" s="169" t="s">
        <v>5</v>
      </c>
      <c r="AA2" s="169"/>
      <c r="AB2" s="169" t="s">
        <v>6</v>
      </c>
      <c r="AC2" s="169"/>
      <c r="AD2" s="169" t="s">
        <v>2</v>
      </c>
      <c r="AE2" s="169"/>
      <c r="AF2" s="169" t="s">
        <v>3</v>
      </c>
      <c r="AG2" s="169"/>
      <c r="AH2" s="170" t="s">
        <v>4</v>
      </c>
      <c r="AI2" s="170"/>
      <c r="AJ2" s="171"/>
      <c r="AK2" s="146" t="s">
        <v>5</v>
      </c>
      <c r="AL2" s="147"/>
      <c r="AM2" s="140" t="s">
        <v>6</v>
      </c>
      <c r="AN2" s="141"/>
      <c r="AO2" s="140" t="s">
        <v>2</v>
      </c>
      <c r="AP2" s="141"/>
      <c r="AQ2" s="140" t="s">
        <v>3</v>
      </c>
      <c r="AR2" s="141"/>
      <c r="AS2" s="146" t="s">
        <v>525</v>
      </c>
      <c r="AT2" s="148"/>
      <c r="AU2" s="142" t="s">
        <v>4</v>
      </c>
      <c r="AV2" s="142"/>
      <c r="AW2" s="143"/>
      <c r="AX2" s="140" t="s">
        <v>5</v>
      </c>
      <c r="AY2" s="141"/>
      <c r="AZ2" s="140" t="s">
        <v>6</v>
      </c>
      <c r="BA2" s="141"/>
      <c r="BB2" s="140" t="s">
        <v>2</v>
      </c>
      <c r="BC2" s="141"/>
      <c r="BD2" s="140" t="s">
        <v>3</v>
      </c>
      <c r="BE2" s="141"/>
      <c r="BF2" s="142" t="s">
        <v>4</v>
      </c>
      <c r="BG2" s="142"/>
      <c r="BH2" s="143"/>
      <c r="BI2" s="140" t="s">
        <v>5</v>
      </c>
      <c r="BJ2" s="141"/>
      <c r="BK2" s="140" t="s">
        <v>6</v>
      </c>
      <c r="BL2" s="141"/>
      <c r="BM2" s="140" t="s">
        <v>2</v>
      </c>
      <c r="BN2" s="141"/>
      <c r="BO2" s="140" t="s">
        <v>3</v>
      </c>
      <c r="BP2" s="141"/>
      <c r="BQ2" s="142" t="s">
        <v>4</v>
      </c>
      <c r="BR2" s="142"/>
      <c r="BS2" s="143"/>
      <c r="BT2" s="146" t="s">
        <v>5</v>
      </c>
      <c r="BU2" s="147"/>
      <c r="BV2" s="140" t="s">
        <v>6</v>
      </c>
      <c r="BW2" s="141"/>
      <c r="BX2" s="140" t="s">
        <v>2</v>
      </c>
      <c r="BY2" s="141"/>
      <c r="BZ2" s="140" t="s">
        <v>3</v>
      </c>
      <c r="CA2" s="141"/>
      <c r="CB2" s="146" t="s">
        <v>525</v>
      </c>
      <c r="CC2" s="148"/>
      <c r="CD2" s="142" t="s">
        <v>4</v>
      </c>
      <c r="CE2" s="142"/>
      <c r="CF2" s="143"/>
      <c r="CG2" s="140" t="s">
        <v>5</v>
      </c>
      <c r="CH2" s="141"/>
      <c r="CI2" s="140" t="s">
        <v>6</v>
      </c>
      <c r="CJ2" s="141"/>
      <c r="CK2" s="140" t="s">
        <v>2</v>
      </c>
      <c r="CL2" s="141"/>
      <c r="CM2" s="140" t="s">
        <v>3</v>
      </c>
      <c r="CN2" s="141"/>
      <c r="CO2" s="142" t="s">
        <v>4</v>
      </c>
      <c r="CP2" s="142"/>
      <c r="CQ2" s="143"/>
      <c r="CR2" s="146" t="s">
        <v>5</v>
      </c>
      <c r="CS2" s="147"/>
      <c r="CT2" s="140" t="s">
        <v>6</v>
      </c>
      <c r="CU2" s="141"/>
      <c r="CV2" s="140" t="s">
        <v>2</v>
      </c>
      <c r="CW2" s="141"/>
      <c r="CX2" s="140" t="s">
        <v>3</v>
      </c>
      <c r="CY2" s="141"/>
      <c r="CZ2" s="146" t="s">
        <v>525</v>
      </c>
      <c r="DA2" s="148"/>
      <c r="DB2" s="142" t="s">
        <v>4</v>
      </c>
      <c r="DC2" s="142"/>
      <c r="DD2" s="143"/>
      <c r="DE2" s="146" t="s">
        <v>5</v>
      </c>
      <c r="DF2" s="148"/>
      <c r="DG2" s="146" t="s">
        <v>6</v>
      </c>
      <c r="DH2" s="148"/>
      <c r="DI2" s="146" t="s">
        <v>2</v>
      </c>
      <c r="DJ2" s="148"/>
      <c r="DK2" s="146" t="s">
        <v>3</v>
      </c>
      <c r="DL2" s="148"/>
      <c r="DM2" s="151" t="s">
        <v>4</v>
      </c>
      <c r="DN2" s="152"/>
      <c r="DO2" s="153"/>
    </row>
    <row r="3" spans="1:119" x14ac:dyDescent="0.2">
      <c r="A3" s="4"/>
      <c r="B3" s="10" t="s">
        <v>0</v>
      </c>
      <c r="C3" s="10" t="s">
        <v>7</v>
      </c>
      <c r="D3" s="10" t="s">
        <v>0</v>
      </c>
      <c r="E3" s="10" t="s">
        <v>7</v>
      </c>
      <c r="F3" s="10" t="s">
        <v>0</v>
      </c>
      <c r="G3" s="10" t="s">
        <v>7</v>
      </c>
      <c r="H3" s="10" t="s">
        <v>0</v>
      </c>
      <c r="I3" s="10" t="s">
        <v>7</v>
      </c>
      <c r="J3" s="10" t="s">
        <v>0</v>
      </c>
      <c r="K3" s="10" t="s">
        <v>7</v>
      </c>
      <c r="L3" s="10" t="s">
        <v>0</v>
      </c>
      <c r="M3" s="10" t="s">
        <v>7</v>
      </c>
      <c r="N3" s="10" t="s">
        <v>637</v>
      </c>
      <c r="O3" s="10" t="s">
        <v>0</v>
      </c>
      <c r="P3" s="10" t="s">
        <v>7</v>
      </c>
      <c r="Q3" s="10" t="s">
        <v>0</v>
      </c>
      <c r="R3" s="10" t="s">
        <v>7</v>
      </c>
      <c r="S3" s="10" t="s">
        <v>0</v>
      </c>
      <c r="T3" s="10" t="s">
        <v>7</v>
      </c>
      <c r="U3" s="10" t="s">
        <v>0</v>
      </c>
      <c r="V3" s="10" t="s">
        <v>7</v>
      </c>
      <c r="W3" s="10" t="s">
        <v>0</v>
      </c>
      <c r="X3" s="10" t="s">
        <v>7</v>
      </c>
      <c r="Y3" s="10" t="s">
        <v>637</v>
      </c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637</v>
      </c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4" t="s">
        <v>0</v>
      </c>
      <c r="BR3" s="24" t="s">
        <v>7</v>
      </c>
      <c r="BS3" s="24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4" t="s">
        <v>0</v>
      </c>
      <c r="CE3" s="24" t="s">
        <v>7</v>
      </c>
      <c r="CF3" s="24" t="s">
        <v>637</v>
      </c>
      <c r="CG3" s="2" t="s">
        <v>0</v>
      </c>
      <c r="CH3" s="2" t="s">
        <v>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4" t="s">
        <v>0</v>
      </c>
      <c r="CP3" s="24" t="s">
        <v>7</v>
      </c>
      <c r="CQ3" s="24" t="s">
        <v>637</v>
      </c>
      <c r="CR3" s="2" t="s">
        <v>0</v>
      </c>
      <c r="CS3" s="2" t="s">
        <v>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4" t="s">
        <v>0</v>
      </c>
      <c r="DC3" s="24" t="s">
        <v>7</v>
      </c>
      <c r="DD3" s="24" t="s">
        <v>637</v>
      </c>
      <c r="DE3" s="2" t="s">
        <v>0</v>
      </c>
      <c r="DF3" s="2" t="s">
        <v>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4" t="s">
        <v>0</v>
      </c>
      <c r="DN3" s="24" t="s">
        <v>7</v>
      </c>
      <c r="DO3" s="24" t="s">
        <v>637</v>
      </c>
    </row>
    <row r="4" spans="1:119" ht="99.75" customHeight="1" x14ac:dyDescent="0.2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41" t="s">
        <v>9</v>
      </c>
      <c r="M4" s="41" t="s">
        <v>9</v>
      </c>
      <c r="N4" s="41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630</v>
      </c>
      <c r="T4" s="5" t="s">
        <v>630</v>
      </c>
      <c r="U4" s="5" t="s">
        <v>631</v>
      </c>
      <c r="V4" s="5" t="s">
        <v>631</v>
      </c>
      <c r="W4" s="41" t="s">
        <v>9</v>
      </c>
      <c r="X4" s="41" t="s">
        <v>9</v>
      </c>
      <c r="Y4" s="41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659</v>
      </c>
      <c r="AL4" s="6" t="s">
        <v>659</v>
      </c>
      <c r="AM4" s="5" t="s">
        <v>660</v>
      </c>
      <c r="AN4" s="5" t="s">
        <v>660</v>
      </c>
      <c r="AO4" s="5" t="s">
        <v>661</v>
      </c>
      <c r="AP4" s="5" t="s">
        <v>661</v>
      </c>
      <c r="AQ4" s="5" t="s">
        <v>662</v>
      </c>
      <c r="AR4" s="5" t="s">
        <v>662</v>
      </c>
      <c r="AS4" s="5" t="s">
        <v>663</v>
      </c>
      <c r="AT4" s="5" t="s">
        <v>663</v>
      </c>
      <c r="AU4" s="51" t="s">
        <v>9</v>
      </c>
      <c r="AV4" s="51" t="s">
        <v>9</v>
      </c>
      <c r="AW4" s="51" t="s">
        <v>10</v>
      </c>
      <c r="AX4" s="6" t="s">
        <v>665</v>
      </c>
      <c r="AY4" s="6" t="s">
        <v>665</v>
      </c>
      <c r="AZ4" s="5" t="s">
        <v>666</v>
      </c>
      <c r="BA4" s="5" t="s">
        <v>666</v>
      </c>
      <c r="BB4" s="5" t="s">
        <v>667</v>
      </c>
      <c r="BC4" s="5" t="s">
        <v>667</v>
      </c>
      <c r="BD4" s="5" t="s">
        <v>668</v>
      </c>
      <c r="BE4" s="5" t="s">
        <v>668</v>
      </c>
      <c r="BF4" s="51" t="s">
        <v>9</v>
      </c>
      <c r="BG4" s="51" t="s">
        <v>9</v>
      </c>
      <c r="BH4" s="51" t="s">
        <v>10</v>
      </c>
      <c r="BI4" s="6" t="s">
        <v>674</v>
      </c>
      <c r="BJ4" s="6" t="s">
        <v>674</v>
      </c>
      <c r="BK4" s="5" t="s">
        <v>675</v>
      </c>
      <c r="BL4" s="5" t="s">
        <v>675</v>
      </c>
      <c r="BM4" s="5" t="s">
        <v>676</v>
      </c>
      <c r="BN4" s="5" t="s">
        <v>676</v>
      </c>
      <c r="BO4" s="5" t="s">
        <v>677</v>
      </c>
      <c r="BP4" s="5" t="s">
        <v>677</v>
      </c>
      <c r="BQ4" s="51" t="s">
        <v>9</v>
      </c>
      <c r="BR4" s="51" t="s">
        <v>9</v>
      </c>
      <c r="BS4" s="51" t="s">
        <v>10</v>
      </c>
      <c r="BT4" s="6" t="s">
        <v>697</v>
      </c>
      <c r="BU4" s="6" t="s">
        <v>697</v>
      </c>
      <c r="BV4" s="5" t="s">
        <v>698</v>
      </c>
      <c r="BW4" s="5" t="s">
        <v>698</v>
      </c>
      <c r="BX4" s="5" t="s">
        <v>699</v>
      </c>
      <c r="BY4" s="5" t="s">
        <v>699</v>
      </c>
      <c r="BZ4" s="5" t="s">
        <v>700</v>
      </c>
      <c r="CA4" s="5" t="s">
        <v>700</v>
      </c>
      <c r="CB4" s="5" t="s">
        <v>701</v>
      </c>
      <c r="CC4" s="5" t="s">
        <v>701</v>
      </c>
      <c r="CD4" s="51" t="s">
        <v>9</v>
      </c>
      <c r="CE4" s="51" t="s">
        <v>9</v>
      </c>
      <c r="CF4" s="51" t="s">
        <v>10</v>
      </c>
      <c r="CG4" s="6" t="s">
        <v>706</v>
      </c>
      <c r="CH4" s="6" t="s">
        <v>706</v>
      </c>
      <c r="CI4" s="5" t="s">
        <v>707</v>
      </c>
      <c r="CJ4" s="5" t="s">
        <v>707</v>
      </c>
      <c r="CK4" s="5" t="s">
        <v>708</v>
      </c>
      <c r="CL4" s="5" t="s">
        <v>708</v>
      </c>
      <c r="CM4" s="5" t="s">
        <v>709</v>
      </c>
      <c r="CN4" s="5" t="s">
        <v>709</v>
      </c>
      <c r="CO4" s="51" t="s">
        <v>9</v>
      </c>
      <c r="CP4" s="51" t="s">
        <v>9</v>
      </c>
      <c r="CQ4" s="51" t="s">
        <v>10</v>
      </c>
      <c r="CR4" s="6" t="s">
        <v>712</v>
      </c>
      <c r="CS4" s="6" t="s">
        <v>712</v>
      </c>
      <c r="CT4" s="5" t="s">
        <v>713</v>
      </c>
      <c r="CU4" s="5" t="s">
        <v>713</v>
      </c>
      <c r="CV4" s="5" t="s">
        <v>714</v>
      </c>
      <c r="CW4" s="5" t="s">
        <v>714</v>
      </c>
      <c r="CX4" s="5" t="s">
        <v>715</v>
      </c>
      <c r="CY4" s="5" t="s">
        <v>715</v>
      </c>
      <c r="CZ4" s="5" t="s">
        <v>716</v>
      </c>
      <c r="DA4" s="5" t="s">
        <v>716</v>
      </c>
      <c r="DB4" s="51" t="s">
        <v>9</v>
      </c>
      <c r="DC4" s="51" t="s">
        <v>9</v>
      </c>
      <c r="DD4" s="51" t="s">
        <v>10</v>
      </c>
      <c r="DE4" s="6" t="s">
        <v>775</v>
      </c>
      <c r="DF4" s="6" t="s">
        <v>775</v>
      </c>
      <c r="DG4" s="5" t="s">
        <v>776</v>
      </c>
      <c r="DH4" s="5" t="s">
        <v>776</v>
      </c>
      <c r="DI4" s="5" t="s">
        <v>777</v>
      </c>
      <c r="DJ4" s="5" t="s">
        <v>777</v>
      </c>
      <c r="DK4" s="5" t="s">
        <v>778</v>
      </c>
      <c r="DL4" s="5" t="s">
        <v>778</v>
      </c>
      <c r="DM4" s="51" t="s">
        <v>9</v>
      </c>
      <c r="DN4" s="51" t="s">
        <v>9</v>
      </c>
      <c r="DO4" s="51" t="s">
        <v>10</v>
      </c>
    </row>
    <row r="5" spans="1:119" s="8" customFormat="1" ht="15.75" customHeight="1" x14ac:dyDescent="0.2">
      <c r="A5" s="8" t="s">
        <v>394</v>
      </c>
      <c r="B5" s="34">
        <v>146</v>
      </c>
      <c r="C5" s="8">
        <v>404</v>
      </c>
      <c r="D5" s="34">
        <v>204</v>
      </c>
      <c r="E5" s="8">
        <v>585</v>
      </c>
      <c r="F5" s="34">
        <v>210</v>
      </c>
      <c r="G5" s="8">
        <v>621</v>
      </c>
      <c r="H5" s="34">
        <v>166</v>
      </c>
      <c r="I5" s="8">
        <v>775</v>
      </c>
      <c r="J5" s="34">
        <v>213</v>
      </c>
      <c r="K5" s="8">
        <v>664</v>
      </c>
      <c r="L5" s="28">
        <f>B5+D5+F5+H5+J5</f>
        <v>939</v>
      </c>
      <c r="M5" s="28">
        <f>C5+E5+G5+I5+K5</f>
        <v>3049</v>
      </c>
      <c r="N5" s="28">
        <f>L5+M5</f>
        <v>3988</v>
      </c>
      <c r="O5" s="34">
        <v>223</v>
      </c>
      <c r="P5" s="8">
        <v>679</v>
      </c>
      <c r="Q5" s="34">
        <v>143</v>
      </c>
      <c r="R5" s="8">
        <v>813</v>
      </c>
      <c r="S5" s="34">
        <v>191</v>
      </c>
      <c r="T5" s="8">
        <v>855</v>
      </c>
      <c r="U5" s="34">
        <v>102</v>
      </c>
      <c r="V5" s="8">
        <v>689</v>
      </c>
      <c r="W5" s="28">
        <f>O5+Q5+S5+U5</f>
        <v>659</v>
      </c>
      <c r="X5" s="28">
        <f>P5+R5+T5+V5</f>
        <v>3036</v>
      </c>
      <c r="Y5" s="28">
        <f>W5+X5</f>
        <v>3695</v>
      </c>
      <c r="Z5" s="34">
        <v>260</v>
      </c>
      <c r="AA5" s="8">
        <v>743</v>
      </c>
      <c r="AB5" s="34">
        <v>220</v>
      </c>
      <c r="AC5" s="8">
        <v>711</v>
      </c>
      <c r="AD5" s="34">
        <v>208</v>
      </c>
      <c r="AE5" s="8">
        <v>750</v>
      </c>
      <c r="AF5" s="34">
        <v>247</v>
      </c>
      <c r="AG5" s="8">
        <v>1150</v>
      </c>
      <c r="AH5" s="28">
        <f>Z5+AB5+AD5+AF5</f>
        <v>935</v>
      </c>
      <c r="AI5" s="28">
        <f>AA5+AC5+AE5+AG5</f>
        <v>3354</v>
      </c>
      <c r="AJ5" s="28">
        <f>AH5+AI5</f>
        <v>4289</v>
      </c>
      <c r="AK5" s="34">
        <v>281</v>
      </c>
      <c r="AL5" s="8">
        <v>965</v>
      </c>
      <c r="AM5" s="34">
        <v>234</v>
      </c>
      <c r="AN5" s="8">
        <v>830</v>
      </c>
      <c r="AO5" s="34">
        <v>228</v>
      </c>
      <c r="AP5" s="8">
        <v>937</v>
      </c>
      <c r="AQ5" s="34">
        <v>190</v>
      </c>
      <c r="AR5" s="8">
        <v>721</v>
      </c>
      <c r="AS5" s="34">
        <v>110</v>
      </c>
      <c r="AT5" s="8">
        <v>666</v>
      </c>
      <c r="AU5" s="28">
        <f>AK5+AM5+AO5+AQ5+AS5</f>
        <v>1043</v>
      </c>
      <c r="AV5" s="28">
        <f>AL5+AN5+AP5+AR5+AT5</f>
        <v>4119</v>
      </c>
      <c r="AW5" s="28">
        <f>AU5+AV5</f>
        <v>5162</v>
      </c>
      <c r="AX5" s="34">
        <v>247</v>
      </c>
      <c r="AY5" s="8">
        <v>687</v>
      </c>
      <c r="AZ5" s="34">
        <v>235</v>
      </c>
      <c r="BA5" s="8">
        <v>684</v>
      </c>
      <c r="BB5" s="34">
        <v>244</v>
      </c>
      <c r="BC5" s="8">
        <v>710</v>
      </c>
      <c r="BD5" s="34">
        <v>204</v>
      </c>
      <c r="BE5" s="8">
        <v>855</v>
      </c>
      <c r="BF5" s="28">
        <f>AX5+AZ5+BB5+BD5</f>
        <v>930</v>
      </c>
      <c r="BG5" s="28">
        <f>AY5+BA5+BC5+BE5</f>
        <v>2936</v>
      </c>
      <c r="BH5" s="28">
        <f>BF5+BG5</f>
        <v>3866</v>
      </c>
      <c r="BI5" s="34">
        <v>247</v>
      </c>
      <c r="BJ5" s="8">
        <v>652</v>
      </c>
      <c r="BK5" s="34">
        <v>158</v>
      </c>
      <c r="BL5" s="8">
        <v>771</v>
      </c>
      <c r="BM5" s="34">
        <v>213</v>
      </c>
      <c r="BN5" s="8">
        <v>802</v>
      </c>
      <c r="BO5" s="34">
        <v>204</v>
      </c>
      <c r="BP5" s="8">
        <v>714</v>
      </c>
      <c r="BQ5" s="28">
        <f>BI5+BK5+BM5+BO5</f>
        <v>822</v>
      </c>
      <c r="BR5" s="28">
        <f>BJ5+BL5+BN5+BP5</f>
        <v>2939</v>
      </c>
      <c r="BS5" s="28">
        <f>BQ5+BR5</f>
        <v>3761</v>
      </c>
      <c r="BT5" s="34">
        <v>222</v>
      </c>
      <c r="BU5" s="8">
        <v>693</v>
      </c>
      <c r="BV5" s="34">
        <v>225</v>
      </c>
      <c r="BW5" s="8">
        <v>517</v>
      </c>
      <c r="BX5" s="34">
        <v>218</v>
      </c>
      <c r="BY5" s="8">
        <v>711</v>
      </c>
      <c r="BZ5" s="34">
        <v>183</v>
      </c>
      <c r="CA5" s="8">
        <v>629</v>
      </c>
      <c r="CB5" s="34">
        <v>226</v>
      </c>
      <c r="CC5" s="8">
        <v>812</v>
      </c>
      <c r="CD5" s="28">
        <f>BT5+BV5+BX5+BZ5+CB5</f>
        <v>1074</v>
      </c>
      <c r="CE5" s="28">
        <f>BU5+BW5+BY5+CA5+CC5</f>
        <v>3362</v>
      </c>
      <c r="CF5" s="28">
        <f>CD5+CE5</f>
        <v>4436</v>
      </c>
      <c r="CH5" s="8">
        <v>238</v>
      </c>
      <c r="CI5" s="34">
        <v>385</v>
      </c>
      <c r="CJ5" s="8">
        <v>629</v>
      </c>
      <c r="CK5" s="34">
        <v>240</v>
      </c>
      <c r="CL5" s="8">
        <v>579</v>
      </c>
      <c r="CM5" s="34">
        <v>180</v>
      </c>
      <c r="CN5" s="8">
        <v>667</v>
      </c>
      <c r="CO5" s="28">
        <f>CG5+CI5+CK5+CM5</f>
        <v>805</v>
      </c>
      <c r="CP5" s="28">
        <f>CH5+CJ5+CL5+CN5</f>
        <v>2113</v>
      </c>
      <c r="CQ5" s="28">
        <f>CO5+CP5</f>
        <v>2918</v>
      </c>
      <c r="CR5" s="34">
        <v>263</v>
      </c>
      <c r="CS5" s="8">
        <v>623</v>
      </c>
      <c r="CT5" s="34">
        <v>222</v>
      </c>
      <c r="CU5" s="8">
        <v>712</v>
      </c>
      <c r="CV5" s="34">
        <v>236</v>
      </c>
      <c r="CW5" s="8">
        <v>690</v>
      </c>
      <c r="CX5" s="34">
        <v>270</v>
      </c>
      <c r="CY5" s="8">
        <v>725</v>
      </c>
      <c r="CZ5" s="34">
        <v>205</v>
      </c>
      <c r="DA5" s="8">
        <v>633</v>
      </c>
      <c r="DB5" s="28">
        <f>CR5+CT5+CV5+CX5+CZ5</f>
        <v>1196</v>
      </c>
      <c r="DC5" s="28">
        <f>CS5+CU5+CW5+CY5+DA5</f>
        <v>3383</v>
      </c>
      <c r="DD5" s="28">
        <f>DB5+DC5</f>
        <v>4579</v>
      </c>
      <c r="DE5" s="34">
        <v>220</v>
      </c>
      <c r="DF5" s="8">
        <v>550</v>
      </c>
      <c r="DG5" s="154" t="s">
        <v>781</v>
      </c>
      <c r="DH5" s="154"/>
      <c r="DI5" s="34">
        <v>280</v>
      </c>
      <c r="DJ5" s="8">
        <v>480</v>
      </c>
      <c r="DK5" s="34">
        <v>183</v>
      </c>
      <c r="DL5" s="8">
        <v>512</v>
      </c>
      <c r="DM5" s="28">
        <v>0</v>
      </c>
      <c r="DN5" s="28">
        <f>DF5+DH5+DJ5+DL5</f>
        <v>1542</v>
      </c>
      <c r="DO5" s="28">
        <f>DM5+DN5</f>
        <v>1542</v>
      </c>
    </row>
    <row r="6" spans="1:119" s="8" customFormat="1" ht="15.75" customHeight="1" x14ac:dyDescent="0.2">
      <c r="A6" s="8" t="s">
        <v>395</v>
      </c>
      <c r="B6" s="34">
        <v>160</v>
      </c>
      <c r="C6" s="8">
        <v>125</v>
      </c>
      <c r="D6" s="34">
        <v>248</v>
      </c>
      <c r="E6" s="8">
        <v>417</v>
      </c>
      <c r="F6" s="34">
        <v>250</v>
      </c>
      <c r="G6" s="8">
        <v>358</v>
      </c>
      <c r="H6" s="34">
        <v>103</v>
      </c>
      <c r="I6" s="8">
        <v>337</v>
      </c>
      <c r="J6" s="34">
        <v>229</v>
      </c>
      <c r="K6" s="8">
        <v>160</v>
      </c>
      <c r="L6" s="28">
        <f t="shared" ref="L6:L19" si="0">B6+D6+F6+H6+J6</f>
        <v>990</v>
      </c>
      <c r="M6" s="28">
        <f t="shared" ref="M6:M19" si="1">C6+E6+G6+I6+K6</f>
        <v>1397</v>
      </c>
      <c r="N6" s="28">
        <f t="shared" ref="N6:N19" si="2">L6+M6</f>
        <v>2387</v>
      </c>
      <c r="O6" s="34">
        <v>155</v>
      </c>
      <c r="P6" s="8">
        <v>320</v>
      </c>
      <c r="Q6" s="34">
        <v>175</v>
      </c>
      <c r="R6" s="8">
        <v>459</v>
      </c>
      <c r="S6" s="34">
        <v>168</v>
      </c>
      <c r="T6" s="8">
        <v>258</v>
      </c>
      <c r="U6" s="34">
        <v>228</v>
      </c>
      <c r="V6" s="8">
        <v>412</v>
      </c>
      <c r="W6" s="28">
        <f t="shared" ref="W6:W19" si="3">O6+Q6+S6+U6</f>
        <v>726</v>
      </c>
      <c r="X6" s="28">
        <f t="shared" ref="X6:X19" si="4">P6+R6+T6+V6</f>
        <v>1449</v>
      </c>
      <c r="Y6" s="28">
        <f t="shared" ref="Y6:Y19" si="5">W6+X6</f>
        <v>2175</v>
      </c>
      <c r="Z6" s="34">
        <v>280</v>
      </c>
      <c r="AA6" s="8">
        <v>783</v>
      </c>
      <c r="AB6" s="34">
        <v>219</v>
      </c>
      <c r="AC6" s="8">
        <v>707</v>
      </c>
      <c r="AD6" s="34">
        <v>227</v>
      </c>
      <c r="AE6" s="8">
        <v>302</v>
      </c>
      <c r="AF6" s="34">
        <v>166</v>
      </c>
      <c r="AG6" s="8">
        <v>406</v>
      </c>
      <c r="AH6" s="28">
        <f t="shared" ref="AH6:AH19" si="6">Z6+AB6+AD6+AF6</f>
        <v>892</v>
      </c>
      <c r="AI6" s="28">
        <f t="shared" ref="AI6:AI19" si="7">AA6+AC6+AE6+AG6</f>
        <v>2198</v>
      </c>
      <c r="AJ6" s="28">
        <f t="shared" ref="AJ6:AJ19" si="8">AH6+AI6</f>
        <v>3090</v>
      </c>
      <c r="AK6" s="34">
        <v>198</v>
      </c>
      <c r="AL6" s="8">
        <v>543</v>
      </c>
      <c r="AM6" s="34">
        <v>135</v>
      </c>
      <c r="AN6" s="8">
        <v>740</v>
      </c>
      <c r="AO6" s="34">
        <v>184</v>
      </c>
      <c r="AP6" s="8">
        <v>560</v>
      </c>
      <c r="AQ6" s="34">
        <v>120</v>
      </c>
      <c r="AR6" s="8">
        <v>341</v>
      </c>
      <c r="AS6" s="34">
        <v>145</v>
      </c>
      <c r="AT6" s="8">
        <v>442</v>
      </c>
      <c r="AU6" s="28">
        <f t="shared" ref="AU6:AU19" si="9">AK6+AM6+AO6+AQ6+AS6</f>
        <v>782</v>
      </c>
      <c r="AV6" s="28">
        <f t="shared" ref="AV6:AV19" si="10">AL6+AN6+AP6+AR6+AT6</f>
        <v>2626</v>
      </c>
      <c r="AW6" s="28">
        <f t="shared" ref="AW6:AW19" si="11">AU6+AV6</f>
        <v>3408</v>
      </c>
      <c r="AX6" s="34">
        <v>253</v>
      </c>
      <c r="AY6" s="8">
        <v>579</v>
      </c>
      <c r="AZ6" s="34">
        <v>203</v>
      </c>
      <c r="BA6" s="8">
        <v>578</v>
      </c>
      <c r="BB6" s="34">
        <v>187</v>
      </c>
      <c r="BC6" s="8">
        <v>324</v>
      </c>
      <c r="BD6" s="34">
        <v>195</v>
      </c>
      <c r="BE6" s="8">
        <v>741</v>
      </c>
      <c r="BF6" s="28">
        <f t="shared" ref="BF6:BF19" si="12">AX6+AZ6+BB6+BD6</f>
        <v>838</v>
      </c>
      <c r="BG6" s="28">
        <f t="shared" ref="BG6:BG19" si="13">AY6+BA6+BC6+BE6</f>
        <v>2222</v>
      </c>
      <c r="BH6" s="28">
        <f t="shared" ref="BH6:BH19" si="14">BF6+BG6</f>
        <v>3060</v>
      </c>
      <c r="BI6" s="34">
        <v>271</v>
      </c>
      <c r="BJ6" s="8">
        <v>590</v>
      </c>
      <c r="BK6" s="34">
        <v>277</v>
      </c>
      <c r="BL6" s="8">
        <v>452</v>
      </c>
      <c r="BM6" s="34">
        <v>185</v>
      </c>
      <c r="BN6" s="8">
        <v>513</v>
      </c>
      <c r="BO6" s="34">
        <v>207</v>
      </c>
      <c r="BP6" s="8">
        <v>628</v>
      </c>
      <c r="BQ6" s="28">
        <f t="shared" ref="BQ6:BQ19" si="15">BI6+BK6+BM6+BO6</f>
        <v>940</v>
      </c>
      <c r="BR6" s="28">
        <f t="shared" ref="BR6:BR19" si="16">BJ6+BL6+BN6+BP6</f>
        <v>2183</v>
      </c>
      <c r="BS6" s="28">
        <f t="shared" ref="BS6:BS19" si="17">BQ6+BR6</f>
        <v>3123</v>
      </c>
      <c r="BT6" s="34">
        <v>150</v>
      </c>
      <c r="BU6" s="8">
        <v>727</v>
      </c>
      <c r="BV6" s="34">
        <v>205</v>
      </c>
      <c r="BW6" s="8">
        <v>780</v>
      </c>
      <c r="BX6" s="34">
        <v>165</v>
      </c>
      <c r="BY6" s="8">
        <v>687</v>
      </c>
      <c r="BZ6" s="34">
        <v>170</v>
      </c>
      <c r="CA6" s="8">
        <v>712</v>
      </c>
      <c r="CB6" s="34">
        <v>155</v>
      </c>
      <c r="CC6" s="8">
        <v>780</v>
      </c>
      <c r="CD6" s="28">
        <f t="shared" ref="CD6:CD19" si="18">BT6+BV6+BX6+BZ6+CB6</f>
        <v>845</v>
      </c>
      <c r="CE6" s="28">
        <f t="shared" ref="CE6:CE19" si="19">BU6+BW6+BY6+CA6+CC6</f>
        <v>3686</v>
      </c>
      <c r="CF6" s="28">
        <f t="shared" ref="CF6:CF19" si="20">CD6+CE6</f>
        <v>4531</v>
      </c>
      <c r="CH6" s="8">
        <v>197</v>
      </c>
      <c r="CI6" s="34">
        <v>288</v>
      </c>
      <c r="CJ6" s="8">
        <v>692</v>
      </c>
      <c r="CK6" s="34">
        <v>117</v>
      </c>
      <c r="CL6" s="8">
        <v>523</v>
      </c>
      <c r="CM6" s="34">
        <v>86</v>
      </c>
      <c r="CN6" s="8">
        <v>615</v>
      </c>
      <c r="CO6" s="28">
        <f t="shared" ref="CO6:CO19" si="21">CG6+CI6+CK6+CM6</f>
        <v>491</v>
      </c>
      <c r="CP6" s="28">
        <f t="shared" ref="CP6:CP19" si="22">CH6+CJ6+CL6+CN6</f>
        <v>2027</v>
      </c>
      <c r="CQ6" s="28">
        <f t="shared" ref="CQ6:CQ19" si="23">CO6+CP6</f>
        <v>2518</v>
      </c>
      <c r="CR6" s="34">
        <v>150</v>
      </c>
      <c r="CS6" s="8">
        <v>459</v>
      </c>
      <c r="CT6" s="34">
        <v>248</v>
      </c>
      <c r="CU6" s="8">
        <v>659</v>
      </c>
      <c r="CV6" s="34">
        <v>285</v>
      </c>
      <c r="CW6" s="8">
        <v>495</v>
      </c>
      <c r="CX6" s="34">
        <v>246</v>
      </c>
      <c r="CY6" s="8">
        <v>650</v>
      </c>
      <c r="CZ6" s="34">
        <v>197</v>
      </c>
      <c r="DA6" s="8">
        <v>537</v>
      </c>
      <c r="DB6" s="28">
        <f t="shared" ref="DB6:DB19" si="24">CR6+CT6+CV6+CX6+CZ6</f>
        <v>1126</v>
      </c>
      <c r="DC6" s="28">
        <f t="shared" ref="DC6:DC19" si="25">CS6+CU6+CW6+CY6+DA6</f>
        <v>2800</v>
      </c>
      <c r="DD6" s="28">
        <f t="shared" ref="DD6:DD19" si="26">DB6+DC6</f>
        <v>3926</v>
      </c>
      <c r="DE6" s="34">
        <v>96</v>
      </c>
      <c r="DF6" s="8">
        <v>630</v>
      </c>
      <c r="DG6" s="155"/>
      <c r="DH6" s="155"/>
      <c r="DI6" s="34">
        <v>237</v>
      </c>
      <c r="DJ6" s="8">
        <v>361</v>
      </c>
      <c r="DK6" s="34">
        <v>227</v>
      </c>
      <c r="DL6" s="8">
        <v>418</v>
      </c>
      <c r="DM6" s="28">
        <f t="shared" ref="DM6:DM19" si="27">DE6+DG6+DI6+DK6</f>
        <v>560</v>
      </c>
      <c r="DN6" s="28">
        <f t="shared" ref="DN6:DN19" si="28">DF6+DH6+DJ6+DL6</f>
        <v>1409</v>
      </c>
      <c r="DO6" s="28">
        <f t="shared" ref="DO6:DO19" si="29">DM6+DN6</f>
        <v>1969</v>
      </c>
    </row>
    <row r="7" spans="1:119" s="8" customFormat="1" ht="24" x14ac:dyDescent="0.2">
      <c r="A7" s="25" t="s">
        <v>396</v>
      </c>
      <c r="B7" s="34">
        <v>316</v>
      </c>
      <c r="D7" s="34">
        <v>465</v>
      </c>
      <c r="F7" s="34">
        <v>470</v>
      </c>
      <c r="H7" s="34">
        <v>369</v>
      </c>
      <c r="J7" s="34">
        <v>540</v>
      </c>
      <c r="L7" s="28">
        <f t="shared" si="0"/>
        <v>2160</v>
      </c>
      <c r="M7" s="28">
        <f t="shared" si="1"/>
        <v>0</v>
      </c>
      <c r="N7" s="28">
        <f t="shared" si="2"/>
        <v>2160</v>
      </c>
      <c r="O7" s="34">
        <v>215</v>
      </c>
      <c r="Q7" s="34">
        <v>464</v>
      </c>
      <c r="S7" s="34">
        <v>332</v>
      </c>
      <c r="U7" s="34">
        <v>451</v>
      </c>
      <c r="W7" s="28">
        <f t="shared" si="3"/>
        <v>1462</v>
      </c>
      <c r="X7" s="28">
        <f t="shared" si="4"/>
        <v>0</v>
      </c>
      <c r="Y7" s="28">
        <f t="shared" si="5"/>
        <v>1462</v>
      </c>
      <c r="Z7" s="34">
        <v>651</v>
      </c>
      <c r="AB7" s="34">
        <v>543</v>
      </c>
      <c r="AD7" s="34">
        <v>430</v>
      </c>
      <c r="AF7" s="34">
        <v>313</v>
      </c>
      <c r="AH7" s="28">
        <f t="shared" si="6"/>
        <v>1937</v>
      </c>
      <c r="AI7" s="28">
        <f t="shared" si="7"/>
        <v>0</v>
      </c>
      <c r="AJ7" s="28">
        <f t="shared" si="8"/>
        <v>1937</v>
      </c>
      <c r="AK7" s="34">
        <v>439</v>
      </c>
      <c r="AM7" s="34">
        <v>471</v>
      </c>
      <c r="AO7" s="34">
        <v>437</v>
      </c>
      <c r="AQ7" s="34">
        <v>458</v>
      </c>
      <c r="AS7" s="34">
        <v>416</v>
      </c>
      <c r="AU7" s="28">
        <f t="shared" si="9"/>
        <v>2221</v>
      </c>
      <c r="AV7" s="28">
        <f t="shared" si="10"/>
        <v>0</v>
      </c>
      <c r="AW7" s="28">
        <f t="shared" si="11"/>
        <v>2221</v>
      </c>
      <c r="AX7" s="34">
        <v>661</v>
      </c>
      <c r="AZ7" s="34">
        <v>525</v>
      </c>
      <c r="BB7" s="34">
        <v>363</v>
      </c>
      <c r="BD7" s="34">
        <v>589</v>
      </c>
      <c r="BF7" s="28">
        <f t="shared" si="12"/>
        <v>2138</v>
      </c>
      <c r="BG7" s="28">
        <f t="shared" si="13"/>
        <v>0</v>
      </c>
      <c r="BH7" s="28">
        <f t="shared" si="14"/>
        <v>2138</v>
      </c>
      <c r="BI7" s="34">
        <v>832</v>
      </c>
      <c r="BK7" s="34">
        <v>548</v>
      </c>
      <c r="BM7" s="34">
        <v>524</v>
      </c>
      <c r="BO7" s="34">
        <v>622</v>
      </c>
      <c r="BQ7" s="28">
        <f t="shared" si="15"/>
        <v>2526</v>
      </c>
      <c r="BR7" s="28">
        <f t="shared" si="16"/>
        <v>0</v>
      </c>
      <c r="BS7" s="28">
        <f t="shared" si="17"/>
        <v>2526</v>
      </c>
      <c r="BT7" s="34">
        <v>618</v>
      </c>
      <c r="BV7" s="34">
        <v>778</v>
      </c>
      <c r="BX7" s="34">
        <v>366</v>
      </c>
      <c r="BZ7" s="34">
        <v>333</v>
      </c>
      <c r="CB7" s="34">
        <v>288</v>
      </c>
      <c r="CD7" s="28">
        <f t="shared" si="18"/>
        <v>2383</v>
      </c>
      <c r="CE7" s="28">
        <f t="shared" si="19"/>
        <v>0</v>
      </c>
      <c r="CF7" s="28">
        <f t="shared" si="20"/>
        <v>2383</v>
      </c>
      <c r="CI7" s="34">
        <v>535</v>
      </c>
      <c r="CK7" s="34">
        <v>374</v>
      </c>
      <c r="CM7" s="34">
        <v>203</v>
      </c>
      <c r="CO7" s="28">
        <f t="shared" si="21"/>
        <v>1112</v>
      </c>
      <c r="CP7" s="28">
        <f t="shared" si="22"/>
        <v>0</v>
      </c>
      <c r="CQ7" s="28">
        <f t="shared" si="23"/>
        <v>1112</v>
      </c>
      <c r="CR7" s="34">
        <v>304</v>
      </c>
      <c r="CT7" s="34">
        <v>750</v>
      </c>
      <c r="CV7" s="34">
        <v>770</v>
      </c>
      <c r="CX7" s="34">
        <v>831</v>
      </c>
      <c r="CZ7" s="34">
        <v>557</v>
      </c>
      <c r="DB7" s="28">
        <f t="shared" si="24"/>
        <v>3212</v>
      </c>
      <c r="DC7" s="28">
        <f t="shared" si="25"/>
        <v>0</v>
      </c>
      <c r="DD7" s="28">
        <f t="shared" si="26"/>
        <v>3212</v>
      </c>
      <c r="DE7" s="34">
        <v>648</v>
      </c>
      <c r="DG7" s="155"/>
      <c r="DH7" s="155"/>
      <c r="DI7" s="34">
        <v>721</v>
      </c>
      <c r="DK7" s="34">
        <v>498</v>
      </c>
      <c r="DM7" s="28">
        <f t="shared" si="27"/>
        <v>1867</v>
      </c>
      <c r="DN7" s="28">
        <f t="shared" si="28"/>
        <v>0</v>
      </c>
      <c r="DO7" s="28">
        <f t="shared" si="29"/>
        <v>1867</v>
      </c>
    </row>
    <row r="8" spans="1:119" s="8" customFormat="1" ht="13.5" customHeight="1" x14ac:dyDescent="0.2">
      <c r="A8" s="8" t="s">
        <v>397</v>
      </c>
      <c r="B8" s="34">
        <v>11</v>
      </c>
      <c r="C8" s="8">
        <v>13</v>
      </c>
      <c r="D8" s="34">
        <v>1</v>
      </c>
      <c r="E8" s="8">
        <v>8</v>
      </c>
      <c r="F8" s="34">
        <v>4</v>
      </c>
      <c r="G8" s="8">
        <v>3</v>
      </c>
      <c r="H8" s="34">
        <v>5</v>
      </c>
      <c r="I8" s="8">
        <v>7</v>
      </c>
      <c r="J8" s="34">
        <v>13</v>
      </c>
      <c r="K8" s="8">
        <v>6</v>
      </c>
      <c r="L8" s="28">
        <f t="shared" si="0"/>
        <v>34</v>
      </c>
      <c r="M8" s="28">
        <f t="shared" si="1"/>
        <v>37</v>
      </c>
      <c r="N8" s="28">
        <f t="shared" si="2"/>
        <v>71</v>
      </c>
      <c r="O8" s="34">
        <v>8</v>
      </c>
      <c r="P8" s="8">
        <v>6</v>
      </c>
      <c r="Q8" s="34">
        <v>10</v>
      </c>
      <c r="R8" s="8">
        <v>5</v>
      </c>
      <c r="S8" s="34">
        <v>3</v>
      </c>
      <c r="T8" s="8">
        <v>6</v>
      </c>
      <c r="U8" s="34"/>
      <c r="V8" s="8">
        <v>4</v>
      </c>
      <c r="W8" s="28">
        <f t="shared" si="3"/>
        <v>21</v>
      </c>
      <c r="X8" s="28">
        <f t="shared" si="4"/>
        <v>21</v>
      </c>
      <c r="Y8" s="28">
        <f t="shared" si="5"/>
        <v>42</v>
      </c>
      <c r="Z8" s="34">
        <v>2</v>
      </c>
      <c r="AA8" s="8">
        <v>6</v>
      </c>
      <c r="AB8" s="34">
        <v>11</v>
      </c>
      <c r="AC8" s="8">
        <v>6</v>
      </c>
      <c r="AD8" s="34">
        <v>1</v>
      </c>
      <c r="AE8" s="8">
        <v>5</v>
      </c>
      <c r="AF8" s="34">
        <v>2</v>
      </c>
      <c r="AG8" s="8">
        <v>3</v>
      </c>
      <c r="AH8" s="28">
        <f t="shared" si="6"/>
        <v>16</v>
      </c>
      <c r="AI8" s="28">
        <f t="shared" si="7"/>
        <v>20</v>
      </c>
      <c r="AJ8" s="28">
        <f t="shared" si="8"/>
        <v>36</v>
      </c>
      <c r="AK8" s="34">
        <v>4</v>
      </c>
      <c r="AL8" s="8">
        <v>9</v>
      </c>
      <c r="AM8" s="34">
        <v>2</v>
      </c>
      <c r="AN8" s="8">
        <v>8</v>
      </c>
      <c r="AO8" s="34">
        <v>2</v>
      </c>
      <c r="AP8" s="8">
        <v>8</v>
      </c>
      <c r="AQ8" s="34">
        <v>4</v>
      </c>
      <c r="AR8" s="8">
        <v>4</v>
      </c>
      <c r="AS8" s="34">
        <v>2</v>
      </c>
      <c r="AT8" s="8">
        <v>5</v>
      </c>
      <c r="AU8" s="28">
        <f t="shared" si="9"/>
        <v>14</v>
      </c>
      <c r="AV8" s="28">
        <f t="shared" si="10"/>
        <v>34</v>
      </c>
      <c r="AW8" s="28">
        <f t="shared" si="11"/>
        <v>48</v>
      </c>
      <c r="AX8" s="34">
        <v>6</v>
      </c>
      <c r="AY8" s="8">
        <v>4</v>
      </c>
      <c r="AZ8" s="34">
        <v>3</v>
      </c>
      <c r="BA8" s="8">
        <v>3</v>
      </c>
      <c r="BB8" s="34">
        <v>5</v>
      </c>
      <c r="BC8" s="8">
        <v>11</v>
      </c>
      <c r="BD8" s="34">
        <v>7</v>
      </c>
      <c r="BE8" s="8">
        <v>13</v>
      </c>
      <c r="BF8" s="28">
        <f t="shared" si="12"/>
        <v>21</v>
      </c>
      <c r="BG8" s="28">
        <f t="shared" si="13"/>
        <v>31</v>
      </c>
      <c r="BH8" s="28">
        <f t="shared" si="14"/>
        <v>52</v>
      </c>
      <c r="BI8" s="34">
        <v>10</v>
      </c>
      <c r="BJ8" s="8">
        <v>9</v>
      </c>
      <c r="BK8" s="34">
        <v>6</v>
      </c>
      <c r="BL8" s="8">
        <v>19</v>
      </c>
      <c r="BM8" s="34">
        <v>2</v>
      </c>
      <c r="BN8" s="8">
        <v>11</v>
      </c>
      <c r="BO8" s="34">
        <v>6</v>
      </c>
      <c r="BP8" s="8">
        <v>9</v>
      </c>
      <c r="BQ8" s="28">
        <f t="shared" si="15"/>
        <v>24</v>
      </c>
      <c r="BR8" s="28">
        <f t="shared" si="16"/>
        <v>48</v>
      </c>
      <c r="BS8" s="28">
        <f t="shared" si="17"/>
        <v>72</v>
      </c>
      <c r="BT8" s="34">
        <v>7</v>
      </c>
      <c r="BU8" s="8">
        <v>17</v>
      </c>
      <c r="BV8" s="34">
        <v>6</v>
      </c>
      <c r="BW8" s="8">
        <v>28</v>
      </c>
      <c r="BX8" s="34">
        <v>3</v>
      </c>
      <c r="BY8" s="8">
        <v>9</v>
      </c>
      <c r="BZ8" s="34">
        <v>2</v>
      </c>
      <c r="CA8" s="8">
        <v>45</v>
      </c>
      <c r="CB8" s="34">
        <v>7</v>
      </c>
      <c r="CC8" s="8">
        <v>55</v>
      </c>
      <c r="CD8" s="28">
        <f t="shared" si="18"/>
        <v>25</v>
      </c>
      <c r="CE8" s="28">
        <f t="shared" si="19"/>
        <v>154</v>
      </c>
      <c r="CF8" s="28">
        <f t="shared" si="20"/>
        <v>179</v>
      </c>
      <c r="CH8" s="8">
        <v>9</v>
      </c>
      <c r="CI8" s="34">
        <v>29</v>
      </c>
      <c r="CJ8" s="8">
        <v>17</v>
      </c>
      <c r="CK8" s="34">
        <v>4</v>
      </c>
      <c r="CL8" s="8">
        <v>17</v>
      </c>
      <c r="CM8" s="34">
        <v>1</v>
      </c>
      <c r="CN8" s="8">
        <v>29</v>
      </c>
      <c r="CO8" s="28">
        <f t="shared" si="21"/>
        <v>34</v>
      </c>
      <c r="CP8" s="28">
        <f t="shared" si="22"/>
        <v>72</v>
      </c>
      <c r="CQ8" s="28">
        <f t="shared" si="23"/>
        <v>106</v>
      </c>
      <c r="CR8" s="34">
        <v>6</v>
      </c>
      <c r="CS8" s="8">
        <v>9</v>
      </c>
      <c r="CT8" s="34">
        <v>9</v>
      </c>
      <c r="CU8" s="8">
        <v>17</v>
      </c>
      <c r="CV8" s="34">
        <v>7</v>
      </c>
      <c r="CW8" s="8">
        <v>4</v>
      </c>
      <c r="CX8" s="34">
        <v>13</v>
      </c>
      <c r="CY8" s="8">
        <v>71</v>
      </c>
      <c r="CZ8" s="34">
        <v>15</v>
      </c>
      <c r="DA8" s="8">
        <v>64</v>
      </c>
      <c r="DB8" s="28">
        <f t="shared" si="24"/>
        <v>50</v>
      </c>
      <c r="DC8" s="28">
        <f t="shared" si="25"/>
        <v>165</v>
      </c>
      <c r="DD8" s="28">
        <f t="shared" si="26"/>
        <v>215</v>
      </c>
      <c r="DE8" s="34">
        <v>2</v>
      </c>
      <c r="DF8" s="8">
        <v>70</v>
      </c>
      <c r="DG8" s="155"/>
      <c r="DH8" s="155"/>
      <c r="DI8" s="34"/>
      <c r="DJ8" s="8">
        <v>3</v>
      </c>
      <c r="DK8" s="34">
        <v>1</v>
      </c>
      <c r="DL8" s="8">
        <v>5</v>
      </c>
      <c r="DM8" s="28">
        <f t="shared" si="27"/>
        <v>3</v>
      </c>
      <c r="DN8" s="28">
        <f t="shared" si="28"/>
        <v>78</v>
      </c>
      <c r="DO8" s="28">
        <f t="shared" si="29"/>
        <v>81</v>
      </c>
    </row>
    <row r="9" spans="1:119" s="8" customFormat="1" ht="15.75" customHeight="1" x14ac:dyDescent="0.2">
      <c r="A9" s="8" t="s">
        <v>398</v>
      </c>
      <c r="B9" s="34">
        <v>3</v>
      </c>
      <c r="C9" s="8">
        <v>2</v>
      </c>
      <c r="D9" s="34">
        <v>1</v>
      </c>
      <c r="E9" s="8">
        <v>10</v>
      </c>
      <c r="F9" s="34">
        <v>3</v>
      </c>
      <c r="G9" s="8">
        <v>4</v>
      </c>
      <c r="H9" s="34">
        <v>4</v>
      </c>
      <c r="I9" s="8">
        <v>6</v>
      </c>
      <c r="J9" s="34">
        <v>2</v>
      </c>
      <c r="K9" s="8">
        <v>4</v>
      </c>
      <c r="L9" s="28">
        <f t="shared" si="0"/>
        <v>13</v>
      </c>
      <c r="M9" s="28">
        <f t="shared" si="1"/>
        <v>26</v>
      </c>
      <c r="N9" s="28">
        <f t="shared" si="2"/>
        <v>39</v>
      </c>
      <c r="O9" s="34"/>
      <c r="P9" s="8">
        <v>6</v>
      </c>
      <c r="Q9" s="34">
        <v>1</v>
      </c>
      <c r="R9" s="8">
        <v>7</v>
      </c>
      <c r="S9" s="34">
        <v>3</v>
      </c>
      <c r="T9" s="8">
        <v>9</v>
      </c>
      <c r="U9" s="34">
        <v>4</v>
      </c>
      <c r="V9" s="8">
        <v>9</v>
      </c>
      <c r="W9" s="28">
        <f t="shared" si="3"/>
        <v>8</v>
      </c>
      <c r="X9" s="28">
        <f t="shared" si="4"/>
        <v>31</v>
      </c>
      <c r="Y9" s="28">
        <f t="shared" si="5"/>
        <v>39</v>
      </c>
      <c r="Z9" s="34">
        <v>3</v>
      </c>
      <c r="AA9" s="8">
        <v>9</v>
      </c>
      <c r="AB9" s="34">
        <v>2</v>
      </c>
      <c r="AC9" s="8">
        <v>8</v>
      </c>
      <c r="AD9" s="34">
        <v>3</v>
      </c>
      <c r="AE9" s="8">
        <v>13</v>
      </c>
      <c r="AF9" s="34">
        <v>2</v>
      </c>
      <c r="AG9" s="8">
        <v>7</v>
      </c>
      <c r="AH9" s="28">
        <f t="shared" si="6"/>
        <v>10</v>
      </c>
      <c r="AI9" s="28">
        <f t="shared" si="7"/>
        <v>37</v>
      </c>
      <c r="AJ9" s="28">
        <f t="shared" si="8"/>
        <v>47</v>
      </c>
      <c r="AK9" s="34">
        <v>3</v>
      </c>
      <c r="AL9" s="8">
        <v>11</v>
      </c>
      <c r="AM9" s="34">
        <v>3</v>
      </c>
      <c r="AN9" s="8">
        <v>11</v>
      </c>
      <c r="AO9" s="34">
        <v>3</v>
      </c>
      <c r="AP9" s="8">
        <v>9</v>
      </c>
      <c r="AQ9" s="34">
        <v>4</v>
      </c>
      <c r="AR9" s="8">
        <v>9</v>
      </c>
      <c r="AS9" s="34"/>
      <c r="AT9" s="8">
        <v>3</v>
      </c>
      <c r="AU9" s="28">
        <f t="shared" si="9"/>
        <v>13</v>
      </c>
      <c r="AV9" s="28">
        <f t="shared" si="10"/>
        <v>43</v>
      </c>
      <c r="AW9" s="28">
        <f t="shared" si="11"/>
        <v>56</v>
      </c>
      <c r="AX9" s="34">
        <v>5</v>
      </c>
      <c r="AY9" s="8">
        <v>8</v>
      </c>
      <c r="AZ9" s="34">
        <v>2</v>
      </c>
      <c r="BA9" s="8">
        <v>2</v>
      </c>
      <c r="BB9" s="34">
        <v>3</v>
      </c>
      <c r="BC9" s="8">
        <v>9</v>
      </c>
      <c r="BD9" s="34">
        <v>1</v>
      </c>
      <c r="BE9" s="8">
        <v>12</v>
      </c>
      <c r="BF9" s="28">
        <f t="shared" si="12"/>
        <v>11</v>
      </c>
      <c r="BG9" s="28">
        <f t="shared" si="13"/>
        <v>31</v>
      </c>
      <c r="BH9" s="28">
        <f t="shared" si="14"/>
        <v>42</v>
      </c>
      <c r="BI9" s="34">
        <v>2</v>
      </c>
      <c r="BJ9" s="8">
        <v>10</v>
      </c>
      <c r="BK9" s="34"/>
      <c r="BL9" s="8">
        <v>6</v>
      </c>
      <c r="BM9" s="34">
        <v>6</v>
      </c>
      <c r="BN9" s="8">
        <v>9</v>
      </c>
      <c r="BO9" s="34">
        <v>3</v>
      </c>
      <c r="BP9" s="8">
        <v>6</v>
      </c>
      <c r="BQ9" s="28">
        <f t="shared" si="15"/>
        <v>11</v>
      </c>
      <c r="BR9" s="28">
        <f t="shared" si="16"/>
        <v>31</v>
      </c>
      <c r="BS9" s="28">
        <f t="shared" si="17"/>
        <v>42</v>
      </c>
      <c r="BT9" s="34"/>
      <c r="BU9" s="8">
        <v>11</v>
      </c>
      <c r="BV9" s="34"/>
      <c r="BW9" s="8">
        <v>8</v>
      </c>
      <c r="BX9" s="34">
        <v>4</v>
      </c>
      <c r="BY9" s="8">
        <v>8</v>
      </c>
      <c r="BZ9" s="34">
        <v>5</v>
      </c>
      <c r="CA9" s="8">
        <v>17</v>
      </c>
      <c r="CB9" s="34">
        <v>1</v>
      </c>
      <c r="CC9" s="8">
        <v>11</v>
      </c>
      <c r="CD9" s="28">
        <f t="shared" si="18"/>
        <v>10</v>
      </c>
      <c r="CE9" s="28">
        <f t="shared" si="19"/>
        <v>55</v>
      </c>
      <c r="CF9" s="28">
        <f t="shared" si="20"/>
        <v>65</v>
      </c>
      <c r="CH9" s="8">
        <v>6</v>
      </c>
      <c r="CI9" s="34">
        <v>6</v>
      </c>
      <c r="CJ9" s="8">
        <v>9</v>
      </c>
      <c r="CK9" s="34">
        <v>7</v>
      </c>
      <c r="CL9" s="8">
        <v>6</v>
      </c>
      <c r="CM9" s="34">
        <v>2</v>
      </c>
      <c r="CN9" s="8">
        <v>12</v>
      </c>
      <c r="CO9" s="28">
        <f t="shared" si="21"/>
        <v>15</v>
      </c>
      <c r="CP9" s="28">
        <f t="shared" si="22"/>
        <v>33</v>
      </c>
      <c r="CQ9" s="28">
        <f t="shared" si="23"/>
        <v>48</v>
      </c>
      <c r="CR9" s="34">
        <v>3</v>
      </c>
      <c r="CS9" s="8">
        <v>17</v>
      </c>
      <c r="CT9" s="34"/>
      <c r="CU9" s="8">
        <v>12</v>
      </c>
      <c r="CV9" s="34">
        <v>2</v>
      </c>
      <c r="CW9" s="8">
        <v>13</v>
      </c>
      <c r="CX9" s="34">
        <v>5</v>
      </c>
      <c r="CY9" s="8">
        <v>26</v>
      </c>
      <c r="CZ9" s="34">
        <v>3</v>
      </c>
      <c r="DA9" s="8">
        <v>19</v>
      </c>
      <c r="DB9" s="28">
        <f t="shared" si="24"/>
        <v>13</v>
      </c>
      <c r="DC9" s="28">
        <f t="shared" si="25"/>
        <v>87</v>
      </c>
      <c r="DD9" s="28">
        <f t="shared" si="26"/>
        <v>100</v>
      </c>
      <c r="DE9" s="34">
        <v>6</v>
      </c>
      <c r="DF9" s="8">
        <v>12</v>
      </c>
      <c r="DG9" s="155"/>
      <c r="DH9" s="155"/>
      <c r="DI9" s="34">
        <v>3</v>
      </c>
      <c r="DJ9" s="8">
        <v>13</v>
      </c>
      <c r="DK9" s="34">
        <v>1</v>
      </c>
      <c r="DL9" s="8">
        <v>7</v>
      </c>
      <c r="DM9" s="28">
        <f t="shared" si="27"/>
        <v>10</v>
      </c>
      <c r="DN9" s="28">
        <f t="shared" si="28"/>
        <v>32</v>
      </c>
      <c r="DO9" s="28">
        <f t="shared" si="29"/>
        <v>42</v>
      </c>
    </row>
    <row r="10" spans="1:119" s="8" customFormat="1" ht="14.25" customHeight="1" x14ac:dyDescent="0.2">
      <c r="A10" s="8" t="s">
        <v>647</v>
      </c>
      <c r="B10" s="34">
        <v>35</v>
      </c>
      <c r="C10" s="8">
        <v>57</v>
      </c>
      <c r="D10" s="34">
        <v>68</v>
      </c>
      <c r="E10" s="8">
        <v>83</v>
      </c>
      <c r="F10" s="34">
        <v>63</v>
      </c>
      <c r="G10" s="8">
        <v>86</v>
      </c>
      <c r="H10" s="34">
        <v>107</v>
      </c>
      <c r="I10" s="8">
        <v>54</v>
      </c>
      <c r="J10" s="34">
        <v>105</v>
      </c>
      <c r="K10" s="8">
        <v>112</v>
      </c>
      <c r="L10" s="28">
        <f t="shared" si="0"/>
        <v>378</v>
      </c>
      <c r="M10" s="28">
        <f t="shared" si="1"/>
        <v>392</v>
      </c>
      <c r="N10" s="28">
        <f t="shared" si="2"/>
        <v>770</v>
      </c>
      <c r="O10" s="34">
        <v>60</v>
      </c>
      <c r="P10" s="8">
        <v>119</v>
      </c>
      <c r="Q10" s="34">
        <v>84</v>
      </c>
      <c r="R10" s="8">
        <v>87</v>
      </c>
      <c r="S10" s="34">
        <v>58</v>
      </c>
      <c r="T10" s="8">
        <v>140</v>
      </c>
      <c r="U10" s="34">
        <v>80</v>
      </c>
      <c r="V10" s="8">
        <v>152</v>
      </c>
      <c r="W10" s="28">
        <f t="shared" si="3"/>
        <v>282</v>
      </c>
      <c r="X10" s="28">
        <f t="shared" si="4"/>
        <v>498</v>
      </c>
      <c r="Y10" s="28">
        <f t="shared" si="5"/>
        <v>780</v>
      </c>
      <c r="Z10" s="34"/>
      <c r="AA10" s="8">
        <v>111</v>
      </c>
      <c r="AB10" s="34">
        <v>73</v>
      </c>
      <c r="AC10" s="8">
        <v>111</v>
      </c>
      <c r="AD10" s="34">
        <v>56</v>
      </c>
      <c r="AE10" s="8">
        <v>108</v>
      </c>
      <c r="AF10" s="34">
        <v>60</v>
      </c>
      <c r="AG10" s="8">
        <v>109</v>
      </c>
      <c r="AH10" s="28">
        <f t="shared" si="6"/>
        <v>189</v>
      </c>
      <c r="AI10" s="28">
        <f t="shared" si="7"/>
        <v>439</v>
      </c>
      <c r="AJ10" s="28">
        <f t="shared" si="8"/>
        <v>628</v>
      </c>
      <c r="AK10" s="34">
        <v>67</v>
      </c>
      <c r="AL10" s="8">
        <v>92</v>
      </c>
      <c r="AM10" s="34">
        <v>96</v>
      </c>
      <c r="AN10" s="8">
        <v>114</v>
      </c>
      <c r="AO10" s="34">
        <v>51</v>
      </c>
      <c r="AP10" s="8">
        <v>176</v>
      </c>
      <c r="AQ10" s="34">
        <v>36</v>
      </c>
      <c r="AR10" s="8">
        <v>75</v>
      </c>
      <c r="AS10" s="34">
        <v>50</v>
      </c>
      <c r="AT10" s="8">
        <v>82</v>
      </c>
      <c r="AU10" s="28">
        <f t="shared" si="9"/>
        <v>300</v>
      </c>
      <c r="AV10" s="28">
        <f t="shared" si="10"/>
        <v>539</v>
      </c>
      <c r="AW10" s="28">
        <f t="shared" si="11"/>
        <v>839</v>
      </c>
      <c r="AX10" s="34">
        <v>58</v>
      </c>
      <c r="AY10" s="8">
        <v>95</v>
      </c>
      <c r="AZ10" s="34">
        <v>36</v>
      </c>
      <c r="BA10" s="8">
        <v>101</v>
      </c>
      <c r="BB10" s="34">
        <v>47</v>
      </c>
      <c r="BC10" s="8">
        <v>135</v>
      </c>
      <c r="BD10" s="34">
        <v>72</v>
      </c>
      <c r="BE10" s="8">
        <v>88</v>
      </c>
      <c r="BF10" s="28">
        <f t="shared" si="12"/>
        <v>213</v>
      </c>
      <c r="BG10" s="28">
        <f t="shared" si="13"/>
        <v>419</v>
      </c>
      <c r="BH10" s="28">
        <f t="shared" si="14"/>
        <v>632</v>
      </c>
      <c r="BI10" s="34">
        <v>44</v>
      </c>
      <c r="BJ10" s="8">
        <v>112</v>
      </c>
      <c r="BK10" s="34">
        <v>57</v>
      </c>
      <c r="BL10" s="8">
        <v>117</v>
      </c>
      <c r="BM10" s="34">
        <v>42</v>
      </c>
      <c r="BN10" s="8">
        <v>118</v>
      </c>
      <c r="BO10" s="34">
        <v>44</v>
      </c>
      <c r="BP10" s="8">
        <v>119</v>
      </c>
      <c r="BQ10" s="28">
        <f t="shared" si="15"/>
        <v>187</v>
      </c>
      <c r="BR10" s="28">
        <f t="shared" si="16"/>
        <v>466</v>
      </c>
      <c r="BS10" s="28">
        <f t="shared" si="17"/>
        <v>653</v>
      </c>
      <c r="BT10" s="34">
        <v>100</v>
      </c>
      <c r="BU10" s="8">
        <v>143</v>
      </c>
      <c r="BV10" s="34">
        <v>90</v>
      </c>
      <c r="BW10" s="8">
        <v>136</v>
      </c>
      <c r="BX10" s="34">
        <v>79</v>
      </c>
      <c r="BY10" s="8">
        <v>92</v>
      </c>
      <c r="BZ10" s="34">
        <v>106</v>
      </c>
      <c r="CA10" s="8">
        <v>232</v>
      </c>
      <c r="CB10" s="34">
        <v>63</v>
      </c>
      <c r="CC10" s="8">
        <v>112</v>
      </c>
      <c r="CD10" s="28">
        <f t="shared" si="18"/>
        <v>438</v>
      </c>
      <c r="CE10" s="28">
        <f t="shared" si="19"/>
        <v>715</v>
      </c>
      <c r="CF10" s="28">
        <f t="shared" si="20"/>
        <v>1153</v>
      </c>
      <c r="CH10" s="8">
        <v>141</v>
      </c>
      <c r="CI10" s="34">
        <v>117</v>
      </c>
      <c r="CJ10" s="8">
        <v>133</v>
      </c>
      <c r="CK10" s="34">
        <v>136</v>
      </c>
      <c r="CL10" s="8">
        <v>109</v>
      </c>
      <c r="CM10" s="34">
        <v>59</v>
      </c>
      <c r="CN10" s="8">
        <v>101</v>
      </c>
      <c r="CO10" s="28">
        <f t="shared" si="21"/>
        <v>312</v>
      </c>
      <c r="CP10" s="28">
        <f t="shared" si="22"/>
        <v>484</v>
      </c>
      <c r="CQ10" s="28">
        <f t="shared" si="23"/>
        <v>796</v>
      </c>
      <c r="CR10" s="34">
        <v>103</v>
      </c>
      <c r="CS10" s="8">
        <v>113</v>
      </c>
      <c r="CT10" s="34">
        <v>91</v>
      </c>
      <c r="CU10" s="8">
        <v>126</v>
      </c>
      <c r="CV10" s="34">
        <v>79</v>
      </c>
      <c r="CW10" s="8">
        <v>129</v>
      </c>
      <c r="CX10" s="34">
        <v>127</v>
      </c>
      <c r="CY10" s="8">
        <v>135</v>
      </c>
      <c r="CZ10" s="34">
        <v>107</v>
      </c>
      <c r="DA10" s="8">
        <v>128</v>
      </c>
      <c r="DB10" s="28">
        <f t="shared" si="24"/>
        <v>507</v>
      </c>
      <c r="DC10" s="28">
        <f t="shared" si="25"/>
        <v>631</v>
      </c>
      <c r="DD10" s="28">
        <f t="shared" si="26"/>
        <v>1138</v>
      </c>
      <c r="DE10" s="34">
        <v>93</v>
      </c>
      <c r="DF10" s="8">
        <v>85</v>
      </c>
      <c r="DG10" s="155"/>
      <c r="DH10" s="155"/>
      <c r="DI10" s="34">
        <v>92</v>
      </c>
      <c r="DJ10" s="8">
        <v>82</v>
      </c>
      <c r="DK10" s="34">
        <v>53</v>
      </c>
      <c r="DL10" s="8">
        <v>79</v>
      </c>
      <c r="DM10" s="28">
        <f t="shared" si="27"/>
        <v>238</v>
      </c>
      <c r="DN10" s="28">
        <f t="shared" si="28"/>
        <v>246</v>
      </c>
      <c r="DO10" s="28">
        <f t="shared" si="29"/>
        <v>484</v>
      </c>
    </row>
    <row r="11" spans="1:119" s="8" customFormat="1" ht="18" customHeight="1" x14ac:dyDescent="0.2">
      <c r="A11" s="8" t="s">
        <v>399</v>
      </c>
      <c r="B11" s="34">
        <v>42</v>
      </c>
      <c r="D11" s="34">
        <v>40</v>
      </c>
      <c r="E11" s="48"/>
      <c r="F11" s="34">
        <v>6</v>
      </c>
      <c r="G11" s="48"/>
      <c r="H11" s="34"/>
      <c r="I11" s="48"/>
      <c r="J11" s="34"/>
      <c r="K11" s="48"/>
      <c r="L11" s="28">
        <f t="shared" si="0"/>
        <v>88</v>
      </c>
      <c r="M11" s="28">
        <f t="shared" si="1"/>
        <v>0</v>
      </c>
      <c r="N11" s="28">
        <f t="shared" si="2"/>
        <v>88</v>
      </c>
      <c r="O11" s="34"/>
      <c r="Q11" s="34"/>
      <c r="S11" s="34"/>
      <c r="U11" s="34"/>
      <c r="W11" s="28">
        <f t="shared" si="3"/>
        <v>0</v>
      </c>
      <c r="X11" s="28">
        <f t="shared" si="4"/>
        <v>0</v>
      </c>
      <c r="Y11" s="28">
        <f t="shared" si="5"/>
        <v>0</v>
      </c>
      <c r="Z11" s="34">
        <v>73</v>
      </c>
      <c r="AB11" s="34"/>
      <c r="AD11" s="34"/>
      <c r="AF11" s="34"/>
      <c r="AH11" s="28">
        <f t="shared" si="6"/>
        <v>73</v>
      </c>
      <c r="AI11" s="28">
        <f t="shared" si="7"/>
        <v>0</v>
      </c>
      <c r="AJ11" s="28">
        <f t="shared" si="8"/>
        <v>73</v>
      </c>
      <c r="AK11" s="34"/>
      <c r="AM11" s="34"/>
      <c r="AO11" s="34"/>
      <c r="AQ11" s="34"/>
      <c r="AS11" s="34"/>
      <c r="AU11" s="28">
        <f t="shared" si="9"/>
        <v>0</v>
      </c>
      <c r="AV11" s="28">
        <f t="shared" si="10"/>
        <v>0</v>
      </c>
      <c r="AW11" s="28">
        <f t="shared" si="11"/>
        <v>0</v>
      </c>
      <c r="AX11" s="34"/>
      <c r="AZ11" s="34"/>
      <c r="BB11" s="34"/>
      <c r="BD11" s="34"/>
      <c r="BF11" s="28">
        <f t="shared" si="12"/>
        <v>0</v>
      </c>
      <c r="BG11" s="28">
        <f t="shared" si="13"/>
        <v>0</v>
      </c>
      <c r="BH11" s="28">
        <f t="shared" si="14"/>
        <v>0</v>
      </c>
      <c r="BI11" s="34"/>
      <c r="BK11" s="34"/>
      <c r="BM11" s="34"/>
      <c r="BO11" s="34"/>
      <c r="BQ11" s="28">
        <f t="shared" si="15"/>
        <v>0</v>
      </c>
      <c r="BR11" s="28">
        <f t="shared" si="16"/>
        <v>0</v>
      </c>
      <c r="BS11" s="28">
        <f t="shared" si="17"/>
        <v>0</v>
      </c>
      <c r="BT11" s="34"/>
      <c r="BV11" s="34"/>
      <c r="BX11" s="34"/>
      <c r="BZ11" s="34"/>
      <c r="CB11" s="34"/>
      <c r="CD11" s="28">
        <f t="shared" si="18"/>
        <v>0</v>
      </c>
      <c r="CE11" s="28">
        <f t="shared" si="19"/>
        <v>0</v>
      </c>
      <c r="CF11" s="28">
        <f t="shared" si="20"/>
        <v>0</v>
      </c>
      <c r="CI11" s="34"/>
      <c r="CK11" s="34"/>
      <c r="CM11" s="34"/>
      <c r="CO11" s="28">
        <f t="shared" si="21"/>
        <v>0</v>
      </c>
      <c r="CP11" s="28">
        <f t="shared" si="22"/>
        <v>0</v>
      </c>
      <c r="CQ11" s="28">
        <f t="shared" si="23"/>
        <v>0</v>
      </c>
      <c r="CR11" s="34"/>
      <c r="CT11" s="34"/>
      <c r="CV11" s="34"/>
      <c r="CX11" s="34"/>
      <c r="CZ11" s="34"/>
      <c r="DB11" s="28">
        <f t="shared" si="24"/>
        <v>0</v>
      </c>
      <c r="DC11" s="28">
        <f t="shared" si="25"/>
        <v>0</v>
      </c>
      <c r="DD11" s="28">
        <f t="shared" si="26"/>
        <v>0</v>
      </c>
      <c r="DE11" s="34"/>
      <c r="DG11" s="155"/>
      <c r="DH11" s="155"/>
      <c r="DI11" s="34"/>
      <c r="DK11" s="34"/>
      <c r="DM11" s="28">
        <f t="shared" si="27"/>
        <v>0</v>
      </c>
      <c r="DN11" s="28">
        <f t="shared" si="28"/>
        <v>0</v>
      </c>
      <c r="DO11" s="28">
        <f t="shared" si="29"/>
        <v>0</v>
      </c>
    </row>
    <row r="12" spans="1:119" s="8" customFormat="1" ht="18" customHeight="1" x14ac:dyDescent="0.2">
      <c r="A12" s="15" t="s">
        <v>588</v>
      </c>
      <c r="B12" s="34"/>
      <c r="D12" s="34"/>
      <c r="E12" s="48"/>
      <c r="F12" s="34"/>
      <c r="G12" s="48"/>
      <c r="H12" s="34">
        <v>11</v>
      </c>
      <c r="I12" s="48"/>
      <c r="J12" s="34">
        <v>12</v>
      </c>
      <c r="K12" s="48"/>
      <c r="L12" s="28">
        <f t="shared" si="0"/>
        <v>23</v>
      </c>
      <c r="M12" s="28">
        <f t="shared" si="1"/>
        <v>0</v>
      </c>
      <c r="N12" s="28">
        <f t="shared" si="2"/>
        <v>23</v>
      </c>
      <c r="O12" s="34">
        <v>7</v>
      </c>
      <c r="Q12" s="34">
        <v>8</v>
      </c>
      <c r="S12" s="34">
        <v>22</v>
      </c>
      <c r="U12" s="34">
        <v>14</v>
      </c>
      <c r="W12" s="28">
        <f t="shared" si="3"/>
        <v>51</v>
      </c>
      <c r="X12" s="28">
        <f t="shared" si="4"/>
        <v>0</v>
      </c>
      <c r="Y12" s="28">
        <f t="shared" si="5"/>
        <v>51</v>
      </c>
      <c r="Z12" s="34">
        <v>4</v>
      </c>
      <c r="AB12" s="34">
        <v>6</v>
      </c>
      <c r="AD12" s="34">
        <v>4</v>
      </c>
      <c r="AF12" s="34">
        <v>8</v>
      </c>
      <c r="AH12" s="28">
        <f t="shared" si="6"/>
        <v>22</v>
      </c>
      <c r="AI12" s="28">
        <f t="shared" si="7"/>
        <v>0</v>
      </c>
      <c r="AJ12" s="28">
        <f t="shared" si="8"/>
        <v>22</v>
      </c>
      <c r="AK12" s="34">
        <v>11</v>
      </c>
      <c r="AM12" s="34">
        <v>6</v>
      </c>
      <c r="AO12" s="34">
        <v>5</v>
      </c>
      <c r="AQ12" s="34">
        <v>4</v>
      </c>
      <c r="AS12" s="34">
        <v>7</v>
      </c>
      <c r="AU12" s="28">
        <f t="shared" si="9"/>
        <v>33</v>
      </c>
      <c r="AV12" s="28">
        <f t="shared" si="10"/>
        <v>0</v>
      </c>
      <c r="AW12" s="28">
        <f t="shared" si="11"/>
        <v>33</v>
      </c>
      <c r="AX12" s="34">
        <v>16</v>
      </c>
      <c r="AZ12" s="34">
        <v>12</v>
      </c>
      <c r="BB12" s="34">
        <v>1</v>
      </c>
      <c r="BD12" s="34">
        <v>31</v>
      </c>
      <c r="BF12" s="28">
        <f t="shared" si="12"/>
        <v>60</v>
      </c>
      <c r="BG12" s="28">
        <f t="shared" si="13"/>
        <v>0</v>
      </c>
      <c r="BH12" s="28">
        <f t="shared" si="14"/>
        <v>60</v>
      </c>
      <c r="BI12" s="34">
        <v>3</v>
      </c>
      <c r="BK12" s="34">
        <v>6</v>
      </c>
      <c r="BM12" s="34">
        <v>2</v>
      </c>
      <c r="BO12" s="34">
        <v>9</v>
      </c>
      <c r="BQ12" s="28">
        <f t="shared" si="15"/>
        <v>20</v>
      </c>
      <c r="BR12" s="28">
        <f t="shared" si="16"/>
        <v>0</v>
      </c>
      <c r="BS12" s="28">
        <f t="shared" si="17"/>
        <v>20</v>
      </c>
      <c r="BT12" s="34">
        <v>9</v>
      </c>
      <c r="BV12" s="34">
        <v>17</v>
      </c>
      <c r="BX12" s="34">
        <v>18</v>
      </c>
      <c r="BZ12" s="34">
        <v>11</v>
      </c>
      <c r="CB12" s="34">
        <v>7</v>
      </c>
      <c r="CD12" s="28">
        <f t="shared" si="18"/>
        <v>62</v>
      </c>
      <c r="CE12" s="28">
        <f t="shared" si="19"/>
        <v>0</v>
      </c>
      <c r="CF12" s="28">
        <f t="shared" si="20"/>
        <v>62</v>
      </c>
      <c r="CI12" s="34"/>
      <c r="CK12" s="34">
        <v>10</v>
      </c>
      <c r="CM12" s="34">
        <v>11</v>
      </c>
      <c r="CO12" s="28">
        <f t="shared" si="21"/>
        <v>21</v>
      </c>
      <c r="CP12" s="28">
        <f t="shared" si="22"/>
        <v>0</v>
      </c>
      <c r="CQ12" s="28">
        <f t="shared" si="23"/>
        <v>21</v>
      </c>
      <c r="CR12" s="34">
        <v>17</v>
      </c>
      <c r="CT12" s="34">
        <v>77</v>
      </c>
      <c r="CV12" s="34">
        <v>23</v>
      </c>
      <c r="CX12" s="34">
        <v>19</v>
      </c>
      <c r="CZ12" s="34">
        <v>27</v>
      </c>
      <c r="DB12" s="28">
        <f t="shared" si="24"/>
        <v>163</v>
      </c>
      <c r="DC12" s="28">
        <f t="shared" si="25"/>
        <v>0</v>
      </c>
      <c r="DD12" s="28">
        <f t="shared" si="26"/>
        <v>163</v>
      </c>
      <c r="DE12" s="34">
        <v>12</v>
      </c>
      <c r="DG12" s="155"/>
      <c r="DH12" s="155"/>
      <c r="DI12" s="34">
        <v>11</v>
      </c>
      <c r="DK12" s="34">
        <v>15</v>
      </c>
      <c r="DM12" s="28">
        <f t="shared" si="27"/>
        <v>38</v>
      </c>
      <c r="DN12" s="28">
        <f t="shared" si="28"/>
        <v>0</v>
      </c>
      <c r="DO12" s="28">
        <f t="shared" si="29"/>
        <v>38</v>
      </c>
    </row>
    <row r="13" spans="1:119" s="8" customFormat="1" ht="18" customHeight="1" x14ac:dyDescent="0.2">
      <c r="A13" s="15" t="s">
        <v>589</v>
      </c>
      <c r="B13" s="34"/>
      <c r="D13" s="34"/>
      <c r="E13" s="48"/>
      <c r="F13" s="34">
        <v>46</v>
      </c>
      <c r="G13" s="48"/>
      <c r="H13" s="34">
        <v>42</v>
      </c>
      <c r="I13" s="48"/>
      <c r="J13" s="34">
        <v>70</v>
      </c>
      <c r="K13" s="48"/>
      <c r="L13" s="28">
        <f t="shared" si="0"/>
        <v>158</v>
      </c>
      <c r="M13" s="28">
        <f t="shared" si="1"/>
        <v>0</v>
      </c>
      <c r="N13" s="28">
        <f t="shared" si="2"/>
        <v>158</v>
      </c>
      <c r="O13" s="34">
        <v>58</v>
      </c>
      <c r="Q13" s="34">
        <v>34</v>
      </c>
      <c r="S13" s="34">
        <v>20</v>
      </c>
      <c r="U13" s="34">
        <v>39</v>
      </c>
      <c r="W13" s="28">
        <f t="shared" si="3"/>
        <v>151</v>
      </c>
      <c r="X13" s="28">
        <f t="shared" si="4"/>
        <v>0</v>
      </c>
      <c r="Y13" s="28">
        <f t="shared" si="5"/>
        <v>151</v>
      </c>
      <c r="Z13" s="34">
        <v>45</v>
      </c>
      <c r="AB13" s="34">
        <v>50</v>
      </c>
      <c r="AD13" s="34">
        <v>40</v>
      </c>
      <c r="AF13" s="34">
        <v>87</v>
      </c>
      <c r="AH13" s="28">
        <f t="shared" si="6"/>
        <v>222</v>
      </c>
      <c r="AI13" s="28">
        <f t="shared" si="7"/>
        <v>0</v>
      </c>
      <c r="AJ13" s="28">
        <f t="shared" si="8"/>
        <v>222</v>
      </c>
      <c r="AK13" s="34">
        <v>51</v>
      </c>
      <c r="AM13" s="34">
        <v>91</v>
      </c>
      <c r="AO13" s="34">
        <v>40</v>
      </c>
      <c r="AQ13" s="34">
        <v>24</v>
      </c>
      <c r="AS13" s="34">
        <v>72</v>
      </c>
      <c r="AU13" s="28">
        <f t="shared" si="9"/>
        <v>278</v>
      </c>
      <c r="AV13" s="28">
        <f t="shared" si="10"/>
        <v>0</v>
      </c>
      <c r="AW13" s="28">
        <f t="shared" si="11"/>
        <v>278</v>
      </c>
      <c r="AX13" s="34">
        <v>42</v>
      </c>
      <c r="AZ13" s="34">
        <v>69</v>
      </c>
      <c r="BB13" s="34">
        <v>71</v>
      </c>
      <c r="BD13" s="34">
        <v>86</v>
      </c>
      <c r="BF13" s="28">
        <f t="shared" si="12"/>
        <v>268</v>
      </c>
      <c r="BG13" s="28">
        <f t="shared" si="13"/>
        <v>0</v>
      </c>
      <c r="BH13" s="28">
        <f t="shared" si="14"/>
        <v>268</v>
      </c>
      <c r="BI13" s="34">
        <v>76</v>
      </c>
      <c r="BK13" s="34">
        <v>54</v>
      </c>
      <c r="BM13" s="34">
        <v>87</v>
      </c>
      <c r="BO13" s="34">
        <v>76</v>
      </c>
      <c r="BQ13" s="28">
        <f t="shared" si="15"/>
        <v>293</v>
      </c>
      <c r="BR13" s="28">
        <f t="shared" si="16"/>
        <v>0</v>
      </c>
      <c r="BS13" s="28">
        <f t="shared" si="17"/>
        <v>293</v>
      </c>
      <c r="BT13" s="34">
        <v>60</v>
      </c>
      <c r="BV13" s="34"/>
      <c r="BX13" s="34">
        <v>80</v>
      </c>
      <c r="BZ13" s="34">
        <v>40</v>
      </c>
      <c r="CB13" s="34">
        <v>65</v>
      </c>
      <c r="CD13" s="28">
        <f t="shared" si="18"/>
        <v>245</v>
      </c>
      <c r="CE13" s="28">
        <f t="shared" si="19"/>
        <v>0</v>
      </c>
      <c r="CF13" s="28">
        <f t="shared" si="20"/>
        <v>245</v>
      </c>
      <c r="CI13" s="34">
        <v>96</v>
      </c>
      <c r="CK13" s="34">
        <v>29</v>
      </c>
      <c r="CM13" s="34">
        <v>94</v>
      </c>
      <c r="CO13" s="28">
        <f t="shared" si="21"/>
        <v>219</v>
      </c>
      <c r="CP13" s="28">
        <f t="shared" si="22"/>
        <v>0</v>
      </c>
      <c r="CQ13" s="28">
        <f t="shared" si="23"/>
        <v>219</v>
      </c>
      <c r="CR13" s="34"/>
      <c r="CT13" s="34">
        <v>4</v>
      </c>
      <c r="CV13" s="34">
        <v>55</v>
      </c>
      <c r="CX13" s="34">
        <v>59</v>
      </c>
      <c r="CZ13" s="34">
        <v>69</v>
      </c>
      <c r="DB13" s="28">
        <f t="shared" si="24"/>
        <v>187</v>
      </c>
      <c r="DC13" s="28">
        <f t="shared" si="25"/>
        <v>0</v>
      </c>
      <c r="DD13" s="28">
        <f t="shared" si="26"/>
        <v>187</v>
      </c>
      <c r="DE13" s="34">
        <v>70</v>
      </c>
      <c r="DG13" s="155"/>
      <c r="DH13" s="155"/>
      <c r="DI13" s="34">
        <v>107</v>
      </c>
      <c r="DK13" s="34">
        <v>17</v>
      </c>
      <c r="DM13" s="28">
        <f t="shared" si="27"/>
        <v>194</v>
      </c>
      <c r="DN13" s="28">
        <f t="shared" si="28"/>
        <v>0</v>
      </c>
      <c r="DO13" s="28">
        <f t="shared" si="29"/>
        <v>194</v>
      </c>
    </row>
    <row r="14" spans="1:119" s="8" customFormat="1" ht="17.25" customHeight="1" x14ac:dyDescent="0.2">
      <c r="A14" s="8" t="s">
        <v>400</v>
      </c>
      <c r="B14" s="34">
        <v>5</v>
      </c>
      <c r="D14" s="34">
        <v>8</v>
      </c>
      <c r="F14" s="34">
        <v>2</v>
      </c>
      <c r="H14" s="34"/>
      <c r="J14" s="34"/>
      <c r="L14" s="28">
        <f t="shared" si="0"/>
        <v>15</v>
      </c>
      <c r="M14" s="28">
        <f t="shared" si="1"/>
        <v>0</v>
      </c>
      <c r="N14" s="28">
        <f t="shared" si="2"/>
        <v>15</v>
      </c>
      <c r="O14" s="34"/>
      <c r="Q14" s="34"/>
      <c r="S14" s="34"/>
      <c r="U14" s="34"/>
      <c r="W14" s="28">
        <f t="shared" si="3"/>
        <v>0</v>
      </c>
      <c r="X14" s="28">
        <f t="shared" si="4"/>
        <v>0</v>
      </c>
      <c r="Y14" s="28">
        <f t="shared" si="5"/>
        <v>0</v>
      </c>
      <c r="Z14" s="34"/>
      <c r="AB14" s="34"/>
      <c r="AD14" s="34"/>
      <c r="AF14" s="34"/>
      <c r="AH14" s="28">
        <f t="shared" si="6"/>
        <v>0</v>
      </c>
      <c r="AI14" s="28">
        <f t="shared" si="7"/>
        <v>0</v>
      </c>
      <c r="AJ14" s="28">
        <f t="shared" si="8"/>
        <v>0</v>
      </c>
      <c r="AK14" s="34"/>
      <c r="AM14" s="34"/>
      <c r="AO14" s="34"/>
      <c r="AQ14" s="34"/>
      <c r="AS14" s="34"/>
      <c r="AU14" s="28">
        <f t="shared" si="9"/>
        <v>0</v>
      </c>
      <c r="AV14" s="28">
        <f t="shared" si="10"/>
        <v>0</v>
      </c>
      <c r="AW14" s="28">
        <f t="shared" si="11"/>
        <v>0</v>
      </c>
      <c r="AX14" s="34"/>
      <c r="AZ14" s="34"/>
      <c r="BB14" s="34"/>
      <c r="BD14" s="34"/>
      <c r="BF14" s="28">
        <f t="shared" si="12"/>
        <v>0</v>
      </c>
      <c r="BG14" s="28">
        <f t="shared" si="13"/>
        <v>0</v>
      </c>
      <c r="BH14" s="28">
        <f t="shared" si="14"/>
        <v>0</v>
      </c>
      <c r="BI14" s="34"/>
      <c r="BK14" s="34"/>
      <c r="BM14" s="34"/>
      <c r="BO14" s="34"/>
      <c r="BQ14" s="28">
        <f t="shared" si="15"/>
        <v>0</v>
      </c>
      <c r="BR14" s="28">
        <f t="shared" si="16"/>
        <v>0</v>
      </c>
      <c r="BS14" s="28">
        <f t="shared" si="17"/>
        <v>0</v>
      </c>
      <c r="BT14" s="34"/>
      <c r="BV14" s="34"/>
      <c r="BX14" s="34"/>
      <c r="BZ14" s="34"/>
      <c r="CB14" s="34"/>
      <c r="CD14" s="28">
        <f t="shared" si="18"/>
        <v>0</v>
      </c>
      <c r="CE14" s="28">
        <f t="shared" si="19"/>
        <v>0</v>
      </c>
      <c r="CF14" s="28">
        <f t="shared" si="20"/>
        <v>0</v>
      </c>
      <c r="CI14" s="34"/>
      <c r="CK14" s="34"/>
      <c r="CM14" s="34"/>
      <c r="CO14" s="28">
        <f t="shared" si="21"/>
        <v>0</v>
      </c>
      <c r="CP14" s="28">
        <f t="shared" si="22"/>
        <v>0</v>
      </c>
      <c r="CQ14" s="28">
        <f t="shared" si="23"/>
        <v>0</v>
      </c>
      <c r="CR14" s="34"/>
      <c r="CT14" s="34"/>
      <c r="CV14" s="34"/>
      <c r="CX14" s="34"/>
      <c r="CZ14" s="34"/>
      <c r="DB14" s="28">
        <f t="shared" si="24"/>
        <v>0</v>
      </c>
      <c r="DC14" s="28">
        <f t="shared" si="25"/>
        <v>0</v>
      </c>
      <c r="DD14" s="28">
        <f t="shared" si="26"/>
        <v>0</v>
      </c>
      <c r="DE14" s="34"/>
      <c r="DG14" s="155"/>
      <c r="DH14" s="155"/>
      <c r="DI14" s="34"/>
      <c r="DK14" s="34"/>
      <c r="DM14" s="28">
        <f t="shared" si="27"/>
        <v>0</v>
      </c>
      <c r="DN14" s="28">
        <f t="shared" si="28"/>
        <v>0</v>
      </c>
      <c r="DO14" s="28">
        <f t="shared" si="29"/>
        <v>0</v>
      </c>
    </row>
    <row r="15" spans="1:119" s="8" customFormat="1" ht="21" customHeight="1" x14ac:dyDescent="0.2">
      <c r="A15" s="8" t="s">
        <v>518</v>
      </c>
      <c r="B15" s="34"/>
      <c r="C15" s="8">
        <v>12</v>
      </c>
      <c r="D15" s="34"/>
      <c r="E15" s="8">
        <v>28</v>
      </c>
      <c r="F15" s="34"/>
      <c r="G15" s="8">
        <v>23</v>
      </c>
      <c r="H15" s="34"/>
      <c r="I15" s="8">
        <v>30</v>
      </c>
      <c r="J15" s="34"/>
      <c r="K15" s="8">
        <v>28</v>
      </c>
      <c r="L15" s="28">
        <f t="shared" si="0"/>
        <v>0</v>
      </c>
      <c r="M15" s="28">
        <f t="shared" si="1"/>
        <v>121</v>
      </c>
      <c r="N15" s="28">
        <f t="shared" si="2"/>
        <v>121</v>
      </c>
      <c r="O15" s="34"/>
      <c r="P15" s="8">
        <v>45</v>
      </c>
      <c r="Q15" s="34"/>
      <c r="R15" s="8">
        <v>38</v>
      </c>
      <c r="S15" s="34">
        <v>25</v>
      </c>
      <c r="T15" s="8">
        <v>31</v>
      </c>
      <c r="U15" s="34"/>
      <c r="V15" s="8">
        <v>59</v>
      </c>
      <c r="W15" s="28">
        <f t="shared" si="3"/>
        <v>25</v>
      </c>
      <c r="X15" s="28">
        <f t="shared" si="4"/>
        <v>173</v>
      </c>
      <c r="Y15" s="28">
        <f t="shared" si="5"/>
        <v>198</v>
      </c>
      <c r="Z15" s="34"/>
      <c r="AA15" s="8">
        <v>28</v>
      </c>
      <c r="AB15" s="34"/>
      <c r="AC15" s="8">
        <v>26</v>
      </c>
      <c r="AD15" s="34"/>
      <c r="AE15" s="8">
        <v>99</v>
      </c>
      <c r="AF15" s="34"/>
      <c r="AG15" s="8">
        <v>73</v>
      </c>
      <c r="AH15" s="28">
        <f t="shared" si="6"/>
        <v>0</v>
      </c>
      <c r="AI15" s="28">
        <f t="shared" si="7"/>
        <v>226</v>
      </c>
      <c r="AJ15" s="28">
        <f t="shared" si="8"/>
        <v>226</v>
      </c>
      <c r="AK15" s="34"/>
      <c r="AL15" s="8">
        <v>29</v>
      </c>
      <c r="AM15" s="34"/>
      <c r="AN15" s="8">
        <v>23</v>
      </c>
      <c r="AO15" s="34"/>
      <c r="AP15" s="8">
        <v>31</v>
      </c>
      <c r="AQ15" s="34"/>
      <c r="AR15" s="8">
        <v>50</v>
      </c>
      <c r="AS15" s="34"/>
      <c r="AT15" s="8">
        <v>37</v>
      </c>
      <c r="AU15" s="28">
        <f t="shared" si="9"/>
        <v>0</v>
      </c>
      <c r="AV15" s="28">
        <f t="shared" si="10"/>
        <v>170</v>
      </c>
      <c r="AW15" s="28">
        <f t="shared" si="11"/>
        <v>170</v>
      </c>
      <c r="AX15" s="34"/>
      <c r="AY15" s="8">
        <v>18</v>
      </c>
      <c r="AZ15" s="34">
        <v>17</v>
      </c>
      <c r="BA15" s="8">
        <v>56</v>
      </c>
      <c r="BB15" s="34"/>
      <c r="BC15" s="8">
        <v>49</v>
      </c>
      <c r="BD15" s="34"/>
      <c r="BE15" s="8">
        <v>63</v>
      </c>
      <c r="BF15" s="28">
        <f t="shared" si="12"/>
        <v>17</v>
      </c>
      <c r="BG15" s="28">
        <f t="shared" si="13"/>
        <v>186</v>
      </c>
      <c r="BH15" s="28">
        <f t="shared" si="14"/>
        <v>203</v>
      </c>
      <c r="BI15" s="34"/>
      <c r="BJ15" s="8">
        <v>68</v>
      </c>
      <c r="BK15" s="34"/>
      <c r="BL15" s="8">
        <v>38</v>
      </c>
      <c r="BM15" s="34"/>
      <c r="BN15" s="8">
        <v>42</v>
      </c>
      <c r="BO15" s="34"/>
      <c r="BP15" s="8">
        <v>41</v>
      </c>
      <c r="BQ15" s="28">
        <f t="shared" si="15"/>
        <v>0</v>
      </c>
      <c r="BR15" s="28">
        <f t="shared" si="16"/>
        <v>189</v>
      </c>
      <c r="BS15" s="28">
        <f t="shared" si="17"/>
        <v>189</v>
      </c>
      <c r="BT15" s="34"/>
      <c r="BU15" s="8">
        <v>56</v>
      </c>
      <c r="BV15" s="34"/>
      <c r="BW15" s="8">
        <v>31</v>
      </c>
      <c r="BX15" s="34"/>
      <c r="BY15" s="8">
        <v>47</v>
      </c>
      <c r="BZ15" s="34"/>
      <c r="CA15" s="8">
        <v>6</v>
      </c>
      <c r="CB15" s="34"/>
      <c r="CC15" s="8">
        <v>21</v>
      </c>
      <c r="CD15" s="28">
        <f t="shared" si="18"/>
        <v>0</v>
      </c>
      <c r="CE15" s="28">
        <f t="shared" si="19"/>
        <v>161</v>
      </c>
      <c r="CF15" s="28">
        <f t="shared" si="20"/>
        <v>161</v>
      </c>
      <c r="CH15" s="8">
        <v>28</v>
      </c>
      <c r="CI15" s="34"/>
      <c r="CJ15" s="8">
        <v>53</v>
      </c>
      <c r="CK15" s="34"/>
      <c r="CL15" s="8">
        <v>59</v>
      </c>
      <c r="CM15" s="34"/>
      <c r="CN15" s="8">
        <v>45</v>
      </c>
      <c r="CO15" s="28">
        <f t="shared" si="21"/>
        <v>0</v>
      </c>
      <c r="CP15" s="28">
        <f t="shared" si="22"/>
        <v>185</v>
      </c>
      <c r="CQ15" s="28">
        <f t="shared" si="23"/>
        <v>185</v>
      </c>
      <c r="CR15" s="34"/>
      <c r="CS15" s="8">
        <v>44</v>
      </c>
      <c r="CT15" s="34"/>
      <c r="CU15" s="8">
        <v>67</v>
      </c>
      <c r="CV15" s="34"/>
      <c r="CW15" s="8">
        <v>39</v>
      </c>
      <c r="CX15" s="34"/>
      <c r="CY15" s="8">
        <v>50</v>
      </c>
      <c r="CZ15" s="34"/>
      <c r="DA15" s="8">
        <v>54</v>
      </c>
      <c r="DB15" s="28">
        <f t="shared" si="24"/>
        <v>0</v>
      </c>
      <c r="DC15" s="28">
        <f t="shared" si="25"/>
        <v>254</v>
      </c>
      <c r="DD15" s="28">
        <f t="shared" si="26"/>
        <v>254</v>
      </c>
      <c r="DE15" s="34"/>
      <c r="DF15" s="8">
        <v>45</v>
      </c>
      <c r="DG15" s="155"/>
      <c r="DH15" s="155"/>
      <c r="DI15" s="34"/>
      <c r="DJ15" s="8">
        <v>20</v>
      </c>
      <c r="DK15" s="34"/>
      <c r="DL15" s="8">
        <v>35</v>
      </c>
      <c r="DM15" s="28">
        <f t="shared" si="27"/>
        <v>0</v>
      </c>
      <c r="DN15" s="28">
        <f t="shared" si="28"/>
        <v>100</v>
      </c>
      <c r="DO15" s="28">
        <f t="shared" si="29"/>
        <v>100</v>
      </c>
    </row>
    <row r="16" spans="1:119" s="8" customFormat="1" ht="16.5" customHeight="1" x14ac:dyDescent="0.2">
      <c r="A16" s="8" t="s">
        <v>401</v>
      </c>
      <c r="B16" s="34">
        <v>9</v>
      </c>
      <c r="C16" s="8">
        <v>35</v>
      </c>
      <c r="D16" s="34">
        <v>24</v>
      </c>
      <c r="E16" s="8">
        <v>48</v>
      </c>
      <c r="F16" s="34">
        <v>26</v>
      </c>
      <c r="G16" s="8">
        <v>35</v>
      </c>
      <c r="H16" s="34">
        <v>16</v>
      </c>
      <c r="I16" s="8">
        <v>55</v>
      </c>
      <c r="J16" s="34">
        <v>11</v>
      </c>
      <c r="K16" s="8">
        <v>47</v>
      </c>
      <c r="L16" s="28">
        <f t="shared" si="0"/>
        <v>86</v>
      </c>
      <c r="M16" s="28">
        <f t="shared" si="1"/>
        <v>220</v>
      </c>
      <c r="N16" s="28">
        <f t="shared" si="2"/>
        <v>306</v>
      </c>
      <c r="O16" s="34">
        <v>33</v>
      </c>
      <c r="P16" s="8">
        <v>29</v>
      </c>
      <c r="Q16" s="34">
        <v>19</v>
      </c>
      <c r="R16" s="8">
        <v>46</v>
      </c>
      <c r="S16" s="34">
        <v>24</v>
      </c>
      <c r="T16" s="8">
        <v>57</v>
      </c>
      <c r="U16" s="34">
        <v>48</v>
      </c>
      <c r="V16" s="8">
        <v>157</v>
      </c>
      <c r="W16" s="28">
        <f t="shared" si="3"/>
        <v>124</v>
      </c>
      <c r="X16" s="28">
        <f t="shared" si="4"/>
        <v>289</v>
      </c>
      <c r="Y16" s="28">
        <f t="shared" si="5"/>
        <v>413</v>
      </c>
      <c r="Z16" s="34">
        <v>23</v>
      </c>
      <c r="AA16" s="8">
        <v>68</v>
      </c>
      <c r="AB16" s="34">
        <v>24</v>
      </c>
      <c r="AC16" s="8">
        <v>42</v>
      </c>
      <c r="AD16" s="34">
        <v>12</v>
      </c>
      <c r="AE16" s="8">
        <v>76</v>
      </c>
      <c r="AF16" s="34">
        <v>40</v>
      </c>
      <c r="AG16" s="8">
        <v>104</v>
      </c>
      <c r="AH16" s="28">
        <f t="shared" si="6"/>
        <v>99</v>
      </c>
      <c r="AI16" s="28">
        <f t="shared" si="7"/>
        <v>290</v>
      </c>
      <c r="AJ16" s="28">
        <f t="shared" si="8"/>
        <v>389</v>
      </c>
      <c r="AK16" s="34">
        <v>26</v>
      </c>
      <c r="AL16" s="8">
        <v>90</v>
      </c>
      <c r="AM16" s="34">
        <v>11</v>
      </c>
      <c r="AN16" s="8">
        <v>75</v>
      </c>
      <c r="AO16" s="34">
        <v>18</v>
      </c>
      <c r="AP16" s="8">
        <v>5</v>
      </c>
      <c r="AQ16" s="34">
        <v>18</v>
      </c>
      <c r="AR16" s="8">
        <v>50</v>
      </c>
      <c r="AS16" s="34">
        <v>7</v>
      </c>
      <c r="AT16" s="8">
        <v>219</v>
      </c>
      <c r="AU16" s="28">
        <f t="shared" si="9"/>
        <v>80</v>
      </c>
      <c r="AV16" s="28">
        <f t="shared" si="10"/>
        <v>439</v>
      </c>
      <c r="AW16" s="28">
        <f t="shared" si="11"/>
        <v>519</v>
      </c>
      <c r="AX16" s="34">
        <v>15</v>
      </c>
      <c r="AY16" s="8">
        <v>73</v>
      </c>
      <c r="AZ16" s="34">
        <v>8</v>
      </c>
      <c r="BA16" s="8">
        <v>107</v>
      </c>
      <c r="BB16" s="34">
        <v>19</v>
      </c>
      <c r="BC16" s="8">
        <v>137</v>
      </c>
      <c r="BD16" s="34">
        <v>7</v>
      </c>
      <c r="BE16" s="8">
        <v>114</v>
      </c>
      <c r="BF16" s="28">
        <f t="shared" si="12"/>
        <v>49</v>
      </c>
      <c r="BG16" s="28">
        <f t="shared" si="13"/>
        <v>431</v>
      </c>
      <c r="BH16" s="28">
        <f t="shared" si="14"/>
        <v>480</v>
      </c>
      <c r="BI16" s="34">
        <v>14</v>
      </c>
      <c r="BJ16" s="8">
        <v>64</v>
      </c>
      <c r="BK16" s="34">
        <v>14</v>
      </c>
      <c r="BL16" s="8">
        <v>92</v>
      </c>
      <c r="BM16" s="34">
        <v>12</v>
      </c>
      <c r="BN16" s="8">
        <v>57</v>
      </c>
      <c r="BO16" s="34">
        <v>10</v>
      </c>
      <c r="BP16" s="8">
        <v>186</v>
      </c>
      <c r="BQ16" s="28">
        <f t="shared" si="15"/>
        <v>50</v>
      </c>
      <c r="BR16" s="28">
        <f t="shared" si="16"/>
        <v>399</v>
      </c>
      <c r="BS16" s="28">
        <f t="shared" si="17"/>
        <v>449</v>
      </c>
      <c r="BT16" s="34">
        <v>28</v>
      </c>
      <c r="BU16" s="8">
        <v>117</v>
      </c>
      <c r="BV16" s="34">
        <v>27</v>
      </c>
      <c r="BW16" s="8">
        <v>103</v>
      </c>
      <c r="BX16" s="34">
        <v>71</v>
      </c>
      <c r="BY16" s="8">
        <v>82</v>
      </c>
      <c r="BZ16" s="34">
        <v>19</v>
      </c>
      <c r="CA16" s="8">
        <v>255</v>
      </c>
      <c r="CB16" s="34">
        <v>15</v>
      </c>
      <c r="CC16" s="8">
        <v>56</v>
      </c>
      <c r="CD16" s="28">
        <f t="shared" si="18"/>
        <v>160</v>
      </c>
      <c r="CE16" s="28">
        <f t="shared" si="19"/>
        <v>613</v>
      </c>
      <c r="CF16" s="28">
        <f t="shared" si="20"/>
        <v>773</v>
      </c>
      <c r="CH16" s="8">
        <v>71</v>
      </c>
      <c r="CI16" s="34">
        <v>30</v>
      </c>
      <c r="CJ16" s="8">
        <v>111</v>
      </c>
      <c r="CK16" s="34">
        <v>26</v>
      </c>
      <c r="CL16" s="8">
        <v>89</v>
      </c>
      <c r="CM16" s="34">
        <v>34</v>
      </c>
      <c r="CN16" s="8">
        <v>92</v>
      </c>
      <c r="CO16" s="28">
        <f t="shared" si="21"/>
        <v>90</v>
      </c>
      <c r="CP16" s="28">
        <f t="shared" si="22"/>
        <v>363</v>
      </c>
      <c r="CQ16" s="28">
        <f t="shared" si="23"/>
        <v>453</v>
      </c>
      <c r="CR16" s="34">
        <v>14</v>
      </c>
      <c r="CS16" s="8">
        <v>89</v>
      </c>
      <c r="CT16" s="34">
        <v>9</v>
      </c>
      <c r="CU16" s="8">
        <v>119</v>
      </c>
      <c r="CV16" s="34">
        <v>19</v>
      </c>
      <c r="CW16" s="8">
        <v>84</v>
      </c>
      <c r="CX16" s="34">
        <v>28</v>
      </c>
      <c r="CY16" s="8">
        <v>74</v>
      </c>
      <c r="CZ16" s="34">
        <v>18</v>
      </c>
      <c r="DA16" s="8">
        <v>70</v>
      </c>
      <c r="DB16" s="28">
        <f t="shared" si="24"/>
        <v>88</v>
      </c>
      <c r="DC16" s="28">
        <f t="shared" si="25"/>
        <v>436</v>
      </c>
      <c r="DD16" s="28">
        <f t="shared" si="26"/>
        <v>524</v>
      </c>
      <c r="DE16" s="34">
        <v>29</v>
      </c>
      <c r="DF16" s="8">
        <v>65</v>
      </c>
      <c r="DG16" s="155"/>
      <c r="DH16" s="155"/>
      <c r="DI16" s="34">
        <v>28</v>
      </c>
      <c r="DJ16" s="8">
        <v>56</v>
      </c>
      <c r="DK16" s="34">
        <v>15</v>
      </c>
      <c r="DL16" s="8">
        <v>210</v>
      </c>
      <c r="DM16" s="28">
        <f t="shared" si="27"/>
        <v>72</v>
      </c>
      <c r="DN16" s="28">
        <f t="shared" si="28"/>
        <v>331</v>
      </c>
      <c r="DO16" s="28">
        <f t="shared" si="29"/>
        <v>403</v>
      </c>
    </row>
    <row r="17" spans="1:119" s="8" customFormat="1" ht="17.25" customHeight="1" x14ac:dyDescent="0.2">
      <c r="A17" s="8" t="s">
        <v>402</v>
      </c>
      <c r="B17" s="34">
        <v>10</v>
      </c>
      <c r="C17" s="8">
        <v>13</v>
      </c>
      <c r="D17" s="34">
        <v>12</v>
      </c>
      <c r="E17" s="8">
        <v>26</v>
      </c>
      <c r="F17" s="34">
        <v>21</v>
      </c>
      <c r="G17" s="8">
        <v>20</v>
      </c>
      <c r="H17" s="34">
        <v>25</v>
      </c>
      <c r="I17" s="8">
        <v>7</v>
      </c>
      <c r="J17" s="34">
        <v>39</v>
      </c>
      <c r="K17" s="8">
        <v>19</v>
      </c>
      <c r="L17" s="28">
        <f t="shared" si="0"/>
        <v>107</v>
      </c>
      <c r="M17" s="28">
        <f t="shared" si="1"/>
        <v>85</v>
      </c>
      <c r="N17" s="28">
        <f t="shared" si="2"/>
        <v>192</v>
      </c>
      <c r="O17" s="34">
        <v>24</v>
      </c>
      <c r="Q17" s="34">
        <v>22</v>
      </c>
      <c r="R17" s="8">
        <v>26</v>
      </c>
      <c r="S17" s="34">
        <v>30</v>
      </c>
      <c r="T17" s="8">
        <v>27</v>
      </c>
      <c r="U17" s="34">
        <v>25</v>
      </c>
      <c r="V17" s="8">
        <v>31</v>
      </c>
      <c r="W17" s="28">
        <f t="shared" si="3"/>
        <v>101</v>
      </c>
      <c r="X17" s="28">
        <f t="shared" si="4"/>
        <v>84</v>
      </c>
      <c r="Y17" s="28">
        <f t="shared" si="5"/>
        <v>185</v>
      </c>
      <c r="Z17" s="34">
        <v>19</v>
      </c>
      <c r="AA17" s="8">
        <v>24</v>
      </c>
      <c r="AB17" s="34">
        <v>30</v>
      </c>
      <c r="AC17" s="8">
        <v>37</v>
      </c>
      <c r="AD17" s="34">
        <v>27</v>
      </c>
      <c r="AE17" s="8">
        <v>70</v>
      </c>
      <c r="AF17" s="34">
        <v>40</v>
      </c>
      <c r="AG17" s="8">
        <v>46</v>
      </c>
      <c r="AH17" s="28">
        <f t="shared" si="6"/>
        <v>116</v>
      </c>
      <c r="AI17" s="28">
        <f t="shared" si="7"/>
        <v>177</v>
      </c>
      <c r="AJ17" s="28">
        <f t="shared" si="8"/>
        <v>293</v>
      </c>
      <c r="AK17" s="34">
        <v>31</v>
      </c>
      <c r="AL17" s="8">
        <v>49</v>
      </c>
      <c r="AM17" s="34">
        <v>43</v>
      </c>
      <c r="AN17" s="8">
        <v>47</v>
      </c>
      <c r="AO17" s="34">
        <v>30</v>
      </c>
      <c r="AP17" s="8">
        <v>43</v>
      </c>
      <c r="AQ17" s="34">
        <v>31</v>
      </c>
      <c r="AR17" s="8">
        <v>55</v>
      </c>
      <c r="AS17" s="34">
        <v>34</v>
      </c>
      <c r="AT17" s="8">
        <v>49</v>
      </c>
      <c r="AU17" s="28">
        <f t="shared" si="9"/>
        <v>169</v>
      </c>
      <c r="AV17" s="28">
        <f t="shared" si="10"/>
        <v>243</v>
      </c>
      <c r="AW17" s="28">
        <f t="shared" si="11"/>
        <v>412</v>
      </c>
      <c r="AX17" s="34">
        <v>35</v>
      </c>
      <c r="AY17" s="8">
        <v>53</v>
      </c>
      <c r="AZ17" s="34">
        <v>41</v>
      </c>
      <c r="BA17" s="8">
        <v>38</v>
      </c>
      <c r="BB17" s="34">
        <v>70</v>
      </c>
      <c r="BC17" s="8">
        <v>82</v>
      </c>
      <c r="BD17" s="34">
        <v>46</v>
      </c>
      <c r="BE17" s="8">
        <v>36</v>
      </c>
      <c r="BF17" s="28">
        <f t="shared" si="12"/>
        <v>192</v>
      </c>
      <c r="BG17" s="28">
        <f t="shared" si="13"/>
        <v>209</v>
      </c>
      <c r="BH17" s="28">
        <f t="shared" si="14"/>
        <v>401</v>
      </c>
      <c r="BI17" s="34">
        <v>39</v>
      </c>
      <c r="BJ17" s="8">
        <v>56</v>
      </c>
      <c r="BK17" s="34">
        <v>65</v>
      </c>
      <c r="BL17" s="8">
        <v>49</v>
      </c>
      <c r="BM17" s="34">
        <v>48</v>
      </c>
      <c r="BN17" s="8">
        <v>52</v>
      </c>
      <c r="BO17" s="34">
        <v>5</v>
      </c>
      <c r="BP17" s="8">
        <v>38</v>
      </c>
      <c r="BQ17" s="28">
        <f t="shared" si="15"/>
        <v>157</v>
      </c>
      <c r="BR17" s="28">
        <f t="shared" si="16"/>
        <v>195</v>
      </c>
      <c r="BS17" s="28">
        <f t="shared" si="17"/>
        <v>352</v>
      </c>
      <c r="BT17" s="34">
        <v>38</v>
      </c>
      <c r="BU17" s="8">
        <v>52</v>
      </c>
      <c r="BV17" s="34">
        <v>35</v>
      </c>
      <c r="BW17" s="8">
        <v>49</v>
      </c>
      <c r="BX17" s="34">
        <v>52</v>
      </c>
      <c r="BY17" s="8">
        <v>73</v>
      </c>
      <c r="BZ17" s="34">
        <v>33</v>
      </c>
      <c r="CA17" s="8">
        <v>44</v>
      </c>
      <c r="CB17" s="34">
        <v>46</v>
      </c>
      <c r="CC17" s="8">
        <v>29</v>
      </c>
      <c r="CD17" s="28">
        <f t="shared" si="18"/>
        <v>204</v>
      </c>
      <c r="CE17" s="28">
        <f t="shared" si="19"/>
        <v>247</v>
      </c>
      <c r="CF17" s="28">
        <f t="shared" si="20"/>
        <v>451</v>
      </c>
      <c r="CH17" s="8">
        <v>48</v>
      </c>
      <c r="CI17" s="34">
        <v>64</v>
      </c>
      <c r="CJ17" s="8">
        <v>47</v>
      </c>
      <c r="CK17" s="34">
        <v>55</v>
      </c>
      <c r="CL17" s="8">
        <v>83</v>
      </c>
      <c r="CM17" s="34">
        <v>34</v>
      </c>
      <c r="CN17" s="8">
        <v>62</v>
      </c>
      <c r="CO17" s="28">
        <f t="shared" si="21"/>
        <v>153</v>
      </c>
      <c r="CP17" s="28">
        <f t="shared" si="22"/>
        <v>240</v>
      </c>
      <c r="CQ17" s="28">
        <f t="shared" si="23"/>
        <v>393</v>
      </c>
      <c r="CX17" s="34"/>
      <c r="CZ17" s="34"/>
      <c r="DB17" s="28">
        <f t="shared" si="24"/>
        <v>0</v>
      </c>
      <c r="DC17" s="28">
        <f t="shared" si="25"/>
        <v>0</v>
      </c>
      <c r="DD17" s="28">
        <f t="shared" si="26"/>
        <v>0</v>
      </c>
      <c r="DE17" s="34"/>
      <c r="DG17" s="155"/>
      <c r="DH17" s="155"/>
      <c r="DI17" s="34"/>
      <c r="DK17" s="34"/>
      <c r="DM17" s="28">
        <f t="shared" si="27"/>
        <v>0</v>
      </c>
      <c r="DN17" s="28">
        <f t="shared" si="28"/>
        <v>0</v>
      </c>
      <c r="DO17" s="28">
        <f t="shared" si="29"/>
        <v>0</v>
      </c>
    </row>
    <row r="18" spans="1:119" s="8" customFormat="1" ht="17.25" customHeight="1" x14ac:dyDescent="0.2">
      <c r="A18" s="8" t="s">
        <v>717</v>
      </c>
      <c r="B18" s="34"/>
      <c r="D18" s="34"/>
      <c r="F18" s="34"/>
      <c r="H18" s="34"/>
      <c r="J18" s="34"/>
      <c r="L18" s="28"/>
      <c r="M18" s="28"/>
      <c r="N18" s="28"/>
      <c r="O18" s="34"/>
      <c r="Q18" s="34"/>
      <c r="S18" s="34"/>
      <c r="U18" s="34"/>
      <c r="W18" s="28"/>
      <c r="X18" s="28"/>
      <c r="Y18" s="28"/>
      <c r="Z18" s="34"/>
      <c r="AB18" s="34"/>
      <c r="AD18" s="34"/>
      <c r="AF18" s="34"/>
      <c r="AH18" s="28"/>
      <c r="AI18" s="28"/>
      <c r="AJ18" s="28"/>
      <c r="AK18" s="34"/>
      <c r="AM18" s="34"/>
      <c r="AO18" s="34"/>
      <c r="AQ18" s="34"/>
      <c r="AS18" s="34"/>
      <c r="AU18" s="28"/>
      <c r="AV18" s="28"/>
      <c r="AW18" s="28"/>
      <c r="AX18" s="34"/>
      <c r="AZ18" s="34"/>
      <c r="BB18" s="34"/>
      <c r="BD18" s="34"/>
      <c r="BF18" s="28"/>
      <c r="BG18" s="28"/>
      <c r="BH18" s="28"/>
      <c r="BI18" s="34"/>
      <c r="BK18" s="34"/>
      <c r="BM18" s="34"/>
      <c r="BO18" s="34"/>
      <c r="BQ18" s="28"/>
      <c r="BR18" s="28"/>
      <c r="BS18" s="28"/>
      <c r="BT18" s="34"/>
      <c r="BV18" s="34"/>
      <c r="BX18" s="34"/>
      <c r="BZ18" s="34"/>
      <c r="CB18" s="34"/>
      <c r="CD18" s="28"/>
      <c r="CE18" s="28"/>
      <c r="CF18" s="28"/>
      <c r="CI18" s="34"/>
      <c r="CK18" s="34"/>
      <c r="CM18" s="34"/>
      <c r="CO18" s="28"/>
      <c r="CP18" s="28"/>
      <c r="CQ18" s="28"/>
      <c r="CR18" s="34">
        <v>72</v>
      </c>
      <c r="CS18" s="8">
        <v>55</v>
      </c>
      <c r="CT18" s="34">
        <v>35</v>
      </c>
      <c r="CU18" s="8">
        <v>69</v>
      </c>
      <c r="CV18" s="34">
        <v>26</v>
      </c>
      <c r="CW18" s="8">
        <v>59</v>
      </c>
      <c r="CX18" s="34">
        <v>41</v>
      </c>
      <c r="CY18" s="8">
        <v>54</v>
      </c>
      <c r="CZ18" s="34">
        <v>29</v>
      </c>
      <c r="DA18" s="8">
        <v>55</v>
      </c>
      <c r="DB18" s="28">
        <f t="shared" si="24"/>
        <v>203</v>
      </c>
      <c r="DC18" s="28">
        <f t="shared" si="25"/>
        <v>292</v>
      </c>
      <c r="DD18" s="28">
        <f t="shared" si="26"/>
        <v>495</v>
      </c>
      <c r="DE18" s="34">
        <v>75</v>
      </c>
      <c r="DF18" s="8">
        <v>50</v>
      </c>
      <c r="DG18" s="155"/>
      <c r="DH18" s="155"/>
      <c r="DI18" s="34">
        <v>46</v>
      </c>
      <c r="DJ18" s="8">
        <v>50</v>
      </c>
      <c r="DK18" s="34"/>
      <c r="DL18" s="8">
        <v>39</v>
      </c>
      <c r="DM18" s="28">
        <f t="shared" si="27"/>
        <v>121</v>
      </c>
      <c r="DN18" s="28">
        <f t="shared" si="28"/>
        <v>139</v>
      </c>
      <c r="DO18" s="28">
        <f t="shared" si="29"/>
        <v>260</v>
      </c>
    </row>
    <row r="19" spans="1:119" s="8" customFormat="1" ht="24" x14ac:dyDescent="0.2">
      <c r="A19" s="25" t="s">
        <v>403</v>
      </c>
      <c r="B19" s="34">
        <v>1</v>
      </c>
      <c r="D19" s="34">
        <v>1</v>
      </c>
      <c r="F19" s="34">
        <v>1</v>
      </c>
      <c r="H19" s="34"/>
      <c r="I19" s="8">
        <v>4</v>
      </c>
      <c r="J19" s="34">
        <v>1</v>
      </c>
      <c r="K19" s="8">
        <v>1</v>
      </c>
      <c r="L19" s="28">
        <f t="shared" si="0"/>
        <v>4</v>
      </c>
      <c r="M19" s="28">
        <f t="shared" si="1"/>
        <v>5</v>
      </c>
      <c r="N19" s="28">
        <f t="shared" si="2"/>
        <v>9</v>
      </c>
      <c r="O19" s="34">
        <v>1</v>
      </c>
      <c r="P19" s="8">
        <v>2</v>
      </c>
      <c r="Q19" s="34">
        <v>3</v>
      </c>
      <c r="R19" s="8">
        <v>4</v>
      </c>
      <c r="S19" s="34">
        <v>2</v>
      </c>
      <c r="T19" s="8">
        <v>3</v>
      </c>
      <c r="U19" s="34"/>
      <c r="V19" s="8">
        <v>4</v>
      </c>
      <c r="W19" s="28">
        <f t="shared" si="3"/>
        <v>6</v>
      </c>
      <c r="X19" s="28">
        <f t="shared" si="4"/>
        <v>13</v>
      </c>
      <c r="Y19" s="28">
        <f t="shared" si="5"/>
        <v>19</v>
      </c>
      <c r="Z19" s="34"/>
      <c r="AA19" s="8">
        <v>3</v>
      </c>
      <c r="AB19" s="34">
        <v>2</v>
      </c>
      <c r="AC19" s="8">
        <v>2</v>
      </c>
      <c r="AD19" s="34"/>
      <c r="AE19" s="8">
        <v>5</v>
      </c>
      <c r="AF19" s="34"/>
      <c r="AH19" s="28">
        <f t="shared" si="6"/>
        <v>2</v>
      </c>
      <c r="AI19" s="28">
        <f t="shared" si="7"/>
        <v>10</v>
      </c>
      <c r="AJ19" s="28">
        <f t="shared" si="8"/>
        <v>12</v>
      </c>
      <c r="AK19" s="34">
        <v>1</v>
      </c>
      <c r="AL19" s="8">
        <v>2</v>
      </c>
      <c r="AM19" s="34">
        <v>14</v>
      </c>
      <c r="AN19" s="8">
        <v>2</v>
      </c>
      <c r="AO19" s="34">
        <v>1</v>
      </c>
      <c r="AP19" s="8">
        <v>3</v>
      </c>
      <c r="AQ19" s="34"/>
      <c r="AR19" s="8">
        <v>2</v>
      </c>
      <c r="AS19" s="34"/>
      <c r="AT19" s="8">
        <v>2</v>
      </c>
      <c r="AU19" s="28">
        <f t="shared" si="9"/>
        <v>16</v>
      </c>
      <c r="AV19" s="28">
        <f t="shared" si="10"/>
        <v>11</v>
      </c>
      <c r="AW19" s="28">
        <f t="shared" si="11"/>
        <v>27</v>
      </c>
      <c r="AX19" s="34"/>
      <c r="AZ19" s="34"/>
      <c r="BA19" s="8">
        <v>5</v>
      </c>
      <c r="BB19" s="34"/>
      <c r="BC19" s="8">
        <v>10</v>
      </c>
      <c r="BD19" s="34"/>
      <c r="BE19" s="8">
        <v>7</v>
      </c>
      <c r="BF19" s="28">
        <f t="shared" si="12"/>
        <v>0</v>
      </c>
      <c r="BG19" s="28">
        <f t="shared" si="13"/>
        <v>22</v>
      </c>
      <c r="BH19" s="28">
        <f t="shared" si="14"/>
        <v>22</v>
      </c>
      <c r="BI19" s="34">
        <v>1</v>
      </c>
      <c r="BJ19" s="8">
        <v>4</v>
      </c>
      <c r="BK19" s="34"/>
      <c r="BL19" s="8">
        <v>6</v>
      </c>
      <c r="BM19" s="34"/>
      <c r="BN19" s="8">
        <v>4</v>
      </c>
      <c r="BO19" s="34">
        <v>2</v>
      </c>
      <c r="BP19" s="8">
        <v>5</v>
      </c>
      <c r="BQ19" s="28">
        <f t="shared" si="15"/>
        <v>3</v>
      </c>
      <c r="BR19" s="28">
        <f t="shared" si="16"/>
        <v>19</v>
      </c>
      <c r="BS19" s="28">
        <f t="shared" si="17"/>
        <v>22</v>
      </c>
      <c r="BT19" s="34">
        <v>3</v>
      </c>
      <c r="BU19" s="8">
        <v>5</v>
      </c>
      <c r="BV19" s="34"/>
      <c r="BW19" s="8">
        <v>4</v>
      </c>
      <c r="BX19" s="34">
        <v>1</v>
      </c>
      <c r="BY19" s="8">
        <v>3</v>
      </c>
      <c r="BZ19" s="34">
        <v>1</v>
      </c>
      <c r="CA19" s="8">
        <v>6</v>
      </c>
      <c r="CB19" s="34"/>
      <c r="CC19" s="8">
        <v>3</v>
      </c>
      <c r="CD19" s="28">
        <f t="shared" si="18"/>
        <v>5</v>
      </c>
      <c r="CE19" s="28">
        <f t="shared" si="19"/>
        <v>21</v>
      </c>
      <c r="CF19" s="28">
        <f t="shared" si="20"/>
        <v>26</v>
      </c>
      <c r="CI19" s="34">
        <v>2</v>
      </c>
      <c r="CJ19" s="8">
        <v>2</v>
      </c>
      <c r="CK19" s="34"/>
      <c r="CL19" s="8">
        <v>3</v>
      </c>
      <c r="CM19" s="34"/>
      <c r="CN19" s="8">
        <v>2</v>
      </c>
      <c r="CO19" s="28">
        <f t="shared" si="21"/>
        <v>2</v>
      </c>
      <c r="CP19" s="28">
        <f t="shared" si="22"/>
        <v>7</v>
      </c>
      <c r="CQ19" s="28">
        <f t="shared" si="23"/>
        <v>9</v>
      </c>
      <c r="CR19" s="34"/>
      <c r="CT19" s="34"/>
      <c r="CU19" s="8">
        <v>3</v>
      </c>
      <c r="CV19" s="34">
        <v>1</v>
      </c>
      <c r="CW19" s="8">
        <v>1</v>
      </c>
      <c r="CX19" s="34">
        <v>1</v>
      </c>
      <c r="CY19" s="8">
        <v>13</v>
      </c>
      <c r="CZ19" s="34"/>
      <c r="DA19" s="8">
        <v>12</v>
      </c>
      <c r="DB19" s="28">
        <f t="shared" si="24"/>
        <v>2</v>
      </c>
      <c r="DC19" s="28">
        <f t="shared" si="25"/>
        <v>29</v>
      </c>
      <c r="DD19" s="28">
        <f t="shared" si="26"/>
        <v>31</v>
      </c>
      <c r="DE19" s="34">
        <v>1</v>
      </c>
      <c r="DF19" s="8">
        <v>2</v>
      </c>
      <c r="DG19" s="155"/>
      <c r="DH19" s="155"/>
      <c r="DI19" s="34">
        <v>1</v>
      </c>
      <c r="DJ19" s="8">
        <v>4</v>
      </c>
      <c r="DK19" s="34"/>
      <c r="DL19" s="8">
        <v>7</v>
      </c>
      <c r="DM19" s="28">
        <f t="shared" si="27"/>
        <v>2</v>
      </c>
      <c r="DN19" s="28">
        <f t="shared" si="28"/>
        <v>13</v>
      </c>
      <c r="DO19" s="28">
        <f t="shared" si="29"/>
        <v>15</v>
      </c>
    </row>
    <row r="20" spans="1:119" s="8" customFormat="1" ht="19.5" customHeight="1" x14ac:dyDescent="0.2"/>
    <row r="21" spans="1:119" s="8" customFormat="1" x14ac:dyDescent="0.2">
      <c r="A21" s="25"/>
    </row>
    <row r="22" spans="1:119" s="8" customFormat="1" x14ac:dyDescent="0.2">
      <c r="A22" s="25"/>
    </row>
    <row r="23" spans="1:119" s="8" customFormat="1" ht="18" customHeight="1" x14ac:dyDescent="0.2"/>
    <row r="24" spans="1:119" s="8" customFormat="1" ht="17.25" customHeight="1" x14ac:dyDescent="0.2"/>
    <row r="25" spans="1:119" s="8" customFormat="1" x14ac:dyDescent="0.2">
      <c r="A25" s="25"/>
    </row>
    <row r="26" spans="1:119" s="8" customFormat="1" x14ac:dyDescent="0.2">
      <c r="A26" s="25"/>
    </row>
    <row r="27" spans="1:119" s="8" customFormat="1" ht="16.5" customHeight="1" x14ac:dyDescent="0.2"/>
    <row r="28" spans="1:119" s="8" customFormat="1" x14ac:dyDescent="0.2">
      <c r="A28" s="25"/>
    </row>
    <row r="29" spans="1:119" s="8" customFormat="1" ht="18" customHeight="1" x14ac:dyDescent="0.2"/>
    <row r="30" spans="1:119" s="8" customFormat="1" x14ac:dyDescent="0.2">
      <c r="A30" s="25"/>
    </row>
    <row r="31" spans="1:119" s="8" customFormat="1" ht="15.75" customHeight="1" x14ac:dyDescent="0.2"/>
    <row r="32" spans="1:119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pans="2:15" s="8" customFormat="1" x14ac:dyDescent="0.2"/>
    <row r="50" spans="2:15" s="8" customFormat="1" x14ac:dyDescent="0.2"/>
    <row r="51" spans="2:15" s="8" customFormat="1" x14ac:dyDescent="0.2"/>
    <row r="52" spans="2:15" s="8" customFormat="1" x14ac:dyDescent="0.2"/>
    <row r="53" spans="2:15" s="8" customFormat="1" x14ac:dyDescent="0.2"/>
    <row r="54" spans="2:15" s="8" customFormat="1" x14ac:dyDescent="0.2"/>
    <row r="55" spans="2:15" s="8" customFormat="1" x14ac:dyDescent="0.2"/>
    <row r="56" spans="2:15" s="8" customFormat="1" x14ac:dyDescent="0.2"/>
    <row r="57" spans="2:15" s="8" customFormat="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</sheetData>
  <mergeCells count="65">
    <mergeCell ref="CR1:DB1"/>
    <mergeCell ref="CR2:CS2"/>
    <mergeCell ref="CT2:CU2"/>
    <mergeCell ref="CV2:CW2"/>
    <mergeCell ref="CX2:CY2"/>
    <mergeCell ref="CZ2:DA2"/>
    <mergeCell ref="DB2:DD2"/>
    <mergeCell ref="CG1:CQ1"/>
    <mergeCell ref="CG2:CH2"/>
    <mergeCell ref="CI2:CJ2"/>
    <mergeCell ref="CK2:CL2"/>
    <mergeCell ref="CM2:CN2"/>
    <mergeCell ref="CO2:CQ2"/>
    <mergeCell ref="BT1:CD1"/>
    <mergeCell ref="BT2:BU2"/>
    <mergeCell ref="BV2:BW2"/>
    <mergeCell ref="BX2:BY2"/>
    <mergeCell ref="BZ2:CA2"/>
    <mergeCell ref="CB2:CC2"/>
    <mergeCell ref="CD2:CF2"/>
    <mergeCell ref="BI1:BS1"/>
    <mergeCell ref="BI2:BJ2"/>
    <mergeCell ref="BK2:BL2"/>
    <mergeCell ref="BM2:BN2"/>
    <mergeCell ref="BO2:BP2"/>
    <mergeCell ref="BQ2:BS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Z1:AJ1"/>
    <mergeCell ref="Z2:AA2"/>
    <mergeCell ref="AB2:AC2"/>
    <mergeCell ref="AD2:AE2"/>
    <mergeCell ref="AF2:AG2"/>
    <mergeCell ref="AH2:AJ2"/>
    <mergeCell ref="AK1:AU1"/>
    <mergeCell ref="AK2:AL2"/>
    <mergeCell ref="AM2:AN2"/>
    <mergeCell ref="AO2:AP2"/>
    <mergeCell ref="AQ2:AR2"/>
    <mergeCell ref="AS2:AT2"/>
    <mergeCell ref="AU2:AW2"/>
    <mergeCell ref="AX1:BH1"/>
    <mergeCell ref="AX2:AY2"/>
    <mergeCell ref="AZ2:BA2"/>
    <mergeCell ref="BB2:BC2"/>
    <mergeCell ref="BD2:BE2"/>
    <mergeCell ref="BF2:BH2"/>
    <mergeCell ref="DG5:DH19"/>
    <mergeCell ref="DE1:DO1"/>
    <mergeCell ref="DE2:DF2"/>
    <mergeCell ref="DG2:DH2"/>
    <mergeCell ref="DI2:DJ2"/>
    <mergeCell ref="DK2:DL2"/>
    <mergeCell ref="DM2:DO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14"/>
  <sheetViews>
    <sheetView topLeftCell="CG1" zoomScaleNormal="100" workbookViewId="0">
      <selection activeCell="DI8" sqref="DI8"/>
    </sheetView>
  </sheetViews>
  <sheetFormatPr defaultRowHeight="12" x14ac:dyDescent="0.2"/>
  <cols>
    <col min="1" max="1" width="61.28515625" style="9" customWidth="1"/>
    <col min="2" max="2" width="3.5703125" style="9" customWidth="1"/>
    <col min="3" max="3" width="3.7109375" style="9" customWidth="1"/>
    <col min="4" max="4" width="3.28515625" style="9" customWidth="1"/>
    <col min="5" max="5" width="3.5703125" style="9" customWidth="1"/>
    <col min="6" max="6" width="3.42578125" style="9" customWidth="1"/>
    <col min="7" max="7" width="4" style="9" customWidth="1"/>
    <col min="8" max="9" width="3.7109375" style="9" customWidth="1"/>
    <col min="10" max="10" width="3.85546875" style="9" customWidth="1"/>
    <col min="11" max="11" width="3.28515625" style="9" customWidth="1"/>
    <col min="12" max="12" width="4.28515625" style="9" customWidth="1"/>
    <col min="13" max="13" width="3.85546875" style="9" customWidth="1"/>
    <col min="14" max="14" width="4" style="9" customWidth="1"/>
    <col min="15" max="15" width="3.85546875" style="9" customWidth="1"/>
    <col min="16" max="16" width="3.7109375" style="9" customWidth="1"/>
    <col min="17" max="17" width="4" style="9" customWidth="1"/>
    <col min="18" max="18" width="3.42578125" style="9" customWidth="1"/>
    <col min="19" max="19" width="3.85546875" style="9" customWidth="1"/>
    <col min="20" max="20" width="3.5703125" style="9" customWidth="1"/>
    <col min="21" max="21" width="3.42578125" style="9" customWidth="1"/>
    <col min="22" max="22" width="4.42578125" style="9" customWidth="1"/>
    <col min="23" max="23" width="4.140625" style="9" customWidth="1"/>
    <col min="24" max="24" width="3.85546875" style="9" customWidth="1"/>
    <col min="25" max="25" width="5" style="9" customWidth="1"/>
    <col min="26" max="26" width="4.140625" style="9" customWidth="1"/>
    <col min="27" max="27" width="3.140625" style="9" customWidth="1"/>
    <col min="28" max="28" width="3.85546875" style="9" customWidth="1"/>
    <col min="29" max="29" width="3.7109375" style="9" customWidth="1"/>
    <col min="30" max="30" width="3.5703125" style="9" customWidth="1"/>
    <col min="31" max="31" width="4" style="9" customWidth="1"/>
    <col min="32" max="32" width="4.28515625" style="9" customWidth="1"/>
    <col min="33" max="33" width="3.85546875" style="9" customWidth="1"/>
    <col min="34" max="34" width="4" style="9" customWidth="1"/>
    <col min="35" max="35" width="4.28515625" style="9" customWidth="1"/>
    <col min="36" max="36" width="4.140625" style="9" customWidth="1"/>
    <col min="37" max="37" width="4.85546875" style="9" customWidth="1"/>
    <col min="38" max="38" width="3.7109375" style="9" customWidth="1"/>
    <col min="39" max="39" width="4.140625" style="9" customWidth="1"/>
    <col min="40" max="40" width="3.5703125" style="9" customWidth="1"/>
    <col min="41" max="41" width="4" style="9" customWidth="1"/>
    <col min="42" max="44" width="3.5703125" style="9" customWidth="1"/>
    <col min="45" max="45" width="4.42578125" style="9" customWidth="1"/>
    <col min="46" max="46" width="3.85546875" style="9" customWidth="1"/>
    <col min="47" max="47" width="3.42578125" style="9" customWidth="1"/>
    <col min="48" max="48" width="4.42578125" style="9" customWidth="1"/>
    <col min="49" max="49" width="3.85546875" style="9" customWidth="1"/>
    <col min="50" max="50" width="4.42578125" style="9" customWidth="1"/>
    <col min="51" max="51" width="4.5703125" style="9" customWidth="1"/>
    <col min="52" max="52" width="5" style="9" customWidth="1"/>
    <col min="53" max="53" width="3.85546875" style="9" customWidth="1"/>
    <col min="54" max="54" width="4.28515625" style="9" customWidth="1"/>
    <col min="55" max="55" width="4.140625" style="9" customWidth="1"/>
    <col min="56" max="56" width="4" style="9" customWidth="1"/>
    <col min="57" max="57" width="4.85546875" style="9" customWidth="1"/>
    <col min="58" max="58" width="4.42578125" style="9" customWidth="1"/>
    <col min="59" max="59" width="4.7109375" style="9" customWidth="1"/>
    <col min="60" max="60" width="3.85546875" style="9" customWidth="1"/>
    <col min="61" max="62" width="4.5703125" style="9" customWidth="1"/>
    <col min="63" max="63" width="3.85546875" style="9" customWidth="1"/>
    <col min="64" max="64" width="4.140625" style="9" customWidth="1"/>
    <col min="65" max="65" width="4.42578125" style="9" customWidth="1"/>
    <col min="66" max="66" width="4.7109375" style="9" customWidth="1"/>
    <col min="67" max="67" width="3.5703125" style="9" customWidth="1"/>
    <col min="68" max="68" width="4.5703125" style="9" customWidth="1"/>
    <col min="69" max="70" width="4.7109375" style="9" customWidth="1"/>
    <col min="71" max="71" width="6.140625" style="9" customWidth="1"/>
    <col min="72" max="72" width="4.140625" style="9" customWidth="1"/>
    <col min="73" max="73" width="4" style="9" customWidth="1"/>
    <col min="74" max="75" width="4.42578125" style="9" customWidth="1"/>
    <col min="76" max="76" width="3.5703125" style="9" customWidth="1"/>
    <col min="77" max="77" width="4.42578125" style="9" customWidth="1"/>
    <col min="78" max="78" width="4" style="9" customWidth="1"/>
    <col min="79" max="79" width="4.7109375" style="9" customWidth="1"/>
    <col min="80" max="80" width="4.28515625" style="9" customWidth="1"/>
    <col min="81" max="81" width="4.140625" style="9" customWidth="1"/>
    <col min="82" max="82" width="4.85546875" style="9" customWidth="1"/>
    <col min="83" max="83" width="5" style="9" customWidth="1"/>
    <col min="84" max="84" width="5.5703125" style="9" customWidth="1"/>
    <col min="85" max="85" width="4.85546875" style="9" customWidth="1"/>
    <col min="86" max="86" width="5" style="9" customWidth="1"/>
    <col min="87" max="88" width="4.140625" style="9" customWidth="1"/>
    <col min="89" max="89" width="4.7109375" style="9" customWidth="1"/>
    <col min="90" max="90" width="3.85546875" style="9" customWidth="1"/>
    <col min="91" max="91" width="4.28515625" style="9" customWidth="1"/>
    <col min="92" max="92" width="4.85546875" style="9" customWidth="1"/>
    <col min="93" max="93" width="4.7109375" style="9" customWidth="1"/>
    <col min="94" max="94" width="5.140625" style="9" customWidth="1"/>
    <col min="95" max="95" width="5.42578125" style="9" customWidth="1"/>
    <col min="96" max="96" width="4.5703125" style="9" customWidth="1"/>
    <col min="97" max="98" width="5.28515625" style="9" customWidth="1"/>
    <col min="99" max="99" width="4.7109375" style="9" customWidth="1"/>
    <col min="100" max="100" width="5.140625" style="9" customWidth="1"/>
    <col min="101" max="101" width="4.5703125" style="9" customWidth="1"/>
    <col min="102" max="102" width="4.140625" style="9" customWidth="1"/>
    <col min="103" max="103" width="5.42578125" style="9" customWidth="1"/>
    <col min="104" max="104" width="4.7109375" style="9" customWidth="1"/>
    <col min="105" max="105" width="5.5703125" style="9" customWidth="1"/>
    <col min="106" max="106" width="4.7109375" style="9" customWidth="1"/>
    <col min="107" max="107" width="4.42578125" style="9" customWidth="1"/>
    <col min="108" max="108" width="4.85546875" style="9" customWidth="1"/>
    <col min="109" max="109" width="4" style="9" customWidth="1"/>
    <col min="110" max="110" width="4.5703125" style="9" customWidth="1"/>
    <col min="111" max="111" width="4.42578125" style="9" customWidth="1"/>
    <col min="112" max="112" width="4.7109375" style="9" customWidth="1"/>
    <col min="113" max="114" width="4.85546875" style="9" customWidth="1"/>
    <col min="115" max="115" width="4.42578125" style="9" customWidth="1"/>
    <col min="116" max="117" width="5.28515625" style="9" customWidth="1"/>
    <col min="118" max="118" width="4.7109375" style="9" customWidth="1"/>
    <col min="119" max="119" width="6.140625" style="9" customWidth="1"/>
    <col min="120" max="16384" width="9.140625" style="9"/>
  </cols>
  <sheetData>
    <row r="1" spans="1:119" x14ac:dyDescent="0.2">
      <c r="B1" s="182" t="s">
        <v>583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2" t="s">
        <v>632</v>
      </c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65" t="s">
        <v>642</v>
      </c>
      <c r="AA1" s="166"/>
      <c r="AB1" s="167"/>
      <c r="AC1" s="167"/>
      <c r="AD1" s="167"/>
      <c r="AE1" s="167"/>
      <c r="AF1" s="167"/>
      <c r="AG1" s="167"/>
      <c r="AH1" s="167"/>
      <c r="AI1" s="167"/>
      <c r="AJ1" s="168"/>
      <c r="AK1" s="144" t="s">
        <v>658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91"/>
      <c r="AW1" s="92"/>
      <c r="AX1" s="137" t="s">
        <v>669</v>
      </c>
      <c r="AY1" s="138"/>
      <c r="AZ1" s="138"/>
      <c r="BA1" s="138"/>
      <c r="BB1" s="138"/>
      <c r="BC1" s="138"/>
      <c r="BD1" s="138"/>
      <c r="BE1" s="138"/>
      <c r="BF1" s="138"/>
      <c r="BG1" s="138"/>
      <c r="BH1" s="139"/>
      <c r="BI1" s="137" t="s">
        <v>673</v>
      </c>
      <c r="BJ1" s="138"/>
      <c r="BK1" s="138"/>
      <c r="BL1" s="138"/>
      <c r="BM1" s="138"/>
      <c r="BN1" s="138"/>
      <c r="BO1" s="138"/>
      <c r="BP1" s="138"/>
      <c r="BQ1" s="138"/>
      <c r="BR1" s="138"/>
      <c r="BS1" s="139"/>
      <c r="BT1" s="144" t="s">
        <v>696</v>
      </c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91"/>
      <c r="CF1" s="92"/>
      <c r="CG1" s="137" t="s">
        <v>710</v>
      </c>
      <c r="CH1" s="138"/>
      <c r="CI1" s="138"/>
      <c r="CJ1" s="138"/>
      <c r="CK1" s="138"/>
      <c r="CL1" s="138"/>
      <c r="CM1" s="138"/>
      <c r="CN1" s="138"/>
      <c r="CO1" s="138"/>
      <c r="CP1" s="138"/>
      <c r="CQ1" s="139"/>
      <c r="CR1" s="144" t="s">
        <v>711</v>
      </c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91"/>
      <c r="DD1" s="92"/>
      <c r="DE1" s="137" t="s">
        <v>779</v>
      </c>
      <c r="DF1" s="149"/>
      <c r="DG1" s="149"/>
      <c r="DH1" s="149"/>
      <c r="DI1" s="149"/>
      <c r="DJ1" s="149"/>
      <c r="DK1" s="149"/>
      <c r="DL1" s="149"/>
      <c r="DM1" s="149"/>
      <c r="DN1" s="149"/>
      <c r="DO1" s="150"/>
    </row>
    <row r="2" spans="1:119" ht="15" x14ac:dyDescent="0.25">
      <c r="A2" s="76" t="s">
        <v>484</v>
      </c>
      <c r="B2" s="140" t="s">
        <v>5</v>
      </c>
      <c r="C2" s="141"/>
      <c r="D2" s="140" t="s">
        <v>6</v>
      </c>
      <c r="E2" s="141"/>
      <c r="F2" s="140" t="s">
        <v>2</v>
      </c>
      <c r="G2" s="141"/>
      <c r="H2" s="140" t="s">
        <v>3</v>
      </c>
      <c r="I2" s="141"/>
      <c r="J2" s="140" t="s">
        <v>525</v>
      </c>
      <c r="K2" s="141"/>
      <c r="L2" s="182" t="s">
        <v>4</v>
      </c>
      <c r="M2" s="182"/>
      <c r="N2" s="184"/>
      <c r="O2" s="140" t="s">
        <v>5</v>
      </c>
      <c r="P2" s="141"/>
      <c r="Q2" s="140" t="s">
        <v>6</v>
      </c>
      <c r="R2" s="141"/>
      <c r="S2" s="140" t="s">
        <v>2</v>
      </c>
      <c r="T2" s="141"/>
      <c r="U2" s="140" t="s">
        <v>3</v>
      </c>
      <c r="V2" s="141"/>
      <c r="W2" s="182" t="s">
        <v>4</v>
      </c>
      <c r="X2" s="182"/>
      <c r="Y2" s="184"/>
      <c r="Z2" s="169" t="s">
        <v>5</v>
      </c>
      <c r="AA2" s="169"/>
      <c r="AB2" s="169" t="s">
        <v>6</v>
      </c>
      <c r="AC2" s="169"/>
      <c r="AD2" s="169" t="s">
        <v>2</v>
      </c>
      <c r="AE2" s="169"/>
      <c r="AF2" s="169" t="s">
        <v>3</v>
      </c>
      <c r="AG2" s="169"/>
      <c r="AH2" s="170" t="s">
        <v>4</v>
      </c>
      <c r="AI2" s="170"/>
      <c r="AJ2" s="171"/>
      <c r="AK2" s="146" t="s">
        <v>5</v>
      </c>
      <c r="AL2" s="147"/>
      <c r="AM2" s="140" t="s">
        <v>6</v>
      </c>
      <c r="AN2" s="141"/>
      <c r="AO2" s="140" t="s">
        <v>2</v>
      </c>
      <c r="AP2" s="141"/>
      <c r="AQ2" s="140" t="s">
        <v>3</v>
      </c>
      <c r="AR2" s="141"/>
      <c r="AS2" s="146" t="s">
        <v>525</v>
      </c>
      <c r="AT2" s="148"/>
      <c r="AU2" s="142" t="s">
        <v>4</v>
      </c>
      <c r="AV2" s="142"/>
      <c r="AW2" s="143"/>
      <c r="AX2" s="140" t="s">
        <v>5</v>
      </c>
      <c r="AY2" s="141"/>
      <c r="AZ2" s="140" t="s">
        <v>6</v>
      </c>
      <c r="BA2" s="141"/>
      <c r="BB2" s="140" t="s">
        <v>2</v>
      </c>
      <c r="BC2" s="141"/>
      <c r="BD2" s="140" t="s">
        <v>3</v>
      </c>
      <c r="BE2" s="141"/>
      <c r="BF2" s="142" t="s">
        <v>4</v>
      </c>
      <c r="BG2" s="142"/>
      <c r="BH2" s="143"/>
      <c r="BI2" s="140" t="s">
        <v>5</v>
      </c>
      <c r="BJ2" s="141"/>
      <c r="BK2" s="140" t="s">
        <v>6</v>
      </c>
      <c r="BL2" s="141"/>
      <c r="BM2" s="140" t="s">
        <v>2</v>
      </c>
      <c r="BN2" s="141"/>
      <c r="BO2" s="140" t="s">
        <v>3</v>
      </c>
      <c r="BP2" s="141"/>
      <c r="BQ2" s="142" t="s">
        <v>4</v>
      </c>
      <c r="BR2" s="142"/>
      <c r="BS2" s="143"/>
      <c r="BT2" s="146" t="s">
        <v>5</v>
      </c>
      <c r="BU2" s="147"/>
      <c r="BV2" s="140" t="s">
        <v>6</v>
      </c>
      <c r="BW2" s="141"/>
      <c r="BX2" s="140" t="s">
        <v>2</v>
      </c>
      <c r="BY2" s="141"/>
      <c r="BZ2" s="140" t="s">
        <v>3</v>
      </c>
      <c r="CA2" s="141"/>
      <c r="CB2" s="146" t="s">
        <v>525</v>
      </c>
      <c r="CC2" s="148"/>
      <c r="CD2" s="142" t="s">
        <v>4</v>
      </c>
      <c r="CE2" s="142"/>
      <c r="CF2" s="143"/>
      <c r="CG2" s="140" t="s">
        <v>5</v>
      </c>
      <c r="CH2" s="141"/>
      <c r="CI2" s="140" t="s">
        <v>6</v>
      </c>
      <c r="CJ2" s="141"/>
      <c r="CK2" s="140" t="s">
        <v>2</v>
      </c>
      <c r="CL2" s="141"/>
      <c r="CM2" s="140" t="s">
        <v>3</v>
      </c>
      <c r="CN2" s="141"/>
      <c r="CO2" s="142" t="s">
        <v>4</v>
      </c>
      <c r="CP2" s="142"/>
      <c r="CQ2" s="143"/>
      <c r="CR2" s="146" t="s">
        <v>5</v>
      </c>
      <c r="CS2" s="147"/>
      <c r="CT2" s="140" t="s">
        <v>6</v>
      </c>
      <c r="CU2" s="141"/>
      <c r="CV2" s="140" t="s">
        <v>2</v>
      </c>
      <c r="CW2" s="141"/>
      <c r="CX2" s="140" t="s">
        <v>3</v>
      </c>
      <c r="CY2" s="141"/>
      <c r="CZ2" s="146" t="s">
        <v>525</v>
      </c>
      <c r="DA2" s="148"/>
      <c r="DB2" s="142" t="s">
        <v>4</v>
      </c>
      <c r="DC2" s="142"/>
      <c r="DD2" s="143"/>
      <c r="DE2" s="146" t="s">
        <v>5</v>
      </c>
      <c r="DF2" s="148"/>
      <c r="DG2" s="146" t="s">
        <v>6</v>
      </c>
      <c r="DH2" s="148"/>
      <c r="DI2" s="146" t="s">
        <v>2</v>
      </c>
      <c r="DJ2" s="148"/>
      <c r="DK2" s="146" t="s">
        <v>3</v>
      </c>
      <c r="DL2" s="148"/>
      <c r="DM2" s="151" t="s">
        <v>4</v>
      </c>
      <c r="DN2" s="152"/>
      <c r="DO2" s="153"/>
    </row>
    <row r="3" spans="1:119" x14ac:dyDescent="0.2">
      <c r="A3" s="3"/>
      <c r="B3" s="2" t="s">
        <v>0</v>
      </c>
      <c r="C3" s="2" t="s">
        <v>7</v>
      </c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/>
      <c r="O3" s="2" t="s">
        <v>0</v>
      </c>
      <c r="P3" s="2" t="s">
        <v>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"/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/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4" t="s">
        <v>0</v>
      </c>
      <c r="BR3" s="24" t="s">
        <v>7</v>
      </c>
      <c r="BS3" s="24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4" t="s">
        <v>0</v>
      </c>
      <c r="CE3" s="24" t="s">
        <v>7</v>
      </c>
      <c r="CF3" s="24" t="s">
        <v>637</v>
      </c>
      <c r="CG3" s="2" t="s">
        <v>0</v>
      </c>
      <c r="CH3" s="2" t="s">
        <v>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4" t="s">
        <v>0</v>
      </c>
      <c r="CP3" s="24" t="s">
        <v>7</v>
      </c>
      <c r="CQ3" s="24" t="s">
        <v>637</v>
      </c>
      <c r="CR3" s="2" t="s">
        <v>0</v>
      </c>
      <c r="CS3" s="2" t="s">
        <v>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4" t="s">
        <v>0</v>
      </c>
      <c r="DC3" s="24" t="s">
        <v>7</v>
      </c>
      <c r="DD3" s="24" t="s">
        <v>637</v>
      </c>
      <c r="DE3" s="2" t="s">
        <v>0</v>
      </c>
      <c r="DF3" s="2" t="s">
        <v>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4" t="s">
        <v>0</v>
      </c>
      <c r="DN3" s="24" t="s">
        <v>7</v>
      </c>
      <c r="DO3" s="24" t="s">
        <v>637</v>
      </c>
    </row>
    <row r="4" spans="1:119" ht="108" x14ac:dyDescent="0.2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65" t="s">
        <v>9</v>
      </c>
      <c r="M4" s="65" t="s">
        <v>9</v>
      </c>
      <c r="N4" s="65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633</v>
      </c>
      <c r="T4" s="5" t="s">
        <v>633</v>
      </c>
      <c r="U4" s="5" t="s">
        <v>631</v>
      </c>
      <c r="V4" s="5" t="s">
        <v>631</v>
      </c>
      <c r="W4" s="65" t="s">
        <v>9</v>
      </c>
      <c r="X4" s="65" t="s">
        <v>9</v>
      </c>
      <c r="Y4" s="65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659</v>
      </c>
      <c r="AL4" s="6" t="s">
        <v>659</v>
      </c>
      <c r="AM4" s="5" t="s">
        <v>660</v>
      </c>
      <c r="AN4" s="5" t="s">
        <v>660</v>
      </c>
      <c r="AO4" s="5" t="s">
        <v>661</v>
      </c>
      <c r="AP4" s="5" t="s">
        <v>661</v>
      </c>
      <c r="AQ4" s="5" t="s">
        <v>662</v>
      </c>
      <c r="AR4" s="5" t="s">
        <v>662</v>
      </c>
      <c r="AS4" s="5" t="s">
        <v>663</v>
      </c>
      <c r="AT4" s="5" t="s">
        <v>663</v>
      </c>
      <c r="AU4" s="51" t="s">
        <v>9</v>
      </c>
      <c r="AV4" s="51" t="s">
        <v>9</v>
      </c>
      <c r="AW4" s="51" t="s">
        <v>10</v>
      </c>
      <c r="AX4" s="6" t="s">
        <v>665</v>
      </c>
      <c r="AY4" s="6" t="s">
        <v>665</v>
      </c>
      <c r="AZ4" s="5" t="s">
        <v>666</v>
      </c>
      <c r="BA4" s="5" t="s">
        <v>666</v>
      </c>
      <c r="BB4" s="5" t="s">
        <v>667</v>
      </c>
      <c r="BC4" s="5" t="s">
        <v>667</v>
      </c>
      <c r="BD4" s="5" t="s">
        <v>668</v>
      </c>
      <c r="BE4" s="5" t="s">
        <v>668</v>
      </c>
      <c r="BF4" s="51" t="s">
        <v>9</v>
      </c>
      <c r="BG4" s="51" t="s">
        <v>9</v>
      </c>
      <c r="BH4" s="51" t="s">
        <v>10</v>
      </c>
      <c r="BI4" s="6" t="s">
        <v>674</v>
      </c>
      <c r="BJ4" s="6" t="s">
        <v>674</v>
      </c>
      <c r="BK4" s="5" t="s">
        <v>675</v>
      </c>
      <c r="BL4" s="5" t="s">
        <v>675</v>
      </c>
      <c r="BM4" s="5" t="s">
        <v>676</v>
      </c>
      <c r="BN4" s="5" t="s">
        <v>676</v>
      </c>
      <c r="BO4" s="5" t="s">
        <v>677</v>
      </c>
      <c r="BP4" s="5" t="s">
        <v>677</v>
      </c>
      <c r="BQ4" s="51" t="s">
        <v>9</v>
      </c>
      <c r="BR4" s="51" t="s">
        <v>9</v>
      </c>
      <c r="BS4" s="51" t="s">
        <v>10</v>
      </c>
      <c r="BT4" s="6" t="s">
        <v>697</v>
      </c>
      <c r="BU4" s="6" t="s">
        <v>697</v>
      </c>
      <c r="BV4" s="5" t="s">
        <v>698</v>
      </c>
      <c r="BW4" s="5" t="s">
        <v>698</v>
      </c>
      <c r="BX4" s="5" t="s">
        <v>699</v>
      </c>
      <c r="BY4" s="5" t="s">
        <v>699</v>
      </c>
      <c r="BZ4" s="5" t="s">
        <v>700</v>
      </c>
      <c r="CA4" s="5" t="s">
        <v>700</v>
      </c>
      <c r="CB4" s="5" t="s">
        <v>701</v>
      </c>
      <c r="CC4" s="5" t="s">
        <v>701</v>
      </c>
      <c r="CD4" s="51" t="s">
        <v>9</v>
      </c>
      <c r="CE4" s="51" t="s">
        <v>9</v>
      </c>
      <c r="CF4" s="51" t="s">
        <v>10</v>
      </c>
      <c r="CG4" s="6" t="s">
        <v>706</v>
      </c>
      <c r="CH4" s="6" t="s">
        <v>706</v>
      </c>
      <c r="CI4" s="5" t="s">
        <v>707</v>
      </c>
      <c r="CJ4" s="5" t="s">
        <v>707</v>
      </c>
      <c r="CK4" s="5" t="s">
        <v>708</v>
      </c>
      <c r="CL4" s="5" t="s">
        <v>708</v>
      </c>
      <c r="CM4" s="5" t="s">
        <v>709</v>
      </c>
      <c r="CN4" s="5" t="s">
        <v>709</v>
      </c>
      <c r="CO4" s="51" t="s">
        <v>9</v>
      </c>
      <c r="CP4" s="51" t="s">
        <v>9</v>
      </c>
      <c r="CQ4" s="51" t="s">
        <v>10</v>
      </c>
      <c r="CR4" s="6" t="s">
        <v>712</v>
      </c>
      <c r="CS4" s="6" t="s">
        <v>712</v>
      </c>
      <c r="CT4" s="5" t="s">
        <v>713</v>
      </c>
      <c r="CU4" s="5" t="s">
        <v>713</v>
      </c>
      <c r="CV4" s="5" t="s">
        <v>714</v>
      </c>
      <c r="CW4" s="5" t="s">
        <v>714</v>
      </c>
      <c r="CX4" s="5" t="s">
        <v>715</v>
      </c>
      <c r="CY4" s="5" t="s">
        <v>715</v>
      </c>
      <c r="CZ4" s="5" t="s">
        <v>716</v>
      </c>
      <c r="DA4" s="5" t="s">
        <v>716</v>
      </c>
      <c r="DB4" s="51" t="s">
        <v>9</v>
      </c>
      <c r="DC4" s="51" t="s">
        <v>9</v>
      </c>
      <c r="DD4" s="51" t="s">
        <v>10</v>
      </c>
      <c r="DE4" s="6" t="s">
        <v>775</v>
      </c>
      <c r="DF4" s="6" t="s">
        <v>775</v>
      </c>
      <c r="DG4" s="5" t="s">
        <v>776</v>
      </c>
      <c r="DH4" s="5" t="s">
        <v>776</v>
      </c>
      <c r="DI4" s="5" t="s">
        <v>777</v>
      </c>
      <c r="DJ4" s="5" t="s">
        <v>777</v>
      </c>
      <c r="DK4" s="5" t="s">
        <v>778</v>
      </c>
      <c r="DL4" s="5" t="s">
        <v>778</v>
      </c>
      <c r="DM4" s="51" t="s">
        <v>9</v>
      </c>
      <c r="DN4" s="51" t="s">
        <v>9</v>
      </c>
      <c r="DO4" s="51" t="s">
        <v>10</v>
      </c>
    </row>
    <row r="5" spans="1:119" ht="20.25" customHeight="1" x14ac:dyDescent="0.25">
      <c r="A5" s="33" t="s">
        <v>592</v>
      </c>
      <c r="C5" s="8">
        <v>3</v>
      </c>
      <c r="E5" s="8">
        <v>12</v>
      </c>
      <c r="G5" s="8">
        <v>14</v>
      </c>
      <c r="I5" s="8">
        <v>11</v>
      </c>
      <c r="K5" s="8">
        <v>21</v>
      </c>
      <c r="L5" s="28">
        <f>B5+D5+F5+H5+J5</f>
        <v>0</v>
      </c>
      <c r="M5" s="28">
        <f>C5+E5+G5+I5+K5</f>
        <v>61</v>
      </c>
      <c r="N5" s="28">
        <f>L5+M5</f>
        <v>61</v>
      </c>
      <c r="P5" s="8">
        <v>16</v>
      </c>
      <c r="R5" s="8">
        <v>18</v>
      </c>
      <c r="T5" s="8">
        <v>50</v>
      </c>
      <c r="V5" s="8">
        <v>15</v>
      </c>
      <c r="W5" s="28">
        <f>O5+Q5+S5+U5</f>
        <v>0</v>
      </c>
      <c r="X5" s="28">
        <f>P5+R5+T5+V5</f>
        <v>99</v>
      </c>
      <c r="Y5" s="28">
        <f>W5+X5</f>
        <v>99</v>
      </c>
      <c r="AA5" s="8">
        <v>10</v>
      </c>
      <c r="AC5" s="8">
        <v>8</v>
      </c>
      <c r="AE5" s="8">
        <v>9</v>
      </c>
      <c r="AG5" s="8">
        <v>10</v>
      </c>
      <c r="AH5" s="28">
        <f>Z5+AB5+AD5+AF5</f>
        <v>0</v>
      </c>
      <c r="AI5" s="28">
        <f>AA5+AC5+AE5+AG5</f>
        <v>37</v>
      </c>
      <c r="AJ5" s="28">
        <f>AH5+AI5</f>
        <v>37</v>
      </c>
      <c r="AL5" s="8">
        <v>11</v>
      </c>
      <c r="AN5" s="8">
        <v>12</v>
      </c>
      <c r="AP5" s="8">
        <v>13</v>
      </c>
      <c r="AR5" s="8">
        <v>11</v>
      </c>
      <c r="AT5" s="8">
        <v>12</v>
      </c>
      <c r="AU5" s="28">
        <f>AK5+AM5+AO5+AQ5+AS5</f>
        <v>0</v>
      </c>
      <c r="AV5" s="28">
        <f>AL5+AN5+AP5+AR5+AT5</f>
        <v>59</v>
      </c>
      <c r="AW5" s="28">
        <f>AU5+AV5</f>
        <v>59</v>
      </c>
      <c r="AY5" s="8">
        <v>10</v>
      </c>
      <c r="BA5" s="8">
        <v>30</v>
      </c>
      <c r="BC5" s="8">
        <v>10</v>
      </c>
      <c r="BE5" s="8">
        <v>11</v>
      </c>
      <c r="BF5" s="28">
        <f>AX5+AZ5+BD5</f>
        <v>0</v>
      </c>
      <c r="BG5" s="28">
        <f>AY5+BA5+BC5+BE5</f>
        <v>61</v>
      </c>
      <c r="BH5" s="28">
        <f>BF5+BG5</f>
        <v>61</v>
      </c>
      <c r="BJ5" s="8">
        <v>15</v>
      </c>
      <c r="BL5" s="8">
        <v>16</v>
      </c>
      <c r="BN5" s="8">
        <v>15</v>
      </c>
      <c r="BP5" s="8">
        <v>14</v>
      </c>
      <c r="BQ5" s="28">
        <f>BI5+BK5+BM5+BO5</f>
        <v>0</v>
      </c>
      <c r="BR5" s="28">
        <f>BJ5+BL5+BN5+BP5</f>
        <v>60</v>
      </c>
      <c r="BS5" s="28">
        <f>BQ5+BR5</f>
        <v>60</v>
      </c>
      <c r="BU5" s="8">
        <v>14</v>
      </c>
      <c r="BW5" s="8">
        <v>13</v>
      </c>
      <c r="BY5" s="8">
        <v>120</v>
      </c>
      <c r="CA5" s="8">
        <v>16</v>
      </c>
      <c r="CC5" s="8">
        <v>20</v>
      </c>
      <c r="CD5" s="28">
        <f>BT5+BV5+BX5+BZ5+CB5</f>
        <v>0</v>
      </c>
      <c r="CE5" s="28">
        <f>BU5+BW5+BY5+CA5+CC5</f>
        <v>183</v>
      </c>
      <c r="CF5" s="28">
        <f>CD5+CE5</f>
        <v>183</v>
      </c>
      <c r="CH5">
        <v>15</v>
      </c>
      <c r="CJ5">
        <v>18</v>
      </c>
      <c r="CL5">
        <v>16</v>
      </c>
      <c r="CN5">
        <v>18</v>
      </c>
      <c r="CO5" s="28">
        <f>CG5+CI5+CK5+CM5</f>
        <v>0</v>
      </c>
      <c r="CP5" s="28">
        <f>CH5+CJ5+CL5+CN5</f>
        <v>67</v>
      </c>
      <c r="CQ5" s="28">
        <f>CO5+CP5</f>
        <v>67</v>
      </c>
      <c r="CS5">
        <v>13</v>
      </c>
      <c r="CU5">
        <v>12</v>
      </c>
      <c r="CW5">
        <v>13</v>
      </c>
      <c r="CY5">
        <v>16</v>
      </c>
      <c r="DA5">
        <v>16</v>
      </c>
      <c r="DB5" s="28">
        <f>CR5+CT5+CV5+CX5+CZ5</f>
        <v>0</v>
      </c>
      <c r="DC5" s="28">
        <f>CS5+CU5+CW5+CY5+DA5</f>
        <v>70</v>
      </c>
      <c r="DD5" s="28">
        <f>DB5+DC5</f>
        <v>70</v>
      </c>
      <c r="DE5" s="77"/>
      <c r="DF5">
        <v>15</v>
      </c>
      <c r="DG5" s="185" t="s">
        <v>781</v>
      </c>
      <c r="DH5" s="185"/>
      <c r="DJ5">
        <v>16</v>
      </c>
      <c r="DK5" s="77"/>
      <c r="DL5">
        <v>18</v>
      </c>
      <c r="DM5" s="28">
        <v>0</v>
      </c>
      <c r="DN5" s="28">
        <f>DF5+DH5+DJ5+DL5</f>
        <v>49</v>
      </c>
      <c r="DO5" s="28">
        <f>DM5+DN5</f>
        <v>49</v>
      </c>
    </row>
    <row r="6" spans="1:119" ht="23.25" customHeight="1" x14ac:dyDescent="0.25">
      <c r="A6" s="35" t="s">
        <v>635</v>
      </c>
      <c r="C6" s="9">
        <v>1</v>
      </c>
      <c r="K6" s="9">
        <v>1</v>
      </c>
      <c r="L6" s="28">
        <f t="shared" ref="L6:L40" si="0">B6+D6+F6+H6+J6</f>
        <v>0</v>
      </c>
      <c r="M6" s="28">
        <f t="shared" ref="M6:M40" si="1">C6+E6+G6+I6+K6</f>
        <v>2</v>
      </c>
      <c r="N6" s="28">
        <f t="shared" ref="N6:N40" si="2">L6+M6</f>
        <v>2</v>
      </c>
      <c r="V6">
        <v>1</v>
      </c>
      <c r="W6" s="28">
        <f t="shared" ref="W6:W40" si="3">O6+Q6+S6+U6</f>
        <v>0</v>
      </c>
      <c r="X6" s="28">
        <f t="shared" ref="X6:X40" si="4">P6+R6+T6+V6</f>
        <v>1</v>
      </c>
      <c r="Y6" s="28">
        <f t="shared" ref="Y6:Y40" si="5">W6+X6</f>
        <v>1</v>
      </c>
      <c r="AG6"/>
      <c r="AH6" s="28">
        <f t="shared" ref="AH6:AH40" si="6">Z6+AB6+AD6+AF6</f>
        <v>0</v>
      </c>
      <c r="AI6" s="28">
        <f t="shared" ref="AI6:AI40" si="7">AA6+AC6+AE6+AG6</f>
        <v>0</v>
      </c>
      <c r="AJ6" s="28">
        <f t="shared" ref="AJ6:AJ40" si="8">AH6+AI6</f>
        <v>0</v>
      </c>
      <c r="AL6" s="102"/>
      <c r="AN6" s="102"/>
      <c r="AP6" s="102"/>
      <c r="AR6" s="102"/>
      <c r="AT6" s="102"/>
      <c r="AU6" s="28">
        <f t="shared" ref="AU6:AU40" si="9">AK6+AM6+AO6+AQ6+AS6</f>
        <v>0</v>
      </c>
      <c r="AV6" s="28">
        <f t="shared" ref="AV6:AV40" si="10">AL6+AN6+AP6+AR6+AT6</f>
        <v>0</v>
      </c>
      <c r="AW6" s="28">
        <f t="shared" ref="AW6:AW40" si="11">AU6+AV6</f>
        <v>0</v>
      </c>
      <c r="BA6" s="9">
        <v>1</v>
      </c>
      <c r="BE6"/>
      <c r="BF6" s="28">
        <f t="shared" ref="BF6:BF40" si="12">AX6+AZ6+BD6</f>
        <v>0</v>
      </c>
      <c r="BG6" s="28">
        <f t="shared" ref="BG6:BG40" si="13">AY6+BA6+BC6+BE6</f>
        <v>1</v>
      </c>
      <c r="BH6" s="28">
        <f t="shared" ref="BH6:BH40" si="14">BF6+BG6</f>
        <v>1</v>
      </c>
      <c r="BP6"/>
      <c r="BQ6" s="28">
        <f t="shared" ref="BQ6:BQ40" si="15">BI6+BK6+BM6+BO6</f>
        <v>0</v>
      </c>
      <c r="BR6" s="28">
        <f t="shared" ref="BR6:BR40" si="16">BJ6+BL6+BN6+BP6</f>
        <v>0</v>
      </c>
      <c r="BS6" s="28">
        <f t="shared" ref="BS6:BS40" si="17">BQ6+BR6</f>
        <v>0</v>
      </c>
      <c r="BY6" s="9">
        <v>1</v>
      </c>
      <c r="CC6">
        <v>1</v>
      </c>
      <c r="CD6" s="28">
        <f t="shared" ref="CD6:CD40" si="18">BT6+BV6+BX6+BZ6+CB6</f>
        <v>0</v>
      </c>
      <c r="CE6" s="28">
        <f t="shared" ref="CE6:CE40" si="19">BU6+BW6+BY6+CA6+CC6</f>
        <v>2</v>
      </c>
      <c r="CF6" s="28">
        <f t="shared" ref="CF6:CF40" si="20">CD6+CE6</f>
        <v>2</v>
      </c>
      <c r="CH6">
        <v>1</v>
      </c>
      <c r="CJ6"/>
      <c r="CL6"/>
      <c r="CN6"/>
      <c r="CO6" s="28">
        <f t="shared" ref="CO6:CO40" si="21">CG6+CI6+CK6+CM6</f>
        <v>0</v>
      </c>
      <c r="CP6" s="28">
        <f t="shared" ref="CP6:CP40" si="22">CH6+CJ6+CL6+CN6</f>
        <v>1</v>
      </c>
      <c r="CQ6" s="28">
        <f t="shared" ref="CQ6:CQ40" si="23">CO6+CP6</f>
        <v>1</v>
      </c>
      <c r="CS6">
        <v>1</v>
      </c>
      <c r="CU6">
        <v>1</v>
      </c>
      <c r="CW6">
        <v>1</v>
      </c>
      <c r="CY6"/>
      <c r="DA6"/>
      <c r="DB6" s="28">
        <f t="shared" ref="DB6:DB40" si="24">CR6+CT6+CV6+CX6+CZ6</f>
        <v>0</v>
      </c>
      <c r="DC6" s="28">
        <f t="shared" ref="DC6:DC40" si="25">CS6+CU6+CW6+CY6+DA6</f>
        <v>3</v>
      </c>
      <c r="DD6" s="28">
        <f t="shared" ref="DD6:DD40" si="26">DB6+DC6</f>
        <v>3</v>
      </c>
      <c r="DE6" s="77"/>
      <c r="DF6">
        <v>1</v>
      </c>
      <c r="DG6" s="186"/>
      <c r="DH6" s="186"/>
      <c r="DJ6"/>
      <c r="DK6" s="77"/>
      <c r="DL6"/>
      <c r="DM6" s="28">
        <f t="shared" ref="DM6:DM40" si="27">DE6+DG6+DI6+DK6</f>
        <v>0</v>
      </c>
      <c r="DN6" s="28">
        <f t="shared" ref="DN6:DN40" si="28">DF6+DH6+DJ6+DL6</f>
        <v>1</v>
      </c>
      <c r="DO6" s="28">
        <f t="shared" ref="DO6:DO40" si="29">DM6+DN6</f>
        <v>1</v>
      </c>
    </row>
    <row r="7" spans="1:119" ht="15" x14ac:dyDescent="0.25">
      <c r="A7" s="33" t="s">
        <v>596</v>
      </c>
      <c r="I7" s="9">
        <v>16</v>
      </c>
      <c r="K7" s="9">
        <v>17</v>
      </c>
      <c r="L7" s="28">
        <f t="shared" si="0"/>
        <v>0</v>
      </c>
      <c r="M7" s="28">
        <f t="shared" si="1"/>
        <v>33</v>
      </c>
      <c r="N7" s="28">
        <f t="shared" si="2"/>
        <v>33</v>
      </c>
      <c r="P7" s="9">
        <v>19</v>
      </c>
      <c r="R7" s="9">
        <v>15</v>
      </c>
      <c r="T7" s="9">
        <v>20</v>
      </c>
      <c r="V7">
        <v>18</v>
      </c>
      <c r="W7" s="28">
        <f t="shared" si="3"/>
        <v>0</v>
      </c>
      <c r="X7" s="28">
        <f t="shared" si="4"/>
        <v>72</v>
      </c>
      <c r="Y7" s="28">
        <f t="shared" si="5"/>
        <v>72</v>
      </c>
      <c r="AA7" s="9">
        <v>15</v>
      </c>
      <c r="AC7" s="9">
        <v>13</v>
      </c>
      <c r="AE7" s="9">
        <v>11</v>
      </c>
      <c r="AG7" s="9">
        <v>12</v>
      </c>
      <c r="AH7" s="28">
        <f t="shared" si="6"/>
        <v>0</v>
      </c>
      <c r="AI7" s="28">
        <f t="shared" si="7"/>
        <v>51</v>
      </c>
      <c r="AJ7" s="28">
        <f t="shared" si="8"/>
        <v>51</v>
      </c>
      <c r="AL7" s="9">
        <v>12</v>
      </c>
      <c r="AN7" s="9">
        <v>10</v>
      </c>
      <c r="AP7" s="9">
        <v>11</v>
      </c>
      <c r="AR7" s="9">
        <v>12</v>
      </c>
      <c r="AT7" s="9">
        <v>11</v>
      </c>
      <c r="AU7" s="28">
        <f t="shared" si="9"/>
        <v>0</v>
      </c>
      <c r="AV7" s="28">
        <f t="shared" si="10"/>
        <v>56</v>
      </c>
      <c r="AW7" s="28">
        <f t="shared" si="11"/>
        <v>56</v>
      </c>
      <c r="AY7" s="9">
        <v>13</v>
      </c>
      <c r="BA7" s="9">
        <v>14</v>
      </c>
      <c r="BC7" s="9">
        <v>16</v>
      </c>
      <c r="BE7" s="9">
        <v>17</v>
      </c>
      <c r="BF7" s="28">
        <f t="shared" si="12"/>
        <v>0</v>
      </c>
      <c r="BG7" s="28">
        <f t="shared" si="13"/>
        <v>60</v>
      </c>
      <c r="BH7" s="28">
        <f t="shared" si="14"/>
        <v>60</v>
      </c>
      <c r="BJ7" s="9">
        <v>18</v>
      </c>
      <c r="BL7" s="9">
        <v>15</v>
      </c>
      <c r="BN7" s="9">
        <v>14</v>
      </c>
      <c r="BP7" s="9">
        <v>12</v>
      </c>
      <c r="BQ7" s="28">
        <f t="shared" si="15"/>
        <v>0</v>
      </c>
      <c r="BR7" s="28">
        <f t="shared" si="16"/>
        <v>59</v>
      </c>
      <c r="BS7" s="28">
        <f t="shared" si="17"/>
        <v>59</v>
      </c>
      <c r="BU7" s="9">
        <v>14</v>
      </c>
      <c r="BW7" s="9">
        <v>18</v>
      </c>
      <c r="BY7" s="9">
        <v>20</v>
      </c>
      <c r="CA7" s="9">
        <v>14</v>
      </c>
      <c r="CC7" s="9">
        <v>17</v>
      </c>
      <c r="CD7" s="28">
        <f t="shared" si="18"/>
        <v>0</v>
      </c>
      <c r="CE7" s="28">
        <f t="shared" si="19"/>
        <v>83</v>
      </c>
      <c r="CF7" s="28">
        <f t="shared" si="20"/>
        <v>83</v>
      </c>
      <c r="CH7">
        <v>20</v>
      </c>
      <c r="CJ7">
        <v>18</v>
      </c>
      <c r="CL7">
        <v>14</v>
      </c>
      <c r="CN7">
        <v>16</v>
      </c>
      <c r="CO7" s="28">
        <f t="shared" si="21"/>
        <v>0</v>
      </c>
      <c r="CP7" s="28">
        <f t="shared" si="22"/>
        <v>68</v>
      </c>
      <c r="CQ7" s="28">
        <f t="shared" si="23"/>
        <v>68</v>
      </c>
      <c r="CS7">
        <v>19</v>
      </c>
      <c r="CU7">
        <v>20</v>
      </c>
      <c r="CW7">
        <v>21</v>
      </c>
      <c r="CY7">
        <v>14</v>
      </c>
      <c r="DA7">
        <v>16</v>
      </c>
      <c r="DB7" s="28">
        <f t="shared" si="24"/>
        <v>0</v>
      </c>
      <c r="DC7" s="28">
        <f t="shared" si="25"/>
        <v>90</v>
      </c>
      <c r="DD7" s="28">
        <f t="shared" si="26"/>
        <v>90</v>
      </c>
      <c r="DE7" s="77"/>
      <c r="DF7">
        <v>20</v>
      </c>
      <c r="DG7" s="186"/>
      <c r="DH7" s="186"/>
      <c r="DJ7">
        <v>14</v>
      </c>
      <c r="DK7" s="77"/>
      <c r="DL7">
        <v>16</v>
      </c>
      <c r="DM7" s="28">
        <f t="shared" si="27"/>
        <v>0</v>
      </c>
      <c r="DN7" s="28">
        <f t="shared" si="28"/>
        <v>50</v>
      </c>
      <c r="DO7" s="28">
        <f t="shared" si="29"/>
        <v>50</v>
      </c>
    </row>
    <row r="8" spans="1:119" ht="15" x14ac:dyDescent="0.25">
      <c r="A8" s="33" t="s">
        <v>593</v>
      </c>
      <c r="C8" s="8"/>
      <c r="E8" s="8">
        <v>1</v>
      </c>
      <c r="G8" s="8"/>
      <c r="K8" s="9">
        <v>1</v>
      </c>
      <c r="L8" s="28">
        <f t="shared" si="0"/>
        <v>0</v>
      </c>
      <c r="M8" s="28">
        <f t="shared" si="1"/>
        <v>2</v>
      </c>
      <c r="N8" s="28">
        <f t="shared" si="2"/>
        <v>2</v>
      </c>
      <c r="R8" s="9">
        <v>1</v>
      </c>
      <c r="T8" s="9">
        <v>1</v>
      </c>
      <c r="V8">
        <v>1</v>
      </c>
      <c r="W8" s="28">
        <f t="shared" si="3"/>
        <v>0</v>
      </c>
      <c r="X8" s="28">
        <f t="shared" si="4"/>
        <v>3</v>
      </c>
      <c r="Y8" s="28">
        <f t="shared" si="5"/>
        <v>3</v>
      </c>
      <c r="AA8" s="8">
        <v>1</v>
      </c>
      <c r="AC8" s="8">
        <v>1</v>
      </c>
      <c r="AE8" s="8"/>
      <c r="AG8">
        <v>1</v>
      </c>
      <c r="AH8" s="28">
        <f t="shared" si="6"/>
        <v>0</v>
      </c>
      <c r="AI8" s="28">
        <f t="shared" si="7"/>
        <v>3</v>
      </c>
      <c r="AJ8" s="28">
        <f t="shared" si="8"/>
        <v>3</v>
      </c>
      <c r="AL8" s="8">
        <v>1</v>
      </c>
      <c r="AN8" s="102"/>
      <c r="AP8" s="102"/>
      <c r="AR8" s="102">
        <v>1</v>
      </c>
      <c r="AT8" s="102">
        <v>1</v>
      </c>
      <c r="AU8" s="28">
        <f t="shared" si="9"/>
        <v>0</v>
      </c>
      <c r="AV8" s="28">
        <f t="shared" si="10"/>
        <v>3</v>
      </c>
      <c r="AW8" s="28">
        <f t="shared" si="11"/>
        <v>3</v>
      </c>
      <c r="AY8" s="8">
        <v>1</v>
      </c>
      <c r="BA8" s="8">
        <v>1</v>
      </c>
      <c r="BC8" s="8">
        <v>1</v>
      </c>
      <c r="BE8" s="8">
        <v>1</v>
      </c>
      <c r="BF8" s="28">
        <f t="shared" si="12"/>
        <v>0</v>
      </c>
      <c r="BG8" s="28">
        <f t="shared" si="13"/>
        <v>4</v>
      </c>
      <c r="BH8" s="28">
        <f t="shared" si="14"/>
        <v>4</v>
      </c>
      <c r="BJ8" s="8"/>
      <c r="BL8" s="8"/>
      <c r="BN8" s="8"/>
      <c r="BP8"/>
      <c r="BQ8" s="28">
        <f t="shared" si="15"/>
        <v>0</v>
      </c>
      <c r="BR8" s="28">
        <f t="shared" si="16"/>
        <v>0</v>
      </c>
      <c r="BS8" s="28">
        <f t="shared" si="17"/>
        <v>0</v>
      </c>
      <c r="BU8" s="8">
        <v>2</v>
      </c>
      <c r="BW8" s="8">
        <v>1</v>
      </c>
      <c r="BY8" s="8"/>
      <c r="CA8" s="8">
        <v>2</v>
      </c>
      <c r="CC8" s="8">
        <v>5</v>
      </c>
      <c r="CD8" s="28">
        <f t="shared" si="18"/>
        <v>0</v>
      </c>
      <c r="CE8" s="28">
        <f t="shared" si="19"/>
        <v>10</v>
      </c>
      <c r="CF8" s="28">
        <f t="shared" si="20"/>
        <v>10</v>
      </c>
      <c r="CH8">
        <v>2</v>
      </c>
      <c r="CJ8">
        <v>2</v>
      </c>
      <c r="CL8"/>
      <c r="CN8">
        <v>1</v>
      </c>
      <c r="CO8" s="28">
        <f t="shared" si="21"/>
        <v>0</v>
      </c>
      <c r="CP8" s="28">
        <f t="shared" si="22"/>
        <v>5</v>
      </c>
      <c r="CQ8" s="28">
        <f t="shared" si="23"/>
        <v>5</v>
      </c>
      <c r="CS8">
        <v>2</v>
      </c>
      <c r="CU8">
        <v>1</v>
      </c>
      <c r="CW8">
        <v>1</v>
      </c>
      <c r="CY8"/>
      <c r="DA8">
        <v>1</v>
      </c>
      <c r="DB8" s="28">
        <f t="shared" si="24"/>
        <v>0</v>
      </c>
      <c r="DC8" s="28">
        <f t="shared" si="25"/>
        <v>5</v>
      </c>
      <c r="DD8" s="28">
        <f t="shared" si="26"/>
        <v>5</v>
      </c>
      <c r="DE8" s="77"/>
      <c r="DF8">
        <v>2</v>
      </c>
      <c r="DG8" s="186"/>
      <c r="DH8" s="186"/>
      <c r="DJ8"/>
      <c r="DK8" s="77"/>
      <c r="DL8">
        <v>1</v>
      </c>
      <c r="DM8" s="28">
        <f t="shared" si="27"/>
        <v>0</v>
      </c>
      <c r="DN8" s="28">
        <f t="shared" si="28"/>
        <v>3</v>
      </c>
      <c r="DO8" s="28">
        <f t="shared" si="29"/>
        <v>3</v>
      </c>
    </row>
    <row r="9" spans="1:119" ht="24.75" x14ac:dyDescent="0.25">
      <c r="A9" s="33" t="s">
        <v>489</v>
      </c>
      <c r="C9" s="8"/>
      <c r="E9" s="8">
        <v>1</v>
      </c>
      <c r="G9" s="8">
        <v>1</v>
      </c>
      <c r="I9" s="9">
        <v>1</v>
      </c>
      <c r="K9" s="8">
        <v>1</v>
      </c>
      <c r="L9" s="28">
        <f t="shared" si="0"/>
        <v>0</v>
      </c>
      <c r="M9" s="28">
        <f t="shared" si="1"/>
        <v>4</v>
      </c>
      <c r="N9" s="28">
        <f t="shared" si="2"/>
        <v>4</v>
      </c>
      <c r="P9" s="8">
        <v>1</v>
      </c>
      <c r="R9" s="9">
        <v>1</v>
      </c>
      <c r="T9" s="8">
        <v>1</v>
      </c>
      <c r="V9">
        <v>1</v>
      </c>
      <c r="W9" s="28">
        <f t="shared" si="3"/>
        <v>0</v>
      </c>
      <c r="X9" s="28">
        <f t="shared" si="4"/>
        <v>4</v>
      </c>
      <c r="Y9" s="28">
        <f t="shared" si="5"/>
        <v>4</v>
      </c>
      <c r="AA9" s="8">
        <v>1</v>
      </c>
      <c r="AC9" s="8"/>
      <c r="AE9" s="8">
        <v>1</v>
      </c>
      <c r="AG9">
        <v>1</v>
      </c>
      <c r="AH9" s="28">
        <f t="shared" si="6"/>
        <v>0</v>
      </c>
      <c r="AI9" s="28">
        <f t="shared" si="7"/>
        <v>3</v>
      </c>
      <c r="AJ9" s="28">
        <f t="shared" si="8"/>
        <v>3</v>
      </c>
      <c r="AL9" s="8">
        <v>1</v>
      </c>
      <c r="AN9" s="8">
        <v>1</v>
      </c>
      <c r="AP9" s="8">
        <v>1</v>
      </c>
      <c r="AR9" s="8">
        <v>1</v>
      </c>
      <c r="AT9" s="8">
        <v>1</v>
      </c>
      <c r="AU9" s="28">
        <f t="shared" si="9"/>
        <v>0</v>
      </c>
      <c r="AV9" s="28">
        <f t="shared" si="10"/>
        <v>5</v>
      </c>
      <c r="AW9" s="28">
        <f t="shared" si="11"/>
        <v>5</v>
      </c>
      <c r="AY9" s="8">
        <v>1</v>
      </c>
      <c r="BA9" s="8">
        <v>1</v>
      </c>
      <c r="BC9" s="8">
        <v>1</v>
      </c>
      <c r="BE9"/>
      <c r="BF9" s="28">
        <f t="shared" si="12"/>
        <v>0</v>
      </c>
      <c r="BG9" s="28">
        <f t="shared" si="13"/>
        <v>3</v>
      </c>
      <c r="BH9" s="28">
        <f t="shared" si="14"/>
        <v>3</v>
      </c>
      <c r="BJ9" s="8">
        <v>1</v>
      </c>
      <c r="BL9" s="8">
        <v>1</v>
      </c>
      <c r="BN9" s="8">
        <v>1</v>
      </c>
      <c r="BP9" s="8">
        <v>1</v>
      </c>
      <c r="BQ9" s="28">
        <f t="shared" si="15"/>
        <v>0</v>
      </c>
      <c r="BR9" s="28">
        <f t="shared" si="16"/>
        <v>4</v>
      </c>
      <c r="BS9" s="28">
        <f t="shared" si="17"/>
        <v>4</v>
      </c>
      <c r="BU9" s="8">
        <v>1</v>
      </c>
      <c r="BW9" s="8">
        <v>1</v>
      </c>
      <c r="BY9" s="8">
        <v>1</v>
      </c>
      <c r="CA9" s="8">
        <v>1</v>
      </c>
      <c r="CC9" s="19">
        <v>2</v>
      </c>
      <c r="CD9" s="28">
        <f t="shared" si="18"/>
        <v>0</v>
      </c>
      <c r="CE9" s="28">
        <f t="shared" si="19"/>
        <v>6</v>
      </c>
      <c r="CF9" s="28">
        <f t="shared" si="20"/>
        <v>6</v>
      </c>
      <c r="CH9">
        <v>1</v>
      </c>
      <c r="CJ9">
        <v>1</v>
      </c>
      <c r="CL9">
        <v>1</v>
      </c>
      <c r="CN9">
        <v>1</v>
      </c>
      <c r="CO9" s="28">
        <f t="shared" si="21"/>
        <v>0</v>
      </c>
      <c r="CP9" s="28">
        <f t="shared" si="22"/>
        <v>4</v>
      </c>
      <c r="CQ9" s="28">
        <f t="shared" si="23"/>
        <v>4</v>
      </c>
      <c r="CS9">
        <v>1</v>
      </c>
      <c r="CU9">
        <v>1</v>
      </c>
      <c r="CW9">
        <v>1</v>
      </c>
      <c r="CY9">
        <v>1</v>
      </c>
      <c r="DA9">
        <v>1</v>
      </c>
      <c r="DB9" s="28">
        <f t="shared" si="24"/>
        <v>0</v>
      </c>
      <c r="DC9" s="28">
        <f t="shared" si="25"/>
        <v>5</v>
      </c>
      <c r="DD9" s="28">
        <f t="shared" si="26"/>
        <v>5</v>
      </c>
      <c r="DE9" s="77"/>
      <c r="DF9">
        <v>1</v>
      </c>
      <c r="DG9" s="186"/>
      <c r="DH9" s="186"/>
      <c r="DJ9">
        <v>1</v>
      </c>
      <c r="DK9" s="77"/>
      <c r="DL9">
        <v>1</v>
      </c>
      <c r="DM9" s="28">
        <f t="shared" si="27"/>
        <v>0</v>
      </c>
      <c r="DN9" s="28">
        <f t="shared" si="28"/>
        <v>3</v>
      </c>
      <c r="DO9" s="28">
        <f t="shared" si="29"/>
        <v>3</v>
      </c>
    </row>
    <row r="10" spans="1:119" ht="15" x14ac:dyDescent="0.25">
      <c r="A10" s="9" t="s">
        <v>573</v>
      </c>
      <c r="L10" s="28">
        <f t="shared" si="0"/>
        <v>0</v>
      </c>
      <c r="M10" s="28">
        <f t="shared" si="1"/>
        <v>0</v>
      </c>
      <c r="N10" s="28">
        <f t="shared" si="2"/>
        <v>0</v>
      </c>
      <c r="V10"/>
      <c r="W10" s="28">
        <f t="shared" si="3"/>
        <v>0</v>
      </c>
      <c r="X10" s="28">
        <f t="shared" si="4"/>
        <v>0</v>
      </c>
      <c r="Y10" s="28">
        <f t="shared" si="5"/>
        <v>0</v>
      </c>
      <c r="AG10"/>
      <c r="AH10" s="28">
        <f t="shared" si="6"/>
        <v>0</v>
      </c>
      <c r="AI10" s="28">
        <f t="shared" si="7"/>
        <v>0</v>
      </c>
      <c r="AJ10" s="28">
        <f t="shared" si="8"/>
        <v>0</v>
      </c>
      <c r="AL10" s="102"/>
      <c r="AN10" s="102"/>
      <c r="AP10" s="102"/>
      <c r="AR10" s="102"/>
      <c r="AT10" s="102"/>
      <c r="AU10" s="28">
        <f t="shared" si="9"/>
        <v>0</v>
      </c>
      <c r="AV10" s="28">
        <f t="shared" si="10"/>
        <v>0</v>
      </c>
      <c r="AW10" s="28">
        <f t="shared" si="11"/>
        <v>0</v>
      </c>
      <c r="BE10"/>
      <c r="BF10" s="28">
        <f t="shared" si="12"/>
        <v>0</v>
      </c>
      <c r="BG10" s="28">
        <f t="shared" si="13"/>
        <v>0</v>
      </c>
      <c r="BH10" s="28">
        <f t="shared" si="14"/>
        <v>0</v>
      </c>
      <c r="BP10"/>
      <c r="BQ10" s="28">
        <f t="shared" si="15"/>
        <v>0</v>
      </c>
      <c r="BR10" s="28">
        <f t="shared" si="16"/>
        <v>0</v>
      </c>
      <c r="BS10" s="28">
        <f t="shared" si="17"/>
        <v>0</v>
      </c>
      <c r="CC10"/>
      <c r="CD10" s="28">
        <f t="shared" si="18"/>
        <v>0</v>
      </c>
      <c r="CE10" s="28">
        <f t="shared" si="19"/>
        <v>0</v>
      </c>
      <c r="CF10" s="28">
        <f t="shared" si="20"/>
        <v>0</v>
      </c>
      <c r="CH10">
        <v>1</v>
      </c>
      <c r="CJ10"/>
      <c r="CL10"/>
      <c r="CN10"/>
      <c r="CO10" s="28">
        <f t="shared" si="21"/>
        <v>0</v>
      </c>
      <c r="CP10" s="28">
        <f t="shared" si="22"/>
        <v>1</v>
      </c>
      <c r="CQ10" s="28">
        <f t="shared" si="23"/>
        <v>1</v>
      </c>
      <c r="CS10">
        <v>1</v>
      </c>
      <c r="CU10"/>
      <c r="CW10"/>
      <c r="CY10"/>
      <c r="DA10"/>
      <c r="DB10" s="28">
        <f t="shared" si="24"/>
        <v>0</v>
      </c>
      <c r="DC10" s="28">
        <f t="shared" si="25"/>
        <v>1</v>
      </c>
      <c r="DD10" s="28">
        <f t="shared" si="26"/>
        <v>1</v>
      </c>
      <c r="DE10" s="77"/>
      <c r="DF10">
        <v>1</v>
      </c>
      <c r="DG10" s="186"/>
      <c r="DH10" s="186"/>
      <c r="DJ10"/>
      <c r="DK10" s="77"/>
      <c r="DL10"/>
      <c r="DM10" s="28">
        <f t="shared" si="27"/>
        <v>0</v>
      </c>
      <c r="DN10" s="28">
        <f t="shared" si="28"/>
        <v>1</v>
      </c>
      <c r="DO10" s="28">
        <f t="shared" si="29"/>
        <v>1</v>
      </c>
    </row>
    <row r="11" spans="1:119" ht="24.75" x14ac:dyDescent="0.25">
      <c r="A11" s="33" t="s">
        <v>486</v>
      </c>
      <c r="C11" s="8">
        <v>1</v>
      </c>
      <c r="E11" s="8"/>
      <c r="G11" s="8"/>
      <c r="L11" s="28">
        <f t="shared" si="0"/>
        <v>0</v>
      </c>
      <c r="M11" s="28">
        <f t="shared" si="1"/>
        <v>1</v>
      </c>
      <c r="N11" s="28">
        <f t="shared" si="2"/>
        <v>1</v>
      </c>
      <c r="P11" s="9">
        <v>1</v>
      </c>
      <c r="V11">
        <v>1</v>
      </c>
      <c r="W11" s="28">
        <f t="shared" si="3"/>
        <v>0</v>
      </c>
      <c r="X11" s="28">
        <f t="shared" si="4"/>
        <v>2</v>
      </c>
      <c r="Y11" s="28">
        <f t="shared" si="5"/>
        <v>2</v>
      </c>
      <c r="AA11" s="8">
        <v>1</v>
      </c>
      <c r="AC11" s="8"/>
      <c r="AE11" s="8"/>
      <c r="AG11"/>
      <c r="AH11" s="28">
        <f t="shared" si="6"/>
        <v>0</v>
      </c>
      <c r="AI11" s="28">
        <f t="shared" si="7"/>
        <v>1</v>
      </c>
      <c r="AJ11" s="28">
        <f t="shared" si="8"/>
        <v>1</v>
      </c>
      <c r="AL11" s="8">
        <v>1</v>
      </c>
      <c r="AN11" s="102"/>
      <c r="AP11" s="102"/>
      <c r="AR11" s="102"/>
      <c r="AT11" s="8">
        <v>1</v>
      </c>
      <c r="AU11" s="28">
        <f t="shared" si="9"/>
        <v>0</v>
      </c>
      <c r="AV11" s="28">
        <f t="shared" si="10"/>
        <v>2</v>
      </c>
      <c r="AW11" s="28">
        <f t="shared" si="11"/>
        <v>2</v>
      </c>
      <c r="AY11" s="8"/>
      <c r="BA11" s="8"/>
      <c r="BC11" s="8"/>
      <c r="BE11"/>
      <c r="BF11" s="28">
        <f t="shared" si="12"/>
        <v>0</v>
      </c>
      <c r="BG11" s="28">
        <f t="shared" si="13"/>
        <v>0</v>
      </c>
      <c r="BH11" s="28">
        <f t="shared" si="14"/>
        <v>0</v>
      </c>
      <c r="BJ11" s="8">
        <v>1</v>
      </c>
      <c r="BL11" s="8">
        <v>1</v>
      </c>
      <c r="BN11" s="8"/>
      <c r="BP11"/>
      <c r="BQ11" s="28">
        <f t="shared" si="15"/>
        <v>0</v>
      </c>
      <c r="BR11" s="28">
        <f t="shared" si="16"/>
        <v>2</v>
      </c>
      <c r="BS11" s="28">
        <f t="shared" si="17"/>
        <v>2</v>
      </c>
      <c r="BU11" s="8">
        <v>1</v>
      </c>
      <c r="BW11" s="8"/>
      <c r="BY11" s="8"/>
      <c r="CA11" s="8">
        <v>1</v>
      </c>
      <c r="CC11"/>
      <c r="CD11" s="28">
        <f t="shared" si="18"/>
        <v>0</v>
      </c>
      <c r="CE11" s="28">
        <f t="shared" si="19"/>
        <v>2</v>
      </c>
      <c r="CF11" s="28">
        <f t="shared" si="20"/>
        <v>2</v>
      </c>
      <c r="CH11">
        <v>1</v>
      </c>
      <c r="CJ11"/>
      <c r="CL11"/>
      <c r="CN11"/>
      <c r="CO11" s="28">
        <f t="shared" si="21"/>
        <v>0</v>
      </c>
      <c r="CP11" s="28">
        <f t="shared" si="22"/>
        <v>1</v>
      </c>
      <c r="CQ11" s="28">
        <f t="shared" si="23"/>
        <v>1</v>
      </c>
      <c r="CS11">
        <v>1</v>
      </c>
      <c r="CU11"/>
      <c r="CW11"/>
      <c r="CY11"/>
      <c r="DA11"/>
      <c r="DB11" s="28">
        <f t="shared" si="24"/>
        <v>0</v>
      </c>
      <c r="DC11" s="28">
        <f t="shared" si="25"/>
        <v>1</v>
      </c>
      <c r="DD11" s="28">
        <f t="shared" si="26"/>
        <v>1</v>
      </c>
      <c r="DE11" s="77"/>
      <c r="DF11">
        <v>1</v>
      </c>
      <c r="DG11" s="186"/>
      <c r="DH11" s="186"/>
      <c r="DJ11"/>
      <c r="DK11" s="77"/>
      <c r="DL11"/>
      <c r="DM11" s="28">
        <f t="shared" si="27"/>
        <v>0</v>
      </c>
      <c r="DN11" s="28">
        <f t="shared" si="28"/>
        <v>1</v>
      </c>
      <c r="DO11" s="28">
        <f t="shared" si="29"/>
        <v>1</v>
      </c>
    </row>
    <row r="12" spans="1:119" ht="15" x14ac:dyDescent="0.25">
      <c r="A12" s="9" t="s">
        <v>600</v>
      </c>
      <c r="L12" s="28">
        <f t="shared" si="0"/>
        <v>0</v>
      </c>
      <c r="M12" s="28">
        <f t="shared" si="1"/>
        <v>0</v>
      </c>
      <c r="N12" s="28">
        <f t="shared" si="2"/>
        <v>0</v>
      </c>
      <c r="V12"/>
      <c r="W12" s="28">
        <f t="shared" si="3"/>
        <v>0</v>
      </c>
      <c r="X12" s="28">
        <f t="shared" si="4"/>
        <v>0</v>
      </c>
      <c r="Y12" s="28">
        <f t="shared" si="5"/>
        <v>0</v>
      </c>
      <c r="AG12"/>
      <c r="AH12" s="28">
        <f t="shared" si="6"/>
        <v>0</v>
      </c>
      <c r="AI12" s="28">
        <f t="shared" si="7"/>
        <v>0</v>
      </c>
      <c r="AJ12" s="28">
        <f t="shared" si="8"/>
        <v>0</v>
      </c>
      <c r="AL12" s="102"/>
      <c r="AN12" s="102"/>
      <c r="AP12" s="102">
        <v>1</v>
      </c>
      <c r="AR12" s="102"/>
      <c r="AT12" s="102"/>
      <c r="AU12" s="28">
        <f t="shared" si="9"/>
        <v>0</v>
      </c>
      <c r="AV12" s="28">
        <f t="shared" si="10"/>
        <v>1</v>
      </c>
      <c r="AW12" s="28">
        <f t="shared" si="11"/>
        <v>1</v>
      </c>
      <c r="BE12"/>
      <c r="BF12" s="28">
        <f t="shared" si="12"/>
        <v>0</v>
      </c>
      <c r="BG12" s="28">
        <f t="shared" si="13"/>
        <v>0</v>
      </c>
      <c r="BH12" s="28">
        <f t="shared" si="14"/>
        <v>0</v>
      </c>
      <c r="BP12"/>
      <c r="BQ12" s="28">
        <f t="shared" si="15"/>
        <v>0</v>
      </c>
      <c r="BR12" s="28">
        <f t="shared" si="16"/>
        <v>0</v>
      </c>
      <c r="BS12" s="28">
        <f t="shared" si="17"/>
        <v>0</v>
      </c>
      <c r="CC12"/>
      <c r="CD12" s="28">
        <f t="shared" si="18"/>
        <v>0</v>
      </c>
      <c r="CE12" s="28">
        <f t="shared" si="19"/>
        <v>0</v>
      </c>
      <c r="CF12" s="28">
        <f t="shared" si="20"/>
        <v>0</v>
      </c>
      <c r="CH12"/>
      <c r="CJ12"/>
      <c r="CL12"/>
      <c r="CN12"/>
      <c r="CO12" s="28">
        <f t="shared" si="21"/>
        <v>0</v>
      </c>
      <c r="CP12" s="28">
        <f t="shared" si="22"/>
        <v>0</v>
      </c>
      <c r="CQ12" s="28">
        <f t="shared" si="23"/>
        <v>0</v>
      </c>
      <c r="CS12"/>
      <c r="CU12"/>
      <c r="CW12"/>
      <c r="CY12"/>
      <c r="DA12"/>
      <c r="DB12" s="28">
        <f t="shared" si="24"/>
        <v>0</v>
      </c>
      <c r="DC12" s="28">
        <f t="shared" si="25"/>
        <v>0</v>
      </c>
      <c r="DD12" s="28">
        <f t="shared" si="26"/>
        <v>0</v>
      </c>
      <c r="DE12" s="77"/>
      <c r="DF12"/>
      <c r="DG12" s="186"/>
      <c r="DH12" s="186"/>
      <c r="DJ12"/>
      <c r="DK12" s="77"/>
      <c r="DL12"/>
      <c r="DM12" s="28">
        <f t="shared" si="27"/>
        <v>0</v>
      </c>
      <c r="DN12" s="28">
        <f t="shared" si="28"/>
        <v>0</v>
      </c>
      <c r="DO12" s="28">
        <f t="shared" si="29"/>
        <v>0</v>
      </c>
    </row>
    <row r="13" spans="1:119" ht="15" x14ac:dyDescent="0.25">
      <c r="A13" s="9" t="s">
        <v>601</v>
      </c>
      <c r="L13" s="28">
        <f t="shared" si="0"/>
        <v>0</v>
      </c>
      <c r="M13" s="28">
        <f t="shared" si="1"/>
        <v>0</v>
      </c>
      <c r="N13" s="28">
        <f t="shared" si="2"/>
        <v>0</v>
      </c>
      <c r="T13" s="9">
        <v>1</v>
      </c>
      <c r="V13"/>
      <c r="W13" s="28">
        <f t="shared" si="3"/>
        <v>0</v>
      </c>
      <c r="X13" s="28">
        <f t="shared" si="4"/>
        <v>1</v>
      </c>
      <c r="Y13" s="28">
        <f t="shared" si="5"/>
        <v>1</v>
      </c>
      <c r="AA13" s="9">
        <v>1</v>
      </c>
      <c r="AG13"/>
      <c r="AH13" s="28">
        <f t="shared" si="6"/>
        <v>0</v>
      </c>
      <c r="AI13" s="28">
        <f t="shared" si="7"/>
        <v>1</v>
      </c>
      <c r="AJ13" s="28">
        <f t="shared" si="8"/>
        <v>1</v>
      </c>
      <c r="AL13" s="102"/>
      <c r="AN13" s="102"/>
      <c r="AP13" s="102"/>
      <c r="AR13" s="102"/>
      <c r="AT13" s="102"/>
      <c r="AU13" s="28">
        <f t="shared" si="9"/>
        <v>0</v>
      </c>
      <c r="AV13" s="28">
        <f t="shared" si="10"/>
        <v>0</v>
      </c>
      <c r="AW13" s="28">
        <f t="shared" si="11"/>
        <v>0</v>
      </c>
      <c r="BE13"/>
      <c r="BF13" s="28">
        <f t="shared" si="12"/>
        <v>0</v>
      </c>
      <c r="BG13" s="28">
        <f t="shared" si="13"/>
        <v>0</v>
      </c>
      <c r="BH13" s="28">
        <f t="shared" si="14"/>
        <v>0</v>
      </c>
      <c r="BP13"/>
      <c r="BQ13" s="28">
        <f t="shared" si="15"/>
        <v>0</v>
      </c>
      <c r="BR13" s="28">
        <f t="shared" si="16"/>
        <v>0</v>
      </c>
      <c r="BS13" s="28">
        <f t="shared" si="17"/>
        <v>0</v>
      </c>
      <c r="CC13"/>
      <c r="CD13" s="28">
        <f t="shared" si="18"/>
        <v>0</v>
      </c>
      <c r="CE13" s="28">
        <f t="shared" si="19"/>
        <v>0</v>
      </c>
      <c r="CF13" s="28">
        <f t="shared" si="20"/>
        <v>0</v>
      </c>
      <c r="CH13">
        <v>1</v>
      </c>
      <c r="CJ13"/>
      <c r="CL13"/>
      <c r="CN13"/>
      <c r="CO13" s="28">
        <f t="shared" si="21"/>
        <v>0</v>
      </c>
      <c r="CP13" s="28">
        <f t="shared" si="22"/>
        <v>1</v>
      </c>
      <c r="CQ13" s="28">
        <f t="shared" si="23"/>
        <v>1</v>
      </c>
      <c r="CS13">
        <v>1</v>
      </c>
      <c r="CU13"/>
      <c r="CW13"/>
      <c r="CY13"/>
      <c r="DA13"/>
      <c r="DB13" s="28">
        <f t="shared" si="24"/>
        <v>0</v>
      </c>
      <c r="DC13" s="28">
        <f t="shared" si="25"/>
        <v>1</v>
      </c>
      <c r="DD13" s="28">
        <f t="shared" si="26"/>
        <v>1</v>
      </c>
      <c r="DE13" s="77"/>
      <c r="DF13">
        <v>1</v>
      </c>
      <c r="DG13" s="186"/>
      <c r="DH13" s="186"/>
      <c r="DJ13"/>
      <c r="DK13" s="77"/>
      <c r="DL13"/>
      <c r="DM13" s="28">
        <f t="shared" si="27"/>
        <v>0</v>
      </c>
      <c r="DN13" s="28">
        <f t="shared" si="28"/>
        <v>1</v>
      </c>
      <c r="DO13" s="28">
        <f t="shared" si="29"/>
        <v>1</v>
      </c>
    </row>
    <row r="14" spans="1:119" ht="24.75" x14ac:dyDescent="0.25">
      <c r="A14" s="33" t="s">
        <v>487</v>
      </c>
      <c r="C14" s="8"/>
      <c r="E14" s="8">
        <v>1</v>
      </c>
      <c r="G14" s="8"/>
      <c r="L14" s="28">
        <f t="shared" si="0"/>
        <v>0</v>
      </c>
      <c r="M14" s="28">
        <f t="shared" si="1"/>
        <v>1</v>
      </c>
      <c r="N14" s="28">
        <f t="shared" si="2"/>
        <v>1</v>
      </c>
      <c r="V14"/>
      <c r="W14" s="28">
        <f t="shared" si="3"/>
        <v>0</v>
      </c>
      <c r="X14" s="28">
        <f t="shared" si="4"/>
        <v>0</v>
      </c>
      <c r="Y14" s="28">
        <f t="shared" si="5"/>
        <v>0</v>
      </c>
      <c r="AA14" s="8"/>
      <c r="AC14" s="8"/>
      <c r="AE14" s="8"/>
      <c r="AG14"/>
      <c r="AH14" s="28">
        <f t="shared" si="6"/>
        <v>0</v>
      </c>
      <c r="AI14" s="28">
        <f t="shared" si="7"/>
        <v>0</v>
      </c>
      <c r="AJ14" s="28">
        <f t="shared" si="8"/>
        <v>0</v>
      </c>
      <c r="AL14" s="102">
        <v>1</v>
      </c>
      <c r="AN14" s="102"/>
      <c r="AP14" s="102">
        <v>2</v>
      </c>
      <c r="AR14" s="102"/>
      <c r="AT14" s="102"/>
      <c r="AU14" s="28">
        <f t="shared" si="9"/>
        <v>0</v>
      </c>
      <c r="AV14" s="28">
        <f t="shared" si="10"/>
        <v>3</v>
      </c>
      <c r="AW14" s="28">
        <f t="shared" si="11"/>
        <v>3</v>
      </c>
      <c r="AY14" s="8"/>
      <c r="BA14" s="8"/>
      <c r="BC14" s="8"/>
      <c r="BE14"/>
      <c r="BF14" s="28">
        <f t="shared" si="12"/>
        <v>0</v>
      </c>
      <c r="BG14" s="28">
        <f t="shared" si="13"/>
        <v>0</v>
      </c>
      <c r="BH14" s="28">
        <f t="shared" si="14"/>
        <v>0</v>
      </c>
      <c r="BJ14" s="8"/>
      <c r="BL14" s="8"/>
      <c r="BN14" s="8"/>
      <c r="BP14"/>
      <c r="BQ14" s="28">
        <f t="shared" si="15"/>
        <v>0</v>
      </c>
      <c r="BR14" s="28">
        <f t="shared" si="16"/>
        <v>0</v>
      </c>
      <c r="BS14" s="28">
        <f t="shared" si="17"/>
        <v>0</v>
      </c>
      <c r="BU14" s="8"/>
      <c r="BW14" s="8"/>
      <c r="BY14" s="8"/>
      <c r="CA14" s="8"/>
      <c r="CC14"/>
      <c r="CD14" s="28">
        <f t="shared" si="18"/>
        <v>0</v>
      </c>
      <c r="CE14" s="28">
        <f t="shared" si="19"/>
        <v>0</v>
      </c>
      <c r="CF14" s="28">
        <f t="shared" si="20"/>
        <v>0</v>
      </c>
      <c r="CH14"/>
      <c r="CJ14"/>
      <c r="CL14"/>
      <c r="CN14"/>
      <c r="CO14" s="28">
        <f t="shared" si="21"/>
        <v>0</v>
      </c>
      <c r="CP14" s="28">
        <f t="shared" si="22"/>
        <v>0</v>
      </c>
      <c r="CQ14" s="28">
        <f t="shared" si="23"/>
        <v>0</v>
      </c>
      <c r="CS14"/>
      <c r="CU14"/>
      <c r="CW14"/>
      <c r="CY14"/>
      <c r="DA14"/>
      <c r="DB14" s="28">
        <f t="shared" si="24"/>
        <v>0</v>
      </c>
      <c r="DC14" s="28">
        <f t="shared" si="25"/>
        <v>0</v>
      </c>
      <c r="DD14" s="28">
        <f t="shared" si="26"/>
        <v>0</v>
      </c>
      <c r="DE14" s="77"/>
      <c r="DF14"/>
      <c r="DG14" s="186"/>
      <c r="DH14" s="186"/>
      <c r="DJ14"/>
      <c r="DK14" s="77"/>
      <c r="DL14"/>
      <c r="DM14" s="28">
        <f t="shared" si="27"/>
        <v>0</v>
      </c>
      <c r="DN14" s="28">
        <f t="shared" si="28"/>
        <v>0</v>
      </c>
      <c r="DO14" s="28">
        <f t="shared" si="29"/>
        <v>0</v>
      </c>
    </row>
    <row r="15" spans="1:119" ht="24.75" x14ac:dyDescent="0.25">
      <c r="A15" s="33" t="s">
        <v>602</v>
      </c>
      <c r="C15" s="8"/>
      <c r="E15" s="8">
        <v>1</v>
      </c>
      <c r="G15" s="8"/>
      <c r="L15" s="28">
        <f t="shared" si="0"/>
        <v>0</v>
      </c>
      <c r="M15" s="28">
        <f t="shared" si="1"/>
        <v>1</v>
      </c>
      <c r="N15" s="28">
        <f t="shared" si="2"/>
        <v>1</v>
      </c>
      <c r="V15"/>
      <c r="W15" s="28">
        <f t="shared" si="3"/>
        <v>0</v>
      </c>
      <c r="X15" s="28">
        <f t="shared" si="4"/>
        <v>0</v>
      </c>
      <c r="Y15" s="28">
        <f t="shared" si="5"/>
        <v>0</v>
      </c>
      <c r="AA15" s="8"/>
      <c r="AC15" s="8"/>
      <c r="AE15" s="8"/>
      <c r="AG15"/>
      <c r="AH15" s="28">
        <f t="shared" si="6"/>
        <v>0</v>
      </c>
      <c r="AI15" s="28">
        <f t="shared" si="7"/>
        <v>0</v>
      </c>
      <c r="AJ15" s="28">
        <f t="shared" si="8"/>
        <v>0</v>
      </c>
      <c r="AL15" s="102"/>
      <c r="AN15" s="102"/>
      <c r="AP15" s="102">
        <v>1</v>
      </c>
      <c r="AR15" s="102"/>
      <c r="AT15" s="102"/>
      <c r="AU15" s="28">
        <f t="shared" si="9"/>
        <v>0</v>
      </c>
      <c r="AV15" s="28">
        <f t="shared" si="10"/>
        <v>1</v>
      </c>
      <c r="AW15" s="28">
        <f t="shared" si="11"/>
        <v>1</v>
      </c>
      <c r="AY15" s="8"/>
      <c r="BA15" s="8"/>
      <c r="BC15" s="8"/>
      <c r="BE15"/>
      <c r="BF15" s="28">
        <f t="shared" si="12"/>
        <v>0</v>
      </c>
      <c r="BG15" s="28">
        <f t="shared" si="13"/>
        <v>0</v>
      </c>
      <c r="BH15" s="28">
        <f t="shared" si="14"/>
        <v>0</v>
      </c>
      <c r="BJ15" s="8"/>
      <c r="BL15" s="8"/>
      <c r="BN15" s="8"/>
      <c r="BP15"/>
      <c r="BQ15" s="28">
        <f t="shared" si="15"/>
        <v>0</v>
      </c>
      <c r="BR15" s="28">
        <f t="shared" si="16"/>
        <v>0</v>
      </c>
      <c r="BS15" s="28">
        <f t="shared" si="17"/>
        <v>0</v>
      </c>
      <c r="BU15" s="8"/>
      <c r="BW15" s="8"/>
      <c r="BY15" s="8"/>
      <c r="CA15" s="8"/>
      <c r="CC15"/>
      <c r="CD15" s="28">
        <f t="shared" si="18"/>
        <v>0</v>
      </c>
      <c r="CE15" s="28">
        <f t="shared" si="19"/>
        <v>0</v>
      </c>
      <c r="CF15" s="28">
        <f t="shared" si="20"/>
        <v>0</v>
      </c>
      <c r="CH15"/>
      <c r="CJ15"/>
      <c r="CL15"/>
      <c r="CN15"/>
      <c r="CO15" s="28">
        <f t="shared" si="21"/>
        <v>0</v>
      </c>
      <c r="CP15" s="28">
        <f t="shared" si="22"/>
        <v>0</v>
      </c>
      <c r="CQ15" s="28">
        <f t="shared" si="23"/>
        <v>0</v>
      </c>
      <c r="CS15"/>
      <c r="CU15"/>
      <c r="CW15"/>
      <c r="CY15"/>
      <c r="DA15"/>
      <c r="DB15" s="28">
        <f t="shared" si="24"/>
        <v>0</v>
      </c>
      <c r="DC15" s="28">
        <f t="shared" si="25"/>
        <v>0</v>
      </c>
      <c r="DD15" s="28">
        <f t="shared" si="26"/>
        <v>0</v>
      </c>
      <c r="DE15" s="77"/>
      <c r="DF15"/>
      <c r="DG15" s="186"/>
      <c r="DH15" s="186"/>
      <c r="DJ15"/>
      <c r="DK15" s="77"/>
      <c r="DL15"/>
      <c r="DM15" s="28">
        <f t="shared" si="27"/>
        <v>0</v>
      </c>
      <c r="DN15" s="28">
        <f t="shared" si="28"/>
        <v>0</v>
      </c>
      <c r="DO15" s="28">
        <f t="shared" si="29"/>
        <v>0</v>
      </c>
    </row>
    <row r="16" spans="1:119" ht="15" x14ac:dyDescent="0.25">
      <c r="A16" s="33" t="s">
        <v>497</v>
      </c>
      <c r="C16" s="8"/>
      <c r="E16" s="8"/>
      <c r="G16" s="8"/>
      <c r="L16" s="28">
        <f t="shared" si="0"/>
        <v>0</v>
      </c>
      <c r="M16" s="28">
        <f t="shared" si="1"/>
        <v>0</v>
      </c>
      <c r="N16" s="28">
        <f t="shared" si="2"/>
        <v>0</v>
      </c>
      <c r="V16"/>
      <c r="W16" s="28">
        <f t="shared" si="3"/>
        <v>0</v>
      </c>
      <c r="X16" s="28">
        <f t="shared" si="4"/>
        <v>0</v>
      </c>
      <c r="Y16" s="28">
        <f t="shared" si="5"/>
        <v>0</v>
      </c>
      <c r="AA16" s="8"/>
      <c r="AC16" s="8"/>
      <c r="AE16" s="8"/>
      <c r="AG16"/>
      <c r="AH16" s="28">
        <f t="shared" si="6"/>
        <v>0</v>
      </c>
      <c r="AI16" s="28">
        <f t="shared" si="7"/>
        <v>0</v>
      </c>
      <c r="AJ16" s="28">
        <f t="shared" si="8"/>
        <v>0</v>
      </c>
      <c r="AL16" s="102"/>
      <c r="AN16" s="102"/>
      <c r="AP16" s="102"/>
      <c r="AR16" s="102"/>
      <c r="AT16" s="102"/>
      <c r="AU16" s="28">
        <f t="shared" si="9"/>
        <v>0</v>
      </c>
      <c r="AV16" s="28">
        <f t="shared" si="10"/>
        <v>0</v>
      </c>
      <c r="AW16" s="28">
        <f t="shared" si="11"/>
        <v>0</v>
      </c>
      <c r="AY16" s="8"/>
      <c r="BA16" s="8"/>
      <c r="BC16" s="8"/>
      <c r="BE16"/>
      <c r="BF16" s="28">
        <f t="shared" si="12"/>
        <v>0</v>
      </c>
      <c r="BG16" s="28">
        <f t="shared" si="13"/>
        <v>0</v>
      </c>
      <c r="BH16" s="28">
        <f t="shared" si="14"/>
        <v>0</v>
      </c>
      <c r="BJ16" s="8"/>
      <c r="BL16" s="8"/>
      <c r="BN16" s="8"/>
      <c r="BP16"/>
      <c r="BQ16" s="28">
        <f t="shared" si="15"/>
        <v>0</v>
      </c>
      <c r="BR16" s="28">
        <f t="shared" si="16"/>
        <v>0</v>
      </c>
      <c r="BS16" s="28">
        <f t="shared" si="17"/>
        <v>0</v>
      </c>
      <c r="BU16" s="8"/>
      <c r="BW16" s="8"/>
      <c r="BY16" s="8"/>
      <c r="CA16" s="8"/>
      <c r="CC16"/>
      <c r="CD16" s="28">
        <f t="shared" si="18"/>
        <v>0</v>
      </c>
      <c r="CE16" s="28">
        <f t="shared" si="19"/>
        <v>0</v>
      </c>
      <c r="CF16" s="28">
        <f t="shared" si="20"/>
        <v>0</v>
      </c>
      <c r="CH16"/>
      <c r="CJ16"/>
      <c r="CL16"/>
      <c r="CN16"/>
      <c r="CO16" s="28">
        <f t="shared" si="21"/>
        <v>0</v>
      </c>
      <c r="CP16" s="28">
        <f t="shared" si="22"/>
        <v>0</v>
      </c>
      <c r="CQ16" s="28">
        <f t="shared" si="23"/>
        <v>0</v>
      </c>
      <c r="CS16"/>
      <c r="CU16"/>
      <c r="CW16"/>
      <c r="CY16"/>
      <c r="DA16"/>
      <c r="DB16" s="28">
        <f t="shared" si="24"/>
        <v>0</v>
      </c>
      <c r="DC16" s="28">
        <f t="shared" si="25"/>
        <v>0</v>
      </c>
      <c r="DD16" s="28">
        <f t="shared" si="26"/>
        <v>0</v>
      </c>
      <c r="DE16" s="77"/>
      <c r="DF16"/>
      <c r="DG16" s="186"/>
      <c r="DH16" s="186"/>
      <c r="DJ16"/>
      <c r="DK16" s="77"/>
      <c r="DL16"/>
      <c r="DM16" s="28">
        <f t="shared" si="27"/>
        <v>0</v>
      </c>
      <c r="DN16" s="28">
        <f t="shared" si="28"/>
        <v>0</v>
      </c>
      <c r="DO16" s="28">
        <f t="shared" si="29"/>
        <v>0</v>
      </c>
    </row>
    <row r="17" spans="1:119" ht="15" x14ac:dyDescent="0.25">
      <c r="A17" s="33" t="s">
        <v>603</v>
      </c>
      <c r="C17" s="8"/>
      <c r="E17" s="8"/>
      <c r="G17" s="8"/>
      <c r="L17" s="28">
        <f t="shared" si="0"/>
        <v>0</v>
      </c>
      <c r="M17" s="28">
        <f t="shared" si="1"/>
        <v>0</v>
      </c>
      <c r="N17" s="28">
        <f t="shared" si="2"/>
        <v>0</v>
      </c>
      <c r="V17"/>
      <c r="W17" s="28">
        <f t="shared" si="3"/>
        <v>0</v>
      </c>
      <c r="X17" s="28">
        <f t="shared" si="4"/>
        <v>0</v>
      </c>
      <c r="Y17" s="28">
        <f t="shared" si="5"/>
        <v>0</v>
      </c>
      <c r="AA17" s="8"/>
      <c r="AC17" s="8"/>
      <c r="AE17" s="8"/>
      <c r="AG17"/>
      <c r="AH17" s="28">
        <f t="shared" si="6"/>
        <v>0</v>
      </c>
      <c r="AI17" s="28">
        <f t="shared" si="7"/>
        <v>0</v>
      </c>
      <c r="AJ17" s="28">
        <f t="shared" si="8"/>
        <v>0</v>
      </c>
      <c r="AL17" s="102"/>
      <c r="AN17" s="102"/>
      <c r="AP17" s="102"/>
      <c r="AR17" s="102"/>
      <c r="AT17" s="102"/>
      <c r="AU17" s="28">
        <f t="shared" si="9"/>
        <v>0</v>
      </c>
      <c r="AV17" s="28">
        <f t="shared" si="10"/>
        <v>0</v>
      </c>
      <c r="AW17" s="28">
        <f t="shared" si="11"/>
        <v>0</v>
      </c>
      <c r="AY17" s="8"/>
      <c r="BA17" s="8"/>
      <c r="BC17" s="8"/>
      <c r="BE17"/>
      <c r="BF17" s="28">
        <f t="shared" si="12"/>
        <v>0</v>
      </c>
      <c r="BG17" s="28">
        <f t="shared" si="13"/>
        <v>0</v>
      </c>
      <c r="BH17" s="28">
        <f t="shared" si="14"/>
        <v>0</v>
      </c>
      <c r="BJ17" s="8"/>
      <c r="BL17" s="8"/>
      <c r="BN17" s="8"/>
      <c r="BP17"/>
      <c r="BQ17" s="28">
        <f t="shared" si="15"/>
        <v>0</v>
      </c>
      <c r="BR17" s="28">
        <f t="shared" si="16"/>
        <v>0</v>
      </c>
      <c r="BS17" s="28">
        <f t="shared" si="17"/>
        <v>0</v>
      </c>
      <c r="BU17" s="8"/>
      <c r="BW17" s="8"/>
      <c r="BY17" s="8"/>
      <c r="CA17" s="8"/>
      <c r="CC17"/>
      <c r="CD17" s="28">
        <f t="shared" si="18"/>
        <v>0</v>
      </c>
      <c r="CE17" s="28">
        <f t="shared" si="19"/>
        <v>0</v>
      </c>
      <c r="CF17" s="28">
        <f t="shared" si="20"/>
        <v>0</v>
      </c>
      <c r="CH17"/>
      <c r="CJ17"/>
      <c r="CL17"/>
      <c r="CN17"/>
      <c r="CO17" s="28">
        <f t="shared" si="21"/>
        <v>0</v>
      </c>
      <c r="CP17" s="28">
        <f t="shared" si="22"/>
        <v>0</v>
      </c>
      <c r="CQ17" s="28">
        <f t="shared" si="23"/>
        <v>0</v>
      </c>
      <c r="CS17"/>
      <c r="CU17"/>
      <c r="CW17"/>
      <c r="CY17"/>
      <c r="DA17"/>
      <c r="DB17" s="28">
        <f t="shared" si="24"/>
        <v>0</v>
      </c>
      <c r="DC17" s="28">
        <f t="shared" si="25"/>
        <v>0</v>
      </c>
      <c r="DD17" s="28">
        <f t="shared" si="26"/>
        <v>0</v>
      </c>
      <c r="DE17" s="77"/>
      <c r="DF17"/>
      <c r="DG17" s="186"/>
      <c r="DH17" s="186"/>
      <c r="DJ17"/>
      <c r="DK17" s="77"/>
      <c r="DL17"/>
      <c r="DM17" s="28">
        <f t="shared" si="27"/>
        <v>0</v>
      </c>
      <c r="DN17" s="28">
        <f t="shared" si="28"/>
        <v>0</v>
      </c>
      <c r="DO17" s="28">
        <f t="shared" si="29"/>
        <v>0</v>
      </c>
    </row>
    <row r="18" spans="1:119" ht="15" x14ac:dyDescent="0.25">
      <c r="A18" s="33" t="s">
        <v>604</v>
      </c>
      <c r="C18" s="8"/>
      <c r="E18" s="8"/>
      <c r="G18" s="8"/>
      <c r="L18" s="28">
        <f t="shared" si="0"/>
        <v>0</v>
      </c>
      <c r="M18" s="28">
        <f t="shared" si="1"/>
        <v>0</v>
      </c>
      <c r="N18" s="28">
        <f t="shared" si="2"/>
        <v>0</v>
      </c>
      <c r="V18"/>
      <c r="W18" s="28">
        <f t="shared" si="3"/>
        <v>0</v>
      </c>
      <c r="X18" s="28">
        <f t="shared" si="4"/>
        <v>0</v>
      </c>
      <c r="Y18" s="28">
        <f t="shared" si="5"/>
        <v>0</v>
      </c>
      <c r="AA18" s="8"/>
      <c r="AC18" s="8">
        <v>1</v>
      </c>
      <c r="AE18" s="8"/>
      <c r="AG18"/>
      <c r="AH18" s="28">
        <f t="shared" si="6"/>
        <v>0</v>
      </c>
      <c r="AI18" s="28">
        <f t="shared" si="7"/>
        <v>1</v>
      </c>
      <c r="AJ18" s="28">
        <f t="shared" si="8"/>
        <v>1</v>
      </c>
      <c r="AL18" s="102">
        <v>1</v>
      </c>
      <c r="AN18" s="102"/>
      <c r="AP18" s="102"/>
      <c r="AR18" s="102">
        <v>1</v>
      </c>
      <c r="AT18" s="102">
        <v>1</v>
      </c>
      <c r="AU18" s="28">
        <f t="shared" si="9"/>
        <v>0</v>
      </c>
      <c r="AV18" s="28">
        <f t="shared" si="10"/>
        <v>3</v>
      </c>
      <c r="AW18" s="28">
        <f t="shared" si="11"/>
        <v>3</v>
      </c>
      <c r="AY18" s="8">
        <v>1</v>
      </c>
      <c r="BA18" s="8">
        <v>1</v>
      </c>
      <c r="BC18" s="8"/>
      <c r="BE18" s="8">
        <v>1</v>
      </c>
      <c r="BF18" s="28">
        <f t="shared" si="12"/>
        <v>0</v>
      </c>
      <c r="BG18" s="28">
        <f t="shared" si="13"/>
        <v>3</v>
      </c>
      <c r="BH18" s="28">
        <f t="shared" si="14"/>
        <v>3</v>
      </c>
      <c r="BJ18" s="8">
        <v>1</v>
      </c>
      <c r="BL18" s="8">
        <v>1</v>
      </c>
      <c r="BN18" s="8">
        <v>1</v>
      </c>
      <c r="BP18" s="8">
        <v>1</v>
      </c>
      <c r="BQ18" s="28">
        <f t="shared" si="15"/>
        <v>0</v>
      </c>
      <c r="BR18" s="28">
        <f t="shared" si="16"/>
        <v>4</v>
      </c>
      <c r="BS18" s="28">
        <f t="shared" si="17"/>
        <v>4</v>
      </c>
      <c r="BU18" s="8">
        <v>2</v>
      </c>
      <c r="BW18" s="8">
        <v>1</v>
      </c>
      <c r="BY18" s="8">
        <v>1</v>
      </c>
      <c r="CA18" s="8">
        <v>1</v>
      </c>
      <c r="CC18"/>
      <c r="CD18" s="28">
        <f t="shared" si="18"/>
        <v>0</v>
      </c>
      <c r="CE18" s="28">
        <f t="shared" si="19"/>
        <v>5</v>
      </c>
      <c r="CF18" s="28">
        <f t="shared" si="20"/>
        <v>5</v>
      </c>
      <c r="CH18">
        <v>1</v>
      </c>
      <c r="CJ18"/>
      <c r="CL18"/>
      <c r="CN18"/>
      <c r="CO18" s="28">
        <f t="shared" si="21"/>
        <v>0</v>
      </c>
      <c r="CP18" s="28">
        <f t="shared" si="22"/>
        <v>1</v>
      </c>
      <c r="CQ18" s="28">
        <f t="shared" si="23"/>
        <v>1</v>
      </c>
      <c r="CS18">
        <v>1</v>
      </c>
      <c r="CU18">
        <v>1</v>
      </c>
      <c r="CW18">
        <v>1</v>
      </c>
      <c r="CY18"/>
      <c r="DA18"/>
      <c r="DB18" s="28">
        <f t="shared" si="24"/>
        <v>0</v>
      </c>
      <c r="DC18" s="28">
        <f t="shared" si="25"/>
        <v>3</v>
      </c>
      <c r="DD18" s="28">
        <f t="shared" si="26"/>
        <v>3</v>
      </c>
      <c r="DE18" s="77"/>
      <c r="DF18">
        <v>1</v>
      </c>
      <c r="DG18" s="186"/>
      <c r="DH18" s="186"/>
      <c r="DJ18"/>
      <c r="DK18" s="77"/>
      <c r="DL18"/>
      <c r="DM18" s="28">
        <f t="shared" si="27"/>
        <v>0</v>
      </c>
      <c r="DN18" s="28">
        <f t="shared" si="28"/>
        <v>1</v>
      </c>
      <c r="DO18" s="28">
        <f t="shared" si="29"/>
        <v>1</v>
      </c>
    </row>
    <row r="19" spans="1:119" ht="15" x14ac:dyDescent="0.25">
      <c r="A19" s="26" t="s">
        <v>605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V19"/>
      <c r="W19" s="28">
        <f t="shared" si="3"/>
        <v>0</v>
      </c>
      <c r="X19" s="28">
        <f t="shared" si="4"/>
        <v>0</v>
      </c>
      <c r="Y19" s="28">
        <f t="shared" si="5"/>
        <v>0</v>
      </c>
      <c r="AG19"/>
      <c r="AH19" s="28">
        <f t="shared" si="6"/>
        <v>0</v>
      </c>
      <c r="AI19" s="28">
        <f t="shared" si="7"/>
        <v>0</v>
      </c>
      <c r="AJ19" s="28">
        <f t="shared" si="8"/>
        <v>0</v>
      </c>
      <c r="AL19" s="102"/>
      <c r="AN19" s="102"/>
      <c r="AP19" s="102"/>
      <c r="AR19" s="102"/>
      <c r="AT19" s="102"/>
      <c r="AU19" s="28">
        <f t="shared" si="9"/>
        <v>0</v>
      </c>
      <c r="AV19" s="28">
        <f t="shared" si="10"/>
        <v>0</v>
      </c>
      <c r="AW19" s="28">
        <f t="shared" si="11"/>
        <v>0</v>
      </c>
      <c r="BE19"/>
      <c r="BF19" s="28">
        <f t="shared" si="12"/>
        <v>0</v>
      </c>
      <c r="BG19" s="28">
        <f t="shared" si="13"/>
        <v>0</v>
      </c>
      <c r="BH19" s="28">
        <f t="shared" si="14"/>
        <v>0</v>
      </c>
      <c r="BP19"/>
      <c r="BQ19" s="28">
        <f t="shared" si="15"/>
        <v>0</v>
      </c>
      <c r="BR19" s="28">
        <f t="shared" si="16"/>
        <v>0</v>
      </c>
      <c r="BS19" s="28">
        <f t="shared" si="17"/>
        <v>0</v>
      </c>
      <c r="CC19"/>
      <c r="CD19" s="28">
        <f t="shared" si="18"/>
        <v>0</v>
      </c>
      <c r="CE19" s="28">
        <f t="shared" si="19"/>
        <v>0</v>
      </c>
      <c r="CF19" s="28">
        <f t="shared" si="20"/>
        <v>0</v>
      </c>
      <c r="CH19"/>
      <c r="CJ19"/>
      <c r="CL19"/>
      <c r="CN19"/>
      <c r="CO19" s="28">
        <f t="shared" si="21"/>
        <v>0</v>
      </c>
      <c r="CP19" s="28">
        <f t="shared" si="22"/>
        <v>0</v>
      </c>
      <c r="CQ19" s="28">
        <f t="shared" si="23"/>
        <v>0</v>
      </c>
      <c r="CS19"/>
      <c r="CU19"/>
      <c r="CW19"/>
      <c r="CY19"/>
      <c r="DA19"/>
      <c r="DB19" s="28">
        <f t="shared" si="24"/>
        <v>0</v>
      </c>
      <c r="DC19" s="28">
        <f t="shared" si="25"/>
        <v>0</v>
      </c>
      <c r="DD19" s="28">
        <f t="shared" si="26"/>
        <v>0</v>
      </c>
      <c r="DE19" s="77"/>
      <c r="DF19"/>
      <c r="DG19" s="186"/>
      <c r="DH19" s="186"/>
      <c r="DJ19"/>
      <c r="DK19" s="77"/>
      <c r="DL19"/>
      <c r="DM19" s="28">
        <f t="shared" si="27"/>
        <v>0</v>
      </c>
      <c r="DN19" s="28">
        <f t="shared" si="28"/>
        <v>0</v>
      </c>
      <c r="DO19" s="28">
        <f t="shared" si="29"/>
        <v>0</v>
      </c>
    </row>
    <row r="20" spans="1:119" ht="36.75" x14ac:dyDescent="0.25">
      <c r="A20" s="49" t="s">
        <v>597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V20"/>
      <c r="W20" s="28">
        <f t="shared" si="3"/>
        <v>0</v>
      </c>
      <c r="X20" s="28">
        <f t="shared" si="4"/>
        <v>0</v>
      </c>
      <c r="Y20" s="28">
        <f t="shared" si="5"/>
        <v>0</v>
      </c>
      <c r="AG20"/>
      <c r="AH20" s="28">
        <f t="shared" si="6"/>
        <v>0</v>
      </c>
      <c r="AI20" s="28">
        <f t="shared" si="7"/>
        <v>0</v>
      </c>
      <c r="AJ20" s="28">
        <f t="shared" si="8"/>
        <v>0</v>
      </c>
      <c r="AL20" s="102"/>
      <c r="AN20" s="102"/>
      <c r="AP20" s="102"/>
      <c r="AR20" s="102"/>
      <c r="AT20" s="102"/>
      <c r="AU20" s="28">
        <f t="shared" si="9"/>
        <v>0</v>
      </c>
      <c r="AV20" s="28">
        <f t="shared" si="10"/>
        <v>0</v>
      </c>
      <c r="AW20" s="28">
        <f t="shared" si="11"/>
        <v>0</v>
      </c>
      <c r="BE20"/>
      <c r="BF20" s="28">
        <f t="shared" si="12"/>
        <v>0</v>
      </c>
      <c r="BG20" s="28">
        <f t="shared" si="13"/>
        <v>0</v>
      </c>
      <c r="BH20" s="28">
        <f t="shared" si="14"/>
        <v>0</v>
      </c>
      <c r="BP20"/>
      <c r="BQ20" s="28">
        <f t="shared" si="15"/>
        <v>0</v>
      </c>
      <c r="BR20" s="28">
        <f t="shared" si="16"/>
        <v>0</v>
      </c>
      <c r="BS20" s="28">
        <f t="shared" si="17"/>
        <v>0</v>
      </c>
      <c r="CC20"/>
      <c r="CD20" s="28">
        <f t="shared" si="18"/>
        <v>0</v>
      </c>
      <c r="CE20" s="28">
        <f t="shared" si="19"/>
        <v>0</v>
      </c>
      <c r="CF20" s="28">
        <f t="shared" si="20"/>
        <v>0</v>
      </c>
      <c r="CH20"/>
      <c r="CJ20"/>
      <c r="CL20"/>
      <c r="CN20"/>
      <c r="CO20" s="28">
        <f t="shared" si="21"/>
        <v>0</v>
      </c>
      <c r="CP20" s="28">
        <f t="shared" si="22"/>
        <v>0</v>
      </c>
      <c r="CQ20" s="28">
        <f t="shared" si="23"/>
        <v>0</v>
      </c>
      <c r="CS20"/>
      <c r="CU20"/>
      <c r="CW20"/>
      <c r="CY20"/>
      <c r="DA20"/>
      <c r="DB20" s="28">
        <f t="shared" si="24"/>
        <v>0</v>
      </c>
      <c r="DC20" s="28">
        <f t="shared" si="25"/>
        <v>0</v>
      </c>
      <c r="DD20" s="28">
        <f t="shared" si="26"/>
        <v>0</v>
      </c>
      <c r="DE20" s="77"/>
      <c r="DF20"/>
      <c r="DG20" s="186"/>
      <c r="DH20" s="186"/>
      <c r="DJ20"/>
      <c r="DK20" s="77"/>
      <c r="DL20"/>
      <c r="DM20" s="28">
        <f t="shared" si="27"/>
        <v>0</v>
      </c>
      <c r="DN20" s="28">
        <f t="shared" si="28"/>
        <v>0</v>
      </c>
      <c r="DO20" s="28">
        <f t="shared" si="29"/>
        <v>0</v>
      </c>
    </row>
    <row r="21" spans="1:119" ht="15" x14ac:dyDescent="0.25">
      <c r="A21" s="26" t="s">
        <v>551</v>
      </c>
      <c r="L21" s="28">
        <f t="shared" si="0"/>
        <v>0</v>
      </c>
      <c r="M21" s="28">
        <f t="shared" si="1"/>
        <v>0</v>
      </c>
      <c r="N21" s="28">
        <f t="shared" si="2"/>
        <v>0</v>
      </c>
      <c r="V21"/>
      <c r="W21" s="28">
        <f t="shared" si="3"/>
        <v>0</v>
      </c>
      <c r="X21" s="28">
        <f t="shared" si="4"/>
        <v>0</v>
      </c>
      <c r="Y21" s="28">
        <f t="shared" si="5"/>
        <v>0</v>
      </c>
      <c r="AG21"/>
      <c r="AH21" s="28">
        <f t="shared" si="6"/>
        <v>0</v>
      </c>
      <c r="AI21" s="28">
        <f t="shared" si="7"/>
        <v>0</v>
      </c>
      <c r="AJ21" s="28">
        <f t="shared" si="8"/>
        <v>0</v>
      </c>
      <c r="AL21" s="102"/>
      <c r="AN21" s="102"/>
      <c r="AP21" s="102"/>
      <c r="AR21" s="102"/>
      <c r="AT21" s="102"/>
      <c r="AU21" s="28">
        <f t="shared" si="9"/>
        <v>0</v>
      </c>
      <c r="AV21" s="28">
        <f t="shared" si="10"/>
        <v>0</v>
      </c>
      <c r="AW21" s="28">
        <f t="shared" si="11"/>
        <v>0</v>
      </c>
      <c r="BE21"/>
      <c r="BF21" s="28">
        <f t="shared" si="12"/>
        <v>0</v>
      </c>
      <c r="BG21" s="28">
        <f t="shared" si="13"/>
        <v>0</v>
      </c>
      <c r="BH21" s="28">
        <f t="shared" si="14"/>
        <v>0</v>
      </c>
      <c r="BP21"/>
      <c r="BQ21" s="28">
        <f t="shared" si="15"/>
        <v>0</v>
      </c>
      <c r="BR21" s="28">
        <f t="shared" si="16"/>
        <v>0</v>
      </c>
      <c r="BS21" s="28">
        <f t="shared" si="17"/>
        <v>0</v>
      </c>
      <c r="CC21"/>
      <c r="CD21" s="28">
        <f t="shared" si="18"/>
        <v>0</v>
      </c>
      <c r="CE21" s="28">
        <f t="shared" si="19"/>
        <v>0</v>
      </c>
      <c r="CF21" s="28">
        <f t="shared" si="20"/>
        <v>0</v>
      </c>
      <c r="CH21"/>
      <c r="CJ21"/>
      <c r="CL21"/>
      <c r="CN21"/>
      <c r="CO21" s="28">
        <f t="shared" si="21"/>
        <v>0</v>
      </c>
      <c r="CP21" s="28">
        <f t="shared" si="22"/>
        <v>0</v>
      </c>
      <c r="CQ21" s="28">
        <f t="shared" si="23"/>
        <v>0</v>
      </c>
      <c r="CS21"/>
      <c r="CU21"/>
      <c r="CW21"/>
      <c r="CY21"/>
      <c r="DA21"/>
      <c r="DB21" s="28">
        <f t="shared" si="24"/>
        <v>0</v>
      </c>
      <c r="DC21" s="28">
        <f t="shared" si="25"/>
        <v>0</v>
      </c>
      <c r="DD21" s="28">
        <f t="shared" si="26"/>
        <v>0</v>
      </c>
      <c r="DE21" s="77"/>
      <c r="DF21"/>
      <c r="DG21" s="186"/>
      <c r="DH21" s="186"/>
      <c r="DJ21"/>
      <c r="DK21" s="77"/>
      <c r="DL21"/>
      <c r="DM21" s="28">
        <f t="shared" si="27"/>
        <v>0</v>
      </c>
      <c r="DN21" s="28">
        <f t="shared" si="28"/>
        <v>0</v>
      </c>
      <c r="DO21" s="28">
        <f t="shared" si="29"/>
        <v>0</v>
      </c>
    </row>
    <row r="22" spans="1:119" ht="15" x14ac:dyDescent="0.25">
      <c r="A22" s="26" t="s">
        <v>606</v>
      </c>
      <c r="L22" s="28">
        <f t="shared" si="0"/>
        <v>0</v>
      </c>
      <c r="M22" s="28">
        <f t="shared" si="1"/>
        <v>0</v>
      </c>
      <c r="N22" s="28">
        <f t="shared" si="2"/>
        <v>0</v>
      </c>
      <c r="V22"/>
      <c r="W22" s="28">
        <f t="shared" si="3"/>
        <v>0</v>
      </c>
      <c r="X22" s="28">
        <f t="shared" si="4"/>
        <v>0</v>
      </c>
      <c r="Y22" s="28">
        <f t="shared" si="5"/>
        <v>0</v>
      </c>
      <c r="AG22"/>
      <c r="AH22" s="28">
        <f t="shared" si="6"/>
        <v>0</v>
      </c>
      <c r="AI22" s="28">
        <f t="shared" si="7"/>
        <v>0</v>
      </c>
      <c r="AJ22" s="28">
        <f t="shared" si="8"/>
        <v>0</v>
      </c>
      <c r="AL22" s="102"/>
      <c r="AN22" s="102"/>
      <c r="AP22" s="102"/>
      <c r="AR22" s="102"/>
      <c r="AT22" s="102"/>
      <c r="AU22" s="28">
        <f t="shared" si="9"/>
        <v>0</v>
      </c>
      <c r="AV22" s="28">
        <f t="shared" si="10"/>
        <v>0</v>
      </c>
      <c r="AW22" s="28">
        <f t="shared" si="11"/>
        <v>0</v>
      </c>
      <c r="BE22"/>
      <c r="BF22" s="28">
        <f t="shared" si="12"/>
        <v>0</v>
      </c>
      <c r="BG22" s="28">
        <f t="shared" si="13"/>
        <v>0</v>
      </c>
      <c r="BH22" s="28">
        <f t="shared" si="14"/>
        <v>0</v>
      </c>
      <c r="BP22"/>
      <c r="BQ22" s="28">
        <f t="shared" si="15"/>
        <v>0</v>
      </c>
      <c r="BR22" s="28">
        <f t="shared" si="16"/>
        <v>0</v>
      </c>
      <c r="BS22" s="28">
        <f t="shared" si="17"/>
        <v>0</v>
      </c>
      <c r="CC22"/>
      <c r="CD22" s="28">
        <f t="shared" si="18"/>
        <v>0</v>
      </c>
      <c r="CE22" s="28">
        <f t="shared" si="19"/>
        <v>0</v>
      </c>
      <c r="CF22" s="28">
        <f t="shared" si="20"/>
        <v>0</v>
      </c>
      <c r="CH22"/>
      <c r="CJ22"/>
      <c r="CL22"/>
      <c r="CN22"/>
      <c r="CO22" s="28">
        <f t="shared" si="21"/>
        <v>0</v>
      </c>
      <c r="CP22" s="28">
        <f t="shared" si="22"/>
        <v>0</v>
      </c>
      <c r="CQ22" s="28">
        <f t="shared" si="23"/>
        <v>0</v>
      </c>
      <c r="CS22"/>
      <c r="CU22"/>
      <c r="CW22"/>
      <c r="CY22"/>
      <c r="DA22"/>
      <c r="DB22" s="28">
        <f t="shared" si="24"/>
        <v>0</v>
      </c>
      <c r="DC22" s="28">
        <f t="shared" si="25"/>
        <v>0</v>
      </c>
      <c r="DD22" s="28">
        <f t="shared" si="26"/>
        <v>0</v>
      </c>
      <c r="DE22" s="77"/>
      <c r="DF22"/>
      <c r="DG22" s="186"/>
      <c r="DH22" s="186"/>
      <c r="DJ22"/>
      <c r="DK22" s="77"/>
      <c r="DL22"/>
      <c r="DM22" s="28">
        <f t="shared" si="27"/>
        <v>0</v>
      </c>
      <c r="DN22" s="28">
        <f t="shared" si="28"/>
        <v>0</v>
      </c>
      <c r="DO22" s="28">
        <f t="shared" si="29"/>
        <v>0</v>
      </c>
    </row>
    <row r="23" spans="1:119" ht="24.75" x14ac:dyDescent="0.25">
      <c r="A23" s="33" t="s">
        <v>488</v>
      </c>
      <c r="C23" s="8"/>
      <c r="E23" s="8">
        <v>1</v>
      </c>
      <c r="G23" s="8"/>
      <c r="L23" s="28">
        <f t="shared" si="0"/>
        <v>0</v>
      </c>
      <c r="M23" s="28">
        <f t="shared" si="1"/>
        <v>1</v>
      </c>
      <c r="N23" s="28">
        <f t="shared" si="2"/>
        <v>1</v>
      </c>
      <c r="V23"/>
      <c r="W23" s="28">
        <f t="shared" si="3"/>
        <v>0</v>
      </c>
      <c r="X23" s="28">
        <f t="shared" si="4"/>
        <v>0</v>
      </c>
      <c r="Y23" s="28">
        <f t="shared" si="5"/>
        <v>0</v>
      </c>
      <c r="AA23" s="8">
        <v>1</v>
      </c>
      <c r="AC23" s="8"/>
      <c r="AE23" s="8"/>
      <c r="AG23"/>
      <c r="AH23" s="28">
        <f t="shared" si="6"/>
        <v>0</v>
      </c>
      <c r="AI23" s="28">
        <f t="shared" si="7"/>
        <v>1</v>
      </c>
      <c r="AJ23" s="28">
        <f t="shared" si="8"/>
        <v>1</v>
      </c>
      <c r="AL23" s="102"/>
      <c r="AN23" s="102"/>
      <c r="AP23" s="102"/>
      <c r="AR23" s="102"/>
      <c r="AT23" s="102"/>
      <c r="AU23" s="28">
        <f t="shared" si="9"/>
        <v>0</v>
      </c>
      <c r="AV23" s="28">
        <f t="shared" si="10"/>
        <v>0</v>
      </c>
      <c r="AW23" s="28">
        <f t="shared" si="11"/>
        <v>0</v>
      </c>
      <c r="AY23" s="8"/>
      <c r="BA23" s="8"/>
      <c r="BC23" s="8"/>
      <c r="BE23"/>
      <c r="BF23" s="28">
        <f t="shared" si="12"/>
        <v>0</v>
      </c>
      <c r="BG23" s="28">
        <f t="shared" si="13"/>
        <v>0</v>
      </c>
      <c r="BH23" s="28">
        <f t="shared" si="14"/>
        <v>0</v>
      </c>
      <c r="BJ23" s="8"/>
      <c r="BL23" s="8"/>
      <c r="BN23" s="8"/>
      <c r="BP23"/>
      <c r="BQ23" s="28">
        <f t="shared" si="15"/>
        <v>0</v>
      </c>
      <c r="BR23" s="28">
        <f t="shared" si="16"/>
        <v>0</v>
      </c>
      <c r="BS23" s="28">
        <f t="shared" si="17"/>
        <v>0</v>
      </c>
      <c r="BU23" s="8"/>
      <c r="BW23" s="8"/>
      <c r="BY23" s="8"/>
      <c r="CA23" s="8"/>
      <c r="CC23"/>
      <c r="CD23" s="28">
        <f t="shared" si="18"/>
        <v>0</v>
      </c>
      <c r="CE23" s="28">
        <f t="shared" si="19"/>
        <v>0</v>
      </c>
      <c r="CF23" s="28">
        <f t="shared" si="20"/>
        <v>0</v>
      </c>
      <c r="CH23"/>
      <c r="CJ23"/>
      <c r="CL23"/>
      <c r="CN23"/>
      <c r="CO23" s="28">
        <f t="shared" si="21"/>
        <v>0</v>
      </c>
      <c r="CP23" s="28">
        <f t="shared" si="22"/>
        <v>0</v>
      </c>
      <c r="CQ23" s="28">
        <f t="shared" si="23"/>
        <v>0</v>
      </c>
      <c r="CS23"/>
      <c r="CU23"/>
      <c r="CW23"/>
      <c r="CY23"/>
      <c r="DA23"/>
      <c r="DB23" s="28">
        <f t="shared" si="24"/>
        <v>0</v>
      </c>
      <c r="DC23" s="28">
        <f t="shared" si="25"/>
        <v>0</v>
      </c>
      <c r="DD23" s="28">
        <f t="shared" si="26"/>
        <v>0</v>
      </c>
      <c r="DE23" s="77"/>
      <c r="DF23"/>
      <c r="DG23" s="186"/>
      <c r="DH23" s="186"/>
      <c r="DJ23"/>
      <c r="DK23" s="77"/>
      <c r="DL23"/>
      <c r="DM23" s="28">
        <f t="shared" si="27"/>
        <v>0</v>
      </c>
      <c r="DN23" s="28">
        <f t="shared" si="28"/>
        <v>0</v>
      </c>
      <c r="DO23" s="28">
        <f t="shared" si="29"/>
        <v>0</v>
      </c>
    </row>
    <row r="24" spans="1:119" ht="15" x14ac:dyDescent="0.25">
      <c r="A24" s="33" t="s">
        <v>495</v>
      </c>
      <c r="C24" s="8">
        <v>19</v>
      </c>
      <c r="E24" s="8">
        <v>14</v>
      </c>
      <c r="G24" s="8"/>
      <c r="K24" s="9">
        <v>24</v>
      </c>
      <c r="L24" s="28">
        <f t="shared" si="0"/>
        <v>0</v>
      </c>
      <c r="M24" s="28">
        <f t="shared" si="1"/>
        <v>57</v>
      </c>
      <c r="N24" s="28">
        <f t="shared" si="2"/>
        <v>57</v>
      </c>
      <c r="P24" s="9">
        <v>28</v>
      </c>
      <c r="R24" s="9">
        <v>25</v>
      </c>
      <c r="T24" s="9">
        <v>25</v>
      </c>
      <c r="V24">
        <v>20</v>
      </c>
      <c r="W24" s="28">
        <f t="shared" si="3"/>
        <v>0</v>
      </c>
      <c r="X24" s="28">
        <f t="shared" si="4"/>
        <v>98</v>
      </c>
      <c r="Y24" s="28">
        <f t="shared" si="5"/>
        <v>98</v>
      </c>
      <c r="AA24" s="8">
        <v>19</v>
      </c>
      <c r="AC24" s="8">
        <v>13</v>
      </c>
      <c r="AE24" s="8">
        <v>14</v>
      </c>
      <c r="AG24" s="8">
        <v>12</v>
      </c>
      <c r="AH24" s="28">
        <f t="shared" si="6"/>
        <v>0</v>
      </c>
      <c r="AI24" s="28">
        <f t="shared" si="7"/>
        <v>58</v>
      </c>
      <c r="AJ24" s="28">
        <f t="shared" si="8"/>
        <v>58</v>
      </c>
      <c r="AL24" s="8">
        <v>15</v>
      </c>
      <c r="AN24" s="8">
        <v>11</v>
      </c>
      <c r="AP24" s="8">
        <v>12</v>
      </c>
      <c r="AR24" s="8">
        <v>10</v>
      </c>
      <c r="AT24" s="8">
        <v>14</v>
      </c>
      <c r="AU24" s="28">
        <f t="shared" si="9"/>
        <v>0</v>
      </c>
      <c r="AV24" s="28">
        <f t="shared" si="10"/>
        <v>62</v>
      </c>
      <c r="AW24" s="28">
        <f t="shared" si="11"/>
        <v>62</v>
      </c>
      <c r="AY24" s="8">
        <v>15</v>
      </c>
      <c r="BA24" s="8">
        <v>16</v>
      </c>
      <c r="BC24" s="8">
        <v>18</v>
      </c>
      <c r="BE24" s="8">
        <v>15</v>
      </c>
      <c r="BF24" s="28">
        <f t="shared" si="12"/>
        <v>0</v>
      </c>
      <c r="BG24" s="28">
        <f t="shared" si="13"/>
        <v>64</v>
      </c>
      <c r="BH24" s="28">
        <f t="shared" si="14"/>
        <v>64</v>
      </c>
      <c r="BJ24" s="8">
        <v>16</v>
      </c>
      <c r="BL24" s="8">
        <v>14</v>
      </c>
      <c r="BN24" s="8">
        <v>17</v>
      </c>
      <c r="BP24" s="8">
        <v>15</v>
      </c>
      <c r="BQ24" s="28">
        <f t="shared" si="15"/>
        <v>0</v>
      </c>
      <c r="BR24" s="28">
        <f t="shared" si="16"/>
        <v>62</v>
      </c>
      <c r="BS24" s="28">
        <f t="shared" si="17"/>
        <v>62</v>
      </c>
      <c r="BU24" s="8">
        <v>15</v>
      </c>
      <c r="BW24" s="8">
        <v>24</v>
      </c>
      <c r="BY24" s="8">
        <v>20</v>
      </c>
      <c r="CA24" s="8">
        <v>32</v>
      </c>
      <c r="CC24" s="8">
        <v>17</v>
      </c>
      <c r="CD24" s="28">
        <f t="shared" si="18"/>
        <v>0</v>
      </c>
      <c r="CE24" s="28">
        <f t="shared" si="19"/>
        <v>108</v>
      </c>
      <c r="CF24" s="28">
        <f t="shared" si="20"/>
        <v>108</v>
      </c>
      <c r="CH24">
        <v>15</v>
      </c>
      <c r="CJ24">
        <v>16</v>
      </c>
      <c r="CL24">
        <v>15</v>
      </c>
      <c r="CN24">
        <v>17</v>
      </c>
      <c r="CO24" s="28">
        <f t="shared" si="21"/>
        <v>0</v>
      </c>
      <c r="CP24" s="28">
        <f t="shared" si="22"/>
        <v>63</v>
      </c>
      <c r="CQ24" s="28">
        <f t="shared" si="23"/>
        <v>63</v>
      </c>
      <c r="CS24">
        <v>15</v>
      </c>
      <c r="CU24">
        <v>16</v>
      </c>
      <c r="CW24">
        <v>16</v>
      </c>
      <c r="CY24">
        <v>15</v>
      </c>
      <c r="DA24">
        <v>17</v>
      </c>
      <c r="DB24" s="28">
        <f t="shared" si="24"/>
        <v>0</v>
      </c>
      <c r="DC24" s="28">
        <f t="shared" si="25"/>
        <v>79</v>
      </c>
      <c r="DD24" s="28">
        <f t="shared" si="26"/>
        <v>79</v>
      </c>
      <c r="DE24" s="77"/>
      <c r="DF24">
        <v>15</v>
      </c>
      <c r="DG24" s="186"/>
      <c r="DH24" s="186"/>
      <c r="DJ24">
        <v>15</v>
      </c>
      <c r="DK24" s="77"/>
      <c r="DL24">
        <v>17</v>
      </c>
      <c r="DM24" s="28">
        <f t="shared" si="27"/>
        <v>0</v>
      </c>
      <c r="DN24" s="28">
        <f t="shared" si="28"/>
        <v>47</v>
      </c>
      <c r="DO24" s="28">
        <f t="shared" si="29"/>
        <v>47</v>
      </c>
    </row>
    <row r="25" spans="1:119" ht="15" x14ac:dyDescent="0.25">
      <c r="A25" s="33" t="s">
        <v>498</v>
      </c>
      <c r="L25" s="28">
        <f t="shared" si="0"/>
        <v>0</v>
      </c>
      <c r="M25" s="28">
        <f t="shared" si="1"/>
        <v>0</v>
      </c>
      <c r="N25" s="28">
        <f t="shared" si="2"/>
        <v>0</v>
      </c>
      <c r="V25"/>
      <c r="W25" s="28">
        <f t="shared" si="3"/>
        <v>0</v>
      </c>
      <c r="X25" s="28">
        <f t="shared" si="4"/>
        <v>0</v>
      </c>
      <c r="Y25" s="28">
        <f t="shared" si="5"/>
        <v>0</v>
      </c>
      <c r="AG25"/>
      <c r="AH25" s="28">
        <f t="shared" si="6"/>
        <v>0</v>
      </c>
      <c r="AI25" s="28">
        <f t="shared" si="7"/>
        <v>0</v>
      </c>
      <c r="AJ25" s="28">
        <f t="shared" si="8"/>
        <v>0</v>
      </c>
      <c r="AL25" s="102"/>
      <c r="AN25" s="102"/>
      <c r="AP25" s="102"/>
      <c r="AR25" s="102"/>
      <c r="AT25" s="102"/>
      <c r="AU25" s="28">
        <f t="shared" si="9"/>
        <v>0</v>
      </c>
      <c r="AV25" s="28">
        <f t="shared" si="10"/>
        <v>0</v>
      </c>
      <c r="AW25" s="28">
        <f t="shared" si="11"/>
        <v>0</v>
      </c>
      <c r="BE25"/>
      <c r="BF25" s="28">
        <f t="shared" si="12"/>
        <v>0</v>
      </c>
      <c r="BG25" s="28">
        <f t="shared" si="13"/>
        <v>0</v>
      </c>
      <c r="BH25" s="28">
        <f t="shared" si="14"/>
        <v>0</v>
      </c>
      <c r="BP25"/>
      <c r="BQ25" s="28">
        <f t="shared" si="15"/>
        <v>0</v>
      </c>
      <c r="BR25" s="28">
        <f t="shared" si="16"/>
        <v>0</v>
      </c>
      <c r="BS25" s="28">
        <f t="shared" si="17"/>
        <v>0</v>
      </c>
      <c r="CC25"/>
      <c r="CD25" s="28">
        <f t="shared" si="18"/>
        <v>0</v>
      </c>
      <c r="CE25" s="28">
        <f t="shared" si="19"/>
        <v>0</v>
      </c>
      <c r="CF25" s="28">
        <f t="shared" si="20"/>
        <v>0</v>
      </c>
      <c r="CH25"/>
      <c r="CJ25"/>
      <c r="CL25"/>
      <c r="CN25"/>
      <c r="CO25" s="28">
        <f t="shared" si="21"/>
        <v>0</v>
      </c>
      <c r="CP25" s="28">
        <f t="shared" si="22"/>
        <v>0</v>
      </c>
      <c r="CQ25" s="28">
        <f t="shared" si="23"/>
        <v>0</v>
      </c>
      <c r="CS25"/>
      <c r="CU25"/>
      <c r="CW25"/>
      <c r="CY25"/>
      <c r="DA25"/>
      <c r="DB25" s="28">
        <f t="shared" si="24"/>
        <v>0</v>
      </c>
      <c r="DC25" s="28">
        <f t="shared" si="25"/>
        <v>0</v>
      </c>
      <c r="DD25" s="28">
        <f t="shared" si="26"/>
        <v>0</v>
      </c>
      <c r="DE25" s="77"/>
      <c r="DF25"/>
      <c r="DG25" s="186"/>
      <c r="DH25" s="186"/>
      <c r="DJ25"/>
      <c r="DK25" s="77"/>
      <c r="DL25"/>
      <c r="DM25" s="28">
        <f t="shared" si="27"/>
        <v>0</v>
      </c>
      <c r="DN25" s="28">
        <f t="shared" si="28"/>
        <v>0</v>
      </c>
      <c r="DO25" s="28">
        <f t="shared" si="29"/>
        <v>0</v>
      </c>
    </row>
    <row r="26" spans="1:119" ht="15" x14ac:dyDescent="0.25">
      <c r="A26" s="9" t="s">
        <v>538</v>
      </c>
      <c r="E26" s="9">
        <v>1</v>
      </c>
      <c r="L26" s="28">
        <f t="shared" si="0"/>
        <v>0</v>
      </c>
      <c r="M26" s="28">
        <f t="shared" si="1"/>
        <v>1</v>
      </c>
      <c r="N26" s="28">
        <f t="shared" si="2"/>
        <v>1</v>
      </c>
      <c r="V26"/>
      <c r="W26" s="28">
        <f t="shared" si="3"/>
        <v>0</v>
      </c>
      <c r="X26" s="28">
        <f t="shared" si="4"/>
        <v>0</v>
      </c>
      <c r="Y26" s="28">
        <f t="shared" si="5"/>
        <v>0</v>
      </c>
      <c r="AG26"/>
      <c r="AH26" s="28">
        <f t="shared" si="6"/>
        <v>0</v>
      </c>
      <c r="AI26" s="28">
        <f t="shared" si="7"/>
        <v>0</v>
      </c>
      <c r="AJ26" s="28">
        <f t="shared" si="8"/>
        <v>0</v>
      </c>
      <c r="AL26" s="102"/>
      <c r="AN26" s="102"/>
      <c r="AP26" s="102"/>
      <c r="AR26" s="102"/>
      <c r="AT26" s="102"/>
      <c r="AU26" s="28">
        <f t="shared" si="9"/>
        <v>0</v>
      </c>
      <c r="AV26" s="28">
        <f t="shared" si="10"/>
        <v>0</v>
      </c>
      <c r="AW26" s="28">
        <f t="shared" si="11"/>
        <v>0</v>
      </c>
      <c r="BE26"/>
      <c r="BF26" s="28">
        <f t="shared" si="12"/>
        <v>0</v>
      </c>
      <c r="BG26" s="28">
        <f t="shared" si="13"/>
        <v>0</v>
      </c>
      <c r="BH26" s="28">
        <f t="shared" si="14"/>
        <v>0</v>
      </c>
      <c r="BP26"/>
      <c r="BQ26" s="28">
        <f t="shared" si="15"/>
        <v>0</v>
      </c>
      <c r="BR26" s="28">
        <f t="shared" si="16"/>
        <v>0</v>
      </c>
      <c r="BS26" s="28">
        <f t="shared" si="17"/>
        <v>0</v>
      </c>
      <c r="CC26"/>
      <c r="CD26" s="28">
        <f t="shared" si="18"/>
        <v>0</v>
      </c>
      <c r="CE26" s="28">
        <f t="shared" si="19"/>
        <v>0</v>
      </c>
      <c r="CF26" s="28">
        <f t="shared" si="20"/>
        <v>0</v>
      </c>
      <c r="CH26"/>
      <c r="CJ26"/>
      <c r="CL26"/>
      <c r="CN26"/>
      <c r="CO26" s="28">
        <f t="shared" si="21"/>
        <v>0</v>
      </c>
      <c r="CP26" s="28">
        <f t="shared" si="22"/>
        <v>0</v>
      </c>
      <c r="CQ26" s="28">
        <f t="shared" si="23"/>
        <v>0</v>
      </c>
      <c r="CS26"/>
      <c r="CU26"/>
      <c r="CW26"/>
      <c r="CY26"/>
      <c r="DA26"/>
      <c r="DB26" s="28">
        <f t="shared" si="24"/>
        <v>0</v>
      </c>
      <c r="DC26" s="28">
        <f t="shared" si="25"/>
        <v>0</v>
      </c>
      <c r="DD26" s="28">
        <f t="shared" si="26"/>
        <v>0</v>
      </c>
      <c r="DE26" s="77"/>
      <c r="DF26"/>
      <c r="DG26" s="186"/>
      <c r="DH26" s="186"/>
      <c r="DJ26"/>
      <c r="DK26" s="77"/>
      <c r="DL26"/>
      <c r="DM26" s="28">
        <f t="shared" si="27"/>
        <v>0</v>
      </c>
      <c r="DN26" s="28">
        <f t="shared" si="28"/>
        <v>0</v>
      </c>
      <c r="DO26" s="28">
        <f t="shared" si="29"/>
        <v>0</v>
      </c>
    </row>
    <row r="27" spans="1:119" ht="15" x14ac:dyDescent="0.25">
      <c r="A27" s="33" t="s">
        <v>496</v>
      </c>
      <c r="C27" s="8"/>
      <c r="E27" s="8"/>
      <c r="G27" s="8"/>
      <c r="L27" s="28">
        <f t="shared" si="0"/>
        <v>0</v>
      </c>
      <c r="M27" s="28">
        <f t="shared" si="1"/>
        <v>0</v>
      </c>
      <c r="N27" s="28">
        <f t="shared" si="2"/>
        <v>0</v>
      </c>
      <c r="V27"/>
      <c r="W27" s="28">
        <f t="shared" si="3"/>
        <v>0</v>
      </c>
      <c r="X27" s="28">
        <f t="shared" si="4"/>
        <v>0</v>
      </c>
      <c r="Y27" s="28">
        <f t="shared" si="5"/>
        <v>0</v>
      </c>
      <c r="AA27" s="8"/>
      <c r="AC27" s="8"/>
      <c r="AE27" s="8"/>
      <c r="AG27"/>
      <c r="AH27" s="28">
        <f t="shared" si="6"/>
        <v>0</v>
      </c>
      <c r="AI27" s="28">
        <f t="shared" si="7"/>
        <v>0</v>
      </c>
      <c r="AJ27" s="28">
        <f t="shared" si="8"/>
        <v>0</v>
      </c>
      <c r="AL27" s="102"/>
      <c r="AN27" s="102"/>
      <c r="AP27" s="102"/>
      <c r="AR27" s="102"/>
      <c r="AT27" s="102"/>
      <c r="AU27" s="28">
        <f t="shared" si="9"/>
        <v>0</v>
      </c>
      <c r="AV27" s="28">
        <f t="shared" si="10"/>
        <v>0</v>
      </c>
      <c r="AW27" s="28">
        <f t="shared" si="11"/>
        <v>0</v>
      </c>
      <c r="AY27" s="8"/>
      <c r="BA27" s="8"/>
      <c r="BC27" s="8"/>
      <c r="BE27"/>
      <c r="BF27" s="28">
        <f t="shared" si="12"/>
        <v>0</v>
      </c>
      <c r="BG27" s="28">
        <f t="shared" si="13"/>
        <v>0</v>
      </c>
      <c r="BH27" s="28">
        <f t="shared" si="14"/>
        <v>0</v>
      </c>
      <c r="BJ27" s="8"/>
      <c r="BL27" s="8"/>
      <c r="BN27" s="8"/>
      <c r="BP27"/>
      <c r="BQ27" s="28">
        <f t="shared" si="15"/>
        <v>0</v>
      </c>
      <c r="BR27" s="28">
        <f t="shared" si="16"/>
        <v>0</v>
      </c>
      <c r="BS27" s="28">
        <f t="shared" si="17"/>
        <v>0</v>
      </c>
      <c r="BU27" s="8"/>
      <c r="BW27" s="8"/>
      <c r="BY27" s="8"/>
      <c r="CA27" s="8"/>
      <c r="CC27"/>
      <c r="CD27" s="28">
        <f t="shared" si="18"/>
        <v>0</v>
      </c>
      <c r="CE27" s="28">
        <f t="shared" si="19"/>
        <v>0</v>
      </c>
      <c r="CF27" s="28">
        <f t="shared" si="20"/>
        <v>0</v>
      </c>
      <c r="CH27"/>
      <c r="CJ27"/>
      <c r="CL27"/>
      <c r="CN27"/>
      <c r="CO27" s="28">
        <f t="shared" si="21"/>
        <v>0</v>
      </c>
      <c r="CP27" s="28">
        <f t="shared" si="22"/>
        <v>0</v>
      </c>
      <c r="CQ27" s="28">
        <f t="shared" si="23"/>
        <v>0</v>
      </c>
      <c r="CS27"/>
      <c r="CU27"/>
      <c r="CW27"/>
      <c r="CY27"/>
      <c r="DA27"/>
      <c r="DB27" s="28">
        <f t="shared" si="24"/>
        <v>0</v>
      </c>
      <c r="DC27" s="28">
        <f t="shared" si="25"/>
        <v>0</v>
      </c>
      <c r="DD27" s="28">
        <f t="shared" si="26"/>
        <v>0</v>
      </c>
      <c r="DE27" s="77"/>
      <c r="DF27"/>
      <c r="DG27" s="186"/>
      <c r="DH27" s="186"/>
      <c r="DJ27"/>
      <c r="DK27" s="77"/>
      <c r="DL27"/>
      <c r="DM27" s="28">
        <f t="shared" si="27"/>
        <v>0</v>
      </c>
      <c r="DN27" s="28">
        <f t="shared" si="28"/>
        <v>0</v>
      </c>
      <c r="DO27" s="28">
        <f t="shared" si="29"/>
        <v>0</v>
      </c>
    </row>
    <row r="28" spans="1:119" ht="36.75" x14ac:dyDescent="0.25">
      <c r="A28" s="33" t="s">
        <v>491</v>
      </c>
      <c r="C28" s="8"/>
      <c r="E28" s="8"/>
      <c r="G28" s="8"/>
      <c r="L28" s="28">
        <f t="shared" si="0"/>
        <v>0</v>
      </c>
      <c r="M28" s="28">
        <f t="shared" si="1"/>
        <v>0</v>
      </c>
      <c r="N28" s="28">
        <f t="shared" si="2"/>
        <v>0</v>
      </c>
      <c r="V28"/>
      <c r="W28" s="28">
        <f t="shared" si="3"/>
        <v>0</v>
      </c>
      <c r="X28" s="28">
        <f t="shared" si="4"/>
        <v>0</v>
      </c>
      <c r="Y28" s="28">
        <f t="shared" si="5"/>
        <v>0</v>
      </c>
      <c r="AA28" s="8"/>
      <c r="AC28" s="8"/>
      <c r="AE28" s="8"/>
      <c r="AG28"/>
      <c r="AH28" s="28">
        <f t="shared" si="6"/>
        <v>0</v>
      </c>
      <c r="AI28" s="28">
        <f t="shared" si="7"/>
        <v>0</v>
      </c>
      <c r="AJ28" s="28">
        <f t="shared" si="8"/>
        <v>0</v>
      </c>
      <c r="AL28" s="102"/>
      <c r="AN28" s="102"/>
      <c r="AP28" s="102"/>
      <c r="AR28" s="102"/>
      <c r="AT28" s="102"/>
      <c r="AU28" s="28">
        <f t="shared" si="9"/>
        <v>0</v>
      </c>
      <c r="AV28" s="28">
        <f t="shared" si="10"/>
        <v>0</v>
      </c>
      <c r="AW28" s="28">
        <f t="shared" si="11"/>
        <v>0</v>
      </c>
      <c r="AY28" s="8"/>
      <c r="BA28" s="8"/>
      <c r="BC28" s="8"/>
      <c r="BE28"/>
      <c r="BF28" s="28">
        <f t="shared" si="12"/>
        <v>0</v>
      </c>
      <c r="BG28" s="28">
        <f t="shared" si="13"/>
        <v>0</v>
      </c>
      <c r="BH28" s="28">
        <f t="shared" si="14"/>
        <v>0</v>
      </c>
      <c r="BJ28" s="8"/>
      <c r="BL28" s="8"/>
      <c r="BN28" s="8"/>
      <c r="BP28"/>
      <c r="BQ28" s="28">
        <f t="shared" si="15"/>
        <v>0</v>
      </c>
      <c r="BR28" s="28">
        <f t="shared" si="16"/>
        <v>0</v>
      </c>
      <c r="BS28" s="28">
        <f t="shared" si="17"/>
        <v>0</v>
      </c>
      <c r="BU28" s="8"/>
      <c r="BW28" s="8"/>
      <c r="BY28" s="8"/>
      <c r="CA28" s="8"/>
      <c r="CC28"/>
      <c r="CD28" s="28">
        <f t="shared" si="18"/>
        <v>0</v>
      </c>
      <c r="CE28" s="28">
        <f t="shared" si="19"/>
        <v>0</v>
      </c>
      <c r="CF28" s="28">
        <f t="shared" si="20"/>
        <v>0</v>
      </c>
      <c r="CH28"/>
      <c r="CJ28"/>
      <c r="CL28"/>
      <c r="CN28"/>
      <c r="CO28" s="28">
        <f t="shared" si="21"/>
        <v>0</v>
      </c>
      <c r="CP28" s="28">
        <f t="shared" si="22"/>
        <v>0</v>
      </c>
      <c r="CQ28" s="28">
        <f t="shared" si="23"/>
        <v>0</v>
      </c>
      <c r="CS28"/>
      <c r="CU28"/>
      <c r="CW28"/>
      <c r="CY28"/>
      <c r="DA28"/>
      <c r="DB28" s="28">
        <f t="shared" si="24"/>
        <v>0</v>
      </c>
      <c r="DC28" s="28">
        <f t="shared" si="25"/>
        <v>0</v>
      </c>
      <c r="DD28" s="28">
        <f t="shared" si="26"/>
        <v>0</v>
      </c>
      <c r="DE28" s="77"/>
      <c r="DF28"/>
      <c r="DG28" s="186"/>
      <c r="DH28" s="186"/>
      <c r="DJ28"/>
      <c r="DK28" s="77"/>
      <c r="DL28"/>
      <c r="DM28" s="28">
        <f t="shared" si="27"/>
        <v>0</v>
      </c>
      <c r="DN28" s="28">
        <f t="shared" si="28"/>
        <v>0</v>
      </c>
      <c r="DO28" s="28">
        <f t="shared" si="29"/>
        <v>0</v>
      </c>
    </row>
    <row r="29" spans="1:119" ht="24.75" x14ac:dyDescent="0.25">
      <c r="A29" s="33" t="s">
        <v>607</v>
      </c>
      <c r="C29" s="8"/>
      <c r="E29" s="8"/>
      <c r="G29" s="8"/>
      <c r="L29" s="28">
        <f t="shared" si="0"/>
        <v>0</v>
      </c>
      <c r="M29" s="28">
        <f t="shared" si="1"/>
        <v>0</v>
      </c>
      <c r="N29" s="28">
        <f t="shared" si="2"/>
        <v>0</v>
      </c>
      <c r="T29" s="9">
        <v>1</v>
      </c>
      <c r="V29"/>
      <c r="W29" s="28">
        <f t="shared" si="3"/>
        <v>0</v>
      </c>
      <c r="X29" s="28">
        <f t="shared" si="4"/>
        <v>1</v>
      </c>
      <c r="Y29" s="28">
        <f t="shared" si="5"/>
        <v>1</v>
      </c>
      <c r="AA29" s="8"/>
      <c r="AC29" s="8"/>
      <c r="AE29" s="8">
        <v>1</v>
      </c>
      <c r="AG29"/>
      <c r="AH29" s="28">
        <f t="shared" si="6"/>
        <v>0</v>
      </c>
      <c r="AI29" s="28">
        <f t="shared" si="7"/>
        <v>1</v>
      </c>
      <c r="AJ29" s="28">
        <f t="shared" si="8"/>
        <v>1</v>
      </c>
      <c r="AL29" s="102"/>
      <c r="AN29" s="102"/>
      <c r="AP29" s="102"/>
      <c r="AR29" s="102"/>
      <c r="AT29" s="102"/>
      <c r="AU29" s="28">
        <f t="shared" si="9"/>
        <v>0</v>
      </c>
      <c r="AV29" s="28">
        <f t="shared" si="10"/>
        <v>0</v>
      </c>
      <c r="AW29" s="28">
        <f t="shared" si="11"/>
        <v>0</v>
      </c>
      <c r="AY29" s="8"/>
      <c r="BA29" s="8"/>
      <c r="BC29" s="8"/>
      <c r="BE29"/>
      <c r="BF29" s="28">
        <f t="shared" si="12"/>
        <v>0</v>
      </c>
      <c r="BG29" s="28">
        <f t="shared" si="13"/>
        <v>0</v>
      </c>
      <c r="BH29" s="28">
        <f t="shared" si="14"/>
        <v>0</v>
      </c>
      <c r="BJ29" s="8">
        <v>1</v>
      </c>
      <c r="BL29" s="8">
        <v>1</v>
      </c>
      <c r="BN29" s="8">
        <v>1</v>
      </c>
      <c r="BP29"/>
      <c r="BQ29" s="28">
        <f t="shared" si="15"/>
        <v>0</v>
      </c>
      <c r="BR29" s="28">
        <f t="shared" si="16"/>
        <v>3</v>
      </c>
      <c r="BS29" s="28">
        <f t="shared" si="17"/>
        <v>3</v>
      </c>
      <c r="BU29" s="8">
        <v>1</v>
      </c>
      <c r="BW29" s="8"/>
      <c r="BY29" s="8"/>
      <c r="CA29" s="8"/>
      <c r="CC29"/>
      <c r="CD29" s="28">
        <f t="shared" si="18"/>
        <v>0</v>
      </c>
      <c r="CE29" s="28">
        <f t="shared" si="19"/>
        <v>1</v>
      </c>
      <c r="CF29" s="28">
        <f t="shared" si="20"/>
        <v>1</v>
      </c>
      <c r="CH29"/>
      <c r="CJ29"/>
      <c r="CL29"/>
      <c r="CN29"/>
      <c r="CO29" s="28">
        <f t="shared" si="21"/>
        <v>0</v>
      </c>
      <c r="CP29" s="28">
        <f t="shared" si="22"/>
        <v>0</v>
      </c>
      <c r="CQ29" s="28">
        <f t="shared" si="23"/>
        <v>0</v>
      </c>
      <c r="CS29"/>
      <c r="CU29"/>
      <c r="CW29"/>
      <c r="CY29"/>
      <c r="DA29"/>
      <c r="DB29" s="28">
        <f t="shared" si="24"/>
        <v>0</v>
      </c>
      <c r="DC29" s="28">
        <f t="shared" si="25"/>
        <v>0</v>
      </c>
      <c r="DD29" s="28">
        <f t="shared" si="26"/>
        <v>0</v>
      </c>
      <c r="DE29" s="77"/>
      <c r="DF29"/>
      <c r="DG29" s="186"/>
      <c r="DH29" s="186"/>
      <c r="DJ29"/>
      <c r="DK29" s="77"/>
      <c r="DL29"/>
      <c r="DM29" s="28">
        <f t="shared" si="27"/>
        <v>0</v>
      </c>
      <c r="DN29" s="28">
        <f t="shared" si="28"/>
        <v>0</v>
      </c>
      <c r="DO29" s="28">
        <f t="shared" si="29"/>
        <v>0</v>
      </c>
    </row>
    <row r="30" spans="1:119" ht="24.75" x14ac:dyDescent="0.25">
      <c r="A30" s="33" t="s">
        <v>490</v>
      </c>
      <c r="C30" s="8"/>
      <c r="E30" s="8"/>
      <c r="G30" s="8">
        <v>1</v>
      </c>
      <c r="I30" s="9">
        <v>1</v>
      </c>
      <c r="K30" s="9">
        <v>1</v>
      </c>
      <c r="L30" s="28">
        <f t="shared" si="0"/>
        <v>0</v>
      </c>
      <c r="M30" s="28">
        <f t="shared" si="1"/>
        <v>3</v>
      </c>
      <c r="N30" s="28">
        <f t="shared" si="2"/>
        <v>3</v>
      </c>
      <c r="P30" s="9">
        <v>1</v>
      </c>
      <c r="R30" s="9">
        <v>1</v>
      </c>
      <c r="V30"/>
      <c r="W30" s="28">
        <f t="shared" si="3"/>
        <v>0</v>
      </c>
      <c r="X30" s="28">
        <f t="shared" si="4"/>
        <v>2</v>
      </c>
      <c r="Y30" s="28">
        <f t="shared" si="5"/>
        <v>2</v>
      </c>
      <c r="AA30" s="8">
        <v>1</v>
      </c>
      <c r="AC30" s="8">
        <v>1</v>
      </c>
      <c r="AE30" s="8">
        <v>1</v>
      </c>
      <c r="AG30" s="8">
        <v>1</v>
      </c>
      <c r="AH30" s="28">
        <f t="shared" si="6"/>
        <v>0</v>
      </c>
      <c r="AI30" s="28">
        <f t="shared" si="7"/>
        <v>4</v>
      </c>
      <c r="AJ30" s="28">
        <f t="shared" si="8"/>
        <v>4</v>
      </c>
      <c r="AL30" s="8">
        <v>1</v>
      </c>
      <c r="AN30" s="102"/>
      <c r="AP30" s="8">
        <v>1</v>
      </c>
      <c r="AR30" s="102">
        <v>1</v>
      </c>
      <c r="AT30" s="102">
        <v>1</v>
      </c>
      <c r="AU30" s="28">
        <f t="shared" si="9"/>
        <v>0</v>
      </c>
      <c r="AV30" s="28">
        <f t="shared" si="10"/>
        <v>4</v>
      </c>
      <c r="AW30" s="28">
        <f t="shared" si="11"/>
        <v>4</v>
      </c>
      <c r="AY30" s="8">
        <v>1</v>
      </c>
      <c r="BA30" s="8">
        <v>1</v>
      </c>
      <c r="BC30" s="8">
        <v>1</v>
      </c>
      <c r="BE30" s="8"/>
      <c r="BF30" s="28">
        <f t="shared" si="12"/>
        <v>0</v>
      </c>
      <c r="BG30" s="28">
        <f t="shared" si="13"/>
        <v>3</v>
      </c>
      <c r="BH30" s="28">
        <f t="shared" si="14"/>
        <v>3</v>
      </c>
      <c r="BJ30" s="8"/>
      <c r="BL30" s="8"/>
      <c r="BN30" s="8"/>
      <c r="BP30" s="8"/>
      <c r="BQ30" s="28">
        <f t="shared" si="15"/>
        <v>0</v>
      </c>
      <c r="BR30" s="28">
        <f t="shared" si="16"/>
        <v>0</v>
      </c>
      <c r="BS30" s="28">
        <f t="shared" si="17"/>
        <v>0</v>
      </c>
      <c r="BU30" s="8"/>
      <c r="BW30" s="8"/>
      <c r="BY30" s="8"/>
      <c r="CA30" s="8"/>
      <c r="CC30" s="8"/>
      <c r="CD30" s="28">
        <f t="shared" si="18"/>
        <v>0</v>
      </c>
      <c r="CE30" s="28">
        <f t="shared" si="19"/>
        <v>0</v>
      </c>
      <c r="CF30" s="28">
        <f t="shared" si="20"/>
        <v>0</v>
      </c>
      <c r="CH30">
        <v>1</v>
      </c>
      <c r="CJ30"/>
      <c r="CL30"/>
      <c r="CN30"/>
      <c r="CO30" s="28">
        <f t="shared" si="21"/>
        <v>0</v>
      </c>
      <c r="CP30" s="28">
        <f t="shared" si="22"/>
        <v>1</v>
      </c>
      <c r="CQ30" s="28">
        <f t="shared" si="23"/>
        <v>1</v>
      </c>
      <c r="CS30">
        <v>1</v>
      </c>
      <c r="CU30">
        <v>1</v>
      </c>
      <c r="CW30">
        <v>1</v>
      </c>
      <c r="CY30"/>
      <c r="DA30"/>
      <c r="DB30" s="28">
        <f t="shared" si="24"/>
        <v>0</v>
      </c>
      <c r="DC30" s="28">
        <f t="shared" si="25"/>
        <v>3</v>
      </c>
      <c r="DD30" s="28">
        <f t="shared" si="26"/>
        <v>3</v>
      </c>
      <c r="DE30" s="77"/>
      <c r="DF30">
        <v>1</v>
      </c>
      <c r="DG30" s="186"/>
      <c r="DH30" s="186"/>
      <c r="DJ30"/>
      <c r="DK30" s="77"/>
      <c r="DL30"/>
      <c r="DM30" s="28">
        <f t="shared" si="27"/>
        <v>0</v>
      </c>
      <c r="DN30" s="28">
        <f t="shared" si="28"/>
        <v>1</v>
      </c>
      <c r="DO30" s="28">
        <f t="shared" si="29"/>
        <v>1</v>
      </c>
    </row>
    <row r="31" spans="1:119" ht="24.75" x14ac:dyDescent="0.25">
      <c r="A31" s="33" t="s">
        <v>493</v>
      </c>
      <c r="C31" s="8"/>
      <c r="E31" s="8"/>
      <c r="G31" s="8"/>
      <c r="I31" s="9">
        <v>1</v>
      </c>
      <c r="L31" s="28">
        <f t="shared" si="0"/>
        <v>0</v>
      </c>
      <c r="M31" s="28">
        <f t="shared" si="1"/>
        <v>1</v>
      </c>
      <c r="N31" s="28">
        <f t="shared" si="2"/>
        <v>1</v>
      </c>
      <c r="V31"/>
      <c r="W31" s="28">
        <f t="shared" si="3"/>
        <v>0</v>
      </c>
      <c r="X31" s="28">
        <f t="shared" si="4"/>
        <v>0</v>
      </c>
      <c r="Y31" s="28">
        <f t="shared" si="5"/>
        <v>0</v>
      </c>
      <c r="AA31" s="8"/>
      <c r="AC31" s="8"/>
      <c r="AE31" s="8"/>
      <c r="AG31"/>
      <c r="AH31" s="28">
        <f t="shared" si="6"/>
        <v>0</v>
      </c>
      <c r="AI31" s="28">
        <f t="shared" si="7"/>
        <v>0</v>
      </c>
      <c r="AJ31" s="28">
        <f t="shared" si="8"/>
        <v>0</v>
      </c>
      <c r="AL31" s="102"/>
      <c r="AN31" s="102"/>
      <c r="AP31" s="102"/>
      <c r="AR31" s="102"/>
      <c r="AT31" s="102"/>
      <c r="AU31" s="28">
        <f t="shared" si="9"/>
        <v>0</v>
      </c>
      <c r="AV31" s="28">
        <f t="shared" si="10"/>
        <v>0</v>
      </c>
      <c r="AW31" s="28">
        <f t="shared" si="11"/>
        <v>0</v>
      </c>
      <c r="AY31" s="8"/>
      <c r="BA31" s="8"/>
      <c r="BC31" s="8"/>
      <c r="BE31"/>
      <c r="BF31" s="28">
        <f t="shared" si="12"/>
        <v>0</v>
      </c>
      <c r="BG31" s="28">
        <f t="shared" si="13"/>
        <v>0</v>
      </c>
      <c r="BH31" s="28">
        <f t="shared" si="14"/>
        <v>0</v>
      </c>
      <c r="BJ31" s="8"/>
      <c r="BL31" s="8"/>
      <c r="BN31" s="8"/>
      <c r="BP31"/>
      <c r="BQ31" s="28">
        <f t="shared" si="15"/>
        <v>0</v>
      </c>
      <c r="BR31" s="28">
        <f t="shared" si="16"/>
        <v>0</v>
      </c>
      <c r="BS31" s="28">
        <f t="shared" si="17"/>
        <v>0</v>
      </c>
      <c r="BU31" s="8"/>
      <c r="BW31" s="8"/>
      <c r="BY31" s="8"/>
      <c r="CA31" s="8"/>
      <c r="CC31"/>
      <c r="CD31" s="28">
        <f t="shared" si="18"/>
        <v>0</v>
      </c>
      <c r="CE31" s="28">
        <f t="shared" si="19"/>
        <v>0</v>
      </c>
      <c r="CF31" s="28">
        <f t="shared" si="20"/>
        <v>0</v>
      </c>
      <c r="CH31"/>
      <c r="CJ31"/>
      <c r="CL31"/>
      <c r="CN31"/>
      <c r="CO31" s="28">
        <f t="shared" si="21"/>
        <v>0</v>
      </c>
      <c r="CP31" s="28">
        <f t="shared" si="22"/>
        <v>0</v>
      </c>
      <c r="CQ31" s="28">
        <f t="shared" si="23"/>
        <v>0</v>
      </c>
      <c r="CS31"/>
      <c r="CU31"/>
      <c r="CW31"/>
      <c r="CY31"/>
      <c r="DA31"/>
      <c r="DB31" s="28">
        <f t="shared" si="24"/>
        <v>0</v>
      </c>
      <c r="DC31" s="28">
        <f t="shared" si="25"/>
        <v>0</v>
      </c>
      <c r="DD31" s="28">
        <f t="shared" si="26"/>
        <v>0</v>
      </c>
      <c r="DE31" s="77"/>
      <c r="DF31"/>
      <c r="DG31" s="186"/>
      <c r="DH31" s="186"/>
      <c r="DJ31"/>
      <c r="DK31" s="77"/>
      <c r="DL31"/>
      <c r="DM31" s="28">
        <f t="shared" si="27"/>
        <v>0</v>
      </c>
      <c r="DN31" s="28">
        <f t="shared" si="28"/>
        <v>0</v>
      </c>
      <c r="DO31" s="28">
        <f t="shared" si="29"/>
        <v>0</v>
      </c>
    </row>
    <row r="32" spans="1:119" ht="15" x14ac:dyDescent="0.25">
      <c r="A32" s="33" t="s">
        <v>494</v>
      </c>
      <c r="C32" s="8">
        <v>11</v>
      </c>
      <c r="E32" s="8">
        <v>9</v>
      </c>
      <c r="G32" s="8"/>
      <c r="I32" s="9">
        <v>14</v>
      </c>
      <c r="K32" s="8">
        <v>11</v>
      </c>
      <c r="L32" s="28">
        <f t="shared" si="0"/>
        <v>0</v>
      </c>
      <c r="M32" s="28">
        <f t="shared" si="1"/>
        <v>45</v>
      </c>
      <c r="N32" s="28">
        <f t="shared" si="2"/>
        <v>45</v>
      </c>
      <c r="P32" s="8">
        <v>16</v>
      </c>
      <c r="R32" s="9">
        <v>16</v>
      </c>
      <c r="T32" s="8">
        <v>40</v>
      </c>
      <c r="V32">
        <v>15</v>
      </c>
      <c r="W32" s="28">
        <f t="shared" si="3"/>
        <v>0</v>
      </c>
      <c r="X32" s="28">
        <f t="shared" si="4"/>
        <v>87</v>
      </c>
      <c r="Y32" s="28">
        <f t="shared" si="5"/>
        <v>87</v>
      </c>
      <c r="AA32" s="8">
        <v>11</v>
      </c>
      <c r="AC32" s="8">
        <v>14</v>
      </c>
      <c r="AE32" s="8">
        <v>16</v>
      </c>
      <c r="AG32" s="8">
        <v>15</v>
      </c>
      <c r="AH32" s="28">
        <f t="shared" si="6"/>
        <v>0</v>
      </c>
      <c r="AI32" s="28">
        <f t="shared" si="7"/>
        <v>56</v>
      </c>
      <c r="AJ32" s="28">
        <f t="shared" si="8"/>
        <v>56</v>
      </c>
      <c r="AL32" s="8">
        <v>14</v>
      </c>
      <c r="AN32" s="8">
        <v>12</v>
      </c>
      <c r="AP32" s="8">
        <v>14</v>
      </c>
      <c r="AR32" s="8">
        <v>12</v>
      </c>
      <c r="AT32" s="8">
        <v>16</v>
      </c>
      <c r="AU32" s="28">
        <f t="shared" si="9"/>
        <v>0</v>
      </c>
      <c r="AV32" s="28">
        <f t="shared" si="10"/>
        <v>68</v>
      </c>
      <c r="AW32" s="28">
        <f t="shared" si="11"/>
        <v>68</v>
      </c>
      <c r="AY32" s="8">
        <v>13</v>
      </c>
      <c r="BA32" s="8">
        <v>14</v>
      </c>
      <c r="BC32" s="8">
        <v>16</v>
      </c>
      <c r="BE32" s="8">
        <v>16</v>
      </c>
      <c r="BF32" s="28">
        <f t="shared" si="12"/>
        <v>0</v>
      </c>
      <c r="BG32" s="28">
        <f t="shared" si="13"/>
        <v>59</v>
      </c>
      <c r="BH32" s="28">
        <f t="shared" si="14"/>
        <v>59</v>
      </c>
      <c r="BJ32" s="8">
        <v>19</v>
      </c>
      <c r="BL32" s="8">
        <v>15</v>
      </c>
      <c r="BN32" s="8">
        <v>13</v>
      </c>
      <c r="BP32" s="8">
        <v>10</v>
      </c>
      <c r="BQ32" s="28">
        <f t="shared" si="15"/>
        <v>0</v>
      </c>
      <c r="BR32" s="28">
        <f t="shared" si="16"/>
        <v>57</v>
      </c>
      <c r="BS32" s="28">
        <f t="shared" si="17"/>
        <v>57</v>
      </c>
      <c r="BU32" s="8">
        <v>12</v>
      </c>
      <c r="BW32" s="8">
        <v>32</v>
      </c>
      <c r="BY32" s="8">
        <v>24</v>
      </c>
      <c r="CA32" s="8">
        <v>20</v>
      </c>
      <c r="CC32" s="8">
        <v>13</v>
      </c>
      <c r="CD32" s="28">
        <f t="shared" si="18"/>
        <v>0</v>
      </c>
      <c r="CE32" s="28">
        <f t="shared" si="19"/>
        <v>101</v>
      </c>
      <c r="CF32" s="28">
        <f t="shared" si="20"/>
        <v>101</v>
      </c>
      <c r="CH32">
        <v>18</v>
      </c>
      <c r="CJ32">
        <v>13</v>
      </c>
      <c r="CL32">
        <v>13</v>
      </c>
      <c r="CN32">
        <v>12</v>
      </c>
      <c r="CO32" s="28">
        <f t="shared" si="21"/>
        <v>0</v>
      </c>
      <c r="CP32" s="28">
        <f t="shared" si="22"/>
        <v>56</v>
      </c>
      <c r="CQ32" s="28">
        <f t="shared" si="23"/>
        <v>56</v>
      </c>
      <c r="CS32">
        <v>18</v>
      </c>
      <c r="CU32">
        <v>19</v>
      </c>
      <c r="CW32">
        <v>20</v>
      </c>
      <c r="CY32">
        <v>13</v>
      </c>
      <c r="DA32">
        <v>12</v>
      </c>
      <c r="DB32" s="28">
        <f t="shared" si="24"/>
        <v>0</v>
      </c>
      <c r="DC32" s="28">
        <f t="shared" si="25"/>
        <v>82</v>
      </c>
      <c r="DD32" s="28">
        <f t="shared" si="26"/>
        <v>82</v>
      </c>
      <c r="DE32" s="77"/>
      <c r="DF32">
        <v>18</v>
      </c>
      <c r="DG32" s="186"/>
      <c r="DH32" s="186"/>
      <c r="DJ32">
        <v>13</v>
      </c>
      <c r="DK32" s="77"/>
      <c r="DL32">
        <v>12</v>
      </c>
      <c r="DM32" s="28">
        <f t="shared" si="27"/>
        <v>0</v>
      </c>
      <c r="DN32" s="28">
        <f t="shared" si="28"/>
        <v>43</v>
      </c>
      <c r="DO32" s="28">
        <f t="shared" si="29"/>
        <v>43</v>
      </c>
    </row>
    <row r="33" spans="1:119" ht="24.75" x14ac:dyDescent="0.25">
      <c r="A33" s="33" t="s">
        <v>570</v>
      </c>
      <c r="C33" s="8"/>
      <c r="E33" s="8"/>
      <c r="G33" s="8"/>
      <c r="L33" s="28">
        <f t="shared" si="0"/>
        <v>0</v>
      </c>
      <c r="M33" s="28">
        <f t="shared" si="1"/>
        <v>0</v>
      </c>
      <c r="N33" s="28">
        <f t="shared" si="2"/>
        <v>0</v>
      </c>
      <c r="V33"/>
      <c r="W33" s="28">
        <f t="shared" si="3"/>
        <v>0</v>
      </c>
      <c r="X33" s="28">
        <f t="shared" si="4"/>
        <v>0</v>
      </c>
      <c r="Y33" s="28">
        <f t="shared" si="5"/>
        <v>0</v>
      </c>
      <c r="AA33" s="8"/>
      <c r="AC33" s="8">
        <v>1</v>
      </c>
      <c r="AE33" s="8"/>
      <c r="AG33"/>
      <c r="AH33" s="28">
        <f t="shared" si="6"/>
        <v>0</v>
      </c>
      <c r="AI33" s="28">
        <f t="shared" si="7"/>
        <v>1</v>
      </c>
      <c r="AJ33" s="28">
        <f t="shared" si="8"/>
        <v>1</v>
      </c>
      <c r="AL33" s="102">
        <v>1</v>
      </c>
      <c r="AN33" s="102">
        <v>1</v>
      </c>
      <c r="AP33" s="102"/>
      <c r="AR33" s="102"/>
      <c r="AT33" s="102"/>
      <c r="AU33" s="28">
        <f t="shared" si="9"/>
        <v>0</v>
      </c>
      <c r="AV33" s="28">
        <f t="shared" si="10"/>
        <v>2</v>
      </c>
      <c r="AW33" s="28">
        <f t="shared" si="11"/>
        <v>2</v>
      </c>
      <c r="AY33" s="8">
        <v>2</v>
      </c>
      <c r="BA33" s="8">
        <v>2</v>
      </c>
      <c r="BC33" s="8">
        <v>1</v>
      </c>
      <c r="BE33" s="8">
        <v>1</v>
      </c>
      <c r="BF33" s="28">
        <f t="shared" si="12"/>
        <v>0</v>
      </c>
      <c r="BG33" s="28">
        <f t="shared" si="13"/>
        <v>6</v>
      </c>
      <c r="BH33" s="28">
        <f t="shared" si="14"/>
        <v>6</v>
      </c>
      <c r="BJ33" s="8"/>
      <c r="BL33" s="8"/>
      <c r="BN33" s="8"/>
      <c r="BP33"/>
      <c r="BQ33" s="28">
        <f t="shared" si="15"/>
        <v>0</v>
      </c>
      <c r="BR33" s="28">
        <f t="shared" si="16"/>
        <v>0</v>
      </c>
      <c r="BS33" s="28">
        <f t="shared" si="17"/>
        <v>0</v>
      </c>
      <c r="BU33" s="8"/>
      <c r="BW33" s="8"/>
      <c r="BY33" s="8"/>
      <c r="CA33" s="8"/>
      <c r="CC33"/>
      <c r="CD33" s="28">
        <f t="shared" si="18"/>
        <v>0</v>
      </c>
      <c r="CE33" s="28">
        <f t="shared" si="19"/>
        <v>0</v>
      </c>
      <c r="CF33" s="28">
        <f t="shared" si="20"/>
        <v>0</v>
      </c>
      <c r="CH33"/>
      <c r="CJ33"/>
      <c r="CL33"/>
      <c r="CN33"/>
      <c r="CO33" s="28">
        <f t="shared" si="21"/>
        <v>0</v>
      </c>
      <c r="CP33" s="28">
        <f t="shared" si="22"/>
        <v>0</v>
      </c>
      <c r="CQ33" s="28">
        <f t="shared" si="23"/>
        <v>0</v>
      </c>
      <c r="CS33"/>
      <c r="CU33"/>
      <c r="CW33"/>
      <c r="CY33"/>
      <c r="DA33"/>
      <c r="DB33" s="28">
        <f t="shared" si="24"/>
        <v>0</v>
      </c>
      <c r="DC33" s="28">
        <f t="shared" si="25"/>
        <v>0</v>
      </c>
      <c r="DD33" s="28">
        <f t="shared" si="26"/>
        <v>0</v>
      </c>
      <c r="DE33" s="77"/>
      <c r="DF33"/>
      <c r="DG33" s="186"/>
      <c r="DH33" s="186"/>
      <c r="DJ33"/>
      <c r="DK33" s="77"/>
      <c r="DL33"/>
      <c r="DM33" s="28">
        <f t="shared" si="27"/>
        <v>0</v>
      </c>
      <c r="DN33" s="28">
        <f t="shared" si="28"/>
        <v>0</v>
      </c>
      <c r="DO33" s="28">
        <f t="shared" si="29"/>
        <v>0</v>
      </c>
    </row>
    <row r="34" spans="1:119" ht="24.75" x14ac:dyDescent="0.25">
      <c r="A34" s="33" t="s">
        <v>608</v>
      </c>
      <c r="C34" s="8"/>
      <c r="E34" s="8"/>
      <c r="G34" s="8"/>
      <c r="L34" s="28">
        <f t="shared" si="0"/>
        <v>0</v>
      </c>
      <c r="M34" s="28">
        <f t="shared" si="1"/>
        <v>0</v>
      </c>
      <c r="N34" s="28">
        <f t="shared" si="2"/>
        <v>0</v>
      </c>
      <c r="V34"/>
      <c r="W34" s="28">
        <f t="shared" si="3"/>
        <v>0</v>
      </c>
      <c r="X34" s="28">
        <f t="shared" si="4"/>
        <v>0</v>
      </c>
      <c r="Y34" s="28">
        <f t="shared" si="5"/>
        <v>0</v>
      </c>
      <c r="AA34" s="8"/>
      <c r="AC34" s="8"/>
      <c r="AE34" s="8">
        <v>14</v>
      </c>
      <c r="AG34">
        <v>8</v>
      </c>
      <c r="AH34" s="28">
        <f t="shared" si="6"/>
        <v>0</v>
      </c>
      <c r="AI34" s="28">
        <f t="shared" si="7"/>
        <v>22</v>
      </c>
      <c r="AJ34" s="28">
        <f t="shared" si="8"/>
        <v>22</v>
      </c>
      <c r="AL34" s="8">
        <v>8</v>
      </c>
      <c r="AN34" s="102"/>
      <c r="AP34" s="102">
        <v>2</v>
      </c>
      <c r="AR34" s="102">
        <v>4</v>
      </c>
      <c r="AT34" s="102"/>
      <c r="AU34" s="28">
        <f t="shared" si="9"/>
        <v>0</v>
      </c>
      <c r="AV34" s="28">
        <f t="shared" si="10"/>
        <v>14</v>
      </c>
      <c r="AW34" s="28">
        <f t="shared" si="11"/>
        <v>14</v>
      </c>
      <c r="AY34" s="8">
        <v>3</v>
      </c>
      <c r="BA34" s="8">
        <v>4</v>
      </c>
      <c r="BC34" s="8">
        <v>2</v>
      </c>
      <c r="BE34" s="8">
        <v>5</v>
      </c>
      <c r="BF34" s="28">
        <f t="shared" si="12"/>
        <v>0</v>
      </c>
      <c r="BG34" s="28">
        <f t="shared" si="13"/>
        <v>14</v>
      </c>
      <c r="BH34" s="28">
        <f t="shared" si="14"/>
        <v>14</v>
      </c>
      <c r="BJ34" s="8">
        <v>3</v>
      </c>
      <c r="BL34" s="8">
        <v>2</v>
      </c>
      <c r="BN34" s="8">
        <v>1</v>
      </c>
      <c r="BP34" s="8">
        <v>1</v>
      </c>
      <c r="BQ34" s="28">
        <f t="shared" si="15"/>
        <v>0</v>
      </c>
      <c r="BR34" s="28">
        <f t="shared" si="16"/>
        <v>7</v>
      </c>
      <c r="BS34" s="28">
        <f t="shared" si="17"/>
        <v>7</v>
      </c>
      <c r="BU34" s="8">
        <v>1</v>
      </c>
      <c r="BW34" s="8"/>
      <c r="BY34" s="8"/>
      <c r="CA34" s="8"/>
      <c r="CC34"/>
      <c r="CD34" s="28">
        <f t="shared" si="18"/>
        <v>0</v>
      </c>
      <c r="CE34" s="28">
        <f t="shared" si="19"/>
        <v>1</v>
      </c>
      <c r="CF34" s="28">
        <f t="shared" si="20"/>
        <v>1</v>
      </c>
      <c r="CH34">
        <v>2</v>
      </c>
      <c r="CJ34"/>
      <c r="CL34"/>
      <c r="CN34"/>
      <c r="CO34" s="28">
        <f t="shared" si="21"/>
        <v>0</v>
      </c>
      <c r="CP34" s="28">
        <f t="shared" si="22"/>
        <v>2</v>
      </c>
      <c r="CQ34" s="28">
        <f t="shared" si="23"/>
        <v>2</v>
      </c>
      <c r="CS34">
        <v>2</v>
      </c>
      <c r="CU34">
        <v>2</v>
      </c>
      <c r="CW34">
        <v>1</v>
      </c>
      <c r="CY34"/>
      <c r="DA34"/>
      <c r="DB34" s="28">
        <f t="shared" si="24"/>
        <v>0</v>
      </c>
      <c r="DC34" s="28">
        <f t="shared" si="25"/>
        <v>5</v>
      </c>
      <c r="DD34" s="28">
        <f t="shared" si="26"/>
        <v>5</v>
      </c>
      <c r="DE34" s="77"/>
      <c r="DF34">
        <v>2</v>
      </c>
      <c r="DG34" s="186"/>
      <c r="DH34" s="186"/>
      <c r="DJ34"/>
      <c r="DK34" s="77"/>
      <c r="DL34"/>
      <c r="DM34" s="28">
        <f t="shared" si="27"/>
        <v>0</v>
      </c>
      <c r="DN34" s="28">
        <f t="shared" si="28"/>
        <v>2</v>
      </c>
      <c r="DO34" s="28">
        <f t="shared" si="29"/>
        <v>2</v>
      </c>
    </row>
    <row r="35" spans="1:119" ht="24.75" x14ac:dyDescent="0.25">
      <c r="A35" s="33" t="s">
        <v>595</v>
      </c>
      <c r="E35" s="9">
        <v>1</v>
      </c>
      <c r="L35" s="28">
        <f t="shared" si="0"/>
        <v>0</v>
      </c>
      <c r="M35" s="28">
        <f t="shared" si="1"/>
        <v>1</v>
      </c>
      <c r="N35" s="28">
        <f t="shared" si="2"/>
        <v>1</v>
      </c>
      <c r="V35"/>
      <c r="W35" s="28">
        <f t="shared" si="3"/>
        <v>0</v>
      </c>
      <c r="X35" s="28">
        <f t="shared" si="4"/>
        <v>0</v>
      </c>
      <c r="Y35" s="28">
        <f t="shared" si="5"/>
        <v>0</v>
      </c>
      <c r="AG35"/>
      <c r="AH35" s="28">
        <f t="shared" si="6"/>
        <v>0</v>
      </c>
      <c r="AI35" s="28">
        <f t="shared" si="7"/>
        <v>0</v>
      </c>
      <c r="AJ35" s="28">
        <f t="shared" si="8"/>
        <v>0</v>
      </c>
      <c r="AL35" s="102">
        <v>10</v>
      </c>
      <c r="AN35" s="102"/>
      <c r="AP35" s="102"/>
      <c r="AR35" s="102">
        <v>11</v>
      </c>
      <c r="AT35" s="102">
        <v>4</v>
      </c>
      <c r="AU35" s="28">
        <f t="shared" si="9"/>
        <v>0</v>
      </c>
      <c r="AV35" s="28">
        <f t="shared" si="10"/>
        <v>25</v>
      </c>
      <c r="AW35" s="28">
        <f t="shared" si="11"/>
        <v>25</v>
      </c>
      <c r="AY35" s="9">
        <v>5</v>
      </c>
      <c r="BA35" s="9">
        <v>4</v>
      </c>
      <c r="BC35" s="9">
        <v>2</v>
      </c>
      <c r="BE35"/>
      <c r="BF35" s="28">
        <f t="shared" si="12"/>
        <v>0</v>
      </c>
      <c r="BG35" s="28">
        <f t="shared" si="13"/>
        <v>11</v>
      </c>
      <c r="BH35" s="28">
        <f t="shared" si="14"/>
        <v>11</v>
      </c>
      <c r="BJ35" s="9">
        <v>3</v>
      </c>
      <c r="BL35" s="9">
        <v>4</v>
      </c>
      <c r="BN35" s="9">
        <v>4</v>
      </c>
      <c r="BP35"/>
      <c r="BQ35" s="28">
        <f t="shared" si="15"/>
        <v>0</v>
      </c>
      <c r="BR35" s="28">
        <f t="shared" si="16"/>
        <v>11</v>
      </c>
      <c r="BS35" s="28">
        <f t="shared" si="17"/>
        <v>11</v>
      </c>
      <c r="BU35" s="9">
        <v>2</v>
      </c>
      <c r="CC35"/>
      <c r="CD35" s="28">
        <f t="shared" si="18"/>
        <v>0</v>
      </c>
      <c r="CE35" s="28">
        <f t="shared" si="19"/>
        <v>2</v>
      </c>
      <c r="CF35" s="28">
        <f t="shared" si="20"/>
        <v>2</v>
      </c>
      <c r="CH35">
        <v>2</v>
      </c>
      <c r="CJ35"/>
      <c r="CL35"/>
      <c r="CN35"/>
      <c r="CO35" s="28">
        <f t="shared" si="21"/>
        <v>0</v>
      </c>
      <c r="CP35" s="28">
        <f t="shared" si="22"/>
        <v>2</v>
      </c>
      <c r="CQ35" s="28">
        <f t="shared" si="23"/>
        <v>2</v>
      </c>
      <c r="CS35">
        <v>2</v>
      </c>
      <c r="CU35">
        <v>2</v>
      </c>
      <c r="CW35">
        <v>2</v>
      </c>
      <c r="CY35"/>
      <c r="DA35"/>
      <c r="DB35" s="28">
        <f t="shared" si="24"/>
        <v>0</v>
      </c>
      <c r="DC35" s="28">
        <f t="shared" si="25"/>
        <v>6</v>
      </c>
      <c r="DD35" s="28">
        <f t="shared" si="26"/>
        <v>6</v>
      </c>
      <c r="DE35" s="77"/>
      <c r="DF35">
        <v>2</v>
      </c>
      <c r="DG35" s="186"/>
      <c r="DH35" s="186"/>
      <c r="DJ35"/>
      <c r="DK35" s="77"/>
      <c r="DL35"/>
      <c r="DM35" s="28">
        <f t="shared" si="27"/>
        <v>0</v>
      </c>
      <c r="DN35" s="28">
        <f t="shared" si="28"/>
        <v>2</v>
      </c>
      <c r="DO35" s="28">
        <f t="shared" si="29"/>
        <v>2</v>
      </c>
    </row>
    <row r="36" spans="1:119" ht="24.75" x14ac:dyDescent="0.25">
      <c r="A36" s="33" t="s">
        <v>485</v>
      </c>
      <c r="C36" s="8">
        <v>2</v>
      </c>
      <c r="E36" s="8"/>
      <c r="G36" s="8"/>
      <c r="L36" s="28">
        <f t="shared" si="0"/>
        <v>0</v>
      </c>
      <c r="M36" s="28">
        <f t="shared" si="1"/>
        <v>2</v>
      </c>
      <c r="N36" s="28">
        <f t="shared" si="2"/>
        <v>2</v>
      </c>
      <c r="P36" s="9">
        <v>3</v>
      </c>
      <c r="V36"/>
      <c r="W36" s="28">
        <f t="shared" si="3"/>
        <v>0</v>
      </c>
      <c r="X36" s="28">
        <f t="shared" si="4"/>
        <v>3</v>
      </c>
      <c r="Y36" s="28">
        <f t="shared" si="5"/>
        <v>3</v>
      </c>
      <c r="AA36" s="8">
        <v>1</v>
      </c>
      <c r="AC36" s="8"/>
      <c r="AE36" s="8"/>
      <c r="AG36"/>
      <c r="AH36" s="28">
        <f t="shared" si="6"/>
        <v>0</v>
      </c>
      <c r="AI36" s="28">
        <f t="shared" si="7"/>
        <v>1</v>
      </c>
      <c r="AJ36" s="28">
        <f t="shared" si="8"/>
        <v>1</v>
      </c>
      <c r="AL36" s="8">
        <v>1</v>
      </c>
      <c r="AN36" s="102"/>
      <c r="AP36" s="102"/>
      <c r="AR36" s="102"/>
      <c r="AT36" s="102">
        <v>1</v>
      </c>
      <c r="AU36" s="28">
        <f t="shared" si="9"/>
        <v>0</v>
      </c>
      <c r="AV36" s="28">
        <f t="shared" si="10"/>
        <v>2</v>
      </c>
      <c r="AW36" s="28">
        <f t="shared" si="11"/>
        <v>2</v>
      </c>
      <c r="AY36" s="8"/>
      <c r="BA36" s="8"/>
      <c r="BC36" s="8"/>
      <c r="BE36"/>
      <c r="BF36" s="28">
        <f t="shared" si="12"/>
        <v>0</v>
      </c>
      <c r="BG36" s="28">
        <f t="shared" si="13"/>
        <v>0</v>
      </c>
      <c r="BH36" s="28">
        <f t="shared" si="14"/>
        <v>0</v>
      </c>
      <c r="BJ36" s="8">
        <v>1</v>
      </c>
      <c r="BL36" s="8">
        <v>1</v>
      </c>
      <c r="BN36" s="8">
        <v>1</v>
      </c>
      <c r="BP36"/>
      <c r="BQ36" s="28">
        <f t="shared" si="15"/>
        <v>0</v>
      </c>
      <c r="BR36" s="28">
        <f t="shared" si="16"/>
        <v>3</v>
      </c>
      <c r="BS36" s="28">
        <f t="shared" si="17"/>
        <v>3</v>
      </c>
      <c r="BU36" s="8">
        <v>1</v>
      </c>
      <c r="BW36" s="8"/>
      <c r="BY36" s="8"/>
      <c r="CA36" s="8"/>
      <c r="CC36"/>
      <c r="CD36" s="28">
        <f t="shared" si="18"/>
        <v>0</v>
      </c>
      <c r="CE36" s="28">
        <f t="shared" si="19"/>
        <v>1</v>
      </c>
      <c r="CF36" s="28">
        <f t="shared" si="20"/>
        <v>1</v>
      </c>
      <c r="CH36">
        <v>1</v>
      </c>
      <c r="CJ36"/>
      <c r="CL36"/>
      <c r="CN36"/>
      <c r="CO36" s="28">
        <f t="shared" si="21"/>
        <v>0</v>
      </c>
      <c r="CP36" s="28">
        <f t="shared" si="22"/>
        <v>1</v>
      </c>
      <c r="CQ36" s="28">
        <f t="shared" si="23"/>
        <v>1</v>
      </c>
      <c r="CS36">
        <v>1</v>
      </c>
      <c r="CU36">
        <v>1</v>
      </c>
      <c r="CW36">
        <v>1</v>
      </c>
      <c r="CY36"/>
      <c r="DA36"/>
      <c r="DB36" s="28">
        <f t="shared" si="24"/>
        <v>0</v>
      </c>
      <c r="DC36" s="28">
        <f t="shared" si="25"/>
        <v>3</v>
      </c>
      <c r="DD36" s="28">
        <f t="shared" si="26"/>
        <v>3</v>
      </c>
      <c r="DE36" s="77"/>
      <c r="DF36">
        <v>1</v>
      </c>
      <c r="DG36" s="186"/>
      <c r="DH36" s="186"/>
      <c r="DJ36"/>
      <c r="DK36" s="77"/>
      <c r="DL36"/>
      <c r="DM36" s="28">
        <f t="shared" si="27"/>
        <v>0</v>
      </c>
      <c r="DN36" s="28">
        <f t="shared" si="28"/>
        <v>1</v>
      </c>
      <c r="DO36" s="28">
        <f t="shared" si="29"/>
        <v>1</v>
      </c>
    </row>
    <row r="37" spans="1:119" ht="24.75" x14ac:dyDescent="0.25">
      <c r="A37" s="33" t="s">
        <v>492</v>
      </c>
      <c r="C37" s="8"/>
      <c r="E37" s="8"/>
      <c r="G37" s="8"/>
      <c r="K37" s="9">
        <v>1</v>
      </c>
      <c r="L37" s="28">
        <f t="shared" si="0"/>
        <v>0</v>
      </c>
      <c r="M37" s="28">
        <f t="shared" si="1"/>
        <v>1</v>
      </c>
      <c r="N37" s="28">
        <f t="shared" si="2"/>
        <v>1</v>
      </c>
      <c r="R37" s="9">
        <v>1</v>
      </c>
      <c r="V37">
        <v>1</v>
      </c>
      <c r="W37" s="28">
        <f t="shared" si="3"/>
        <v>0</v>
      </c>
      <c r="X37" s="28">
        <f t="shared" si="4"/>
        <v>2</v>
      </c>
      <c r="Y37" s="28">
        <f t="shared" si="5"/>
        <v>2</v>
      </c>
      <c r="AA37" s="8">
        <v>1</v>
      </c>
      <c r="AC37" s="8"/>
      <c r="AE37" s="8"/>
      <c r="AG37"/>
      <c r="AH37" s="28">
        <f t="shared" si="6"/>
        <v>0</v>
      </c>
      <c r="AI37" s="28">
        <f t="shared" si="7"/>
        <v>1</v>
      </c>
      <c r="AJ37" s="28">
        <f t="shared" si="8"/>
        <v>1</v>
      </c>
      <c r="AL37" s="102">
        <v>1</v>
      </c>
      <c r="AN37" s="102"/>
      <c r="AP37" s="102"/>
      <c r="AR37" s="102"/>
      <c r="AT37" s="102"/>
      <c r="AU37" s="28">
        <f t="shared" si="9"/>
        <v>0</v>
      </c>
      <c r="AV37" s="28">
        <f t="shared" si="10"/>
        <v>1</v>
      </c>
      <c r="AW37" s="28">
        <f t="shared" si="11"/>
        <v>1</v>
      </c>
      <c r="AY37" s="8"/>
      <c r="BA37" s="8"/>
      <c r="BC37" s="8"/>
      <c r="BE37"/>
      <c r="BF37" s="28">
        <f t="shared" si="12"/>
        <v>0</v>
      </c>
      <c r="BG37" s="28">
        <f t="shared" si="13"/>
        <v>0</v>
      </c>
      <c r="BH37" s="28">
        <f t="shared" si="14"/>
        <v>0</v>
      </c>
      <c r="BJ37" s="8">
        <v>1</v>
      </c>
      <c r="BL37" s="8">
        <v>1</v>
      </c>
      <c r="BN37" s="8">
        <v>1</v>
      </c>
      <c r="BP37"/>
      <c r="BQ37" s="28">
        <f t="shared" si="15"/>
        <v>0</v>
      </c>
      <c r="BR37" s="28">
        <f t="shared" si="16"/>
        <v>3</v>
      </c>
      <c r="BS37" s="28">
        <f t="shared" si="17"/>
        <v>3</v>
      </c>
      <c r="BU37" s="8">
        <v>1</v>
      </c>
      <c r="BW37" s="8"/>
      <c r="BY37" s="8"/>
      <c r="CA37" s="8"/>
      <c r="CC37"/>
      <c r="CD37" s="28">
        <f t="shared" si="18"/>
        <v>0</v>
      </c>
      <c r="CE37" s="28">
        <f t="shared" si="19"/>
        <v>1</v>
      </c>
      <c r="CF37" s="28">
        <f t="shared" si="20"/>
        <v>1</v>
      </c>
      <c r="CH37"/>
      <c r="CJ37"/>
      <c r="CL37"/>
      <c r="CN37"/>
      <c r="CO37" s="28">
        <f t="shared" si="21"/>
        <v>0</v>
      </c>
      <c r="CP37" s="28">
        <f t="shared" si="22"/>
        <v>0</v>
      </c>
      <c r="CQ37" s="28">
        <f t="shared" si="23"/>
        <v>0</v>
      </c>
      <c r="CS37"/>
      <c r="CU37"/>
      <c r="CW37"/>
      <c r="CY37"/>
      <c r="DA37"/>
      <c r="DB37" s="28">
        <f t="shared" si="24"/>
        <v>0</v>
      </c>
      <c r="DC37" s="28">
        <f t="shared" si="25"/>
        <v>0</v>
      </c>
      <c r="DD37" s="28">
        <f t="shared" si="26"/>
        <v>0</v>
      </c>
      <c r="DE37" s="77"/>
      <c r="DF37"/>
      <c r="DG37" s="186"/>
      <c r="DH37" s="186"/>
      <c r="DJ37"/>
      <c r="DK37" s="77"/>
      <c r="DL37"/>
      <c r="DM37" s="28">
        <f t="shared" si="27"/>
        <v>0</v>
      </c>
      <c r="DN37" s="28">
        <f t="shared" si="28"/>
        <v>0</v>
      </c>
      <c r="DO37" s="28">
        <f t="shared" si="29"/>
        <v>0</v>
      </c>
    </row>
    <row r="38" spans="1:119" ht="20.25" customHeight="1" x14ac:dyDescent="0.25">
      <c r="A38" s="33" t="s">
        <v>609</v>
      </c>
      <c r="C38" s="8"/>
      <c r="E38" s="8"/>
      <c r="G38" s="8"/>
      <c r="K38" s="9">
        <v>1</v>
      </c>
      <c r="L38" s="28">
        <f t="shared" si="0"/>
        <v>0</v>
      </c>
      <c r="M38" s="28">
        <f t="shared" si="1"/>
        <v>1</v>
      </c>
      <c r="N38" s="28">
        <f t="shared" si="2"/>
        <v>1</v>
      </c>
      <c r="T38" s="9">
        <v>1</v>
      </c>
      <c r="V38"/>
      <c r="W38" s="28">
        <f t="shared" si="3"/>
        <v>0</v>
      </c>
      <c r="X38" s="28">
        <f t="shared" si="4"/>
        <v>1</v>
      </c>
      <c r="Y38" s="28">
        <f t="shared" si="5"/>
        <v>1</v>
      </c>
      <c r="AA38" s="8"/>
      <c r="AC38" s="8"/>
      <c r="AE38" s="8"/>
      <c r="AG38"/>
      <c r="AH38" s="28">
        <f t="shared" si="6"/>
        <v>0</v>
      </c>
      <c r="AI38" s="28">
        <f t="shared" si="7"/>
        <v>0</v>
      </c>
      <c r="AJ38" s="28">
        <f t="shared" si="8"/>
        <v>0</v>
      </c>
      <c r="AL38" s="102"/>
      <c r="AN38" s="102"/>
      <c r="AP38" s="102"/>
      <c r="AR38" s="102"/>
      <c r="AT38" s="102"/>
      <c r="AU38" s="28">
        <f t="shared" si="9"/>
        <v>0</v>
      </c>
      <c r="AV38" s="28">
        <f t="shared" si="10"/>
        <v>0</v>
      </c>
      <c r="AW38" s="28">
        <f t="shared" si="11"/>
        <v>0</v>
      </c>
      <c r="AY38" s="8"/>
      <c r="BA38" s="8"/>
      <c r="BC38" s="8"/>
      <c r="BE38"/>
      <c r="BF38" s="28">
        <f t="shared" si="12"/>
        <v>0</v>
      </c>
      <c r="BG38" s="28">
        <f t="shared" si="13"/>
        <v>0</v>
      </c>
      <c r="BH38" s="28">
        <f t="shared" si="14"/>
        <v>0</v>
      </c>
      <c r="BJ38" s="8"/>
      <c r="BL38" s="8"/>
      <c r="BN38" s="8"/>
      <c r="BP38"/>
      <c r="BQ38" s="28">
        <f t="shared" si="15"/>
        <v>0</v>
      </c>
      <c r="BR38" s="28">
        <f t="shared" si="16"/>
        <v>0</v>
      </c>
      <c r="BS38" s="28">
        <f t="shared" si="17"/>
        <v>0</v>
      </c>
      <c r="BU38" s="8"/>
      <c r="BW38" s="8"/>
      <c r="BY38" s="8"/>
      <c r="CA38" s="8"/>
      <c r="CC38"/>
      <c r="CD38" s="28">
        <f t="shared" si="18"/>
        <v>0</v>
      </c>
      <c r="CE38" s="28">
        <f t="shared" si="19"/>
        <v>0</v>
      </c>
      <c r="CF38" s="28">
        <f t="shared" si="20"/>
        <v>0</v>
      </c>
      <c r="CH38"/>
      <c r="CJ38"/>
      <c r="CL38"/>
      <c r="CN38"/>
      <c r="CO38" s="28">
        <f t="shared" si="21"/>
        <v>0</v>
      </c>
      <c r="CP38" s="28">
        <f t="shared" si="22"/>
        <v>0</v>
      </c>
      <c r="CQ38" s="28">
        <f t="shared" si="23"/>
        <v>0</v>
      </c>
      <c r="CS38"/>
      <c r="CU38"/>
      <c r="CW38"/>
      <c r="CY38"/>
      <c r="DA38"/>
      <c r="DB38" s="28">
        <f t="shared" si="24"/>
        <v>0</v>
      </c>
      <c r="DC38" s="28">
        <f t="shared" si="25"/>
        <v>0</v>
      </c>
      <c r="DD38" s="28">
        <f t="shared" si="26"/>
        <v>0</v>
      </c>
      <c r="DE38" s="77"/>
      <c r="DF38"/>
      <c r="DG38" s="186"/>
      <c r="DH38" s="186"/>
      <c r="DJ38"/>
      <c r="DK38" s="77"/>
      <c r="DL38"/>
      <c r="DM38" s="28">
        <f t="shared" si="27"/>
        <v>0</v>
      </c>
      <c r="DN38" s="28">
        <f t="shared" si="28"/>
        <v>0</v>
      </c>
      <c r="DO38" s="28">
        <f t="shared" si="29"/>
        <v>0</v>
      </c>
    </row>
    <row r="39" spans="1:119" ht="18.75" customHeight="1" x14ac:dyDescent="0.25">
      <c r="A39" s="33" t="s">
        <v>610</v>
      </c>
      <c r="C39" s="8"/>
      <c r="E39" s="8"/>
      <c r="G39" s="8"/>
      <c r="I39" s="9">
        <v>2</v>
      </c>
      <c r="K39" s="9">
        <v>1</v>
      </c>
      <c r="L39" s="28">
        <f t="shared" si="0"/>
        <v>0</v>
      </c>
      <c r="M39" s="28">
        <f t="shared" si="1"/>
        <v>3</v>
      </c>
      <c r="N39" s="28">
        <f t="shared" si="2"/>
        <v>3</v>
      </c>
      <c r="P39" s="9">
        <v>1</v>
      </c>
      <c r="R39" s="9">
        <v>2</v>
      </c>
      <c r="T39" s="9">
        <v>1</v>
      </c>
      <c r="V39">
        <v>1</v>
      </c>
      <c r="W39" s="28">
        <f t="shared" si="3"/>
        <v>0</v>
      </c>
      <c r="X39" s="28">
        <f t="shared" si="4"/>
        <v>5</v>
      </c>
      <c r="Y39" s="28">
        <f t="shared" si="5"/>
        <v>5</v>
      </c>
      <c r="AA39" s="8">
        <v>2</v>
      </c>
      <c r="AC39" s="8">
        <v>1</v>
      </c>
      <c r="AE39" s="8"/>
      <c r="AG39"/>
      <c r="AH39" s="28">
        <f t="shared" si="6"/>
        <v>0</v>
      </c>
      <c r="AI39" s="28">
        <f t="shared" si="7"/>
        <v>3</v>
      </c>
      <c r="AJ39" s="28">
        <f t="shared" si="8"/>
        <v>3</v>
      </c>
      <c r="AL39" s="102"/>
      <c r="AN39" s="102"/>
      <c r="AP39" s="102"/>
      <c r="AR39" s="102">
        <v>3</v>
      </c>
      <c r="AT39" s="102"/>
      <c r="AU39" s="28">
        <f t="shared" si="9"/>
        <v>0</v>
      </c>
      <c r="AV39" s="28">
        <f t="shared" si="10"/>
        <v>3</v>
      </c>
      <c r="AW39" s="28">
        <f t="shared" si="11"/>
        <v>3</v>
      </c>
      <c r="AY39" s="8">
        <v>2</v>
      </c>
      <c r="BA39" s="8"/>
      <c r="BC39" s="8">
        <v>1</v>
      </c>
      <c r="BE39"/>
      <c r="BF39" s="28">
        <f t="shared" si="12"/>
        <v>0</v>
      </c>
      <c r="BG39" s="28">
        <f t="shared" si="13"/>
        <v>3</v>
      </c>
      <c r="BH39" s="28">
        <f t="shared" si="14"/>
        <v>3</v>
      </c>
      <c r="BJ39" s="8"/>
      <c r="BL39" s="8"/>
      <c r="BN39" s="8"/>
      <c r="BP39"/>
      <c r="BQ39" s="28">
        <f t="shared" si="15"/>
        <v>0</v>
      </c>
      <c r="BR39" s="28">
        <f t="shared" si="16"/>
        <v>0</v>
      </c>
      <c r="BS39" s="28">
        <f t="shared" si="17"/>
        <v>0</v>
      </c>
      <c r="BU39" s="8"/>
      <c r="BW39" s="8"/>
      <c r="BY39" s="8"/>
      <c r="CA39" s="8"/>
      <c r="CC39"/>
      <c r="CD39" s="28">
        <f t="shared" si="18"/>
        <v>0</v>
      </c>
      <c r="CE39" s="28">
        <f t="shared" si="19"/>
        <v>0</v>
      </c>
      <c r="CF39" s="28">
        <f t="shared" si="20"/>
        <v>0</v>
      </c>
      <c r="CH39">
        <v>2</v>
      </c>
      <c r="CJ39"/>
      <c r="CL39"/>
      <c r="CN39"/>
      <c r="CO39" s="28">
        <f t="shared" si="21"/>
        <v>0</v>
      </c>
      <c r="CP39" s="28">
        <f t="shared" si="22"/>
        <v>2</v>
      </c>
      <c r="CQ39" s="28">
        <f t="shared" si="23"/>
        <v>2</v>
      </c>
      <c r="CS39">
        <v>2</v>
      </c>
      <c r="CU39">
        <v>2</v>
      </c>
      <c r="CW39">
        <v>2</v>
      </c>
      <c r="CY39"/>
      <c r="DA39"/>
      <c r="DB39" s="28">
        <f t="shared" si="24"/>
        <v>0</v>
      </c>
      <c r="DC39" s="28">
        <f t="shared" si="25"/>
        <v>6</v>
      </c>
      <c r="DD39" s="28">
        <f t="shared" si="26"/>
        <v>6</v>
      </c>
      <c r="DE39" s="77"/>
      <c r="DF39">
        <v>2</v>
      </c>
      <c r="DG39" s="186"/>
      <c r="DH39" s="186"/>
      <c r="DJ39"/>
      <c r="DK39" s="77"/>
      <c r="DL39"/>
      <c r="DM39" s="28">
        <f t="shared" si="27"/>
        <v>0</v>
      </c>
      <c r="DN39" s="28">
        <f t="shared" si="28"/>
        <v>2</v>
      </c>
      <c r="DO39" s="28">
        <f t="shared" si="29"/>
        <v>2</v>
      </c>
    </row>
    <row r="40" spans="1:119" ht="24.75" x14ac:dyDescent="0.25">
      <c r="A40" s="33" t="s">
        <v>594</v>
      </c>
      <c r="L40" s="28">
        <f t="shared" si="0"/>
        <v>0</v>
      </c>
      <c r="M40" s="28">
        <f t="shared" si="1"/>
        <v>0</v>
      </c>
      <c r="N40" s="28">
        <f t="shared" si="2"/>
        <v>0</v>
      </c>
      <c r="V40"/>
      <c r="W40" s="28">
        <f t="shared" si="3"/>
        <v>0</v>
      </c>
      <c r="X40" s="28">
        <f t="shared" si="4"/>
        <v>0</v>
      </c>
      <c r="Y40" s="28">
        <f t="shared" si="5"/>
        <v>0</v>
      </c>
      <c r="AG40"/>
      <c r="AH40" s="28">
        <f t="shared" si="6"/>
        <v>0</v>
      </c>
      <c r="AI40" s="28">
        <f t="shared" si="7"/>
        <v>0</v>
      </c>
      <c r="AJ40" s="28">
        <f t="shared" si="8"/>
        <v>0</v>
      </c>
      <c r="AL40" s="102"/>
      <c r="AN40" s="102"/>
      <c r="AP40" s="102"/>
      <c r="AR40" s="102">
        <v>14</v>
      </c>
      <c r="AT40" s="102">
        <v>10</v>
      </c>
      <c r="AU40" s="28">
        <f t="shared" si="9"/>
        <v>0</v>
      </c>
      <c r="AV40" s="28">
        <f t="shared" si="10"/>
        <v>24</v>
      </c>
      <c r="AW40" s="28">
        <f t="shared" si="11"/>
        <v>24</v>
      </c>
      <c r="AY40" s="9">
        <v>3</v>
      </c>
      <c r="BE40"/>
      <c r="BF40" s="28">
        <f t="shared" si="12"/>
        <v>0</v>
      </c>
      <c r="BG40" s="28">
        <f t="shared" si="13"/>
        <v>3</v>
      </c>
      <c r="BH40" s="28">
        <f t="shared" si="14"/>
        <v>3</v>
      </c>
      <c r="BP40"/>
      <c r="BQ40" s="28">
        <f t="shared" si="15"/>
        <v>0</v>
      </c>
      <c r="BR40" s="28">
        <f t="shared" si="16"/>
        <v>0</v>
      </c>
      <c r="BS40" s="28">
        <f t="shared" si="17"/>
        <v>0</v>
      </c>
      <c r="CC40"/>
      <c r="CD40" s="28">
        <f t="shared" si="18"/>
        <v>0</v>
      </c>
      <c r="CE40" s="28">
        <f t="shared" si="19"/>
        <v>0</v>
      </c>
      <c r="CF40" s="28">
        <f t="shared" si="20"/>
        <v>0</v>
      </c>
      <c r="CH40">
        <v>1</v>
      </c>
      <c r="CJ40"/>
      <c r="CL40"/>
      <c r="CN40"/>
      <c r="CO40" s="28">
        <f t="shared" si="21"/>
        <v>0</v>
      </c>
      <c r="CP40" s="28">
        <f t="shared" si="22"/>
        <v>1</v>
      </c>
      <c r="CQ40" s="28">
        <f t="shared" si="23"/>
        <v>1</v>
      </c>
      <c r="CS40">
        <v>1</v>
      </c>
      <c r="CU40">
        <v>1</v>
      </c>
      <c r="CW40">
        <v>1</v>
      </c>
      <c r="CY40"/>
      <c r="DA40"/>
      <c r="DB40" s="28">
        <f t="shared" si="24"/>
        <v>0</v>
      </c>
      <c r="DC40" s="28">
        <f t="shared" si="25"/>
        <v>3</v>
      </c>
      <c r="DD40" s="28">
        <f t="shared" si="26"/>
        <v>3</v>
      </c>
      <c r="DE40" s="77"/>
      <c r="DF40">
        <v>1</v>
      </c>
      <c r="DG40" s="186"/>
      <c r="DH40" s="186"/>
      <c r="DJ40"/>
      <c r="DK40" s="77"/>
      <c r="DL40"/>
      <c r="DM40" s="28">
        <f t="shared" si="27"/>
        <v>0</v>
      </c>
      <c r="DN40" s="28">
        <f t="shared" si="28"/>
        <v>1</v>
      </c>
      <c r="DO40" s="28">
        <f t="shared" si="29"/>
        <v>1</v>
      </c>
    </row>
    <row r="41" spans="1:119" ht="12.75" x14ac:dyDescent="0.2">
      <c r="A41" s="33"/>
      <c r="DE41" s="77"/>
      <c r="DG41" s="77"/>
      <c r="DK41" s="77"/>
    </row>
    <row r="42" spans="1:119" ht="12.75" x14ac:dyDescent="0.2">
      <c r="A42" s="33"/>
      <c r="DE42" s="77"/>
      <c r="DG42" s="77"/>
      <c r="DK42" s="77"/>
    </row>
    <row r="43" spans="1:119" ht="12.75" x14ac:dyDescent="0.2">
      <c r="A43" s="33"/>
      <c r="DE43" s="77"/>
      <c r="DG43" s="77"/>
      <c r="DK43" s="77"/>
    </row>
    <row r="44" spans="1:119" ht="12.75" x14ac:dyDescent="0.2">
      <c r="DE44" s="77"/>
      <c r="DG44" s="77"/>
      <c r="DK44" s="77"/>
    </row>
    <row r="45" spans="1:119" ht="12.75" x14ac:dyDescent="0.2">
      <c r="A45" s="35"/>
      <c r="DE45" s="77"/>
      <c r="DG45" s="77"/>
      <c r="DK45" s="77"/>
    </row>
    <row r="46" spans="1:119" ht="12.75" x14ac:dyDescent="0.2">
      <c r="A46" s="49"/>
      <c r="DE46" s="77"/>
      <c r="DG46" s="77"/>
      <c r="DK46" s="77"/>
    </row>
    <row r="47" spans="1:119" ht="12.75" x14ac:dyDescent="0.2">
      <c r="A47" s="49"/>
      <c r="DE47" s="77"/>
      <c r="DG47" s="77"/>
      <c r="DK47" s="77"/>
    </row>
    <row r="48" spans="1:119" ht="22.5" customHeight="1" x14ac:dyDescent="0.2">
      <c r="A48" s="26"/>
      <c r="DE48" s="77"/>
      <c r="DG48" s="77"/>
      <c r="DK48" s="77"/>
    </row>
    <row r="49" spans="1:115" ht="12.75" x14ac:dyDescent="0.2">
      <c r="A49" s="49"/>
      <c r="DE49" s="77"/>
      <c r="DG49" s="77"/>
      <c r="DK49" s="77"/>
    </row>
    <row r="50" spans="1:115" ht="12.75" x14ac:dyDescent="0.2">
      <c r="A50" s="49"/>
      <c r="DE50" s="77"/>
      <c r="DG50" s="77"/>
      <c r="DK50" s="77"/>
    </row>
    <row r="51" spans="1:115" ht="12.75" x14ac:dyDescent="0.2">
      <c r="A51" s="35"/>
      <c r="DE51" s="77"/>
      <c r="DG51" s="77"/>
      <c r="DK51" s="77"/>
    </row>
    <row r="52" spans="1:115" ht="12.75" x14ac:dyDescent="0.2">
      <c r="A52" s="35"/>
      <c r="DE52" s="77"/>
      <c r="DG52" s="77"/>
      <c r="DK52" s="77"/>
    </row>
    <row r="53" spans="1:115" ht="12.75" x14ac:dyDescent="0.2">
      <c r="DE53" s="77"/>
      <c r="DG53" s="77"/>
      <c r="DK53" s="77"/>
    </row>
    <row r="54" spans="1:115" ht="28.5" customHeight="1" x14ac:dyDescent="0.2">
      <c r="A54" s="35"/>
      <c r="DE54" s="77"/>
      <c r="DG54" s="77"/>
      <c r="DK54" s="77"/>
    </row>
    <row r="55" spans="1:115" ht="12.75" x14ac:dyDescent="0.2">
      <c r="DE55" s="77"/>
      <c r="DG55" s="77"/>
      <c r="DK55" s="77"/>
    </row>
    <row r="56" spans="1:115" ht="12.75" x14ac:dyDescent="0.2">
      <c r="DE56" s="77"/>
      <c r="DG56" s="77"/>
      <c r="DK56" s="77"/>
    </row>
    <row r="57" spans="1:115" ht="12.75" x14ac:dyDescent="0.2">
      <c r="DE57" s="77"/>
      <c r="DG57" s="77"/>
      <c r="DK57" s="77"/>
    </row>
    <row r="58" spans="1:115" ht="12.75" x14ac:dyDescent="0.2">
      <c r="DE58" s="77"/>
      <c r="DG58" s="77"/>
      <c r="DK58" s="77"/>
    </row>
    <row r="59" spans="1:115" ht="12.75" x14ac:dyDescent="0.2">
      <c r="DE59" s="77"/>
      <c r="DG59" s="77"/>
      <c r="DK59" s="77"/>
    </row>
    <row r="60" spans="1:115" ht="12.75" x14ac:dyDescent="0.2">
      <c r="DE60" s="77"/>
      <c r="DG60" s="77"/>
      <c r="DK60" s="77"/>
    </row>
    <row r="61" spans="1:115" ht="12.75" x14ac:dyDescent="0.2">
      <c r="DE61" s="77"/>
      <c r="DG61" s="77"/>
      <c r="DK61" s="77"/>
    </row>
    <row r="62" spans="1:115" ht="12.75" x14ac:dyDescent="0.2">
      <c r="DE62" s="77"/>
      <c r="DG62" s="77"/>
      <c r="DK62" s="77"/>
    </row>
    <row r="63" spans="1:115" ht="12.75" x14ac:dyDescent="0.2">
      <c r="DE63" s="77"/>
      <c r="DG63" s="77"/>
      <c r="DK63" s="77"/>
    </row>
    <row r="64" spans="1:115" ht="12.75" x14ac:dyDescent="0.2">
      <c r="DE64" s="77"/>
      <c r="DG64" s="77"/>
      <c r="DK64" s="77"/>
    </row>
    <row r="65" spans="109:115" ht="12.75" x14ac:dyDescent="0.2">
      <c r="DE65" s="77"/>
      <c r="DG65" s="77"/>
      <c r="DK65" s="77"/>
    </row>
    <row r="66" spans="109:115" ht="12.75" x14ac:dyDescent="0.2">
      <c r="DE66" s="77"/>
      <c r="DG66" s="77"/>
      <c r="DK66" s="77"/>
    </row>
    <row r="67" spans="109:115" ht="12.75" x14ac:dyDescent="0.2">
      <c r="DE67" s="77"/>
      <c r="DG67" s="77"/>
      <c r="DK67" s="77"/>
    </row>
    <row r="68" spans="109:115" ht="12.75" x14ac:dyDescent="0.2">
      <c r="DE68" s="77"/>
      <c r="DG68" s="77"/>
      <c r="DK68" s="77"/>
    </row>
    <row r="69" spans="109:115" ht="12.75" x14ac:dyDescent="0.2">
      <c r="DE69" s="77"/>
      <c r="DG69" s="77"/>
      <c r="DK69" s="77"/>
    </row>
    <row r="70" spans="109:115" ht="12.75" x14ac:dyDescent="0.2">
      <c r="DE70" s="77"/>
      <c r="DG70" s="77"/>
      <c r="DK70" s="77"/>
    </row>
    <row r="71" spans="109:115" ht="12.75" x14ac:dyDescent="0.2">
      <c r="DE71" s="77"/>
      <c r="DG71" s="77"/>
      <c r="DK71" s="77"/>
    </row>
    <row r="72" spans="109:115" ht="12.75" x14ac:dyDescent="0.2">
      <c r="DE72" s="77"/>
      <c r="DG72" s="77"/>
      <c r="DK72" s="77"/>
    </row>
    <row r="73" spans="109:115" ht="12.75" x14ac:dyDescent="0.2">
      <c r="DE73" s="77"/>
      <c r="DG73" s="77"/>
      <c r="DK73" s="77"/>
    </row>
    <row r="74" spans="109:115" ht="12.75" x14ac:dyDescent="0.2">
      <c r="DE74" s="77"/>
      <c r="DG74" s="77"/>
      <c r="DK74" s="77"/>
    </row>
    <row r="75" spans="109:115" ht="12.75" x14ac:dyDescent="0.2">
      <c r="DE75" s="77"/>
      <c r="DG75" s="77"/>
      <c r="DK75" s="77"/>
    </row>
    <row r="76" spans="109:115" ht="12.75" x14ac:dyDescent="0.2">
      <c r="DE76" s="77"/>
      <c r="DG76" s="77"/>
      <c r="DK76" s="77"/>
    </row>
    <row r="77" spans="109:115" ht="12.75" x14ac:dyDescent="0.2">
      <c r="DE77" s="77"/>
      <c r="DG77" s="77"/>
      <c r="DK77" s="77"/>
    </row>
    <row r="78" spans="109:115" ht="12.75" x14ac:dyDescent="0.2">
      <c r="DE78" s="77"/>
      <c r="DG78" s="77"/>
      <c r="DK78" s="77"/>
    </row>
    <row r="79" spans="109:115" ht="12.75" x14ac:dyDescent="0.2">
      <c r="DE79" s="77"/>
      <c r="DG79" s="77"/>
      <c r="DK79" s="77"/>
    </row>
    <row r="80" spans="109:115" ht="12.75" x14ac:dyDescent="0.2">
      <c r="DE80" s="77"/>
      <c r="DG80" s="77"/>
      <c r="DK80" s="77"/>
    </row>
    <row r="81" spans="109:115" ht="12.75" x14ac:dyDescent="0.2">
      <c r="DE81" s="77"/>
      <c r="DG81" s="77"/>
      <c r="DK81" s="77"/>
    </row>
    <row r="82" spans="109:115" ht="12.75" x14ac:dyDescent="0.2">
      <c r="DE82" s="77"/>
      <c r="DG82" s="77"/>
      <c r="DK82" s="77"/>
    </row>
    <row r="83" spans="109:115" ht="12.75" x14ac:dyDescent="0.2">
      <c r="DE83" s="128"/>
    </row>
    <row r="84" spans="109:115" ht="12.75" x14ac:dyDescent="0.2">
      <c r="DE84" s="128"/>
    </row>
    <row r="85" spans="109:115" ht="12.75" x14ac:dyDescent="0.2">
      <c r="DE85" s="128"/>
    </row>
    <row r="86" spans="109:115" ht="12.75" x14ac:dyDescent="0.2">
      <c r="DE86" s="128"/>
    </row>
    <row r="87" spans="109:115" ht="12.75" x14ac:dyDescent="0.2">
      <c r="DE87" s="128"/>
    </row>
    <row r="88" spans="109:115" ht="12.75" x14ac:dyDescent="0.2">
      <c r="DE88" s="128"/>
    </row>
    <row r="89" spans="109:115" ht="12.75" x14ac:dyDescent="0.2">
      <c r="DE89" s="128"/>
    </row>
    <row r="90" spans="109:115" ht="12.75" x14ac:dyDescent="0.2">
      <c r="DE90" s="128"/>
    </row>
    <row r="91" spans="109:115" ht="12.75" x14ac:dyDescent="0.2">
      <c r="DE91" s="128"/>
    </row>
    <row r="92" spans="109:115" ht="12.75" x14ac:dyDescent="0.2">
      <c r="DE92" s="128"/>
    </row>
    <row r="93" spans="109:115" ht="12.75" x14ac:dyDescent="0.2">
      <c r="DE93" s="128"/>
    </row>
    <row r="94" spans="109:115" ht="12.75" x14ac:dyDescent="0.2">
      <c r="DE94" s="128"/>
    </row>
    <row r="95" spans="109:115" ht="12.75" x14ac:dyDescent="0.2">
      <c r="DE95" s="128"/>
    </row>
    <row r="96" spans="109:115" ht="12.75" x14ac:dyDescent="0.2">
      <c r="DE96" s="128"/>
    </row>
    <row r="97" spans="109:109" ht="12.75" x14ac:dyDescent="0.2">
      <c r="DE97" s="128"/>
    </row>
    <row r="98" spans="109:109" ht="12.75" x14ac:dyDescent="0.2">
      <c r="DE98" s="128"/>
    </row>
    <row r="99" spans="109:109" ht="12.75" x14ac:dyDescent="0.2">
      <c r="DE99" s="128"/>
    </row>
    <row r="100" spans="109:109" ht="12.75" x14ac:dyDescent="0.2">
      <c r="DE100" s="128"/>
    </row>
    <row r="101" spans="109:109" ht="12.75" x14ac:dyDescent="0.2">
      <c r="DE101" s="128"/>
    </row>
    <row r="102" spans="109:109" ht="12.75" x14ac:dyDescent="0.2">
      <c r="DE102" s="128"/>
    </row>
    <row r="103" spans="109:109" ht="12.75" x14ac:dyDescent="0.2">
      <c r="DE103" s="128"/>
    </row>
    <row r="104" spans="109:109" ht="12.75" x14ac:dyDescent="0.2">
      <c r="DE104" s="128"/>
    </row>
    <row r="105" spans="109:109" ht="12.75" x14ac:dyDescent="0.2">
      <c r="DE105" s="128"/>
    </row>
    <row r="106" spans="109:109" ht="12.75" x14ac:dyDescent="0.2">
      <c r="DE106" s="128"/>
    </row>
    <row r="107" spans="109:109" ht="12.75" x14ac:dyDescent="0.2">
      <c r="DE107" s="128"/>
    </row>
    <row r="108" spans="109:109" ht="12.75" x14ac:dyDescent="0.2">
      <c r="DE108" s="128"/>
    </row>
    <row r="109" spans="109:109" ht="12.75" x14ac:dyDescent="0.2">
      <c r="DE109" s="128"/>
    </row>
    <row r="110" spans="109:109" ht="12.75" x14ac:dyDescent="0.2">
      <c r="DE110" s="128"/>
    </row>
    <row r="111" spans="109:109" ht="12.75" x14ac:dyDescent="0.2">
      <c r="DE111" s="128"/>
    </row>
    <row r="112" spans="109:109" ht="12.75" x14ac:dyDescent="0.2">
      <c r="DE112" s="128"/>
    </row>
    <row r="113" spans="109:109" ht="12.75" x14ac:dyDescent="0.2">
      <c r="DE113" s="128"/>
    </row>
    <row r="114" spans="109:109" ht="12.75" x14ac:dyDescent="0.2">
      <c r="DE114" s="128"/>
    </row>
    <row r="115" spans="109:109" ht="12.75" x14ac:dyDescent="0.2">
      <c r="DE115" s="128"/>
    </row>
    <row r="116" spans="109:109" ht="12.75" x14ac:dyDescent="0.2">
      <c r="DE116" s="128"/>
    </row>
    <row r="117" spans="109:109" ht="12.75" x14ac:dyDescent="0.2">
      <c r="DE117" s="128"/>
    </row>
    <row r="118" spans="109:109" ht="12.75" x14ac:dyDescent="0.2">
      <c r="DE118" s="128"/>
    </row>
    <row r="119" spans="109:109" ht="12.75" x14ac:dyDescent="0.2">
      <c r="DE119" s="128"/>
    </row>
    <row r="120" spans="109:109" ht="12.75" x14ac:dyDescent="0.2">
      <c r="DE120" s="128"/>
    </row>
    <row r="121" spans="109:109" ht="12.75" x14ac:dyDescent="0.2">
      <c r="DE121" s="128"/>
    </row>
    <row r="122" spans="109:109" ht="12.75" x14ac:dyDescent="0.2">
      <c r="DE122" s="128"/>
    </row>
    <row r="123" spans="109:109" ht="12.75" x14ac:dyDescent="0.2">
      <c r="DE123" s="128"/>
    </row>
    <row r="124" spans="109:109" ht="12.75" x14ac:dyDescent="0.2">
      <c r="DE124" s="128"/>
    </row>
    <row r="125" spans="109:109" ht="12.75" x14ac:dyDescent="0.2">
      <c r="DE125" s="128"/>
    </row>
    <row r="126" spans="109:109" ht="12.75" x14ac:dyDescent="0.2">
      <c r="DE126" s="128"/>
    </row>
    <row r="127" spans="109:109" ht="12.75" x14ac:dyDescent="0.2">
      <c r="DE127" s="128"/>
    </row>
    <row r="128" spans="109:109" ht="12.75" x14ac:dyDescent="0.2">
      <c r="DE128" s="128"/>
    </row>
    <row r="129" spans="109:109" ht="12.75" x14ac:dyDescent="0.2">
      <c r="DE129" s="128"/>
    </row>
    <row r="130" spans="109:109" ht="12.75" x14ac:dyDescent="0.2">
      <c r="DE130" s="128"/>
    </row>
    <row r="131" spans="109:109" ht="12.75" x14ac:dyDescent="0.2">
      <c r="DE131" s="128"/>
    </row>
    <row r="132" spans="109:109" ht="12.75" x14ac:dyDescent="0.2">
      <c r="DE132" s="128"/>
    </row>
    <row r="133" spans="109:109" ht="12.75" x14ac:dyDescent="0.2">
      <c r="DE133" s="128"/>
    </row>
    <row r="134" spans="109:109" ht="12.75" x14ac:dyDescent="0.2">
      <c r="DE134" s="128"/>
    </row>
    <row r="135" spans="109:109" ht="12.75" x14ac:dyDescent="0.2">
      <c r="DE135" s="128"/>
    </row>
    <row r="136" spans="109:109" ht="12.75" x14ac:dyDescent="0.2">
      <c r="DE136" s="128"/>
    </row>
    <row r="137" spans="109:109" ht="12.75" x14ac:dyDescent="0.2">
      <c r="DE137" s="128"/>
    </row>
    <row r="138" spans="109:109" ht="12.75" x14ac:dyDescent="0.2">
      <c r="DE138" s="128"/>
    </row>
    <row r="139" spans="109:109" ht="12.75" x14ac:dyDescent="0.2">
      <c r="DE139" s="128"/>
    </row>
    <row r="140" spans="109:109" ht="12.75" x14ac:dyDescent="0.2">
      <c r="DE140" s="128"/>
    </row>
    <row r="141" spans="109:109" ht="12.75" x14ac:dyDescent="0.2">
      <c r="DE141" s="128"/>
    </row>
    <row r="142" spans="109:109" ht="12.75" x14ac:dyDescent="0.2">
      <c r="DE142" s="128"/>
    </row>
    <row r="143" spans="109:109" ht="12.75" x14ac:dyDescent="0.2">
      <c r="DE143" s="128"/>
    </row>
    <row r="144" spans="109:109" ht="12.75" x14ac:dyDescent="0.2">
      <c r="DE144" s="128"/>
    </row>
    <row r="145" spans="109:109" ht="12.75" x14ac:dyDescent="0.2">
      <c r="DE145" s="128"/>
    </row>
    <row r="146" spans="109:109" ht="12.75" x14ac:dyDescent="0.2">
      <c r="DE146" s="128"/>
    </row>
    <row r="147" spans="109:109" ht="12.75" x14ac:dyDescent="0.2">
      <c r="DE147" s="128"/>
    </row>
    <row r="148" spans="109:109" ht="12.75" x14ac:dyDescent="0.2">
      <c r="DE148" s="128"/>
    </row>
    <row r="149" spans="109:109" ht="12.75" x14ac:dyDescent="0.2">
      <c r="DE149" s="128"/>
    </row>
    <row r="150" spans="109:109" ht="12.75" x14ac:dyDescent="0.2">
      <c r="DE150" s="128"/>
    </row>
    <row r="151" spans="109:109" ht="12.75" x14ac:dyDescent="0.2">
      <c r="DE151" s="128"/>
    </row>
    <row r="152" spans="109:109" ht="12.75" x14ac:dyDescent="0.2">
      <c r="DE152" s="128"/>
    </row>
    <row r="153" spans="109:109" ht="12.75" x14ac:dyDescent="0.2">
      <c r="DE153" s="128"/>
    </row>
    <row r="154" spans="109:109" ht="12.75" x14ac:dyDescent="0.2">
      <c r="DE154" s="128"/>
    </row>
    <row r="155" spans="109:109" ht="12.75" x14ac:dyDescent="0.2">
      <c r="DE155" s="128"/>
    </row>
    <row r="156" spans="109:109" ht="12.75" x14ac:dyDescent="0.2">
      <c r="DE156" s="128"/>
    </row>
    <row r="157" spans="109:109" ht="12.75" x14ac:dyDescent="0.2">
      <c r="DE157" s="128"/>
    </row>
    <row r="158" spans="109:109" ht="12.75" x14ac:dyDescent="0.2">
      <c r="DE158" s="128"/>
    </row>
    <row r="159" spans="109:109" ht="12.75" x14ac:dyDescent="0.2">
      <c r="DE159" s="128"/>
    </row>
    <row r="160" spans="109:109" ht="12.75" x14ac:dyDescent="0.2">
      <c r="DE160" s="128"/>
    </row>
    <row r="161" spans="109:109" ht="12.75" x14ac:dyDescent="0.2">
      <c r="DE161" s="128"/>
    </row>
    <row r="162" spans="109:109" ht="12.75" x14ac:dyDescent="0.2">
      <c r="DE162" s="128"/>
    </row>
    <row r="163" spans="109:109" ht="12.75" x14ac:dyDescent="0.2">
      <c r="DE163" s="128"/>
    </row>
    <row r="164" spans="109:109" ht="12.75" x14ac:dyDescent="0.2">
      <c r="DE164" s="128"/>
    </row>
    <row r="165" spans="109:109" ht="12.75" x14ac:dyDescent="0.2">
      <c r="DE165" s="128"/>
    </row>
    <row r="166" spans="109:109" ht="12.75" x14ac:dyDescent="0.2">
      <c r="DE166" s="128"/>
    </row>
    <row r="167" spans="109:109" ht="12.75" x14ac:dyDescent="0.2">
      <c r="DE167" s="128"/>
    </row>
    <row r="168" spans="109:109" ht="12.75" x14ac:dyDescent="0.2">
      <c r="DE168" s="128"/>
    </row>
    <row r="169" spans="109:109" ht="12.75" x14ac:dyDescent="0.2">
      <c r="DE169" s="128"/>
    </row>
    <row r="170" spans="109:109" ht="12.75" x14ac:dyDescent="0.2">
      <c r="DE170" s="128"/>
    </row>
    <row r="171" spans="109:109" ht="12.75" x14ac:dyDescent="0.2">
      <c r="DE171" s="128"/>
    </row>
    <row r="172" spans="109:109" ht="12.75" x14ac:dyDescent="0.2">
      <c r="DE172" s="128"/>
    </row>
    <row r="173" spans="109:109" ht="12.75" x14ac:dyDescent="0.2">
      <c r="DE173" s="128"/>
    </row>
    <row r="174" spans="109:109" ht="12.75" x14ac:dyDescent="0.2">
      <c r="DE174" s="128"/>
    </row>
    <row r="175" spans="109:109" ht="12.75" x14ac:dyDescent="0.2">
      <c r="DE175" s="128"/>
    </row>
    <row r="176" spans="109:109" ht="12.75" x14ac:dyDescent="0.2">
      <c r="DE176" s="128"/>
    </row>
    <row r="177" spans="109:109" ht="12.75" x14ac:dyDescent="0.2">
      <c r="DE177" s="128"/>
    </row>
    <row r="178" spans="109:109" ht="12.75" x14ac:dyDescent="0.2">
      <c r="DE178" s="128"/>
    </row>
    <row r="179" spans="109:109" ht="12.75" x14ac:dyDescent="0.2">
      <c r="DE179" s="128"/>
    </row>
    <row r="180" spans="109:109" ht="12.75" x14ac:dyDescent="0.2">
      <c r="DE180" s="128"/>
    </row>
    <row r="181" spans="109:109" ht="12.75" x14ac:dyDescent="0.2">
      <c r="DE181" s="128"/>
    </row>
    <row r="182" spans="109:109" ht="12.75" x14ac:dyDescent="0.2">
      <c r="DE182" s="128"/>
    </row>
    <row r="183" spans="109:109" ht="12.75" x14ac:dyDescent="0.2">
      <c r="DE183" s="128"/>
    </row>
    <row r="184" spans="109:109" ht="12.75" x14ac:dyDescent="0.2">
      <c r="DE184" s="128"/>
    </row>
    <row r="185" spans="109:109" ht="12.75" x14ac:dyDescent="0.2">
      <c r="DE185" s="128"/>
    </row>
    <row r="186" spans="109:109" ht="12.75" x14ac:dyDescent="0.2">
      <c r="DE186" s="129"/>
    </row>
    <row r="187" spans="109:109" ht="12.75" x14ac:dyDescent="0.2">
      <c r="DE187" s="129"/>
    </row>
    <row r="188" spans="109:109" ht="12.75" x14ac:dyDescent="0.2">
      <c r="DE188" s="129"/>
    </row>
    <row r="189" spans="109:109" ht="12.75" x14ac:dyDescent="0.2">
      <c r="DE189" s="129"/>
    </row>
    <row r="190" spans="109:109" ht="12.75" x14ac:dyDescent="0.2">
      <c r="DE190" s="129"/>
    </row>
    <row r="191" spans="109:109" ht="12.75" x14ac:dyDescent="0.2">
      <c r="DE191" s="129"/>
    </row>
    <row r="192" spans="109:109" ht="12.75" x14ac:dyDescent="0.2">
      <c r="DE192" s="129"/>
    </row>
    <row r="193" spans="109:109" ht="12.75" x14ac:dyDescent="0.2">
      <c r="DE193" s="129"/>
    </row>
    <row r="194" spans="109:109" ht="12.75" x14ac:dyDescent="0.2">
      <c r="DE194" s="129"/>
    </row>
    <row r="195" spans="109:109" ht="12.75" x14ac:dyDescent="0.2">
      <c r="DE195" s="129"/>
    </row>
    <row r="196" spans="109:109" ht="12.75" x14ac:dyDescent="0.2">
      <c r="DE196" s="129"/>
    </row>
    <row r="197" spans="109:109" ht="12.75" x14ac:dyDescent="0.2">
      <c r="DE197" s="129"/>
    </row>
    <row r="198" spans="109:109" ht="12.75" x14ac:dyDescent="0.2">
      <c r="DE198" s="129"/>
    </row>
    <row r="199" spans="109:109" ht="12.75" x14ac:dyDescent="0.2">
      <c r="DE199" s="129"/>
    </row>
    <row r="200" spans="109:109" ht="12.75" x14ac:dyDescent="0.2">
      <c r="DE200" s="129"/>
    </row>
    <row r="201" spans="109:109" ht="12.75" x14ac:dyDescent="0.2">
      <c r="DE201" s="129"/>
    </row>
    <row r="202" spans="109:109" ht="12.75" x14ac:dyDescent="0.2">
      <c r="DE202" s="129"/>
    </row>
    <row r="203" spans="109:109" ht="12.75" x14ac:dyDescent="0.2">
      <c r="DE203" s="129"/>
    </row>
    <row r="204" spans="109:109" ht="12.75" x14ac:dyDescent="0.2">
      <c r="DE204" s="129"/>
    </row>
    <row r="205" spans="109:109" ht="12.75" x14ac:dyDescent="0.2">
      <c r="DE205" s="129"/>
    </row>
    <row r="206" spans="109:109" ht="12.75" x14ac:dyDescent="0.2">
      <c r="DE206" s="129"/>
    </row>
    <row r="207" spans="109:109" ht="12.75" x14ac:dyDescent="0.2">
      <c r="DE207" s="129"/>
    </row>
    <row r="208" spans="109:109" ht="12.75" x14ac:dyDescent="0.2">
      <c r="DE208" s="129"/>
    </row>
    <row r="209" spans="109:109" ht="12.75" x14ac:dyDescent="0.2">
      <c r="DE209" s="129"/>
    </row>
    <row r="210" spans="109:109" ht="12.75" x14ac:dyDescent="0.2">
      <c r="DE210" s="129"/>
    </row>
    <row r="211" spans="109:109" ht="12.75" x14ac:dyDescent="0.2">
      <c r="DE211" s="129"/>
    </row>
    <row r="212" spans="109:109" ht="12.75" x14ac:dyDescent="0.2">
      <c r="DE212" s="129"/>
    </row>
    <row r="213" spans="109:109" ht="12.75" x14ac:dyDescent="0.2">
      <c r="DE213" s="129"/>
    </row>
    <row r="214" spans="109:109" ht="12.75" x14ac:dyDescent="0.2">
      <c r="DE214" s="129"/>
    </row>
  </sheetData>
  <mergeCells count="65">
    <mergeCell ref="DG5:DH40"/>
    <mergeCell ref="CR1:DB1"/>
    <mergeCell ref="CR2:CS2"/>
    <mergeCell ref="CT2:CU2"/>
    <mergeCell ref="CV2:CW2"/>
    <mergeCell ref="CX2:CY2"/>
    <mergeCell ref="CZ2:DA2"/>
    <mergeCell ref="DB2:DD2"/>
    <mergeCell ref="DE1:DO1"/>
    <mergeCell ref="DE2:DF2"/>
    <mergeCell ref="DG2:DH2"/>
    <mergeCell ref="DI2:DJ2"/>
    <mergeCell ref="DK2:DL2"/>
    <mergeCell ref="DM2:DO2"/>
    <mergeCell ref="CG1:CQ1"/>
    <mergeCell ref="CG2:CH2"/>
    <mergeCell ref="CI2:CJ2"/>
    <mergeCell ref="CK2:CL2"/>
    <mergeCell ref="CM2:CN2"/>
    <mergeCell ref="CO2:CQ2"/>
    <mergeCell ref="BT1:CD1"/>
    <mergeCell ref="BT2:BU2"/>
    <mergeCell ref="BV2:BW2"/>
    <mergeCell ref="BX2:BY2"/>
    <mergeCell ref="BZ2:CA2"/>
    <mergeCell ref="CB2:CC2"/>
    <mergeCell ref="CD2:CF2"/>
    <mergeCell ref="BI1:BS1"/>
    <mergeCell ref="BI2:BJ2"/>
    <mergeCell ref="BK2:BL2"/>
    <mergeCell ref="BM2:BN2"/>
    <mergeCell ref="BO2:BP2"/>
    <mergeCell ref="BQ2:BS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  <mergeCell ref="AK1:AU1"/>
    <mergeCell ref="AK2:AL2"/>
    <mergeCell ref="AM2:AN2"/>
    <mergeCell ref="AO2:AP2"/>
    <mergeCell ref="AQ2:AR2"/>
    <mergeCell ref="AS2:AT2"/>
    <mergeCell ref="AU2:AW2"/>
    <mergeCell ref="AX1:BH1"/>
    <mergeCell ref="AX2:AY2"/>
    <mergeCell ref="AZ2:BA2"/>
    <mergeCell ref="BB2:BC2"/>
    <mergeCell ref="BD2:BE2"/>
    <mergeCell ref="BF2:B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49" sqref="B49"/>
    </sheetView>
  </sheetViews>
  <sheetFormatPr defaultRowHeight="15" x14ac:dyDescent="0.25"/>
  <cols>
    <col min="1" max="1" width="50.5703125" style="7" customWidth="1"/>
    <col min="2" max="2" width="26.140625" style="7" bestFit="1" customWidth="1"/>
    <col min="3" max="4" width="21.5703125" style="7" bestFit="1" customWidth="1"/>
    <col min="5" max="5" width="20.7109375" style="30" bestFit="1" customWidth="1"/>
    <col min="6" max="6" width="20.7109375" style="7" bestFit="1" customWidth="1"/>
    <col min="7" max="255" width="9.140625" style="7"/>
    <col min="256" max="256" width="2.5703125" style="7" customWidth="1"/>
    <col min="257" max="257" width="26.140625" style="7" bestFit="1" customWidth="1"/>
    <col min="258" max="258" width="9.140625" style="7"/>
    <col min="259" max="259" width="21.5703125" style="7" bestFit="1" customWidth="1"/>
    <col min="260" max="260" width="10" style="7" bestFit="1" customWidth="1"/>
    <col min="261" max="261" width="20.7109375" style="7" bestFit="1" customWidth="1"/>
    <col min="262" max="511" width="9.140625" style="7"/>
    <col min="512" max="512" width="2.5703125" style="7" customWidth="1"/>
    <col min="513" max="513" width="26.140625" style="7" bestFit="1" customWidth="1"/>
    <col min="514" max="514" width="9.140625" style="7"/>
    <col min="515" max="515" width="21.5703125" style="7" bestFit="1" customWidth="1"/>
    <col min="516" max="516" width="10" style="7" bestFit="1" customWidth="1"/>
    <col min="517" max="517" width="20.7109375" style="7" bestFit="1" customWidth="1"/>
    <col min="518" max="767" width="9.140625" style="7"/>
    <col min="768" max="768" width="2.5703125" style="7" customWidth="1"/>
    <col min="769" max="769" width="26.140625" style="7" bestFit="1" customWidth="1"/>
    <col min="770" max="770" width="9.140625" style="7"/>
    <col min="771" max="771" width="21.5703125" style="7" bestFit="1" customWidth="1"/>
    <col min="772" max="772" width="10" style="7" bestFit="1" customWidth="1"/>
    <col min="773" max="773" width="20.7109375" style="7" bestFit="1" customWidth="1"/>
    <col min="774" max="1023" width="9.140625" style="7"/>
    <col min="1024" max="1024" width="2.5703125" style="7" customWidth="1"/>
    <col min="1025" max="1025" width="26.140625" style="7" bestFit="1" customWidth="1"/>
    <col min="1026" max="1026" width="9.140625" style="7"/>
    <col min="1027" max="1027" width="21.5703125" style="7" bestFit="1" customWidth="1"/>
    <col min="1028" max="1028" width="10" style="7" bestFit="1" customWidth="1"/>
    <col min="1029" max="1029" width="20.7109375" style="7" bestFit="1" customWidth="1"/>
    <col min="1030" max="1279" width="9.140625" style="7"/>
    <col min="1280" max="1280" width="2.5703125" style="7" customWidth="1"/>
    <col min="1281" max="1281" width="26.140625" style="7" bestFit="1" customWidth="1"/>
    <col min="1282" max="1282" width="9.140625" style="7"/>
    <col min="1283" max="1283" width="21.5703125" style="7" bestFit="1" customWidth="1"/>
    <col min="1284" max="1284" width="10" style="7" bestFit="1" customWidth="1"/>
    <col min="1285" max="1285" width="20.7109375" style="7" bestFit="1" customWidth="1"/>
    <col min="1286" max="1535" width="9.140625" style="7"/>
    <col min="1536" max="1536" width="2.5703125" style="7" customWidth="1"/>
    <col min="1537" max="1537" width="26.140625" style="7" bestFit="1" customWidth="1"/>
    <col min="1538" max="1538" width="9.140625" style="7"/>
    <col min="1539" max="1539" width="21.5703125" style="7" bestFit="1" customWidth="1"/>
    <col min="1540" max="1540" width="10" style="7" bestFit="1" customWidth="1"/>
    <col min="1541" max="1541" width="20.7109375" style="7" bestFit="1" customWidth="1"/>
    <col min="1542" max="1791" width="9.140625" style="7"/>
    <col min="1792" max="1792" width="2.5703125" style="7" customWidth="1"/>
    <col min="1793" max="1793" width="26.140625" style="7" bestFit="1" customWidth="1"/>
    <col min="1794" max="1794" width="9.140625" style="7"/>
    <col min="1795" max="1795" width="21.5703125" style="7" bestFit="1" customWidth="1"/>
    <col min="1796" max="1796" width="10" style="7" bestFit="1" customWidth="1"/>
    <col min="1797" max="1797" width="20.7109375" style="7" bestFit="1" customWidth="1"/>
    <col min="1798" max="2047" width="9.140625" style="7"/>
    <col min="2048" max="2048" width="2.5703125" style="7" customWidth="1"/>
    <col min="2049" max="2049" width="26.140625" style="7" bestFit="1" customWidth="1"/>
    <col min="2050" max="2050" width="9.140625" style="7"/>
    <col min="2051" max="2051" width="21.5703125" style="7" bestFit="1" customWidth="1"/>
    <col min="2052" max="2052" width="10" style="7" bestFit="1" customWidth="1"/>
    <col min="2053" max="2053" width="20.7109375" style="7" bestFit="1" customWidth="1"/>
    <col min="2054" max="2303" width="9.140625" style="7"/>
    <col min="2304" max="2304" width="2.5703125" style="7" customWidth="1"/>
    <col min="2305" max="2305" width="26.140625" style="7" bestFit="1" customWidth="1"/>
    <col min="2306" max="2306" width="9.140625" style="7"/>
    <col min="2307" max="2307" width="21.5703125" style="7" bestFit="1" customWidth="1"/>
    <col min="2308" max="2308" width="10" style="7" bestFit="1" customWidth="1"/>
    <col min="2309" max="2309" width="20.7109375" style="7" bestFit="1" customWidth="1"/>
    <col min="2310" max="2559" width="9.140625" style="7"/>
    <col min="2560" max="2560" width="2.5703125" style="7" customWidth="1"/>
    <col min="2561" max="2561" width="26.140625" style="7" bestFit="1" customWidth="1"/>
    <col min="2562" max="2562" width="9.140625" style="7"/>
    <col min="2563" max="2563" width="21.5703125" style="7" bestFit="1" customWidth="1"/>
    <col min="2564" max="2564" width="10" style="7" bestFit="1" customWidth="1"/>
    <col min="2565" max="2565" width="20.7109375" style="7" bestFit="1" customWidth="1"/>
    <col min="2566" max="2815" width="9.140625" style="7"/>
    <col min="2816" max="2816" width="2.5703125" style="7" customWidth="1"/>
    <col min="2817" max="2817" width="26.140625" style="7" bestFit="1" customWidth="1"/>
    <col min="2818" max="2818" width="9.140625" style="7"/>
    <col min="2819" max="2819" width="21.5703125" style="7" bestFit="1" customWidth="1"/>
    <col min="2820" max="2820" width="10" style="7" bestFit="1" customWidth="1"/>
    <col min="2821" max="2821" width="20.7109375" style="7" bestFit="1" customWidth="1"/>
    <col min="2822" max="3071" width="9.140625" style="7"/>
    <col min="3072" max="3072" width="2.5703125" style="7" customWidth="1"/>
    <col min="3073" max="3073" width="26.140625" style="7" bestFit="1" customWidth="1"/>
    <col min="3074" max="3074" width="9.140625" style="7"/>
    <col min="3075" max="3075" width="21.5703125" style="7" bestFit="1" customWidth="1"/>
    <col min="3076" max="3076" width="10" style="7" bestFit="1" customWidth="1"/>
    <col min="3077" max="3077" width="20.7109375" style="7" bestFit="1" customWidth="1"/>
    <col min="3078" max="3327" width="9.140625" style="7"/>
    <col min="3328" max="3328" width="2.5703125" style="7" customWidth="1"/>
    <col min="3329" max="3329" width="26.140625" style="7" bestFit="1" customWidth="1"/>
    <col min="3330" max="3330" width="9.140625" style="7"/>
    <col min="3331" max="3331" width="21.5703125" style="7" bestFit="1" customWidth="1"/>
    <col min="3332" max="3332" width="10" style="7" bestFit="1" customWidth="1"/>
    <col min="3333" max="3333" width="20.7109375" style="7" bestFit="1" customWidth="1"/>
    <col min="3334" max="3583" width="9.140625" style="7"/>
    <col min="3584" max="3584" width="2.5703125" style="7" customWidth="1"/>
    <col min="3585" max="3585" width="26.140625" style="7" bestFit="1" customWidth="1"/>
    <col min="3586" max="3586" width="9.140625" style="7"/>
    <col min="3587" max="3587" width="21.5703125" style="7" bestFit="1" customWidth="1"/>
    <col min="3588" max="3588" width="10" style="7" bestFit="1" customWidth="1"/>
    <col min="3589" max="3589" width="20.7109375" style="7" bestFit="1" customWidth="1"/>
    <col min="3590" max="3839" width="9.140625" style="7"/>
    <col min="3840" max="3840" width="2.5703125" style="7" customWidth="1"/>
    <col min="3841" max="3841" width="26.140625" style="7" bestFit="1" customWidth="1"/>
    <col min="3842" max="3842" width="9.140625" style="7"/>
    <col min="3843" max="3843" width="21.5703125" style="7" bestFit="1" customWidth="1"/>
    <col min="3844" max="3844" width="10" style="7" bestFit="1" customWidth="1"/>
    <col min="3845" max="3845" width="20.7109375" style="7" bestFit="1" customWidth="1"/>
    <col min="3846" max="4095" width="9.140625" style="7"/>
    <col min="4096" max="4096" width="2.5703125" style="7" customWidth="1"/>
    <col min="4097" max="4097" width="26.140625" style="7" bestFit="1" customWidth="1"/>
    <col min="4098" max="4098" width="9.140625" style="7"/>
    <col min="4099" max="4099" width="21.5703125" style="7" bestFit="1" customWidth="1"/>
    <col min="4100" max="4100" width="10" style="7" bestFit="1" customWidth="1"/>
    <col min="4101" max="4101" width="20.7109375" style="7" bestFit="1" customWidth="1"/>
    <col min="4102" max="4351" width="9.140625" style="7"/>
    <col min="4352" max="4352" width="2.5703125" style="7" customWidth="1"/>
    <col min="4353" max="4353" width="26.140625" style="7" bestFit="1" customWidth="1"/>
    <col min="4354" max="4354" width="9.140625" style="7"/>
    <col min="4355" max="4355" width="21.5703125" style="7" bestFit="1" customWidth="1"/>
    <col min="4356" max="4356" width="10" style="7" bestFit="1" customWidth="1"/>
    <col min="4357" max="4357" width="20.7109375" style="7" bestFit="1" customWidth="1"/>
    <col min="4358" max="4607" width="9.140625" style="7"/>
    <col min="4608" max="4608" width="2.5703125" style="7" customWidth="1"/>
    <col min="4609" max="4609" width="26.140625" style="7" bestFit="1" customWidth="1"/>
    <col min="4610" max="4610" width="9.140625" style="7"/>
    <col min="4611" max="4611" width="21.5703125" style="7" bestFit="1" customWidth="1"/>
    <col min="4612" max="4612" width="10" style="7" bestFit="1" customWidth="1"/>
    <col min="4613" max="4613" width="20.7109375" style="7" bestFit="1" customWidth="1"/>
    <col min="4614" max="4863" width="9.140625" style="7"/>
    <col min="4864" max="4864" width="2.5703125" style="7" customWidth="1"/>
    <col min="4865" max="4865" width="26.140625" style="7" bestFit="1" customWidth="1"/>
    <col min="4866" max="4866" width="9.140625" style="7"/>
    <col min="4867" max="4867" width="21.5703125" style="7" bestFit="1" customWidth="1"/>
    <col min="4868" max="4868" width="10" style="7" bestFit="1" customWidth="1"/>
    <col min="4869" max="4869" width="20.7109375" style="7" bestFit="1" customWidth="1"/>
    <col min="4870" max="5119" width="9.140625" style="7"/>
    <col min="5120" max="5120" width="2.5703125" style="7" customWidth="1"/>
    <col min="5121" max="5121" width="26.140625" style="7" bestFit="1" customWidth="1"/>
    <col min="5122" max="5122" width="9.140625" style="7"/>
    <col min="5123" max="5123" width="21.5703125" style="7" bestFit="1" customWidth="1"/>
    <col min="5124" max="5124" width="10" style="7" bestFit="1" customWidth="1"/>
    <col min="5125" max="5125" width="20.7109375" style="7" bestFit="1" customWidth="1"/>
    <col min="5126" max="5375" width="9.140625" style="7"/>
    <col min="5376" max="5376" width="2.5703125" style="7" customWidth="1"/>
    <col min="5377" max="5377" width="26.140625" style="7" bestFit="1" customWidth="1"/>
    <col min="5378" max="5378" width="9.140625" style="7"/>
    <col min="5379" max="5379" width="21.5703125" style="7" bestFit="1" customWidth="1"/>
    <col min="5380" max="5380" width="10" style="7" bestFit="1" customWidth="1"/>
    <col min="5381" max="5381" width="20.7109375" style="7" bestFit="1" customWidth="1"/>
    <col min="5382" max="5631" width="9.140625" style="7"/>
    <col min="5632" max="5632" width="2.5703125" style="7" customWidth="1"/>
    <col min="5633" max="5633" width="26.140625" style="7" bestFit="1" customWidth="1"/>
    <col min="5634" max="5634" width="9.140625" style="7"/>
    <col min="5635" max="5635" width="21.5703125" style="7" bestFit="1" customWidth="1"/>
    <col min="5636" max="5636" width="10" style="7" bestFit="1" customWidth="1"/>
    <col min="5637" max="5637" width="20.7109375" style="7" bestFit="1" customWidth="1"/>
    <col min="5638" max="5887" width="9.140625" style="7"/>
    <col min="5888" max="5888" width="2.5703125" style="7" customWidth="1"/>
    <col min="5889" max="5889" width="26.140625" style="7" bestFit="1" customWidth="1"/>
    <col min="5890" max="5890" width="9.140625" style="7"/>
    <col min="5891" max="5891" width="21.5703125" style="7" bestFit="1" customWidth="1"/>
    <col min="5892" max="5892" width="10" style="7" bestFit="1" customWidth="1"/>
    <col min="5893" max="5893" width="20.7109375" style="7" bestFit="1" customWidth="1"/>
    <col min="5894" max="6143" width="9.140625" style="7"/>
    <col min="6144" max="6144" width="2.5703125" style="7" customWidth="1"/>
    <col min="6145" max="6145" width="26.140625" style="7" bestFit="1" customWidth="1"/>
    <col min="6146" max="6146" width="9.140625" style="7"/>
    <col min="6147" max="6147" width="21.5703125" style="7" bestFit="1" customWidth="1"/>
    <col min="6148" max="6148" width="10" style="7" bestFit="1" customWidth="1"/>
    <col min="6149" max="6149" width="20.7109375" style="7" bestFit="1" customWidth="1"/>
    <col min="6150" max="6399" width="9.140625" style="7"/>
    <col min="6400" max="6400" width="2.5703125" style="7" customWidth="1"/>
    <col min="6401" max="6401" width="26.140625" style="7" bestFit="1" customWidth="1"/>
    <col min="6402" max="6402" width="9.140625" style="7"/>
    <col min="6403" max="6403" width="21.5703125" style="7" bestFit="1" customWidth="1"/>
    <col min="6404" max="6404" width="10" style="7" bestFit="1" customWidth="1"/>
    <col min="6405" max="6405" width="20.7109375" style="7" bestFit="1" customWidth="1"/>
    <col min="6406" max="6655" width="9.140625" style="7"/>
    <col min="6656" max="6656" width="2.5703125" style="7" customWidth="1"/>
    <col min="6657" max="6657" width="26.140625" style="7" bestFit="1" customWidth="1"/>
    <col min="6658" max="6658" width="9.140625" style="7"/>
    <col min="6659" max="6659" width="21.5703125" style="7" bestFit="1" customWidth="1"/>
    <col min="6660" max="6660" width="10" style="7" bestFit="1" customWidth="1"/>
    <col min="6661" max="6661" width="20.7109375" style="7" bestFit="1" customWidth="1"/>
    <col min="6662" max="6911" width="9.140625" style="7"/>
    <col min="6912" max="6912" width="2.5703125" style="7" customWidth="1"/>
    <col min="6913" max="6913" width="26.140625" style="7" bestFit="1" customWidth="1"/>
    <col min="6914" max="6914" width="9.140625" style="7"/>
    <col min="6915" max="6915" width="21.5703125" style="7" bestFit="1" customWidth="1"/>
    <col min="6916" max="6916" width="10" style="7" bestFit="1" customWidth="1"/>
    <col min="6917" max="6917" width="20.7109375" style="7" bestFit="1" customWidth="1"/>
    <col min="6918" max="7167" width="9.140625" style="7"/>
    <col min="7168" max="7168" width="2.5703125" style="7" customWidth="1"/>
    <col min="7169" max="7169" width="26.140625" style="7" bestFit="1" customWidth="1"/>
    <col min="7170" max="7170" width="9.140625" style="7"/>
    <col min="7171" max="7171" width="21.5703125" style="7" bestFit="1" customWidth="1"/>
    <col min="7172" max="7172" width="10" style="7" bestFit="1" customWidth="1"/>
    <col min="7173" max="7173" width="20.7109375" style="7" bestFit="1" customWidth="1"/>
    <col min="7174" max="7423" width="9.140625" style="7"/>
    <col min="7424" max="7424" width="2.5703125" style="7" customWidth="1"/>
    <col min="7425" max="7425" width="26.140625" style="7" bestFit="1" customWidth="1"/>
    <col min="7426" max="7426" width="9.140625" style="7"/>
    <col min="7427" max="7427" width="21.5703125" style="7" bestFit="1" customWidth="1"/>
    <col min="7428" max="7428" width="10" style="7" bestFit="1" customWidth="1"/>
    <col min="7429" max="7429" width="20.7109375" style="7" bestFit="1" customWidth="1"/>
    <col min="7430" max="7679" width="9.140625" style="7"/>
    <col min="7680" max="7680" width="2.5703125" style="7" customWidth="1"/>
    <col min="7681" max="7681" width="26.140625" style="7" bestFit="1" customWidth="1"/>
    <col min="7682" max="7682" width="9.140625" style="7"/>
    <col min="7683" max="7683" width="21.5703125" style="7" bestFit="1" customWidth="1"/>
    <col min="7684" max="7684" width="10" style="7" bestFit="1" customWidth="1"/>
    <col min="7685" max="7685" width="20.7109375" style="7" bestFit="1" customWidth="1"/>
    <col min="7686" max="7935" width="9.140625" style="7"/>
    <col min="7936" max="7936" width="2.5703125" style="7" customWidth="1"/>
    <col min="7937" max="7937" width="26.140625" style="7" bestFit="1" customWidth="1"/>
    <col min="7938" max="7938" width="9.140625" style="7"/>
    <col min="7939" max="7939" width="21.5703125" style="7" bestFit="1" customWidth="1"/>
    <col min="7940" max="7940" width="10" style="7" bestFit="1" customWidth="1"/>
    <col min="7941" max="7941" width="20.7109375" style="7" bestFit="1" customWidth="1"/>
    <col min="7942" max="8191" width="9.140625" style="7"/>
    <col min="8192" max="8192" width="2.5703125" style="7" customWidth="1"/>
    <col min="8193" max="8193" width="26.140625" style="7" bestFit="1" customWidth="1"/>
    <col min="8194" max="8194" width="9.140625" style="7"/>
    <col min="8195" max="8195" width="21.5703125" style="7" bestFit="1" customWidth="1"/>
    <col min="8196" max="8196" width="10" style="7" bestFit="1" customWidth="1"/>
    <col min="8197" max="8197" width="20.7109375" style="7" bestFit="1" customWidth="1"/>
    <col min="8198" max="8447" width="9.140625" style="7"/>
    <col min="8448" max="8448" width="2.5703125" style="7" customWidth="1"/>
    <col min="8449" max="8449" width="26.140625" style="7" bestFit="1" customWidth="1"/>
    <col min="8450" max="8450" width="9.140625" style="7"/>
    <col min="8451" max="8451" width="21.5703125" style="7" bestFit="1" customWidth="1"/>
    <col min="8452" max="8452" width="10" style="7" bestFit="1" customWidth="1"/>
    <col min="8453" max="8453" width="20.7109375" style="7" bestFit="1" customWidth="1"/>
    <col min="8454" max="8703" width="9.140625" style="7"/>
    <col min="8704" max="8704" width="2.5703125" style="7" customWidth="1"/>
    <col min="8705" max="8705" width="26.140625" style="7" bestFit="1" customWidth="1"/>
    <col min="8706" max="8706" width="9.140625" style="7"/>
    <col min="8707" max="8707" width="21.5703125" style="7" bestFit="1" customWidth="1"/>
    <col min="8708" max="8708" width="10" style="7" bestFit="1" customWidth="1"/>
    <col min="8709" max="8709" width="20.7109375" style="7" bestFit="1" customWidth="1"/>
    <col min="8710" max="8959" width="9.140625" style="7"/>
    <col min="8960" max="8960" width="2.5703125" style="7" customWidth="1"/>
    <col min="8961" max="8961" width="26.140625" style="7" bestFit="1" customWidth="1"/>
    <col min="8962" max="8962" width="9.140625" style="7"/>
    <col min="8963" max="8963" width="21.5703125" style="7" bestFit="1" customWidth="1"/>
    <col min="8964" max="8964" width="10" style="7" bestFit="1" customWidth="1"/>
    <col min="8965" max="8965" width="20.7109375" style="7" bestFit="1" customWidth="1"/>
    <col min="8966" max="9215" width="9.140625" style="7"/>
    <col min="9216" max="9216" width="2.5703125" style="7" customWidth="1"/>
    <col min="9217" max="9217" width="26.140625" style="7" bestFit="1" customWidth="1"/>
    <col min="9218" max="9218" width="9.140625" style="7"/>
    <col min="9219" max="9219" width="21.5703125" style="7" bestFit="1" customWidth="1"/>
    <col min="9220" max="9220" width="10" style="7" bestFit="1" customWidth="1"/>
    <col min="9221" max="9221" width="20.7109375" style="7" bestFit="1" customWidth="1"/>
    <col min="9222" max="9471" width="9.140625" style="7"/>
    <col min="9472" max="9472" width="2.5703125" style="7" customWidth="1"/>
    <col min="9473" max="9473" width="26.140625" style="7" bestFit="1" customWidth="1"/>
    <col min="9474" max="9474" width="9.140625" style="7"/>
    <col min="9475" max="9475" width="21.5703125" style="7" bestFit="1" customWidth="1"/>
    <col min="9476" max="9476" width="10" style="7" bestFit="1" customWidth="1"/>
    <col min="9477" max="9477" width="20.7109375" style="7" bestFit="1" customWidth="1"/>
    <col min="9478" max="9727" width="9.140625" style="7"/>
    <col min="9728" max="9728" width="2.5703125" style="7" customWidth="1"/>
    <col min="9729" max="9729" width="26.140625" style="7" bestFit="1" customWidth="1"/>
    <col min="9730" max="9730" width="9.140625" style="7"/>
    <col min="9731" max="9731" width="21.5703125" style="7" bestFit="1" customWidth="1"/>
    <col min="9732" max="9732" width="10" style="7" bestFit="1" customWidth="1"/>
    <col min="9733" max="9733" width="20.7109375" style="7" bestFit="1" customWidth="1"/>
    <col min="9734" max="9983" width="9.140625" style="7"/>
    <col min="9984" max="9984" width="2.5703125" style="7" customWidth="1"/>
    <col min="9985" max="9985" width="26.140625" style="7" bestFit="1" customWidth="1"/>
    <col min="9986" max="9986" width="9.140625" style="7"/>
    <col min="9987" max="9987" width="21.5703125" style="7" bestFit="1" customWidth="1"/>
    <col min="9988" max="9988" width="10" style="7" bestFit="1" customWidth="1"/>
    <col min="9989" max="9989" width="20.7109375" style="7" bestFit="1" customWidth="1"/>
    <col min="9990" max="10239" width="9.140625" style="7"/>
    <col min="10240" max="10240" width="2.5703125" style="7" customWidth="1"/>
    <col min="10241" max="10241" width="26.140625" style="7" bestFit="1" customWidth="1"/>
    <col min="10242" max="10242" width="9.140625" style="7"/>
    <col min="10243" max="10243" width="21.5703125" style="7" bestFit="1" customWidth="1"/>
    <col min="10244" max="10244" width="10" style="7" bestFit="1" customWidth="1"/>
    <col min="10245" max="10245" width="20.7109375" style="7" bestFit="1" customWidth="1"/>
    <col min="10246" max="10495" width="9.140625" style="7"/>
    <col min="10496" max="10496" width="2.5703125" style="7" customWidth="1"/>
    <col min="10497" max="10497" width="26.140625" style="7" bestFit="1" customWidth="1"/>
    <col min="10498" max="10498" width="9.140625" style="7"/>
    <col min="10499" max="10499" width="21.5703125" style="7" bestFit="1" customWidth="1"/>
    <col min="10500" max="10500" width="10" style="7" bestFit="1" customWidth="1"/>
    <col min="10501" max="10501" width="20.7109375" style="7" bestFit="1" customWidth="1"/>
    <col min="10502" max="10751" width="9.140625" style="7"/>
    <col min="10752" max="10752" width="2.5703125" style="7" customWidth="1"/>
    <col min="10753" max="10753" width="26.140625" style="7" bestFit="1" customWidth="1"/>
    <col min="10754" max="10754" width="9.140625" style="7"/>
    <col min="10755" max="10755" width="21.5703125" style="7" bestFit="1" customWidth="1"/>
    <col min="10756" max="10756" width="10" style="7" bestFit="1" customWidth="1"/>
    <col min="10757" max="10757" width="20.7109375" style="7" bestFit="1" customWidth="1"/>
    <col min="10758" max="11007" width="9.140625" style="7"/>
    <col min="11008" max="11008" width="2.5703125" style="7" customWidth="1"/>
    <col min="11009" max="11009" width="26.140625" style="7" bestFit="1" customWidth="1"/>
    <col min="11010" max="11010" width="9.140625" style="7"/>
    <col min="11011" max="11011" width="21.5703125" style="7" bestFit="1" customWidth="1"/>
    <col min="11012" max="11012" width="10" style="7" bestFit="1" customWidth="1"/>
    <col min="11013" max="11013" width="20.7109375" style="7" bestFit="1" customWidth="1"/>
    <col min="11014" max="11263" width="9.140625" style="7"/>
    <col min="11264" max="11264" width="2.5703125" style="7" customWidth="1"/>
    <col min="11265" max="11265" width="26.140625" style="7" bestFit="1" customWidth="1"/>
    <col min="11266" max="11266" width="9.140625" style="7"/>
    <col min="11267" max="11267" width="21.5703125" style="7" bestFit="1" customWidth="1"/>
    <col min="11268" max="11268" width="10" style="7" bestFit="1" customWidth="1"/>
    <col min="11269" max="11269" width="20.7109375" style="7" bestFit="1" customWidth="1"/>
    <col min="11270" max="11519" width="9.140625" style="7"/>
    <col min="11520" max="11520" width="2.5703125" style="7" customWidth="1"/>
    <col min="11521" max="11521" width="26.140625" style="7" bestFit="1" customWidth="1"/>
    <col min="11522" max="11522" width="9.140625" style="7"/>
    <col min="11523" max="11523" width="21.5703125" style="7" bestFit="1" customWidth="1"/>
    <col min="11524" max="11524" width="10" style="7" bestFit="1" customWidth="1"/>
    <col min="11525" max="11525" width="20.7109375" style="7" bestFit="1" customWidth="1"/>
    <col min="11526" max="11775" width="9.140625" style="7"/>
    <col min="11776" max="11776" width="2.5703125" style="7" customWidth="1"/>
    <col min="11777" max="11777" width="26.140625" style="7" bestFit="1" customWidth="1"/>
    <col min="11778" max="11778" width="9.140625" style="7"/>
    <col min="11779" max="11779" width="21.5703125" style="7" bestFit="1" customWidth="1"/>
    <col min="11780" max="11780" width="10" style="7" bestFit="1" customWidth="1"/>
    <col min="11781" max="11781" width="20.7109375" style="7" bestFit="1" customWidth="1"/>
    <col min="11782" max="12031" width="9.140625" style="7"/>
    <col min="12032" max="12032" width="2.5703125" style="7" customWidth="1"/>
    <col min="12033" max="12033" width="26.140625" style="7" bestFit="1" customWidth="1"/>
    <col min="12034" max="12034" width="9.140625" style="7"/>
    <col min="12035" max="12035" width="21.5703125" style="7" bestFit="1" customWidth="1"/>
    <col min="12036" max="12036" width="10" style="7" bestFit="1" customWidth="1"/>
    <col min="12037" max="12037" width="20.7109375" style="7" bestFit="1" customWidth="1"/>
    <col min="12038" max="12287" width="9.140625" style="7"/>
    <col min="12288" max="12288" width="2.5703125" style="7" customWidth="1"/>
    <col min="12289" max="12289" width="26.140625" style="7" bestFit="1" customWidth="1"/>
    <col min="12290" max="12290" width="9.140625" style="7"/>
    <col min="12291" max="12291" width="21.5703125" style="7" bestFit="1" customWidth="1"/>
    <col min="12292" max="12292" width="10" style="7" bestFit="1" customWidth="1"/>
    <col min="12293" max="12293" width="20.7109375" style="7" bestFit="1" customWidth="1"/>
    <col min="12294" max="12543" width="9.140625" style="7"/>
    <col min="12544" max="12544" width="2.5703125" style="7" customWidth="1"/>
    <col min="12545" max="12545" width="26.140625" style="7" bestFit="1" customWidth="1"/>
    <col min="12546" max="12546" width="9.140625" style="7"/>
    <col min="12547" max="12547" width="21.5703125" style="7" bestFit="1" customWidth="1"/>
    <col min="12548" max="12548" width="10" style="7" bestFit="1" customWidth="1"/>
    <col min="12549" max="12549" width="20.7109375" style="7" bestFit="1" customWidth="1"/>
    <col min="12550" max="12799" width="9.140625" style="7"/>
    <col min="12800" max="12800" width="2.5703125" style="7" customWidth="1"/>
    <col min="12801" max="12801" width="26.140625" style="7" bestFit="1" customWidth="1"/>
    <col min="12802" max="12802" width="9.140625" style="7"/>
    <col min="12803" max="12803" width="21.5703125" style="7" bestFit="1" customWidth="1"/>
    <col min="12804" max="12804" width="10" style="7" bestFit="1" customWidth="1"/>
    <col min="12805" max="12805" width="20.7109375" style="7" bestFit="1" customWidth="1"/>
    <col min="12806" max="13055" width="9.140625" style="7"/>
    <col min="13056" max="13056" width="2.5703125" style="7" customWidth="1"/>
    <col min="13057" max="13057" width="26.140625" style="7" bestFit="1" customWidth="1"/>
    <col min="13058" max="13058" width="9.140625" style="7"/>
    <col min="13059" max="13059" width="21.5703125" style="7" bestFit="1" customWidth="1"/>
    <col min="13060" max="13060" width="10" style="7" bestFit="1" customWidth="1"/>
    <col min="13061" max="13061" width="20.7109375" style="7" bestFit="1" customWidth="1"/>
    <col min="13062" max="13311" width="9.140625" style="7"/>
    <col min="13312" max="13312" width="2.5703125" style="7" customWidth="1"/>
    <col min="13313" max="13313" width="26.140625" style="7" bestFit="1" customWidth="1"/>
    <col min="13314" max="13314" width="9.140625" style="7"/>
    <col min="13315" max="13315" width="21.5703125" style="7" bestFit="1" customWidth="1"/>
    <col min="13316" max="13316" width="10" style="7" bestFit="1" customWidth="1"/>
    <col min="13317" max="13317" width="20.7109375" style="7" bestFit="1" customWidth="1"/>
    <col min="13318" max="13567" width="9.140625" style="7"/>
    <col min="13568" max="13568" width="2.5703125" style="7" customWidth="1"/>
    <col min="13569" max="13569" width="26.140625" style="7" bestFit="1" customWidth="1"/>
    <col min="13570" max="13570" width="9.140625" style="7"/>
    <col min="13571" max="13571" width="21.5703125" style="7" bestFit="1" customWidth="1"/>
    <col min="13572" max="13572" width="10" style="7" bestFit="1" customWidth="1"/>
    <col min="13573" max="13573" width="20.7109375" style="7" bestFit="1" customWidth="1"/>
    <col min="13574" max="13823" width="9.140625" style="7"/>
    <col min="13824" max="13824" width="2.5703125" style="7" customWidth="1"/>
    <col min="13825" max="13825" width="26.140625" style="7" bestFit="1" customWidth="1"/>
    <col min="13826" max="13826" width="9.140625" style="7"/>
    <col min="13827" max="13827" width="21.5703125" style="7" bestFit="1" customWidth="1"/>
    <col min="13828" max="13828" width="10" style="7" bestFit="1" customWidth="1"/>
    <col min="13829" max="13829" width="20.7109375" style="7" bestFit="1" customWidth="1"/>
    <col min="13830" max="14079" width="9.140625" style="7"/>
    <col min="14080" max="14080" width="2.5703125" style="7" customWidth="1"/>
    <col min="14081" max="14081" width="26.140625" style="7" bestFit="1" customWidth="1"/>
    <col min="14082" max="14082" width="9.140625" style="7"/>
    <col min="14083" max="14083" width="21.5703125" style="7" bestFit="1" customWidth="1"/>
    <col min="14084" max="14084" width="10" style="7" bestFit="1" customWidth="1"/>
    <col min="14085" max="14085" width="20.7109375" style="7" bestFit="1" customWidth="1"/>
    <col min="14086" max="14335" width="9.140625" style="7"/>
    <col min="14336" max="14336" width="2.5703125" style="7" customWidth="1"/>
    <col min="14337" max="14337" width="26.140625" style="7" bestFit="1" customWidth="1"/>
    <col min="14338" max="14338" width="9.140625" style="7"/>
    <col min="14339" max="14339" width="21.5703125" style="7" bestFit="1" customWidth="1"/>
    <col min="14340" max="14340" width="10" style="7" bestFit="1" customWidth="1"/>
    <col min="14341" max="14341" width="20.7109375" style="7" bestFit="1" customWidth="1"/>
    <col min="14342" max="14591" width="9.140625" style="7"/>
    <col min="14592" max="14592" width="2.5703125" style="7" customWidth="1"/>
    <col min="14593" max="14593" width="26.140625" style="7" bestFit="1" customWidth="1"/>
    <col min="14594" max="14594" width="9.140625" style="7"/>
    <col min="14595" max="14595" width="21.5703125" style="7" bestFit="1" customWidth="1"/>
    <col min="14596" max="14596" width="10" style="7" bestFit="1" customWidth="1"/>
    <col min="14597" max="14597" width="20.7109375" style="7" bestFit="1" customWidth="1"/>
    <col min="14598" max="14847" width="9.140625" style="7"/>
    <col min="14848" max="14848" width="2.5703125" style="7" customWidth="1"/>
    <col min="14849" max="14849" width="26.140625" style="7" bestFit="1" customWidth="1"/>
    <col min="14850" max="14850" width="9.140625" style="7"/>
    <col min="14851" max="14851" width="21.5703125" style="7" bestFit="1" customWidth="1"/>
    <col min="14852" max="14852" width="10" style="7" bestFit="1" customWidth="1"/>
    <col min="14853" max="14853" width="20.7109375" style="7" bestFit="1" customWidth="1"/>
    <col min="14854" max="15103" width="9.140625" style="7"/>
    <col min="15104" max="15104" width="2.5703125" style="7" customWidth="1"/>
    <col min="15105" max="15105" width="26.140625" style="7" bestFit="1" customWidth="1"/>
    <col min="15106" max="15106" width="9.140625" style="7"/>
    <col min="15107" max="15107" width="21.5703125" style="7" bestFit="1" customWidth="1"/>
    <col min="15108" max="15108" width="10" style="7" bestFit="1" customWidth="1"/>
    <col min="15109" max="15109" width="20.7109375" style="7" bestFit="1" customWidth="1"/>
    <col min="15110" max="15359" width="9.140625" style="7"/>
    <col min="15360" max="15360" width="2.5703125" style="7" customWidth="1"/>
    <col min="15361" max="15361" width="26.140625" style="7" bestFit="1" customWidth="1"/>
    <col min="15362" max="15362" width="9.140625" style="7"/>
    <col min="15363" max="15363" width="21.5703125" style="7" bestFit="1" customWidth="1"/>
    <col min="15364" max="15364" width="10" style="7" bestFit="1" customWidth="1"/>
    <col min="15365" max="15365" width="20.7109375" style="7" bestFit="1" customWidth="1"/>
    <col min="15366" max="15615" width="9.140625" style="7"/>
    <col min="15616" max="15616" width="2.5703125" style="7" customWidth="1"/>
    <col min="15617" max="15617" width="26.140625" style="7" bestFit="1" customWidth="1"/>
    <col min="15618" max="15618" width="9.140625" style="7"/>
    <col min="15619" max="15619" width="21.5703125" style="7" bestFit="1" customWidth="1"/>
    <col min="15620" max="15620" width="10" style="7" bestFit="1" customWidth="1"/>
    <col min="15621" max="15621" width="20.7109375" style="7" bestFit="1" customWidth="1"/>
    <col min="15622" max="15871" width="9.140625" style="7"/>
    <col min="15872" max="15872" width="2.5703125" style="7" customWidth="1"/>
    <col min="15873" max="15873" width="26.140625" style="7" bestFit="1" customWidth="1"/>
    <col min="15874" max="15874" width="9.140625" style="7"/>
    <col min="15875" max="15875" width="21.5703125" style="7" bestFit="1" customWidth="1"/>
    <col min="15876" max="15876" width="10" style="7" bestFit="1" customWidth="1"/>
    <col min="15877" max="15877" width="20.7109375" style="7" bestFit="1" customWidth="1"/>
    <col min="15878" max="16127" width="9.140625" style="7"/>
    <col min="16128" max="16128" width="2.5703125" style="7" customWidth="1"/>
    <col min="16129" max="16129" width="26.140625" style="7" bestFit="1" customWidth="1"/>
    <col min="16130" max="16130" width="9.140625" style="7"/>
    <col min="16131" max="16131" width="21.5703125" style="7" bestFit="1" customWidth="1"/>
    <col min="16132" max="16132" width="10" style="7" bestFit="1" customWidth="1"/>
    <col min="16133" max="16133" width="20.7109375" style="7" bestFit="1" customWidth="1"/>
    <col min="16134" max="16384" width="9.140625" style="7"/>
  </cols>
  <sheetData>
    <row r="1" spans="1:6" x14ac:dyDescent="0.25">
      <c r="A1" s="66" t="s">
        <v>534</v>
      </c>
      <c r="D1" s="30"/>
      <c r="E1" s="7"/>
    </row>
    <row r="2" spans="1:6" x14ac:dyDescent="0.25">
      <c r="D2" s="30"/>
      <c r="E2" s="7"/>
    </row>
    <row r="3" spans="1:6" x14ac:dyDescent="0.25">
      <c r="A3" s="29" t="s">
        <v>624</v>
      </c>
      <c r="D3" s="30"/>
      <c r="E3" s="7"/>
    </row>
    <row r="4" spans="1:6" x14ac:dyDescent="0.25">
      <c r="D4" s="30"/>
      <c r="E4" s="7"/>
    </row>
    <row r="5" spans="1:6" x14ac:dyDescent="0.25">
      <c r="A5" s="7" t="s">
        <v>526</v>
      </c>
      <c r="B5" s="7" t="s">
        <v>527</v>
      </c>
      <c r="C5" s="7" t="s">
        <v>528</v>
      </c>
      <c r="D5" s="30" t="s">
        <v>529</v>
      </c>
      <c r="E5" s="7" t="s">
        <v>530</v>
      </c>
      <c r="F5" s="7" t="s">
        <v>572</v>
      </c>
    </row>
    <row r="6" spans="1:6" x14ac:dyDescent="0.25">
      <c r="D6" s="30"/>
      <c r="E6" s="7"/>
    </row>
    <row r="7" spans="1:6" ht="22.5" customHeight="1" x14ac:dyDescent="0.25">
      <c r="A7" s="197" t="s">
        <v>590</v>
      </c>
      <c r="B7" s="67" t="s">
        <v>531</v>
      </c>
      <c r="C7" s="67" t="s">
        <v>591</v>
      </c>
      <c r="D7" s="68">
        <v>30</v>
      </c>
      <c r="E7" s="31" t="s">
        <v>532</v>
      </c>
      <c r="F7" s="187">
        <f>SUM(D7+D8+D9+D10+D11+D12+D13+D14)</f>
        <v>295</v>
      </c>
    </row>
    <row r="8" spans="1:6" ht="22.5" customHeight="1" x14ac:dyDescent="0.25">
      <c r="A8" s="198"/>
      <c r="B8" s="69" t="s">
        <v>533</v>
      </c>
      <c r="C8" s="69" t="s">
        <v>612</v>
      </c>
      <c r="D8" s="70">
        <v>30</v>
      </c>
      <c r="E8" s="32" t="s">
        <v>532</v>
      </c>
      <c r="F8" s="188"/>
    </row>
    <row r="9" spans="1:6" ht="22.5" customHeight="1" x14ac:dyDescent="0.25">
      <c r="A9" s="198"/>
      <c r="B9" s="69" t="s">
        <v>613</v>
      </c>
      <c r="C9" s="69" t="s">
        <v>611</v>
      </c>
      <c r="D9" s="70">
        <v>30</v>
      </c>
      <c r="E9" s="32" t="s">
        <v>532</v>
      </c>
      <c r="F9" s="188"/>
    </row>
    <row r="10" spans="1:6" ht="22.5" customHeight="1" x14ac:dyDescent="0.25">
      <c r="A10" s="198"/>
      <c r="B10" s="71" t="s">
        <v>614</v>
      </c>
      <c r="C10" s="71" t="s">
        <v>617</v>
      </c>
      <c r="D10" s="70">
        <v>30</v>
      </c>
      <c r="E10" s="32" t="s">
        <v>532</v>
      </c>
      <c r="F10" s="188"/>
    </row>
    <row r="11" spans="1:6" ht="22.5" customHeight="1" x14ac:dyDescent="0.25">
      <c r="A11" s="198"/>
      <c r="B11" s="71" t="s">
        <v>615</v>
      </c>
      <c r="C11" s="71" t="s">
        <v>618</v>
      </c>
      <c r="D11" s="70">
        <v>30</v>
      </c>
      <c r="E11" s="32" t="s">
        <v>532</v>
      </c>
      <c r="F11" s="188"/>
    </row>
    <row r="12" spans="1:6" ht="22.5" customHeight="1" x14ac:dyDescent="0.25">
      <c r="A12" s="198"/>
      <c r="B12" s="71" t="s">
        <v>616</v>
      </c>
      <c r="C12" s="71" t="s">
        <v>619</v>
      </c>
      <c r="D12" s="70">
        <v>30</v>
      </c>
      <c r="E12" s="32" t="s">
        <v>532</v>
      </c>
      <c r="F12" s="188"/>
    </row>
    <row r="13" spans="1:6" ht="22.5" customHeight="1" x14ac:dyDescent="0.25">
      <c r="A13" s="198"/>
      <c r="B13" s="71" t="s">
        <v>620</v>
      </c>
      <c r="C13" s="71" t="s">
        <v>622</v>
      </c>
      <c r="D13" s="70">
        <v>55</v>
      </c>
      <c r="E13" s="32" t="s">
        <v>532</v>
      </c>
      <c r="F13" s="188"/>
    </row>
    <row r="14" spans="1:6" ht="22.5" customHeight="1" x14ac:dyDescent="0.25">
      <c r="A14" s="199"/>
      <c r="B14" s="72" t="s">
        <v>621</v>
      </c>
      <c r="C14" s="72" t="s">
        <v>623</v>
      </c>
      <c r="D14" s="73">
        <v>60</v>
      </c>
      <c r="E14" s="32" t="s">
        <v>532</v>
      </c>
      <c r="F14" s="189"/>
    </row>
    <row r="15" spans="1:6" x14ac:dyDescent="0.25">
      <c r="A15" s="195" t="s">
        <v>625</v>
      </c>
      <c r="B15" s="74" t="s">
        <v>626</v>
      </c>
      <c r="C15" s="83" t="s">
        <v>651</v>
      </c>
      <c r="D15" s="68">
        <v>17</v>
      </c>
      <c r="E15" s="31" t="s">
        <v>532</v>
      </c>
      <c r="F15" s="187">
        <v>34</v>
      </c>
    </row>
    <row r="16" spans="1:6" x14ac:dyDescent="0.25">
      <c r="A16" s="196"/>
      <c r="B16" s="75" t="s">
        <v>627</v>
      </c>
      <c r="C16" s="84" t="s">
        <v>651</v>
      </c>
      <c r="D16" s="73">
        <v>17</v>
      </c>
      <c r="E16" s="95" t="s">
        <v>532</v>
      </c>
      <c r="F16" s="189"/>
    </row>
    <row r="17" spans="1:6" x14ac:dyDescent="0.25">
      <c r="A17" s="193" t="s">
        <v>650</v>
      </c>
      <c r="B17" s="74" t="s">
        <v>626</v>
      </c>
      <c r="C17" s="85" t="s">
        <v>652</v>
      </c>
      <c r="D17" s="68">
        <v>66</v>
      </c>
      <c r="E17" s="32" t="s">
        <v>532</v>
      </c>
      <c r="F17" s="187">
        <f>D17+D18+D19</f>
        <v>220</v>
      </c>
    </row>
    <row r="18" spans="1:6" x14ac:dyDescent="0.25">
      <c r="A18" s="194"/>
      <c r="B18" s="71" t="s">
        <v>627</v>
      </c>
      <c r="C18" s="86" t="s">
        <v>657</v>
      </c>
      <c r="D18" s="70">
        <v>66</v>
      </c>
      <c r="E18" s="96" t="s">
        <v>532</v>
      </c>
      <c r="F18" s="188"/>
    </row>
    <row r="19" spans="1:6" x14ac:dyDescent="0.25">
      <c r="A19" s="194"/>
      <c r="B19" s="71" t="s">
        <v>613</v>
      </c>
      <c r="C19" s="86" t="s">
        <v>655</v>
      </c>
      <c r="D19" s="70">
        <v>88</v>
      </c>
      <c r="E19" s="96" t="s">
        <v>532</v>
      </c>
      <c r="F19" s="188"/>
    </row>
    <row r="20" spans="1:6" x14ac:dyDescent="0.25">
      <c r="A20" s="190" t="s">
        <v>656</v>
      </c>
      <c r="B20" s="74" t="s">
        <v>626</v>
      </c>
      <c r="C20" s="88">
        <v>41367</v>
      </c>
      <c r="D20" s="68">
        <v>65</v>
      </c>
      <c r="E20" s="31" t="s">
        <v>532</v>
      </c>
      <c r="F20" s="187">
        <f>(D20+D21+D22+D23+D24+D25)</f>
        <v>299</v>
      </c>
    </row>
    <row r="21" spans="1:6" x14ac:dyDescent="0.25">
      <c r="A21" s="191"/>
      <c r="B21" s="71" t="s">
        <v>627</v>
      </c>
      <c r="C21" s="89">
        <v>41369</v>
      </c>
      <c r="D21" s="70">
        <v>60</v>
      </c>
      <c r="E21" s="32" t="s">
        <v>532</v>
      </c>
      <c r="F21" s="188"/>
    </row>
    <row r="22" spans="1:6" x14ac:dyDescent="0.25">
      <c r="A22" s="191"/>
      <c r="B22" s="71" t="s">
        <v>613</v>
      </c>
      <c r="C22" s="89">
        <v>41372</v>
      </c>
      <c r="D22" s="70">
        <v>60</v>
      </c>
      <c r="E22" s="32" t="s">
        <v>532</v>
      </c>
      <c r="F22" s="188"/>
    </row>
    <row r="23" spans="1:6" x14ac:dyDescent="0.25">
      <c r="A23" s="191"/>
      <c r="B23" s="71" t="s">
        <v>614</v>
      </c>
      <c r="C23" s="89">
        <v>41381</v>
      </c>
      <c r="D23" s="70">
        <v>16</v>
      </c>
      <c r="E23" s="32" t="s">
        <v>532</v>
      </c>
      <c r="F23" s="188"/>
    </row>
    <row r="24" spans="1:6" x14ac:dyDescent="0.25">
      <c r="A24" s="191"/>
      <c r="B24" s="71" t="s">
        <v>615</v>
      </c>
      <c r="C24" s="89">
        <v>41388</v>
      </c>
      <c r="D24" s="70">
        <v>57</v>
      </c>
      <c r="E24" s="32" t="s">
        <v>532</v>
      </c>
      <c r="F24" s="188"/>
    </row>
    <row r="25" spans="1:6" x14ac:dyDescent="0.25">
      <c r="A25" s="192"/>
      <c r="B25" s="75" t="s">
        <v>616</v>
      </c>
      <c r="C25" s="90">
        <v>41394</v>
      </c>
      <c r="D25" s="73">
        <v>41</v>
      </c>
      <c r="E25" s="95" t="s">
        <v>532</v>
      </c>
      <c r="F25" s="189"/>
    </row>
    <row r="26" spans="1:6" x14ac:dyDescent="0.25">
      <c r="A26" s="200" t="s">
        <v>672</v>
      </c>
      <c r="B26" s="74" t="s">
        <v>626</v>
      </c>
      <c r="C26" s="88">
        <v>41410</v>
      </c>
      <c r="D26" s="68">
        <v>17</v>
      </c>
      <c r="E26" s="31" t="s">
        <v>532</v>
      </c>
      <c r="F26" s="187">
        <f>D26+D27+D28+D29+D30+D31</f>
        <v>208</v>
      </c>
    </row>
    <row r="27" spans="1:6" x14ac:dyDescent="0.25">
      <c r="A27" s="201"/>
      <c r="B27" s="71" t="s">
        <v>627</v>
      </c>
      <c r="C27" s="89">
        <v>41411</v>
      </c>
      <c r="D27" s="70">
        <v>24</v>
      </c>
      <c r="E27" s="32" t="s">
        <v>532</v>
      </c>
      <c r="F27" s="188"/>
    </row>
    <row r="28" spans="1:6" x14ac:dyDescent="0.25">
      <c r="A28" s="201"/>
      <c r="B28" s="71" t="s">
        <v>613</v>
      </c>
      <c r="C28" s="89">
        <v>41423</v>
      </c>
      <c r="D28" s="70">
        <v>39</v>
      </c>
      <c r="E28" s="32" t="s">
        <v>532</v>
      </c>
      <c r="F28" s="188"/>
    </row>
    <row r="29" spans="1:6" x14ac:dyDescent="0.25">
      <c r="A29" s="201"/>
      <c r="B29" s="71" t="s">
        <v>614</v>
      </c>
      <c r="C29" s="89">
        <v>41430</v>
      </c>
      <c r="D29" s="70">
        <v>46</v>
      </c>
      <c r="E29" s="32" t="s">
        <v>532</v>
      </c>
      <c r="F29" s="188"/>
    </row>
    <row r="30" spans="1:6" x14ac:dyDescent="0.25">
      <c r="A30" s="201"/>
      <c r="B30" s="71" t="s">
        <v>615</v>
      </c>
      <c r="C30" s="89">
        <v>41432</v>
      </c>
      <c r="D30" s="100">
        <v>44</v>
      </c>
      <c r="E30" s="32" t="s">
        <v>532</v>
      </c>
      <c r="F30" s="188"/>
    </row>
    <row r="31" spans="1:6" x14ac:dyDescent="0.25">
      <c r="A31" s="201"/>
      <c r="B31" s="71" t="s">
        <v>616</v>
      </c>
      <c r="C31" s="89">
        <v>41444</v>
      </c>
      <c r="D31" s="70">
        <v>38</v>
      </c>
      <c r="E31" s="32" t="s">
        <v>532</v>
      </c>
      <c r="F31" s="188"/>
    </row>
    <row r="32" spans="1:6" x14ac:dyDescent="0.25">
      <c r="A32" s="193" t="s">
        <v>678</v>
      </c>
      <c r="B32" s="67"/>
      <c r="C32" s="209" t="s">
        <v>679</v>
      </c>
      <c r="D32" s="67"/>
      <c r="E32" s="68"/>
      <c r="F32" s="202">
        <v>30</v>
      </c>
    </row>
    <row r="33" spans="1:6" x14ac:dyDescent="0.25">
      <c r="A33" s="194"/>
      <c r="B33" s="71" t="s">
        <v>626</v>
      </c>
      <c r="C33" s="210"/>
      <c r="D33" s="100">
        <v>30</v>
      </c>
      <c r="E33" s="32" t="s">
        <v>532</v>
      </c>
      <c r="F33" s="203"/>
    </row>
    <row r="34" spans="1:6" x14ac:dyDescent="0.25">
      <c r="A34" s="212"/>
      <c r="B34" s="72"/>
      <c r="C34" s="211"/>
      <c r="D34" s="72"/>
      <c r="E34" s="73"/>
      <c r="F34" s="204"/>
    </row>
    <row r="35" spans="1:6" x14ac:dyDescent="0.25">
      <c r="A35" s="194" t="s">
        <v>695</v>
      </c>
      <c r="B35" s="103" t="s">
        <v>626</v>
      </c>
      <c r="C35" s="207">
        <v>41432</v>
      </c>
      <c r="D35" s="70">
        <v>73</v>
      </c>
      <c r="E35" s="32" t="s">
        <v>532</v>
      </c>
      <c r="F35" s="187">
        <v>73</v>
      </c>
    </row>
    <row r="36" spans="1:6" x14ac:dyDescent="0.25">
      <c r="A36" s="212"/>
      <c r="B36" s="72"/>
      <c r="C36" s="208"/>
      <c r="D36" s="72"/>
      <c r="E36" s="73"/>
      <c r="F36" s="189"/>
    </row>
    <row r="37" spans="1:6" x14ac:dyDescent="0.25">
      <c r="A37" s="213" t="s">
        <v>692</v>
      </c>
      <c r="B37" s="103" t="s">
        <v>626</v>
      </c>
      <c r="C37" s="89">
        <v>41436</v>
      </c>
      <c r="D37" s="70">
        <v>67</v>
      </c>
      <c r="E37" s="32" t="s">
        <v>532</v>
      </c>
      <c r="F37" s="205">
        <f>SUM(D37+D38)</f>
        <v>124</v>
      </c>
    </row>
    <row r="38" spans="1:6" x14ac:dyDescent="0.25">
      <c r="A38" s="214"/>
      <c r="B38" s="87" t="s">
        <v>627</v>
      </c>
      <c r="C38" s="89">
        <v>41439</v>
      </c>
      <c r="D38" s="73">
        <v>57</v>
      </c>
      <c r="E38" s="95" t="s">
        <v>532</v>
      </c>
      <c r="F38" s="206"/>
    </row>
    <row r="39" spans="1:6" x14ac:dyDescent="0.25">
      <c r="A39" s="195" t="s">
        <v>625</v>
      </c>
      <c r="B39" s="74" t="s">
        <v>626</v>
      </c>
      <c r="C39" s="83" t="s">
        <v>704</v>
      </c>
      <c r="D39" s="68">
        <v>17</v>
      </c>
      <c r="E39" s="31" t="s">
        <v>532</v>
      </c>
      <c r="F39" s="187">
        <v>35</v>
      </c>
    </row>
    <row r="40" spans="1:6" x14ac:dyDescent="0.25">
      <c r="A40" s="196"/>
      <c r="B40" s="75" t="s">
        <v>627</v>
      </c>
      <c r="C40" s="111" t="s">
        <v>704</v>
      </c>
      <c r="D40" s="73">
        <v>18</v>
      </c>
      <c r="E40" s="95" t="s">
        <v>532</v>
      </c>
      <c r="F40" s="189"/>
    </row>
    <row r="41" spans="1:6" x14ac:dyDescent="0.25">
      <c r="A41" s="193" t="s">
        <v>678</v>
      </c>
      <c r="B41" s="67"/>
      <c r="C41" s="209" t="s">
        <v>705</v>
      </c>
      <c r="D41" s="67"/>
      <c r="E41" s="68"/>
      <c r="F41" s="202">
        <v>25</v>
      </c>
    </row>
    <row r="42" spans="1:6" x14ac:dyDescent="0.25">
      <c r="A42" s="194"/>
      <c r="B42" s="86" t="s">
        <v>627</v>
      </c>
      <c r="C42" s="210"/>
      <c r="D42" s="100">
        <v>25</v>
      </c>
      <c r="E42" s="32" t="s">
        <v>532</v>
      </c>
      <c r="F42" s="203"/>
    </row>
    <row r="43" spans="1:6" x14ac:dyDescent="0.25">
      <c r="A43" s="212"/>
      <c r="B43" s="72"/>
      <c r="C43" s="211"/>
      <c r="D43" s="72"/>
      <c r="E43" s="73"/>
      <c r="F43" s="204"/>
    </row>
    <row r="44" spans="1:6" x14ac:dyDescent="0.25">
      <c r="A44" s="193" t="s">
        <v>678</v>
      </c>
      <c r="B44" s="67"/>
      <c r="C44" s="67"/>
      <c r="D44" s="67"/>
      <c r="E44" s="68"/>
      <c r="F44" s="202">
        <v>20</v>
      </c>
    </row>
    <row r="45" spans="1:6" x14ac:dyDescent="0.25">
      <c r="A45" s="194"/>
      <c r="B45" s="69" t="s">
        <v>613</v>
      </c>
      <c r="C45" s="69" t="s">
        <v>727</v>
      </c>
      <c r="D45" s="100">
        <v>20</v>
      </c>
      <c r="E45" s="32" t="s">
        <v>532</v>
      </c>
      <c r="F45" s="203"/>
    </row>
    <row r="46" spans="1:6" x14ac:dyDescent="0.25">
      <c r="A46" s="212"/>
      <c r="B46" s="72"/>
      <c r="C46" s="72"/>
      <c r="D46" s="72"/>
      <c r="E46" s="73"/>
      <c r="F46" s="204"/>
    </row>
  </sheetData>
  <mergeCells count="25">
    <mergeCell ref="A44:A46"/>
    <mergeCell ref="F44:F46"/>
    <mergeCell ref="A37:A38"/>
    <mergeCell ref="A32:A34"/>
    <mergeCell ref="A35:A36"/>
    <mergeCell ref="A39:A40"/>
    <mergeCell ref="F39:F40"/>
    <mergeCell ref="A41:A43"/>
    <mergeCell ref="C41:C43"/>
    <mergeCell ref="F41:F43"/>
    <mergeCell ref="A26:A31"/>
    <mergeCell ref="F26:F31"/>
    <mergeCell ref="F32:F34"/>
    <mergeCell ref="F35:F36"/>
    <mergeCell ref="F37:F38"/>
    <mergeCell ref="C35:C36"/>
    <mergeCell ref="C32:C34"/>
    <mergeCell ref="F20:F25"/>
    <mergeCell ref="F17:F19"/>
    <mergeCell ref="A20:A25"/>
    <mergeCell ref="F7:F14"/>
    <mergeCell ref="A17:A19"/>
    <mergeCell ref="A15:A16"/>
    <mergeCell ref="A7:A14"/>
    <mergeCell ref="F15:F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V4" sqref="V4"/>
    </sheetView>
  </sheetViews>
  <sheetFormatPr defaultRowHeight="12" x14ac:dyDescent="0.2"/>
  <cols>
    <col min="1" max="1" width="4.140625" style="101" customWidth="1"/>
    <col min="2" max="2" width="5" style="101" customWidth="1"/>
    <col min="3" max="3" width="46.140625" style="101" customWidth="1"/>
    <col min="4" max="4" width="5.42578125" style="101" customWidth="1"/>
    <col min="5" max="6" width="4.7109375" style="101" customWidth="1"/>
    <col min="7" max="7" width="5" style="101" customWidth="1"/>
    <col min="8" max="8" width="4.7109375" style="101" customWidth="1"/>
    <col min="9" max="9" width="4.28515625" style="101" customWidth="1"/>
    <col min="10" max="10" width="4.7109375" style="101" customWidth="1"/>
    <col min="11" max="13" width="4.5703125" style="101" customWidth="1"/>
    <col min="14" max="14" width="5.140625" style="101" customWidth="1"/>
    <col min="15" max="15" width="4.28515625" style="101" customWidth="1"/>
    <col min="16" max="16" width="5.42578125" style="101" customWidth="1"/>
    <col min="17" max="17" width="4.140625" style="101" customWidth="1"/>
    <col min="18" max="18" width="4.5703125" style="101" customWidth="1"/>
    <col min="19" max="19" width="4.140625" style="101" customWidth="1"/>
    <col min="20" max="20" width="3.42578125" style="101" customWidth="1"/>
    <col min="21" max="21" width="3.28515625" style="101" customWidth="1"/>
    <col min="22" max="22" width="4.42578125" style="101" customWidth="1"/>
    <col min="23" max="23" width="4.28515625" style="101" customWidth="1"/>
    <col min="24" max="24" width="4.7109375" style="101" customWidth="1"/>
    <col min="25" max="25" width="4.42578125" style="101" customWidth="1"/>
    <col min="26" max="26" width="4.5703125" style="101" customWidth="1"/>
    <col min="27" max="27" width="4.85546875" style="101" customWidth="1"/>
    <col min="28" max="169" width="9.140625" style="101"/>
    <col min="170" max="170" width="4.140625" style="101" customWidth="1"/>
    <col min="171" max="171" width="5" style="101" customWidth="1"/>
    <col min="172" max="172" width="45.7109375" style="101" customWidth="1"/>
    <col min="173" max="173" width="4.28515625" style="101" customWidth="1"/>
    <col min="174" max="174" width="4.85546875" style="101" customWidth="1"/>
    <col min="175" max="175" width="3.85546875" style="101" customWidth="1"/>
    <col min="176" max="176" width="4.28515625" style="101" customWidth="1"/>
    <col min="177" max="177" width="3.85546875" style="101" customWidth="1"/>
    <col min="178" max="178" width="5" style="101" bestFit="1" customWidth="1"/>
    <col min="179" max="179" width="4" style="101" bestFit="1" customWidth="1"/>
    <col min="180" max="180" width="3.28515625" style="101" customWidth="1"/>
    <col min="181" max="181" width="3.140625" style="101" customWidth="1"/>
    <col min="182" max="182" width="4.28515625" style="101" customWidth="1"/>
    <col min="183" max="183" width="4.85546875" style="101" customWidth="1"/>
    <col min="184" max="184" width="3.140625" style="101" customWidth="1"/>
    <col min="185" max="185" width="4.42578125" style="101" customWidth="1"/>
    <col min="186" max="186" width="5.140625" style="101" customWidth="1"/>
    <col min="187" max="187" width="4.28515625" style="101" customWidth="1"/>
    <col min="188" max="188" width="4.140625" style="101" customWidth="1"/>
    <col min="189" max="189" width="5" style="101" customWidth="1"/>
    <col min="190" max="190" width="4.28515625" style="101" customWidth="1"/>
    <col min="191" max="425" width="9.140625" style="101"/>
    <col min="426" max="426" width="4.140625" style="101" customWidth="1"/>
    <col min="427" max="427" width="5" style="101" customWidth="1"/>
    <col min="428" max="428" width="45.7109375" style="101" customWidth="1"/>
    <col min="429" max="429" width="4.28515625" style="101" customWidth="1"/>
    <col min="430" max="430" width="4.85546875" style="101" customWidth="1"/>
    <col min="431" max="431" width="3.85546875" style="101" customWidth="1"/>
    <col min="432" max="432" width="4.28515625" style="101" customWidth="1"/>
    <col min="433" max="433" width="3.85546875" style="101" customWidth="1"/>
    <col min="434" max="434" width="5" style="101" bestFit="1" customWidth="1"/>
    <col min="435" max="435" width="4" style="101" bestFit="1" customWidth="1"/>
    <col min="436" max="436" width="3.28515625" style="101" customWidth="1"/>
    <col min="437" max="437" width="3.140625" style="101" customWidth="1"/>
    <col min="438" max="438" width="4.28515625" style="101" customWidth="1"/>
    <col min="439" max="439" width="4.85546875" style="101" customWidth="1"/>
    <col min="440" max="440" width="3.140625" style="101" customWidth="1"/>
    <col min="441" max="441" width="4.42578125" style="101" customWidth="1"/>
    <col min="442" max="442" width="5.140625" style="101" customWidth="1"/>
    <col min="443" max="443" width="4.28515625" style="101" customWidth="1"/>
    <col min="444" max="444" width="4.140625" style="101" customWidth="1"/>
    <col min="445" max="445" width="5" style="101" customWidth="1"/>
    <col min="446" max="446" width="4.28515625" style="101" customWidth="1"/>
    <col min="447" max="681" width="9.140625" style="101"/>
    <col min="682" max="682" width="4.140625" style="101" customWidth="1"/>
    <col min="683" max="683" width="5" style="101" customWidth="1"/>
    <col min="684" max="684" width="45.7109375" style="101" customWidth="1"/>
    <col min="685" max="685" width="4.28515625" style="101" customWidth="1"/>
    <col min="686" max="686" width="4.85546875" style="101" customWidth="1"/>
    <col min="687" max="687" width="3.85546875" style="101" customWidth="1"/>
    <col min="688" max="688" width="4.28515625" style="101" customWidth="1"/>
    <col min="689" max="689" width="3.85546875" style="101" customWidth="1"/>
    <col min="690" max="690" width="5" style="101" bestFit="1" customWidth="1"/>
    <col min="691" max="691" width="4" style="101" bestFit="1" customWidth="1"/>
    <col min="692" max="692" width="3.28515625" style="101" customWidth="1"/>
    <col min="693" max="693" width="3.140625" style="101" customWidth="1"/>
    <col min="694" max="694" width="4.28515625" style="101" customWidth="1"/>
    <col min="695" max="695" width="4.85546875" style="101" customWidth="1"/>
    <col min="696" max="696" width="3.140625" style="101" customWidth="1"/>
    <col min="697" max="697" width="4.42578125" style="101" customWidth="1"/>
    <col min="698" max="698" width="5.140625" style="101" customWidth="1"/>
    <col min="699" max="699" width="4.28515625" style="101" customWidth="1"/>
    <col min="700" max="700" width="4.140625" style="101" customWidth="1"/>
    <col min="701" max="701" width="5" style="101" customWidth="1"/>
    <col min="702" max="702" width="4.28515625" style="101" customWidth="1"/>
    <col min="703" max="937" width="9.140625" style="101"/>
    <col min="938" max="938" width="4.140625" style="101" customWidth="1"/>
    <col min="939" max="939" width="5" style="101" customWidth="1"/>
    <col min="940" max="940" width="45.7109375" style="101" customWidth="1"/>
    <col min="941" max="941" width="4.28515625" style="101" customWidth="1"/>
    <col min="942" max="942" width="4.85546875" style="101" customWidth="1"/>
    <col min="943" max="943" width="3.85546875" style="101" customWidth="1"/>
    <col min="944" max="944" width="4.28515625" style="101" customWidth="1"/>
    <col min="945" max="945" width="3.85546875" style="101" customWidth="1"/>
    <col min="946" max="946" width="5" style="101" bestFit="1" customWidth="1"/>
    <col min="947" max="947" width="4" style="101" bestFit="1" customWidth="1"/>
    <col min="948" max="948" width="3.28515625" style="101" customWidth="1"/>
    <col min="949" max="949" width="3.140625" style="101" customWidth="1"/>
    <col min="950" max="950" width="4.28515625" style="101" customWidth="1"/>
    <col min="951" max="951" width="4.85546875" style="101" customWidth="1"/>
    <col min="952" max="952" width="3.140625" style="101" customWidth="1"/>
    <col min="953" max="953" width="4.42578125" style="101" customWidth="1"/>
    <col min="954" max="954" width="5.140625" style="101" customWidth="1"/>
    <col min="955" max="955" width="4.28515625" style="101" customWidth="1"/>
    <col min="956" max="956" width="4.140625" style="101" customWidth="1"/>
    <col min="957" max="957" width="5" style="101" customWidth="1"/>
    <col min="958" max="958" width="4.28515625" style="101" customWidth="1"/>
    <col min="959" max="1193" width="9.140625" style="101"/>
    <col min="1194" max="1194" width="4.140625" style="101" customWidth="1"/>
    <col min="1195" max="1195" width="5" style="101" customWidth="1"/>
    <col min="1196" max="1196" width="45.7109375" style="101" customWidth="1"/>
    <col min="1197" max="1197" width="4.28515625" style="101" customWidth="1"/>
    <col min="1198" max="1198" width="4.85546875" style="101" customWidth="1"/>
    <col min="1199" max="1199" width="3.85546875" style="101" customWidth="1"/>
    <col min="1200" max="1200" width="4.28515625" style="101" customWidth="1"/>
    <col min="1201" max="1201" width="3.85546875" style="101" customWidth="1"/>
    <col min="1202" max="1202" width="5" style="101" bestFit="1" customWidth="1"/>
    <col min="1203" max="1203" width="4" style="101" bestFit="1" customWidth="1"/>
    <col min="1204" max="1204" width="3.28515625" style="101" customWidth="1"/>
    <col min="1205" max="1205" width="3.140625" style="101" customWidth="1"/>
    <col min="1206" max="1206" width="4.28515625" style="101" customWidth="1"/>
    <col min="1207" max="1207" width="4.85546875" style="101" customWidth="1"/>
    <col min="1208" max="1208" width="3.140625" style="101" customWidth="1"/>
    <col min="1209" max="1209" width="4.42578125" style="101" customWidth="1"/>
    <col min="1210" max="1210" width="5.140625" style="101" customWidth="1"/>
    <col min="1211" max="1211" width="4.28515625" style="101" customWidth="1"/>
    <col min="1212" max="1212" width="4.140625" style="101" customWidth="1"/>
    <col min="1213" max="1213" width="5" style="101" customWidth="1"/>
    <col min="1214" max="1214" width="4.28515625" style="101" customWidth="1"/>
    <col min="1215" max="1449" width="9.140625" style="101"/>
    <col min="1450" max="1450" width="4.140625" style="101" customWidth="1"/>
    <col min="1451" max="1451" width="5" style="101" customWidth="1"/>
    <col min="1452" max="1452" width="45.7109375" style="101" customWidth="1"/>
    <col min="1453" max="1453" width="4.28515625" style="101" customWidth="1"/>
    <col min="1454" max="1454" width="4.85546875" style="101" customWidth="1"/>
    <col min="1455" max="1455" width="3.85546875" style="101" customWidth="1"/>
    <col min="1456" max="1456" width="4.28515625" style="101" customWidth="1"/>
    <col min="1457" max="1457" width="3.85546875" style="101" customWidth="1"/>
    <col min="1458" max="1458" width="5" style="101" bestFit="1" customWidth="1"/>
    <col min="1459" max="1459" width="4" style="101" bestFit="1" customWidth="1"/>
    <col min="1460" max="1460" width="3.28515625" style="101" customWidth="1"/>
    <col min="1461" max="1461" width="3.140625" style="101" customWidth="1"/>
    <col min="1462" max="1462" width="4.28515625" style="101" customWidth="1"/>
    <col min="1463" max="1463" width="4.85546875" style="101" customWidth="1"/>
    <col min="1464" max="1464" width="3.140625" style="101" customWidth="1"/>
    <col min="1465" max="1465" width="4.42578125" style="101" customWidth="1"/>
    <col min="1466" max="1466" width="5.140625" style="101" customWidth="1"/>
    <col min="1467" max="1467" width="4.28515625" style="101" customWidth="1"/>
    <col min="1468" max="1468" width="4.140625" style="101" customWidth="1"/>
    <col min="1469" max="1469" width="5" style="101" customWidth="1"/>
    <col min="1470" max="1470" width="4.28515625" style="101" customWidth="1"/>
    <col min="1471" max="1705" width="9.140625" style="101"/>
    <col min="1706" max="1706" width="4.140625" style="101" customWidth="1"/>
    <col min="1707" max="1707" width="5" style="101" customWidth="1"/>
    <col min="1708" max="1708" width="45.7109375" style="101" customWidth="1"/>
    <col min="1709" max="1709" width="4.28515625" style="101" customWidth="1"/>
    <col min="1710" max="1710" width="4.85546875" style="101" customWidth="1"/>
    <col min="1711" max="1711" width="3.85546875" style="101" customWidth="1"/>
    <col min="1712" max="1712" width="4.28515625" style="101" customWidth="1"/>
    <col min="1713" max="1713" width="3.85546875" style="101" customWidth="1"/>
    <col min="1714" max="1714" width="5" style="101" bestFit="1" customWidth="1"/>
    <col min="1715" max="1715" width="4" style="101" bestFit="1" customWidth="1"/>
    <col min="1716" max="1716" width="3.28515625" style="101" customWidth="1"/>
    <col min="1717" max="1717" width="3.140625" style="101" customWidth="1"/>
    <col min="1718" max="1718" width="4.28515625" style="101" customWidth="1"/>
    <col min="1719" max="1719" width="4.85546875" style="101" customWidth="1"/>
    <col min="1720" max="1720" width="3.140625" style="101" customWidth="1"/>
    <col min="1721" max="1721" width="4.42578125" style="101" customWidth="1"/>
    <col min="1722" max="1722" width="5.140625" style="101" customWidth="1"/>
    <col min="1723" max="1723" width="4.28515625" style="101" customWidth="1"/>
    <col min="1724" max="1724" width="4.140625" style="101" customWidth="1"/>
    <col min="1725" max="1725" width="5" style="101" customWidth="1"/>
    <col min="1726" max="1726" width="4.28515625" style="101" customWidth="1"/>
    <col min="1727" max="1961" width="9.140625" style="101"/>
    <col min="1962" max="1962" width="4.140625" style="101" customWidth="1"/>
    <col min="1963" max="1963" width="5" style="101" customWidth="1"/>
    <col min="1964" max="1964" width="45.7109375" style="101" customWidth="1"/>
    <col min="1965" max="1965" width="4.28515625" style="101" customWidth="1"/>
    <col min="1966" max="1966" width="4.85546875" style="101" customWidth="1"/>
    <col min="1967" max="1967" width="3.85546875" style="101" customWidth="1"/>
    <col min="1968" max="1968" width="4.28515625" style="101" customWidth="1"/>
    <col min="1969" max="1969" width="3.85546875" style="101" customWidth="1"/>
    <col min="1970" max="1970" width="5" style="101" bestFit="1" customWidth="1"/>
    <col min="1971" max="1971" width="4" style="101" bestFit="1" customWidth="1"/>
    <col min="1972" max="1972" width="3.28515625" style="101" customWidth="1"/>
    <col min="1973" max="1973" width="3.140625" style="101" customWidth="1"/>
    <col min="1974" max="1974" width="4.28515625" style="101" customWidth="1"/>
    <col min="1975" max="1975" width="4.85546875" style="101" customWidth="1"/>
    <col min="1976" max="1976" width="3.140625" style="101" customWidth="1"/>
    <col min="1977" max="1977" width="4.42578125" style="101" customWidth="1"/>
    <col min="1978" max="1978" width="5.140625" style="101" customWidth="1"/>
    <col min="1979" max="1979" width="4.28515625" style="101" customWidth="1"/>
    <col min="1980" max="1980" width="4.140625" style="101" customWidth="1"/>
    <col min="1981" max="1981" width="5" style="101" customWidth="1"/>
    <col min="1982" max="1982" width="4.28515625" style="101" customWidth="1"/>
    <col min="1983" max="2217" width="9.140625" style="101"/>
    <col min="2218" max="2218" width="4.140625" style="101" customWidth="1"/>
    <col min="2219" max="2219" width="5" style="101" customWidth="1"/>
    <col min="2220" max="2220" width="45.7109375" style="101" customWidth="1"/>
    <col min="2221" max="2221" width="4.28515625" style="101" customWidth="1"/>
    <col min="2222" max="2222" width="4.85546875" style="101" customWidth="1"/>
    <col min="2223" max="2223" width="3.85546875" style="101" customWidth="1"/>
    <col min="2224" max="2224" width="4.28515625" style="101" customWidth="1"/>
    <col min="2225" max="2225" width="3.85546875" style="101" customWidth="1"/>
    <col min="2226" max="2226" width="5" style="101" bestFit="1" customWidth="1"/>
    <col min="2227" max="2227" width="4" style="101" bestFit="1" customWidth="1"/>
    <col min="2228" max="2228" width="3.28515625" style="101" customWidth="1"/>
    <col min="2229" max="2229" width="3.140625" style="101" customWidth="1"/>
    <col min="2230" max="2230" width="4.28515625" style="101" customWidth="1"/>
    <col min="2231" max="2231" width="4.85546875" style="101" customWidth="1"/>
    <col min="2232" max="2232" width="3.140625" style="101" customWidth="1"/>
    <col min="2233" max="2233" width="4.42578125" style="101" customWidth="1"/>
    <col min="2234" max="2234" width="5.140625" style="101" customWidth="1"/>
    <col min="2235" max="2235" width="4.28515625" style="101" customWidth="1"/>
    <col min="2236" max="2236" width="4.140625" style="101" customWidth="1"/>
    <col min="2237" max="2237" width="5" style="101" customWidth="1"/>
    <col min="2238" max="2238" width="4.28515625" style="101" customWidth="1"/>
    <col min="2239" max="2473" width="9.140625" style="101"/>
    <col min="2474" max="2474" width="4.140625" style="101" customWidth="1"/>
    <col min="2475" max="2475" width="5" style="101" customWidth="1"/>
    <col min="2476" max="2476" width="45.7109375" style="101" customWidth="1"/>
    <col min="2477" max="2477" width="4.28515625" style="101" customWidth="1"/>
    <col min="2478" max="2478" width="4.85546875" style="101" customWidth="1"/>
    <col min="2479" max="2479" width="3.85546875" style="101" customWidth="1"/>
    <col min="2480" max="2480" width="4.28515625" style="101" customWidth="1"/>
    <col min="2481" max="2481" width="3.85546875" style="101" customWidth="1"/>
    <col min="2482" max="2482" width="5" style="101" bestFit="1" customWidth="1"/>
    <col min="2483" max="2483" width="4" style="101" bestFit="1" customWidth="1"/>
    <col min="2484" max="2484" width="3.28515625" style="101" customWidth="1"/>
    <col min="2485" max="2485" width="3.140625" style="101" customWidth="1"/>
    <col min="2486" max="2486" width="4.28515625" style="101" customWidth="1"/>
    <col min="2487" max="2487" width="4.85546875" style="101" customWidth="1"/>
    <col min="2488" max="2488" width="3.140625" style="101" customWidth="1"/>
    <col min="2489" max="2489" width="4.42578125" style="101" customWidth="1"/>
    <col min="2490" max="2490" width="5.140625" style="101" customWidth="1"/>
    <col min="2491" max="2491" width="4.28515625" style="101" customWidth="1"/>
    <col min="2492" max="2492" width="4.140625" style="101" customWidth="1"/>
    <col min="2493" max="2493" width="5" style="101" customWidth="1"/>
    <col min="2494" max="2494" width="4.28515625" style="101" customWidth="1"/>
    <col min="2495" max="2729" width="9.140625" style="101"/>
    <col min="2730" max="2730" width="4.140625" style="101" customWidth="1"/>
    <col min="2731" max="2731" width="5" style="101" customWidth="1"/>
    <col min="2732" max="2732" width="45.7109375" style="101" customWidth="1"/>
    <col min="2733" max="2733" width="4.28515625" style="101" customWidth="1"/>
    <col min="2734" max="2734" width="4.85546875" style="101" customWidth="1"/>
    <col min="2735" max="2735" width="3.85546875" style="101" customWidth="1"/>
    <col min="2736" max="2736" width="4.28515625" style="101" customWidth="1"/>
    <col min="2737" max="2737" width="3.85546875" style="101" customWidth="1"/>
    <col min="2738" max="2738" width="5" style="101" bestFit="1" customWidth="1"/>
    <col min="2739" max="2739" width="4" style="101" bestFit="1" customWidth="1"/>
    <col min="2740" max="2740" width="3.28515625" style="101" customWidth="1"/>
    <col min="2741" max="2741" width="3.140625" style="101" customWidth="1"/>
    <col min="2742" max="2742" width="4.28515625" style="101" customWidth="1"/>
    <col min="2743" max="2743" width="4.85546875" style="101" customWidth="1"/>
    <col min="2744" max="2744" width="3.140625" style="101" customWidth="1"/>
    <col min="2745" max="2745" width="4.42578125" style="101" customWidth="1"/>
    <col min="2746" max="2746" width="5.140625" style="101" customWidth="1"/>
    <col min="2747" max="2747" width="4.28515625" style="101" customWidth="1"/>
    <col min="2748" max="2748" width="4.140625" style="101" customWidth="1"/>
    <col min="2749" max="2749" width="5" style="101" customWidth="1"/>
    <col min="2750" max="2750" width="4.28515625" style="101" customWidth="1"/>
    <col min="2751" max="2985" width="9.140625" style="101"/>
    <col min="2986" max="2986" width="4.140625" style="101" customWidth="1"/>
    <col min="2987" max="2987" width="5" style="101" customWidth="1"/>
    <col min="2988" max="2988" width="45.7109375" style="101" customWidth="1"/>
    <col min="2989" max="2989" width="4.28515625" style="101" customWidth="1"/>
    <col min="2990" max="2990" width="4.85546875" style="101" customWidth="1"/>
    <col min="2991" max="2991" width="3.85546875" style="101" customWidth="1"/>
    <col min="2992" max="2992" width="4.28515625" style="101" customWidth="1"/>
    <col min="2993" max="2993" width="3.85546875" style="101" customWidth="1"/>
    <col min="2994" max="2994" width="5" style="101" bestFit="1" customWidth="1"/>
    <col min="2995" max="2995" width="4" style="101" bestFit="1" customWidth="1"/>
    <col min="2996" max="2996" width="3.28515625" style="101" customWidth="1"/>
    <col min="2997" max="2997" width="3.140625" style="101" customWidth="1"/>
    <col min="2998" max="2998" width="4.28515625" style="101" customWidth="1"/>
    <col min="2999" max="2999" width="4.85546875" style="101" customWidth="1"/>
    <col min="3000" max="3000" width="3.140625" style="101" customWidth="1"/>
    <col min="3001" max="3001" width="4.42578125" style="101" customWidth="1"/>
    <col min="3002" max="3002" width="5.140625" style="101" customWidth="1"/>
    <col min="3003" max="3003" width="4.28515625" style="101" customWidth="1"/>
    <col min="3004" max="3004" width="4.140625" style="101" customWidth="1"/>
    <col min="3005" max="3005" width="5" style="101" customWidth="1"/>
    <col min="3006" max="3006" width="4.28515625" style="101" customWidth="1"/>
    <col min="3007" max="3241" width="9.140625" style="101"/>
    <col min="3242" max="3242" width="4.140625" style="101" customWidth="1"/>
    <col min="3243" max="3243" width="5" style="101" customWidth="1"/>
    <col min="3244" max="3244" width="45.7109375" style="101" customWidth="1"/>
    <col min="3245" max="3245" width="4.28515625" style="101" customWidth="1"/>
    <col min="3246" max="3246" width="4.85546875" style="101" customWidth="1"/>
    <col min="3247" max="3247" width="3.85546875" style="101" customWidth="1"/>
    <col min="3248" max="3248" width="4.28515625" style="101" customWidth="1"/>
    <col min="3249" max="3249" width="3.85546875" style="101" customWidth="1"/>
    <col min="3250" max="3250" width="5" style="101" bestFit="1" customWidth="1"/>
    <col min="3251" max="3251" width="4" style="101" bestFit="1" customWidth="1"/>
    <col min="3252" max="3252" width="3.28515625" style="101" customWidth="1"/>
    <col min="3253" max="3253" width="3.140625" style="101" customWidth="1"/>
    <col min="3254" max="3254" width="4.28515625" style="101" customWidth="1"/>
    <col min="3255" max="3255" width="4.85546875" style="101" customWidth="1"/>
    <col min="3256" max="3256" width="3.140625" style="101" customWidth="1"/>
    <col min="3257" max="3257" width="4.42578125" style="101" customWidth="1"/>
    <col min="3258" max="3258" width="5.140625" style="101" customWidth="1"/>
    <col min="3259" max="3259" width="4.28515625" style="101" customWidth="1"/>
    <col min="3260" max="3260" width="4.140625" style="101" customWidth="1"/>
    <col min="3261" max="3261" width="5" style="101" customWidth="1"/>
    <col min="3262" max="3262" width="4.28515625" style="101" customWidth="1"/>
    <col min="3263" max="3497" width="9.140625" style="101"/>
    <col min="3498" max="3498" width="4.140625" style="101" customWidth="1"/>
    <col min="3499" max="3499" width="5" style="101" customWidth="1"/>
    <col min="3500" max="3500" width="45.7109375" style="101" customWidth="1"/>
    <col min="3501" max="3501" width="4.28515625" style="101" customWidth="1"/>
    <col min="3502" max="3502" width="4.85546875" style="101" customWidth="1"/>
    <col min="3503" max="3503" width="3.85546875" style="101" customWidth="1"/>
    <col min="3504" max="3504" width="4.28515625" style="101" customWidth="1"/>
    <col min="3505" max="3505" width="3.85546875" style="101" customWidth="1"/>
    <col min="3506" max="3506" width="5" style="101" bestFit="1" customWidth="1"/>
    <col min="3507" max="3507" width="4" style="101" bestFit="1" customWidth="1"/>
    <col min="3508" max="3508" width="3.28515625" style="101" customWidth="1"/>
    <col min="3509" max="3509" width="3.140625" style="101" customWidth="1"/>
    <col min="3510" max="3510" width="4.28515625" style="101" customWidth="1"/>
    <col min="3511" max="3511" width="4.85546875" style="101" customWidth="1"/>
    <col min="3512" max="3512" width="3.140625" style="101" customWidth="1"/>
    <col min="3513" max="3513" width="4.42578125" style="101" customWidth="1"/>
    <col min="3514" max="3514" width="5.140625" style="101" customWidth="1"/>
    <col min="3515" max="3515" width="4.28515625" style="101" customWidth="1"/>
    <col min="3516" max="3516" width="4.140625" style="101" customWidth="1"/>
    <col min="3517" max="3517" width="5" style="101" customWidth="1"/>
    <col min="3518" max="3518" width="4.28515625" style="101" customWidth="1"/>
    <col min="3519" max="3753" width="9.140625" style="101"/>
    <col min="3754" max="3754" width="4.140625" style="101" customWidth="1"/>
    <col min="3755" max="3755" width="5" style="101" customWidth="1"/>
    <col min="3756" max="3756" width="45.7109375" style="101" customWidth="1"/>
    <col min="3757" max="3757" width="4.28515625" style="101" customWidth="1"/>
    <col min="3758" max="3758" width="4.85546875" style="101" customWidth="1"/>
    <col min="3759" max="3759" width="3.85546875" style="101" customWidth="1"/>
    <col min="3760" max="3760" width="4.28515625" style="101" customWidth="1"/>
    <col min="3761" max="3761" width="3.85546875" style="101" customWidth="1"/>
    <col min="3762" max="3762" width="5" style="101" bestFit="1" customWidth="1"/>
    <col min="3763" max="3763" width="4" style="101" bestFit="1" customWidth="1"/>
    <col min="3764" max="3764" width="3.28515625" style="101" customWidth="1"/>
    <col min="3765" max="3765" width="3.140625" style="101" customWidth="1"/>
    <col min="3766" max="3766" width="4.28515625" style="101" customWidth="1"/>
    <col min="3767" max="3767" width="4.85546875" style="101" customWidth="1"/>
    <col min="3768" max="3768" width="3.140625" style="101" customWidth="1"/>
    <col min="3769" max="3769" width="4.42578125" style="101" customWidth="1"/>
    <col min="3770" max="3770" width="5.140625" style="101" customWidth="1"/>
    <col min="3771" max="3771" width="4.28515625" style="101" customWidth="1"/>
    <col min="3772" max="3772" width="4.140625" style="101" customWidth="1"/>
    <col min="3773" max="3773" width="5" style="101" customWidth="1"/>
    <col min="3774" max="3774" width="4.28515625" style="101" customWidth="1"/>
    <col min="3775" max="4009" width="9.140625" style="101"/>
    <col min="4010" max="4010" width="4.140625" style="101" customWidth="1"/>
    <col min="4011" max="4011" width="5" style="101" customWidth="1"/>
    <col min="4012" max="4012" width="45.7109375" style="101" customWidth="1"/>
    <col min="4013" max="4013" width="4.28515625" style="101" customWidth="1"/>
    <col min="4014" max="4014" width="4.85546875" style="101" customWidth="1"/>
    <col min="4015" max="4015" width="3.85546875" style="101" customWidth="1"/>
    <col min="4016" max="4016" width="4.28515625" style="101" customWidth="1"/>
    <col min="4017" max="4017" width="3.85546875" style="101" customWidth="1"/>
    <col min="4018" max="4018" width="5" style="101" bestFit="1" customWidth="1"/>
    <col min="4019" max="4019" width="4" style="101" bestFit="1" customWidth="1"/>
    <col min="4020" max="4020" width="3.28515625" style="101" customWidth="1"/>
    <col min="4021" max="4021" width="3.140625" style="101" customWidth="1"/>
    <col min="4022" max="4022" width="4.28515625" style="101" customWidth="1"/>
    <col min="4023" max="4023" width="4.85546875" style="101" customWidth="1"/>
    <col min="4024" max="4024" width="3.140625" style="101" customWidth="1"/>
    <col min="4025" max="4025" width="4.42578125" style="101" customWidth="1"/>
    <col min="4026" max="4026" width="5.140625" style="101" customWidth="1"/>
    <col min="4027" max="4027" width="4.28515625" style="101" customWidth="1"/>
    <col min="4028" max="4028" width="4.140625" style="101" customWidth="1"/>
    <col min="4029" max="4029" width="5" style="101" customWidth="1"/>
    <col min="4030" max="4030" width="4.28515625" style="101" customWidth="1"/>
    <col min="4031" max="4265" width="9.140625" style="101"/>
    <col min="4266" max="4266" width="4.140625" style="101" customWidth="1"/>
    <col min="4267" max="4267" width="5" style="101" customWidth="1"/>
    <col min="4268" max="4268" width="45.7109375" style="101" customWidth="1"/>
    <col min="4269" max="4269" width="4.28515625" style="101" customWidth="1"/>
    <col min="4270" max="4270" width="4.85546875" style="101" customWidth="1"/>
    <col min="4271" max="4271" width="3.85546875" style="101" customWidth="1"/>
    <col min="4272" max="4272" width="4.28515625" style="101" customWidth="1"/>
    <col min="4273" max="4273" width="3.85546875" style="101" customWidth="1"/>
    <col min="4274" max="4274" width="5" style="101" bestFit="1" customWidth="1"/>
    <col min="4275" max="4275" width="4" style="101" bestFit="1" customWidth="1"/>
    <col min="4276" max="4276" width="3.28515625" style="101" customWidth="1"/>
    <col min="4277" max="4277" width="3.140625" style="101" customWidth="1"/>
    <col min="4278" max="4278" width="4.28515625" style="101" customWidth="1"/>
    <col min="4279" max="4279" width="4.85546875" style="101" customWidth="1"/>
    <col min="4280" max="4280" width="3.140625" style="101" customWidth="1"/>
    <col min="4281" max="4281" width="4.42578125" style="101" customWidth="1"/>
    <col min="4282" max="4282" width="5.140625" style="101" customWidth="1"/>
    <col min="4283" max="4283" width="4.28515625" style="101" customWidth="1"/>
    <col min="4284" max="4284" width="4.140625" style="101" customWidth="1"/>
    <col min="4285" max="4285" width="5" style="101" customWidth="1"/>
    <col min="4286" max="4286" width="4.28515625" style="101" customWidth="1"/>
    <col min="4287" max="4521" width="9.140625" style="101"/>
    <col min="4522" max="4522" width="4.140625" style="101" customWidth="1"/>
    <col min="4523" max="4523" width="5" style="101" customWidth="1"/>
    <col min="4524" max="4524" width="45.7109375" style="101" customWidth="1"/>
    <col min="4525" max="4525" width="4.28515625" style="101" customWidth="1"/>
    <col min="4526" max="4526" width="4.85546875" style="101" customWidth="1"/>
    <col min="4527" max="4527" width="3.85546875" style="101" customWidth="1"/>
    <col min="4528" max="4528" width="4.28515625" style="101" customWidth="1"/>
    <col min="4529" max="4529" width="3.85546875" style="101" customWidth="1"/>
    <col min="4530" max="4530" width="5" style="101" bestFit="1" customWidth="1"/>
    <col min="4531" max="4531" width="4" style="101" bestFit="1" customWidth="1"/>
    <col min="4532" max="4532" width="3.28515625" style="101" customWidth="1"/>
    <col min="4533" max="4533" width="3.140625" style="101" customWidth="1"/>
    <col min="4534" max="4534" width="4.28515625" style="101" customWidth="1"/>
    <col min="4535" max="4535" width="4.85546875" style="101" customWidth="1"/>
    <col min="4536" max="4536" width="3.140625" style="101" customWidth="1"/>
    <col min="4537" max="4537" width="4.42578125" style="101" customWidth="1"/>
    <col min="4538" max="4538" width="5.140625" style="101" customWidth="1"/>
    <col min="4539" max="4539" width="4.28515625" style="101" customWidth="1"/>
    <col min="4540" max="4540" width="4.140625" style="101" customWidth="1"/>
    <col min="4541" max="4541" width="5" style="101" customWidth="1"/>
    <col min="4542" max="4542" width="4.28515625" style="101" customWidth="1"/>
    <col min="4543" max="4777" width="9.140625" style="101"/>
    <col min="4778" max="4778" width="4.140625" style="101" customWidth="1"/>
    <col min="4779" max="4779" width="5" style="101" customWidth="1"/>
    <col min="4780" max="4780" width="45.7109375" style="101" customWidth="1"/>
    <col min="4781" max="4781" width="4.28515625" style="101" customWidth="1"/>
    <col min="4782" max="4782" width="4.85546875" style="101" customWidth="1"/>
    <col min="4783" max="4783" width="3.85546875" style="101" customWidth="1"/>
    <col min="4784" max="4784" width="4.28515625" style="101" customWidth="1"/>
    <col min="4785" max="4785" width="3.85546875" style="101" customWidth="1"/>
    <col min="4786" max="4786" width="5" style="101" bestFit="1" customWidth="1"/>
    <col min="4787" max="4787" width="4" style="101" bestFit="1" customWidth="1"/>
    <col min="4788" max="4788" width="3.28515625" style="101" customWidth="1"/>
    <col min="4789" max="4789" width="3.140625" style="101" customWidth="1"/>
    <col min="4790" max="4790" width="4.28515625" style="101" customWidth="1"/>
    <col min="4791" max="4791" width="4.85546875" style="101" customWidth="1"/>
    <col min="4792" max="4792" width="3.140625" style="101" customWidth="1"/>
    <col min="4793" max="4793" width="4.42578125" style="101" customWidth="1"/>
    <col min="4794" max="4794" width="5.140625" style="101" customWidth="1"/>
    <col min="4795" max="4795" width="4.28515625" style="101" customWidth="1"/>
    <col min="4796" max="4796" width="4.140625" style="101" customWidth="1"/>
    <col min="4797" max="4797" width="5" style="101" customWidth="1"/>
    <col min="4798" max="4798" width="4.28515625" style="101" customWidth="1"/>
    <col min="4799" max="5033" width="9.140625" style="101"/>
    <col min="5034" max="5034" width="4.140625" style="101" customWidth="1"/>
    <col min="5035" max="5035" width="5" style="101" customWidth="1"/>
    <col min="5036" max="5036" width="45.7109375" style="101" customWidth="1"/>
    <col min="5037" max="5037" width="4.28515625" style="101" customWidth="1"/>
    <col min="5038" max="5038" width="4.85546875" style="101" customWidth="1"/>
    <col min="5039" max="5039" width="3.85546875" style="101" customWidth="1"/>
    <col min="5040" max="5040" width="4.28515625" style="101" customWidth="1"/>
    <col min="5041" max="5041" width="3.85546875" style="101" customWidth="1"/>
    <col min="5042" max="5042" width="5" style="101" bestFit="1" customWidth="1"/>
    <col min="5043" max="5043" width="4" style="101" bestFit="1" customWidth="1"/>
    <col min="5044" max="5044" width="3.28515625" style="101" customWidth="1"/>
    <col min="5045" max="5045" width="3.140625" style="101" customWidth="1"/>
    <col min="5046" max="5046" width="4.28515625" style="101" customWidth="1"/>
    <col min="5047" max="5047" width="4.85546875" style="101" customWidth="1"/>
    <col min="5048" max="5048" width="3.140625" style="101" customWidth="1"/>
    <col min="5049" max="5049" width="4.42578125" style="101" customWidth="1"/>
    <col min="5050" max="5050" width="5.140625" style="101" customWidth="1"/>
    <col min="5051" max="5051" width="4.28515625" style="101" customWidth="1"/>
    <col min="5052" max="5052" width="4.140625" style="101" customWidth="1"/>
    <col min="5053" max="5053" width="5" style="101" customWidth="1"/>
    <col min="5054" max="5054" width="4.28515625" style="101" customWidth="1"/>
    <col min="5055" max="5289" width="9.140625" style="101"/>
    <col min="5290" max="5290" width="4.140625" style="101" customWidth="1"/>
    <col min="5291" max="5291" width="5" style="101" customWidth="1"/>
    <col min="5292" max="5292" width="45.7109375" style="101" customWidth="1"/>
    <col min="5293" max="5293" width="4.28515625" style="101" customWidth="1"/>
    <col min="5294" max="5294" width="4.85546875" style="101" customWidth="1"/>
    <col min="5295" max="5295" width="3.85546875" style="101" customWidth="1"/>
    <col min="5296" max="5296" width="4.28515625" style="101" customWidth="1"/>
    <col min="5297" max="5297" width="3.85546875" style="101" customWidth="1"/>
    <col min="5298" max="5298" width="5" style="101" bestFit="1" customWidth="1"/>
    <col min="5299" max="5299" width="4" style="101" bestFit="1" customWidth="1"/>
    <col min="5300" max="5300" width="3.28515625" style="101" customWidth="1"/>
    <col min="5301" max="5301" width="3.140625" style="101" customWidth="1"/>
    <col min="5302" max="5302" width="4.28515625" style="101" customWidth="1"/>
    <col min="5303" max="5303" width="4.85546875" style="101" customWidth="1"/>
    <col min="5304" max="5304" width="3.140625" style="101" customWidth="1"/>
    <col min="5305" max="5305" width="4.42578125" style="101" customWidth="1"/>
    <col min="5306" max="5306" width="5.140625" style="101" customWidth="1"/>
    <col min="5307" max="5307" width="4.28515625" style="101" customWidth="1"/>
    <col min="5308" max="5308" width="4.140625" style="101" customWidth="1"/>
    <col min="5309" max="5309" width="5" style="101" customWidth="1"/>
    <col min="5310" max="5310" width="4.28515625" style="101" customWidth="1"/>
    <col min="5311" max="5545" width="9.140625" style="101"/>
    <col min="5546" max="5546" width="4.140625" style="101" customWidth="1"/>
    <col min="5547" max="5547" width="5" style="101" customWidth="1"/>
    <col min="5548" max="5548" width="45.7109375" style="101" customWidth="1"/>
    <col min="5549" max="5549" width="4.28515625" style="101" customWidth="1"/>
    <col min="5550" max="5550" width="4.85546875" style="101" customWidth="1"/>
    <col min="5551" max="5551" width="3.85546875" style="101" customWidth="1"/>
    <col min="5552" max="5552" width="4.28515625" style="101" customWidth="1"/>
    <col min="5553" max="5553" width="3.85546875" style="101" customWidth="1"/>
    <col min="5554" max="5554" width="5" style="101" bestFit="1" customWidth="1"/>
    <col min="5555" max="5555" width="4" style="101" bestFit="1" customWidth="1"/>
    <col min="5556" max="5556" width="3.28515625" style="101" customWidth="1"/>
    <col min="5557" max="5557" width="3.140625" style="101" customWidth="1"/>
    <col min="5558" max="5558" width="4.28515625" style="101" customWidth="1"/>
    <col min="5559" max="5559" width="4.85546875" style="101" customWidth="1"/>
    <col min="5560" max="5560" width="3.140625" style="101" customWidth="1"/>
    <col min="5561" max="5561" width="4.42578125" style="101" customWidth="1"/>
    <col min="5562" max="5562" width="5.140625" style="101" customWidth="1"/>
    <col min="5563" max="5563" width="4.28515625" style="101" customWidth="1"/>
    <col min="5564" max="5564" width="4.140625" style="101" customWidth="1"/>
    <col min="5565" max="5565" width="5" style="101" customWidth="1"/>
    <col min="5566" max="5566" width="4.28515625" style="101" customWidth="1"/>
    <col min="5567" max="5801" width="9.140625" style="101"/>
    <col min="5802" max="5802" width="4.140625" style="101" customWidth="1"/>
    <col min="5803" max="5803" width="5" style="101" customWidth="1"/>
    <col min="5804" max="5804" width="45.7109375" style="101" customWidth="1"/>
    <col min="5805" max="5805" width="4.28515625" style="101" customWidth="1"/>
    <col min="5806" max="5806" width="4.85546875" style="101" customWidth="1"/>
    <col min="5807" max="5807" width="3.85546875" style="101" customWidth="1"/>
    <col min="5808" max="5808" width="4.28515625" style="101" customWidth="1"/>
    <col min="5809" max="5809" width="3.85546875" style="101" customWidth="1"/>
    <col min="5810" max="5810" width="5" style="101" bestFit="1" customWidth="1"/>
    <col min="5811" max="5811" width="4" style="101" bestFit="1" customWidth="1"/>
    <col min="5812" max="5812" width="3.28515625" style="101" customWidth="1"/>
    <col min="5813" max="5813" width="3.140625" style="101" customWidth="1"/>
    <col min="5814" max="5814" width="4.28515625" style="101" customWidth="1"/>
    <col min="5815" max="5815" width="4.85546875" style="101" customWidth="1"/>
    <col min="5816" max="5816" width="3.140625" style="101" customWidth="1"/>
    <col min="5817" max="5817" width="4.42578125" style="101" customWidth="1"/>
    <col min="5818" max="5818" width="5.140625" style="101" customWidth="1"/>
    <col min="5819" max="5819" width="4.28515625" style="101" customWidth="1"/>
    <col min="5820" max="5820" width="4.140625" style="101" customWidth="1"/>
    <col min="5821" max="5821" width="5" style="101" customWidth="1"/>
    <col min="5822" max="5822" width="4.28515625" style="101" customWidth="1"/>
    <col min="5823" max="6057" width="9.140625" style="101"/>
    <col min="6058" max="6058" width="4.140625" style="101" customWidth="1"/>
    <col min="6059" max="6059" width="5" style="101" customWidth="1"/>
    <col min="6060" max="6060" width="45.7109375" style="101" customWidth="1"/>
    <col min="6061" max="6061" width="4.28515625" style="101" customWidth="1"/>
    <col min="6062" max="6062" width="4.85546875" style="101" customWidth="1"/>
    <col min="6063" max="6063" width="3.85546875" style="101" customWidth="1"/>
    <col min="6064" max="6064" width="4.28515625" style="101" customWidth="1"/>
    <col min="6065" max="6065" width="3.85546875" style="101" customWidth="1"/>
    <col min="6066" max="6066" width="5" style="101" bestFit="1" customWidth="1"/>
    <col min="6067" max="6067" width="4" style="101" bestFit="1" customWidth="1"/>
    <col min="6068" max="6068" width="3.28515625" style="101" customWidth="1"/>
    <col min="6069" max="6069" width="3.140625" style="101" customWidth="1"/>
    <col min="6070" max="6070" width="4.28515625" style="101" customWidth="1"/>
    <col min="6071" max="6071" width="4.85546875" style="101" customWidth="1"/>
    <col min="6072" max="6072" width="3.140625" style="101" customWidth="1"/>
    <col min="6073" max="6073" width="4.42578125" style="101" customWidth="1"/>
    <col min="6074" max="6074" width="5.140625" style="101" customWidth="1"/>
    <col min="6075" max="6075" width="4.28515625" style="101" customWidth="1"/>
    <col min="6076" max="6076" width="4.140625" style="101" customWidth="1"/>
    <col min="6077" max="6077" width="5" style="101" customWidth="1"/>
    <col min="6078" max="6078" width="4.28515625" style="101" customWidth="1"/>
    <col min="6079" max="6313" width="9.140625" style="101"/>
    <col min="6314" max="6314" width="4.140625" style="101" customWidth="1"/>
    <col min="6315" max="6315" width="5" style="101" customWidth="1"/>
    <col min="6316" max="6316" width="45.7109375" style="101" customWidth="1"/>
    <col min="6317" max="6317" width="4.28515625" style="101" customWidth="1"/>
    <col min="6318" max="6318" width="4.85546875" style="101" customWidth="1"/>
    <col min="6319" max="6319" width="3.85546875" style="101" customWidth="1"/>
    <col min="6320" max="6320" width="4.28515625" style="101" customWidth="1"/>
    <col min="6321" max="6321" width="3.85546875" style="101" customWidth="1"/>
    <col min="6322" max="6322" width="5" style="101" bestFit="1" customWidth="1"/>
    <col min="6323" max="6323" width="4" style="101" bestFit="1" customWidth="1"/>
    <col min="6324" max="6324" width="3.28515625" style="101" customWidth="1"/>
    <col min="6325" max="6325" width="3.140625" style="101" customWidth="1"/>
    <col min="6326" max="6326" width="4.28515625" style="101" customWidth="1"/>
    <col min="6327" max="6327" width="4.85546875" style="101" customWidth="1"/>
    <col min="6328" max="6328" width="3.140625" style="101" customWidth="1"/>
    <col min="6329" max="6329" width="4.42578125" style="101" customWidth="1"/>
    <col min="6330" max="6330" width="5.140625" style="101" customWidth="1"/>
    <col min="6331" max="6331" width="4.28515625" style="101" customWidth="1"/>
    <col min="6332" max="6332" width="4.140625" style="101" customWidth="1"/>
    <col min="6333" max="6333" width="5" style="101" customWidth="1"/>
    <col min="6334" max="6334" width="4.28515625" style="101" customWidth="1"/>
    <col min="6335" max="6569" width="9.140625" style="101"/>
    <col min="6570" max="6570" width="4.140625" style="101" customWidth="1"/>
    <col min="6571" max="6571" width="5" style="101" customWidth="1"/>
    <col min="6572" max="6572" width="45.7109375" style="101" customWidth="1"/>
    <col min="6573" max="6573" width="4.28515625" style="101" customWidth="1"/>
    <col min="6574" max="6574" width="4.85546875" style="101" customWidth="1"/>
    <col min="6575" max="6575" width="3.85546875" style="101" customWidth="1"/>
    <col min="6576" max="6576" width="4.28515625" style="101" customWidth="1"/>
    <col min="6577" max="6577" width="3.85546875" style="101" customWidth="1"/>
    <col min="6578" max="6578" width="5" style="101" bestFit="1" customWidth="1"/>
    <col min="6579" max="6579" width="4" style="101" bestFit="1" customWidth="1"/>
    <col min="6580" max="6580" width="3.28515625" style="101" customWidth="1"/>
    <col min="6581" max="6581" width="3.140625" style="101" customWidth="1"/>
    <col min="6582" max="6582" width="4.28515625" style="101" customWidth="1"/>
    <col min="6583" max="6583" width="4.85546875" style="101" customWidth="1"/>
    <col min="6584" max="6584" width="3.140625" style="101" customWidth="1"/>
    <col min="6585" max="6585" width="4.42578125" style="101" customWidth="1"/>
    <col min="6586" max="6586" width="5.140625" style="101" customWidth="1"/>
    <col min="6587" max="6587" width="4.28515625" style="101" customWidth="1"/>
    <col min="6588" max="6588" width="4.140625" style="101" customWidth="1"/>
    <col min="6589" max="6589" width="5" style="101" customWidth="1"/>
    <col min="6590" max="6590" width="4.28515625" style="101" customWidth="1"/>
    <col min="6591" max="6825" width="9.140625" style="101"/>
    <col min="6826" max="6826" width="4.140625" style="101" customWidth="1"/>
    <col min="6827" max="6827" width="5" style="101" customWidth="1"/>
    <col min="6828" max="6828" width="45.7109375" style="101" customWidth="1"/>
    <col min="6829" max="6829" width="4.28515625" style="101" customWidth="1"/>
    <col min="6830" max="6830" width="4.85546875" style="101" customWidth="1"/>
    <col min="6831" max="6831" width="3.85546875" style="101" customWidth="1"/>
    <col min="6832" max="6832" width="4.28515625" style="101" customWidth="1"/>
    <col min="6833" max="6833" width="3.85546875" style="101" customWidth="1"/>
    <col min="6834" max="6834" width="5" style="101" bestFit="1" customWidth="1"/>
    <col min="6835" max="6835" width="4" style="101" bestFit="1" customWidth="1"/>
    <col min="6836" max="6836" width="3.28515625" style="101" customWidth="1"/>
    <col min="6837" max="6837" width="3.140625" style="101" customWidth="1"/>
    <col min="6838" max="6838" width="4.28515625" style="101" customWidth="1"/>
    <col min="6839" max="6839" width="4.85546875" style="101" customWidth="1"/>
    <col min="6840" max="6840" width="3.140625" style="101" customWidth="1"/>
    <col min="6841" max="6841" width="4.42578125" style="101" customWidth="1"/>
    <col min="6842" max="6842" width="5.140625" style="101" customWidth="1"/>
    <col min="6843" max="6843" width="4.28515625" style="101" customWidth="1"/>
    <col min="6844" max="6844" width="4.140625" style="101" customWidth="1"/>
    <col min="6845" max="6845" width="5" style="101" customWidth="1"/>
    <col min="6846" max="6846" width="4.28515625" style="101" customWidth="1"/>
    <col min="6847" max="7081" width="9.140625" style="101"/>
    <col min="7082" max="7082" width="4.140625" style="101" customWidth="1"/>
    <col min="7083" max="7083" width="5" style="101" customWidth="1"/>
    <col min="7084" max="7084" width="45.7109375" style="101" customWidth="1"/>
    <col min="7085" max="7085" width="4.28515625" style="101" customWidth="1"/>
    <col min="7086" max="7086" width="4.85546875" style="101" customWidth="1"/>
    <col min="7087" max="7087" width="3.85546875" style="101" customWidth="1"/>
    <col min="7088" max="7088" width="4.28515625" style="101" customWidth="1"/>
    <col min="7089" max="7089" width="3.85546875" style="101" customWidth="1"/>
    <col min="7090" max="7090" width="5" style="101" bestFit="1" customWidth="1"/>
    <col min="7091" max="7091" width="4" style="101" bestFit="1" customWidth="1"/>
    <col min="7092" max="7092" width="3.28515625" style="101" customWidth="1"/>
    <col min="7093" max="7093" width="3.140625" style="101" customWidth="1"/>
    <col min="7094" max="7094" width="4.28515625" style="101" customWidth="1"/>
    <col min="7095" max="7095" width="4.85546875" style="101" customWidth="1"/>
    <col min="7096" max="7096" width="3.140625" style="101" customWidth="1"/>
    <col min="7097" max="7097" width="4.42578125" style="101" customWidth="1"/>
    <col min="7098" max="7098" width="5.140625" style="101" customWidth="1"/>
    <col min="7099" max="7099" width="4.28515625" style="101" customWidth="1"/>
    <col min="7100" max="7100" width="4.140625" style="101" customWidth="1"/>
    <col min="7101" max="7101" width="5" style="101" customWidth="1"/>
    <col min="7102" max="7102" width="4.28515625" style="101" customWidth="1"/>
    <col min="7103" max="7337" width="9.140625" style="101"/>
    <col min="7338" max="7338" width="4.140625" style="101" customWidth="1"/>
    <col min="7339" max="7339" width="5" style="101" customWidth="1"/>
    <col min="7340" max="7340" width="45.7109375" style="101" customWidth="1"/>
    <col min="7341" max="7341" width="4.28515625" style="101" customWidth="1"/>
    <col min="7342" max="7342" width="4.85546875" style="101" customWidth="1"/>
    <col min="7343" max="7343" width="3.85546875" style="101" customWidth="1"/>
    <col min="7344" max="7344" width="4.28515625" style="101" customWidth="1"/>
    <col min="7345" max="7345" width="3.85546875" style="101" customWidth="1"/>
    <col min="7346" max="7346" width="5" style="101" bestFit="1" customWidth="1"/>
    <col min="7347" max="7347" width="4" style="101" bestFit="1" customWidth="1"/>
    <col min="7348" max="7348" width="3.28515625" style="101" customWidth="1"/>
    <col min="7349" max="7349" width="3.140625" style="101" customWidth="1"/>
    <col min="7350" max="7350" width="4.28515625" style="101" customWidth="1"/>
    <col min="7351" max="7351" width="4.85546875" style="101" customWidth="1"/>
    <col min="7352" max="7352" width="3.140625" style="101" customWidth="1"/>
    <col min="7353" max="7353" width="4.42578125" style="101" customWidth="1"/>
    <col min="7354" max="7354" width="5.140625" style="101" customWidth="1"/>
    <col min="7355" max="7355" width="4.28515625" style="101" customWidth="1"/>
    <col min="7356" max="7356" width="4.140625" style="101" customWidth="1"/>
    <col min="7357" max="7357" width="5" style="101" customWidth="1"/>
    <col min="7358" max="7358" width="4.28515625" style="101" customWidth="1"/>
    <col min="7359" max="7593" width="9.140625" style="101"/>
    <col min="7594" max="7594" width="4.140625" style="101" customWidth="1"/>
    <col min="7595" max="7595" width="5" style="101" customWidth="1"/>
    <col min="7596" max="7596" width="45.7109375" style="101" customWidth="1"/>
    <col min="7597" max="7597" width="4.28515625" style="101" customWidth="1"/>
    <col min="7598" max="7598" width="4.85546875" style="101" customWidth="1"/>
    <col min="7599" max="7599" width="3.85546875" style="101" customWidth="1"/>
    <col min="7600" max="7600" width="4.28515625" style="101" customWidth="1"/>
    <col min="7601" max="7601" width="3.85546875" style="101" customWidth="1"/>
    <col min="7602" max="7602" width="5" style="101" bestFit="1" customWidth="1"/>
    <col min="7603" max="7603" width="4" style="101" bestFit="1" customWidth="1"/>
    <col min="7604" max="7604" width="3.28515625" style="101" customWidth="1"/>
    <col min="7605" max="7605" width="3.140625" style="101" customWidth="1"/>
    <col min="7606" max="7606" width="4.28515625" style="101" customWidth="1"/>
    <col min="7607" max="7607" width="4.85546875" style="101" customWidth="1"/>
    <col min="7608" max="7608" width="3.140625" style="101" customWidth="1"/>
    <col min="7609" max="7609" width="4.42578125" style="101" customWidth="1"/>
    <col min="7610" max="7610" width="5.140625" style="101" customWidth="1"/>
    <col min="7611" max="7611" width="4.28515625" style="101" customWidth="1"/>
    <col min="7612" max="7612" width="4.140625" style="101" customWidth="1"/>
    <col min="7613" max="7613" width="5" style="101" customWidth="1"/>
    <col min="7614" max="7614" width="4.28515625" style="101" customWidth="1"/>
    <col min="7615" max="7849" width="9.140625" style="101"/>
    <col min="7850" max="7850" width="4.140625" style="101" customWidth="1"/>
    <col min="7851" max="7851" width="5" style="101" customWidth="1"/>
    <col min="7852" max="7852" width="45.7109375" style="101" customWidth="1"/>
    <col min="7853" max="7853" width="4.28515625" style="101" customWidth="1"/>
    <col min="7854" max="7854" width="4.85546875" style="101" customWidth="1"/>
    <col min="7855" max="7855" width="3.85546875" style="101" customWidth="1"/>
    <col min="7856" max="7856" width="4.28515625" style="101" customWidth="1"/>
    <col min="7857" max="7857" width="3.85546875" style="101" customWidth="1"/>
    <col min="7858" max="7858" width="5" style="101" bestFit="1" customWidth="1"/>
    <col min="7859" max="7859" width="4" style="101" bestFit="1" customWidth="1"/>
    <col min="7860" max="7860" width="3.28515625" style="101" customWidth="1"/>
    <col min="7861" max="7861" width="3.140625" style="101" customWidth="1"/>
    <col min="7862" max="7862" width="4.28515625" style="101" customWidth="1"/>
    <col min="7863" max="7863" width="4.85546875" style="101" customWidth="1"/>
    <col min="7864" max="7864" width="3.140625" style="101" customWidth="1"/>
    <col min="7865" max="7865" width="4.42578125" style="101" customWidth="1"/>
    <col min="7866" max="7866" width="5.140625" style="101" customWidth="1"/>
    <col min="7867" max="7867" width="4.28515625" style="101" customWidth="1"/>
    <col min="7868" max="7868" width="4.140625" style="101" customWidth="1"/>
    <col min="7869" max="7869" width="5" style="101" customWidth="1"/>
    <col min="7870" max="7870" width="4.28515625" style="101" customWidth="1"/>
    <col min="7871" max="8105" width="9.140625" style="101"/>
    <col min="8106" max="8106" width="4.140625" style="101" customWidth="1"/>
    <col min="8107" max="8107" width="5" style="101" customWidth="1"/>
    <col min="8108" max="8108" width="45.7109375" style="101" customWidth="1"/>
    <col min="8109" max="8109" width="4.28515625" style="101" customWidth="1"/>
    <col min="8110" max="8110" width="4.85546875" style="101" customWidth="1"/>
    <col min="8111" max="8111" width="3.85546875" style="101" customWidth="1"/>
    <col min="8112" max="8112" width="4.28515625" style="101" customWidth="1"/>
    <col min="8113" max="8113" width="3.85546875" style="101" customWidth="1"/>
    <col min="8114" max="8114" width="5" style="101" bestFit="1" customWidth="1"/>
    <col min="8115" max="8115" width="4" style="101" bestFit="1" customWidth="1"/>
    <col min="8116" max="8116" width="3.28515625" style="101" customWidth="1"/>
    <col min="8117" max="8117" width="3.140625" style="101" customWidth="1"/>
    <col min="8118" max="8118" width="4.28515625" style="101" customWidth="1"/>
    <col min="8119" max="8119" width="4.85546875" style="101" customWidth="1"/>
    <col min="8120" max="8120" width="3.140625" style="101" customWidth="1"/>
    <col min="8121" max="8121" width="4.42578125" style="101" customWidth="1"/>
    <col min="8122" max="8122" width="5.140625" style="101" customWidth="1"/>
    <col min="8123" max="8123" width="4.28515625" style="101" customWidth="1"/>
    <col min="8124" max="8124" width="4.140625" style="101" customWidth="1"/>
    <col min="8125" max="8125" width="5" style="101" customWidth="1"/>
    <col min="8126" max="8126" width="4.28515625" style="101" customWidth="1"/>
    <col min="8127" max="8361" width="9.140625" style="101"/>
    <col min="8362" max="8362" width="4.140625" style="101" customWidth="1"/>
    <col min="8363" max="8363" width="5" style="101" customWidth="1"/>
    <col min="8364" max="8364" width="45.7109375" style="101" customWidth="1"/>
    <col min="8365" max="8365" width="4.28515625" style="101" customWidth="1"/>
    <col min="8366" max="8366" width="4.85546875" style="101" customWidth="1"/>
    <col min="8367" max="8367" width="3.85546875" style="101" customWidth="1"/>
    <col min="8368" max="8368" width="4.28515625" style="101" customWidth="1"/>
    <col min="8369" max="8369" width="3.85546875" style="101" customWidth="1"/>
    <col min="8370" max="8370" width="5" style="101" bestFit="1" customWidth="1"/>
    <col min="8371" max="8371" width="4" style="101" bestFit="1" customWidth="1"/>
    <col min="8372" max="8372" width="3.28515625" style="101" customWidth="1"/>
    <col min="8373" max="8373" width="3.140625" style="101" customWidth="1"/>
    <col min="8374" max="8374" width="4.28515625" style="101" customWidth="1"/>
    <col min="8375" max="8375" width="4.85546875" style="101" customWidth="1"/>
    <col min="8376" max="8376" width="3.140625" style="101" customWidth="1"/>
    <col min="8377" max="8377" width="4.42578125" style="101" customWidth="1"/>
    <col min="8378" max="8378" width="5.140625" style="101" customWidth="1"/>
    <col min="8379" max="8379" width="4.28515625" style="101" customWidth="1"/>
    <col min="8380" max="8380" width="4.140625" style="101" customWidth="1"/>
    <col min="8381" max="8381" width="5" style="101" customWidth="1"/>
    <col min="8382" max="8382" width="4.28515625" style="101" customWidth="1"/>
    <col min="8383" max="8617" width="9.140625" style="101"/>
    <col min="8618" max="8618" width="4.140625" style="101" customWidth="1"/>
    <col min="8619" max="8619" width="5" style="101" customWidth="1"/>
    <col min="8620" max="8620" width="45.7109375" style="101" customWidth="1"/>
    <col min="8621" max="8621" width="4.28515625" style="101" customWidth="1"/>
    <col min="8622" max="8622" width="4.85546875" style="101" customWidth="1"/>
    <col min="8623" max="8623" width="3.85546875" style="101" customWidth="1"/>
    <col min="8624" max="8624" width="4.28515625" style="101" customWidth="1"/>
    <col min="8625" max="8625" width="3.85546875" style="101" customWidth="1"/>
    <col min="8626" max="8626" width="5" style="101" bestFit="1" customWidth="1"/>
    <col min="8627" max="8627" width="4" style="101" bestFit="1" customWidth="1"/>
    <col min="8628" max="8628" width="3.28515625" style="101" customWidth="1"/>
    <col min="8629" max="8629" width="3.140625" style="101" customWidth="1"/>
    <col min="8630" max="8630" width="4.28515625" style="101" customWidth="1"/>
    <col min="8631" max="8631" width="4.85546875" style="101" customWidth="1"/>
    <col min="8632" max="8632" width="3.140625" style="101" customWidth="1"/>
    <col min="8633" max="8633" width="4.42578125" style="101" customWidth="1"/>
    <col min="8634" max="8634" width="5.140625" style="101" customWidth="1"/>
    <col min="8635" max="8635" width="4.28515625" style="101" customWidth="1"/>
    <col min="8636" max="8636" width="4.140625" style="101" customWidth="1"/>
    <col min="8637" max="8637" width="5" style="101" customWidth="1"/>
    <col min="8638" max="8638" width="4.28515625" style="101" customWidth="1"/>
    <col min="8639" max="8873" width="9.140625" style="101"/>
    <col min="8874" max="8874" width="4.140625" style="101" customWidth="1"/>
    <col min="8875" max="8875" width="5" style="101" customWidth="1"/>
    <col min="8876" max="8876" width="45.7109375" style="101" customWidth="1"/>
    <col min="8877" max="8877" width="4.28515625" style="101" customWidth="1"/>
    <col min="8878" max="8878" width="4.85546875" style="101" customWidth="1"/>
    <col min="8879" max="8879" width="3.85546875" style="101" customWidth="1"/>
    <col min="8880" max="8880" width="4.28515625" style="101" customWidth="1"/>
    <col min="8881" max="8881" width="3.85546875" style="101" customWidth="1"/>
    <col min="8882" max="8882" width="5" style="101" bestFit="1" customWidth="1"/>
    <col min="8883" max="8883" width="4" style="101" bestFit="1" customWidth="1"/>
    <col min="8884" max="8884" width="3.28515625" style="101" customWidth="1"/>
    <col min="8885" max="8885" width="3.140625" style="101" customWidth="1"/>
    <col min="8886" max="8886" width="4.28515625" style="101" customWidth="1"/>
    <col min="8887" max="8887" width="4.85546875" style="101" customWidth="1"/>
    <col min="8888" max="8888" width="3.140625" style="101" customWidth="1"/>
    <col min="8889" max="8889" width="4.42578125" style="101" customWidth="1"/>
    <col min="8890" max="8890" width="5.140625" style="101" customWidth="1"/>
    <col min="8891" max="8891" width="4.28515625" style="101" customWidth="1"/>
    <col min="8892" max="8892" width="4.140625" style="101" customWidth="1"/>
    <col min="8893" max="8893" width="5" style="101" customWidth="1"/>
    <col min="8894" max="8894" width="4.28515625" style="101" customWidth="1"/>
    <col min="8895" max="9129" width="9.140625" style="101"/>
    <col min="9130" max="9130" width="4.140625" style="101" customWidth="1"/>
    <col min="9131" max="9131" width="5" style="101" customWidth="1"/>
    <col min="9132" max="9132" width="45.7109375" style="101" customWidth="1"/>
    <col min="9133" max="9133" width="4.28515625" style="101" customWidth="1"/>
    <col min="9134" max="9134" width="4.85546875" style="101" customWidth="1"/>
    <col min="9135" max="9135" width="3.85546875" style="101" customWidth="1"/>
    <col min="9136" max="9136" width="4.28515625" style="101" customWidth="1"/>
    <col min="9137" max="9137" width="3.85546875" style="101" customWidth="1"/>
    <col min="9138" max="9138" width="5" style="101" bestFit="1" customWidth="1"/>
    <col min="9139" max="9139" width="4" style="101" bestFit="1" customWidth="1"/>
    <col min="9140" max="9140" width="3.28515625" style="101" customWidth="1"/>
    <col min="9141" max="9141" width="3.140625" style="101" customWidth="1"/>
    <col min="9142" max="9142" width="4.28515625" style="101" customWidth="1"/>
    <col min="9143" max="9143" width="4.85546875" style="101" customWidth="1"/>
    <col min="9144" max="9144" width="3.140625" style="101" customWidth="1"/>
    <col min="9145" max="9145" width="4.42578125" style="101" customWidth="1"/>
    <col min="9146" max="9146" width="5.140625" style="101" customWidth="1"/>
    <col min="9147" max="9147" width="4.28515625" style="101" customWidth="1"/>
    <col min="9148" max="9148" width="4.140625" style="101" customWidth="1"/>
    <col min="9149" max="9149" width="5" style="101" customWidth="1"/>
    <col min="9150" max="9150" width="4.28515625" style="101" customWidth="1"/>
    <col min="9151" max="9385" width="9.140625" style="101"/>
    <col min="9386" max="9386" width="4.140625" style="101" customWidth="1"/>
    <col min="9387" max="9387" width="5" style="101" customWidth="1"/>
    <col min="9388" max="9388" width="45.7109375" style="101" customWidth="1"/>
    <col min="9389" max="9389" width="4.28515625" style="101" customWidth="1"/>
    <col min="9390" max="9390" width="4.85546875" style="101" customWidth="1"/>
    <col min="9391" max="9391" width="3.85546875" style="101" customWidth="1"/>
    <col min="9392" max="9392" width="4.28515625" style="101" customWidth="1"/>
    <col min="9393" max="9393" width="3.85546875" style="101" customWidth="1"/>
    <col min="9394" max="9394" width="5" style="101" bestFit="1" customWidth="1"/>
    <col min="9395" max="9395" width="4" style="101" bestFit="1" customWidth="1"/>
    <col min="9396" max="9396" width="3.28515625" style="101" customWidth="1"/>
    <col min="9397" max="9397" width="3.140625" style="101" customWidth="1"/>
    <col min="9398" max="9398" width="4.28515625" style="101" customWidth="1"/>
    <col min="9399" max="9399" width="4.85546875" style="101" customWidth="1"/>
    <col min="9400" max="9400" width="3.140625" style="101" customWidth="1"/>
    <col min="9401" max="9401" width="4.42578125" style="101" customWidth="1"/>
    <col min="9402" max="9402" width="5.140625" style="101" customWidth="1"/>
    <col min="9403" max="9403" width="4.28515625" style="101" customWidth="1"/>
    <col min="9404" max="9404" width="4.140625" style="101" customWidth="1"/>
    <col min="9405" max="9405" width="5" style="101" customWidth="1"/>
    <col min="9406" max="9406" width="4.28515625" style="101" customWidth="1"/>
    <col min="9407" max="9641" width="9.140625" style="101"/>
    <col min="9642" max="9642" width="4.140625" style="101" customWidth="1"/>
    <col min="9643" max="9643" width="5" style="101" customWidth="1"/>
    <col min="9644" max="9644" width="45.7109375" style="101" customWidth="1"/>
    <col min="9645" max="9645" width="4.28515625" style="101" customWidth="1"/>
    <col min="9646" max="9646" width="4.85546875" style="101" customWidth="1"/>
    <col min="9647" max="9647" width="3.85546875" style="101" customWidth="1"/>
    <col min="9648" max="9648" width="4.28515625" style="101" customWidth="1"/>
    <col min="9649" max="9649" width="3.85546875" style="101" customWidth="1"/>
    <col min="9650" max="9650" width="5" style="101" bestFit="1" customWidth="1"/>
    <col min="9651" max="9651" width="4" style="101" bestFit="1" customWidth="1"/>
    <col min="9652" max="9652" width="3.28515625" style="101" customWidth="1"/>
    <col min="9653" max="9653" width="3.140625" style="101" customWidth="1"/>
    <col min="9654" max="9654" width="4.28515625" style="101" customWidth="1"/>
    <col min="9655" max="9655" width="4.85546875" style="101" customWidth="1"/>
    <col min="9656" max="9656" width="3.140625" style="101" customWidth="1"/>
    <col min="9657" max="9657" width="4.42578125" style="101" customWidth="1"/>
    <col min="9658" max="9658" width="5.140625" style="101" customWidth="1"/>
    <col min="9659" max="9659" width="4.28515625" style="101" customWidth="1"/>
    <col min="9660" max="9660" width="4.140625" style="101" customWidth="1"/>
    <col min="9661" max="9661" width="5" style="101" customWidth="1"/>
    <col min="9662" max="9662" width="4.28515625" style="101" customWidth="1"/>
    <col min="9663" max="9897" width="9.140625" style="101"/>
    <col min="9898" max="9898" width="4.140625" style="101" customWidth="1"/>
    <col min="9899" max="9899" width="5" style="101" customWidth="1"/>
    <col min="9900" max="9900" width="45.7109375" style="101" customWidth="1"/>
    <col min="9901" max="9901" width="4.28515625" style="101" customWidth="1"/>
    <col min="9902" max="9902" width="4.85546875" style="101" customWidth="1"/>
    <col min="9903" max="9903" width="3.85546875" style="101" customWidth="1"/>
    <col min="9904" max="9904" width="4.28515625" style="101" customWidth="1"/>
    <col min="9905" max="9905" width="3.85546875" style="101" customWidth="1"/>
    <col min="9906" max="9906" width="5" style="101" bestFit="1" customWidth="1"/>
    <col min="9907" max="9907" width="4" style="101" bestFit="1" customWidth="1"/>
    <col min="9908" max="9908" width="3.28515625" style="101" customWidth="1"/>
    <col min="9909" max="9909" width="3.140625" style="101" customWidth="1"/>
    <col min="9910" max="9910" width="4.28515625" style="101" customWidth="1"/>
    <col min="9911" max="9911" width="4.85546875" style="101" customWidth="1"/>
    <col min="9912" max="9912" width="3.140625" style="101" customWidth="1"/>
    <col min="9913" max="9913" width="4.42578125" style="101" customWidth="1"/>
    <col min="9914" max="9914" width="5.140625" style="101" customWidth="1"/>
    <col min="9915" max="9915" width="4.28515625" style="101" customWidth="1"/>
    <col min="9916" max="9916" width="4.140625" style="101" customWidth="1"/>
    <col min="9917" max="9917" width="5" style="101" customWidth="1"/>
    <col min="9918" max="9918" width="4.28515625" style="101" customWidth="1"/>
    <col min="9919" max="10153" width="9.140625" style="101"/>
    <col min="10154" max="10154" width="4.140625" style="101" customWidth="1"/>
    <col min="10155" max="10155" width="5" style="101" customWidth="1"/>
    <col min="10156" max="10156" width="45.7109375" style="101" customWidth="1"/>
    <col min="10157" max="10157" width="4.28515625" style="101" customWidth="1"/>
    <col min="10158" max="10158" width="4.85546875" style="101" customWidth="1"/>
    <col min="10159" max="10159" width="3.85546875" style="101" customWidth="1"/>
    <col min="10160" max="10160" width="4.28515625" style="101" customWidth="1"/>
    <col min="10161" max="10161" width="3.85546875" style="101" customWidth="1"/>
    <col min="10162" max="10162" width="5" style="101" bestFit="1" customWidth="1"/>
    <col min="10163" max="10163" width="4" style="101" bestFit="1" customWidth="1"/>
    <col min="10164" max="10164" width="3.28515625" style="101" customWidth="1"/>
    <col min="10165" max="10165" width="3.140625" style="101" customWidth="1"/>
    <col min="10166" max="10166" width="4.28515625" style="101" customWidth="1"/>
    <col min="10167" max="10167" width="4.85546875" style="101" customWidth="1"/>
    <col min="10168" max="10168" width="3.140625" style="101" customWidth="1"/>
    <col min="10169" max="10169" width="4.42578125" style="101" customWidth="1"/>
    <col min="10170" max="10170" width="5.140625" style="101" customWidth="1"/>
    <col min="10171" max="10171" width="4.28515625" style="101" customWidth="1"/>
    <col min="10172" max="10172" width="4.140625" style="101" customWidth="1"/>
    <col min="10173" max="10173" width="5" style="101" customWidth="1"/>
    <col min="10174" max="10174" width="4.28515625" style="101" customWidth="1"/>
    <col min="10175" max="10409" width="9.140625" style="101"/>
    <col min="10410" max="10410" width="4.140625" style="101" customWidth="1"/>
    <col min="10411" max="10411" width="5" style="101" customWidth="1"/>
    <col min="10412" max="10412" width="45.7109375" style="101" customWidth="1"/>
    <col min="10413" max="10413" width="4.28515625" style="101" customWidth="1"/>
    <col min="10414" max="10414" width="4.85546875" style="101" customWidth="1"/>
    <col min="10415" max="10415" width="3.85546875" style="101" customWidth="1"/>
    <col min="10416" max="10416" width="4.28515625" style="101" customWidth="1"/>
    <col min="10417" max="10417" width="3.85546875" style="101" customWidth="1"/>
    <col min="10418" max="10418" width="5" style="101" bestFit="1" customWidth="1"/>
    <col min="10419" max="10419" width="4" style="101" bestFit="1" customWidth="1"/>
    <col min="10420" max="10420" width="3.28515625" style="101" customWidth="1"/>
    <col min="10421" max="10421" width="3.140625" style="101" customWidth="1"/>
    <col min="10422" max="10422" width="4.28515625" style="101" customWidth="1"/>
    <col min="10423" max="10423" width="4.85546875" style="101" customWidth="1"/>
    <col min="10424" max="10424" width="3.140625" style="101" customWidth="1"/>
    <col min="10425" max="10425" width="4.42578125" style="101" customWidth="1"/>
    <col min="10426" max="10426" width="5.140625" style="101" customWidth="1"/>
    <col min="10427" max="10427" width="4.28515625" style="101" customWidth="1"/>
    <col min="10428" max="10428" width="4.140625" style="101" customWidth="1"/>
    <col min="10429" max="10429" width="5" style="101" customWidth="1"/>
    <col min="10430" max="10430" width="4.28515625" style="101" customWidth="1"/>
    <col min="10431" max="10665" width="9.140625" style="101"/>
    <col min="10666" max="10666" width="4.140625" style="101" customWidth="1"/>
    <col min="10667" max="10667" width="5" style="101" customWidth="1"/>
    <col min="10668" max="10668" width="45.7109375" style="101" customWidth="1"/>
    <col min="10669" max="10669" width="4.28515625" style="101" customWidth="1"/>
    <col min="10670" max="10670" width="4.85546875" style="101" customWidth="1"/>
    <col min="10671" max="10671" width="3.85546875" style="101" customWidth="1"/>
    <col min="10672" max="10672" width="4.28515625" style="101" customWidth="1"/>
    <col min="10673" max="10673" width="3.85546875" style="101" customWidth="1"/>
    <col min="10674" max="10674" width="5" style="101" bestFit="1" customWidth="1"/>
    <col min="10675" max="10675" width="4" style="101" bestFit="1" customWidth="1"/>
    <col min="10676" max="10676" width="3.28515625" style="101" customWidth="1"/>
    <col min="10677" max="10677" width="3.140625" style="101" customWidth="1"/>
    <col min="10678" max="10678" width="4.28515625" style="101" customWidth="1"/>
    <col min="10679" max="10679" width="4.85546875" style="101" customWidth="1"/>
    <col min="10680" max="10680" width="3.140625" style="101" customWidth="1"/>
    <col min="10681" max="10681" width="4.42578125" style="101" customWidth="1"/>
    <col min="10682" max="10682" width="5.140625" style="101" customWidth="1"/>
    <col min="10683" max="10683" width="4.28515625" style="101" customWidth="1"/>
    <col min="10684" max="10684" width="4.140625" style="101" customWidth="1"/>
    <col min="10685" max="10685" width="5" style="101" customWidth="1"/>
    <col min="10686" max="10686" width="4.28515625" style="101" customWidth="1"/>
    <col min="10687" max="10921" width="9.140625" style="101"/>
    <col min="10922" max="10922" width="4.140625" style="101" customWidth="1"/>
    <col min="10923" max="10923" width="5" style="101" customWidth="1"/>
    <col min="10924" max="10924" width="45.7109375" style="101" customWidth="1"/>
    <col min="10925" max="10925" width="4.28515625" style="101" customWidth="1"/>
    <col min="10926" max="10926" width="4.85546875" style="101" customWidth="1"/>
    <col min="10927" max="10927" width="3.85546875" style="101" customWidth="1"/>
    <col min="10928" max="10928" width="4.28515625" style="101" customWidth="1"/>
    <col min="10929" max="10929" width="3.85546875" style="101" customWidth="1"/>
    <col min="10930" max="10930" width="5" style="101" bestFit="1" customWidth="1"/>
    <col min="10931" max="10931" width="4" style="101" bestFit="1" customWidth="1"/>
    <col min="10932" max="10932" width="3.28515625" style="101" customWidth="1"/>
    <col min="10933" max="10933" width="3.140625" style="101" customWidth="1"/>
    <col min="10934" max="10934" width="4.28515625" style="101" customWidth="1"/>
    <col min="10935" max="10935" width="4.85546875" style="101" customWidth="1"/>
    <col min="10936" max="10936" width="3.140625" style="101" customWidth="1"/>
    <col min="10937" max="10937" width="4.42578125" style="101" customWidth="1"/>
    <col min="10938" max="10938" width="5.140625" style="101" customWidth="1"/>
    <col min="10939" max="10939" width="4.28515625" style="101" customWidth="1"/>
    <col min="10940" max="10940" width="4.140625" style="101" customWidth="1"/>
    <col min="10941" max="10941" width="5" style="101" customWidth="1"/>
    <col min="10942" max="10942" width="4.28515625" style="101" customWidth="1"/>
    <col min="10943" max="11177" width="9.140625" style="101"/>
    <col min="11178" max="11178" width="4.140625" style="101" customWidth="1"/>
    <col min="11179" max="11179" width="5" style="101" customWidth="1"/>
    <col min="11180" max="11180" width="45.7109375" style="101" customWidth="1"/>
    <col min="11181" max="11181" width="4.28515625" style="101" customWidth="1"/>
    <col min="11182" max="11182" width="4.85546875" style="101" customWidth="1"/>
    <col min="11183" max="11183" width="3.85546875" style="101" customWidth="1"/>
    <col min="11184" max="11184" width="4.28515625" style="101" customWidth="1"/>
    <col min="11185" max="11185" width="3.85546875" style="101" customWidth="1"/>
    <col min="11186" max="11186" width="5" style="101" bestFit="1" customWidth="1"/>
    <col min="11187" max="11187" width="4" style="101" bestFit="1" customWidth="1"/>
    <col min="11188" max="11188" width="3.28515625" style="101" customWidth="1"/>
    <col min="11189" max="11189" width="3.140625" style="101" customWidth="1"/>
    <col min="11190" max="11190" width="4.28515625" style="101" customWidth="1"/>
    <col min="11191" max="11191" width="4.85546875" style="101" customWidth="1"/>
    <col min="11192" max="11192" width="3.140625" style="101" customWidth="1"/>
    <col min="11193" max="11193" width="4.42578125" style="101" customWidth="1"/>
    <col min="11194" max="11194" width="5.140625" style="101" customWidth="1"/>
    <col min="11195" max="11195" width="4.28515625" style="101" customWidth="1"/>
    <col min="11196" max="11196" width="4.140625" style="101" customWidth="1"/>
    <col min="11197" max="11197" width="5" style="101" customWidth="1"/>
    <col min="11198" max="11198" width="4.28515625" style="101" customWidth="1"/>
    <col min="11199" max="11433" width="9.140625" style="101"/>
    <col min="11434" max="11434" width="4.140625" style="101" customWidth="1"/>
    <col min="11435" max="11435" width="5" style="101" customWidth="1"/>
    <col min="11436" max="11436" width="45.7109375" style="101" customWidth="1"/>
    <col min="11437" max="11437" width="4.28515625" style="101" customWidth="1"/>
    <col min="11438" max="11438" width="4.85546875" style="101" customWidth="1"/>
    <col min="11439" max="11439" width="3.85546875" style="101" customWidth="1"/>
    <col min="11440" max="11440" width="4.28515625" style="101" customWidth="1"/>
    <col min="11441" max="11441" width="3.85546875" style="101" customWidth="1"/>
    <col min="11442" max="11442" width="5" style="101" bestFit="1" customWidth="1"/>
    <col min="11443" max="11443" width="4" style="101" bestFit="1" customWidth="1"/>
    <col min="11444" max="11444" width="3.28515625" style="101" customWidth="1"/>
    <col min="11445" max="11445" width="3.140625" style="101" customWidth="1"/>
    <col min="11446" max="11446" width="4.28515625" style="101" customWidth="1"/>
    <col min="11447" max="11447" width="4.85546875" style="101" customWidth="1"/>
    <col min="11448" max="11448" width="3.140625" style="101" customWidth="1"/>
    <col min="11449" max="11449" width="4.42578125" style="101" customWidth="1"/>
    <col min="11450" max="11450" width="5.140625" style="101" customWidth="1"/>
    <col min="11451" max="11451" width="4.28515625" style="101" customWidth="1"/>
    <col min="11452" max="11452" width="4.140625" style="101" customWidth="1"/>
    <col min="11453" max="11453" width="5" style="101" customWidth="1"/>
    <col min="11454" max="11454" width="4.28515625" style="101" customWidth="1"/>
    <col min="11455" max="11689" width="9.140625" style="101"/>
    <col min="11690" max="11690" width="4.140625" style="101" customWidth="1"/>
    <col min="11691" max="11691" width="5" style="101" customWidth="1"/>
    <col min="11692" max="11692" width="45.7109375" style="101" customWidth="1"/>
    <col min="11693" max="11693" width="4.28515625" style="101" customWidth="1"/>
    <col min="11694" max="11694" width="4.85546875" style="101" customWidth="1"/>
    <col min="11695" max="11695" width="3.85546875" style="101" customWidth="1"/>
    <col min="11696" max="11696" width="4.28515625" style="101" customWidth="1"/>
    <col min="11697" max="11697" width="3.85546875" style="101" customWidth="1"/>
    <col min="11698" max="11698" width="5" style="101" bestFit="1" customWidth="1"/>
    <col min="11699" max="11699" width="4" style="101" bestFit="1" customWidth="1"/>
    <col min="11700" max="11700" width="3.28515625" style="101" customWidth="1"/>
    <col min="11701" max="11701" width="3.140625" style="101" customWidth="1"/>
    <col min="11702" max="11702" width="4.28515625" style="101" customWidth="1"/>
    <col min="11703" max="11703" width="4.85546875" style="101" customWidth="1"/>
    <col min="11704" max="11704" width="3.140625" style="101" customWidth="1"/>
    <col min="11705" max="11705" width="4.42578125" style="101" customWidth="1"/>
    <col min="11706" max="11706" width="5.140625" style="101" customWidth="1"/>
    <col min="11707" max="11707" width="4.28515625" style="101" customWidth="1"/>
    <col min="11708" max="11708" width="4.140625" style="101" customWidth="1"/>
    <col min="11709" max="11709" width="5" style="101" customWidth="1"/>
    <col min="11710" max="11710" width="4.28515625" style="101" customWidth="1"/>
    <col min="11711" max="11945" width="9.140625" style="101"/>
    <col min="11946" max="11946" width="4.140625" style="101" customWidth="1"/>
    <col min="11947" max="11947" width="5" style="101" customWidth="1"/>
    <col min="11948" max="11948" width="45.7109375" style="101" customWidth="1"/>
    <col min="11949" max="11949" width="4.28515625" style="101" customWidth="1"/>
    <col min="11950" max="11950" width="4.85546875" style="101" customWidth="1"/>
    <col min="11951" max="11951" width="3.85546875" style="101" customWidth="1"/>
    <col min="11952" max="11952" width="4.28515625" style="101" customWidth="1"/>
    <col min="11953" max="11953" width="3.85546875" style="101" customWidth="1"/>
    <col min="11954" max="11954" width="5" style="101" bestFit="1" customWidth="1"/>
    <col min="11955" max="11955" width="4" style="101" bestFit="1" customWidth="1"/>
    <col min="11956" max="11956" width="3.28515625" style="101" customWidth="1"/>
    <col min="11957" max="11957" width="3.140625" style="101" customWidth="1"/>
    <col min="11958" max="11958" width="4.28515625" style="101" customWidth="1"/>
    <col min="11959" max="11959" width="4.85546875" style="101" customWidth="1"/>
    <col min="11960" max="11960" width="3.140625" style="101" customWidth="1"/>
    <col min="11961" max="11961" width="4.42578125" style="101" customWidth="1"/>
    <col min="11962" max="11962" width="5.140625" style="101" customWidth="1"/>
    <col min="11963" max="11963" width="4.28515625" style="101" customWidth="1"/>
    <col min="11964" max="11964" width="4.140625" style="101" customWidth="1"/>
    <col min="11965" max="11965" width="5" style="101" customWidth="1"/>
    <col min="11966" max="11966" width="4.28515625" style="101" customWidth="1"/>
    <col min="11967" max="12201" width="9.140625" style="101"/>
    <col min="12202" max="12202" width="4.140625" style="101" customWidth="1"/>
    <col min="12203" max="12203" width="5" style="101" customWidth="1"/>
    <col min="12204" max="12204" width="45.7109375" style="101" customWidth="1"/>
    <col min="12205" max="12205" width="4.28515625" style="101" customWidth="1"/>
    <col min="12206" max="12206" width="4.85546875" style="101" customWidth="1"/>
    <col min="12207" max="12207" width="3.85546875" style="101" customWidth="1"/>
    <col min="12208" max="12208" width="4.28515625" style="101" customWidth="1"/>
    <col min="12209" max="12209" width="3.85546875" style="101" customWidth="1"/>
    <col min="12210" max="12210" width="5" style="101" bestFit="1" customWidth="1"/>
    <col min="12211" max="12211" width="4" style="101" bestFit="1" customWidth="1"/>
    <col min="12212" max="12212" width="3.28515625" style="101" customWidth="1"/>
    <col min="12213" max="12213" width="3.140625" style="101" customWidth="1"/>
    <col min="12214" max="12214" width="4.28515625" style="101" customWidth="1"/>
    <col min="12215" max="12215" width="4.85546875" style="101" customWidth="1"/>
    <col min="12216" max="12216" width="3.140625" style="101" customWidth="1"/>
    <col min="12217" max="12217" width="4.42578125" style="101" customWidth="1"/>
    <col min="12218" max="12218" width="5.140625" style="101" customWidth="1"/>
    <col min="12219" max="12219" width="4.28515625" style="101" customWidth="1"/>
    <col min="12220" max="12220" width="4.140625" style="101" customWidth="1"/>
    <col min="12221" max="12221" width="5" style="101" customWidth="1"/>
    <col min="12222" max="12222" width="4.28515625" style="101" customWidth="1"/>
    <col min="12223" max="12457" width="9.140625" style="101"/>
    <col min="12458" max="12458" width="4.140625" style="101" customWidth="1"/>
    <col min="12459" max="12459" width="5" style="101" customWidth="1"/>
    <col min="12460" max="12460" width="45.7109375" style="101" customWidth="1"/>
    <col min="12461" max="12461" width="4.28515625" style="101" customWidth="1"/>
    <col min="12462" max="12462" width="4.85546875" style="101" customWidth="1"/>
    <col min="12463" max="12463" width="3.85546875" style="101" customWidth="1"/>
    <col min="12464" max="12464" width="4.28515625" style="101" customWidth="1"/>
    <col min="12465" max="12465" width="3.85546875" style="101" customWidth="1"/>
    <col min="12466" max="12466" width="5" style="101" bestFit="1" customWidth="1"/>
    <col min="12467" max="12467" width="4" style="101" bestFit="1" customWidth="1"/>
    <col min="12468" max="12468" width="3.28515625" style="101" customWidth="1"/>
    <col min="12469" max="12469" width="3.140625" style="101" customWidth="1"/>
    <col min="12470" max="12470" width="4.28515625" style="101" customWidth="1"/>
    <col min="12471" max="12471" width="4.85546875" style="101" customWidth="1"/>
    <col min="12472" max="12472" width="3.140625" style="101" customWidth="1"/>
    <col min="12473" max="12473" width="4.42578125" style="101" customWidth="1"/>
    <col min="12474" max="12474" width="5.140625" style="101" customWidth="1"/>
    <col min="12475" max="12475" width="4.28515625" style="101" customWidth="1"/>
    <col min="12476" max="12476" width="4.140625" style="101" customWidth="1"/>
    <col min="12477" max="12477" width="5" style="101" customWidth="1"/>
    <col min="12478" max="12478" width="4.28515625" style="101" customWidth="1"/>
    <col min="12479" max="12713" width="9.140625" style="101"/>
    <col min="12714" max="12714" width="4.140625" style="101" customWidth="1"/>
    <col min="12715" max="12715" width="5" style="101" customWidth="1"/>
    <col min="12716" max="12716" width="45.7109375" style="101" customWidth="1"/>
    <col min="12717" max="12717" width="4.28515625" style="101" customWidth="1"/>
    <col min="12718" max="12718" width="4.85546875" style="101" customWidth="1"/>
    <col min="12719" max="12719" width="3.85546875" style="101" customWidth="1"/>
    <col min="12720" max="12720" width="4.28515625" style="101" customWidth="1"/>
    <col min="12721" max="12721" width="3.85546875" style="101" customWidth="1"/>
    <col min="12722" max="12722" width="5" style="101" bestFit="1" customWidth="1"/>
    <col min="12723" max="12723" width="4" style="101" bestFit="1" customWidth="1"/>
    <col min="12724" max="12724" width="3.28515625" style="101" customWidth="1"/>
    <col min="12725" max="12725" width="3.140625" style="101" customWidth="1"/>
    <col min="12726" max="12726" width="4.28515625" style="101" customWidth="1"/>
    <col min="12727" max="12727" width="4.85546875" style="101" customWidth="1"/>
    <col min="12728" max="12728" width="3.140625" style="101" customWidth="1"/>
    <col min="12729" max="12729" width="4.42578125" style="101" customWidth="1"/>
    <col min="12730" max="12730" width="5.140625" style="101" customWidth="1"/>
    <col min="12731" max="12731" width="4.28515625" style="101" customWidth="1"/>
    <col min="12732" max="12732" width="4.140625" style="101" customWidth="1"/>
    <col min="12733" max="12733" width="5" style="101" customWidth="1"/>
    <col min="12734" max="12734" width="4.28515625" style="101" customWidth="1"/>
    <col min="12735" max="12969" width="9.140625" style="101"/>
    <col min="12970" max="12970" width="4.140625" style="101" customWidth="1"/>
    <col min="12971" max="12971" width="5" style="101" customWidth="1"/>
    <col min="12972" max="12972" width="45.7109375" style="101" customWidth="1"/>
    <col min="12973" max="12973" width="4.28515625" style="101" customWidth="1"/>
    <col min="12974" max="12974" width="4.85546875" style="101" customWidth="1"/>
    <col min="12975" max="12975" width="3.85546875" style="101" customWidth="1"/>
    <col min="12976" max="12976" width="4.28515625" style="101" customWidth="1"/>
    <col min="12977" max="12977" width="3.85546875" style="101" customWidth="1"/>
    <col min="12978" max="12978" width="5" style="101" bestFit="1" customWidth="1"/>
    <col min="12979" max="12979" width="4" style="101" bestFit="1" customWidth="1"/>
    <col min="12980" max="12980" width="3.28515625" style="101" customWidth="1"/>
    <col min="12981" max="12981" width="3.140625" style="101" customWidth="1"/>
    <col min="12982" max="12982" width="4.28515625" style="101" customWidth="1"/>
    <col min="12983" max="12983" width="4.85546875" style="101" customWidth="1"/>
    <col min="12984" max="12984" width="3.140625" style="101" customWidth="1"/>
    <col min="12985" max="12985" width="4.42578125" style="101" customWidth="1"/>
    <col min="12986" max="12986" width="5.140625" style="101" customWidth="1"/>
    <col min="12987" max="12987" width="4.28515625" style="101" customWidth="1"/>
    <col min="12988" max="12988" width="4.140625" style="101" customWidth="1"/>
    <col min="12989" max="12989" width="5" style="101" customWidth="1"/>
    <col min="12990" max="12990" width="4.28515625" style="101" customWidth="1"/>
    <col min="12991" max="13225" width="9.140625" style="101"/>
    <col min="13226" max="13226" width="4.140625" style="101" customWidth="1"/>
    <col min="13227" max="13227" width="5" style="101" customWidth="1"/>
    <col min="13228" max="13228" width="45.7109375" style="101" customWidth="1"/>
    <col min="13229" max="13229" width="4.28515625" style="101" customWidth="1"/>
    <col min="13230" max="13230" width="4.85546875" style="101" customWidth="1"/>
    <col min="13231" max="13231" width="3.85546875" style="101" customWidth="1"/>
    <col min="13232" max="13232" width="4.28515625" style="101" customWidth="1"/>
    <col min="13233" max="13233" width="3.85546875" style="101" customWidth="1"/>
    <col min="13234" max="13234" width="5" style="101" bestFit="1" customWidth="1"/>
    <col min="13235" max="13235" width="4" style="101" bestFit="1" customWidth="1"/>
    <col min="13236" max="13236" width="3.28515625" style="101" customWidth="1"/>
    <col min="13237" max="13237" width="3.140625" style="101" customWidth="1"/>
    <col min="13238" max="13238" width="4.28515625" style="101" customWidth="1"/>
    <col min="13239" max="13239" width="4.85546875" style="101" customWidth="1"/>
    <col min="13240" max="13240" width="3.140625" style="101" customWidth="1"/>
    <col min="13241" max="13241" width="4.42578125" style="101" customWidth="1"/>
    <col min="13242" max="13242" width="5.140625" style="101" customWidth="1"/>
    <col min="13243" max="13243" width="4.28515625" style="101" customWidth="1"/>
    <col min="13244" max="13244" width="4.140625" style="101" customWidth="1"/>
    <col min="13245" max="13245" width="5" style="101" customWidth="1"/>
    <col min="13246" max="13246" width="4.28515625" style="101" customWidth="1"/>
    <col min="13247" max="13481" width="9.140625" style="101"/>
    <col min="13482" max="13482" width="4.140625" style="101" customWidth="1"/>
    <col min="13483" max="13483" width="5" style="101" customWidth="1"/>
    <col min="13484" max="13484" width="45.7109375" style="101" customWidth="1"/>
    <col min="13485" max="13485" width="4.28515625" style="101" customWidth="1"/>
    <col min="13486" max="13486" width="4.85546875" style="101" customWidth="1"/>
    <col min="13487" max="13487" width="3.85546875" style="101" customWidth="1"/>
    <col min="13488" max="13488" width="4.28515625" style="101" customWidth="1"/>
    <col min="13489" max="13489" width="3.85546875" style="101" customWidth="1"/>
    <col min="13490" max="13490" width="5" style="101" bestFit="1" customWidth="1"/>
    <col min="13491" max="13491" width="4" style="101" bestFit="1" customWidth="1"/>
    <col min="13492" max="13492" width="3.28515625" style="101" customWidth="1"/>
    <col min="13493" max="13493" width="3.140625" style="101" customWidth="1"/>
    <col min="13494" max="13494" width="4.28515625" style="101" customWidth="1"/>
    <col min="13495" max="13495" width="4.85546875" style="101" customWidth="1"/>
    <col min="13496" max="13496" width="3.140625" style="101" customWidth="1"/>
    <col min="13497" max="13497" width="4.42578125" style="101" customWidth="1"/>
    <col min="13498" max="13498" width="5.140625" style="101" customWidth="1"/>
    <col min="13499" max="13499" width="4.28515625" style="101" customWidth="1"/>
    <col min="13500" max="13500" width="4.140625" style="101" customWidth="1"/>
    <col min="13501" max="13501" width="5" style="101" customWidth="1"/>
    <col min="13502" max="13502" width="4.28515625" style="101" customWidth="1"/>
    <col min="13503" max="13737" width="9.140625" style="101"/>
    <col min="13738" max="13738" width="4.140625" style="101" customWidth="1"/>
    <col min="13739" max="13739" width="5" style="101" customWidth="1"/>
    <col min="13740" max="13740" width="45.7109375" style="101" customWidth="1"/>
    <col min="13741" max="13741" width="4.28515625" style="101" customWidth="1"/>
    <col min="13742" max="13742" width="4.85546875" style="101" customWidth="1"/>
    <col min="13743" max="13743" width="3.85546875" style="101" customWidth="1"/>
    <col min="13744" max="13744" width="4.28515625" style="101" customWidth="1"/>
    <col min="13745" max="13745" width="3.85546875" style="101" customWidth="1"/>
    <col min="13746" max="13746" width="5" style="101" bestFit="1" customWidth="1"/>
    <col min="13747" max="13747" width="4" style="101" bestFit="1" customWidth="1"/>
    <col min="13748" max="13748" width="3.28515625" style="101" customWidth="1"/>
    <col min="13749" max="13749" width="3.140625" style="101" customWidth="1"/>
    <col min="13750" max="13750" width="4.28515625" style="101" customWidth="1"/>
    <col min="13751" max="13751" width="4.85546875" style="101" customWidth="1"/>
    <col min="13752" max="13752" width="3.140625" style="101" customWidth="1"/>
    <col min="13753" max="13753" width="4.42578125" style="101" customWidth="1"/>
    <col min="13754" max="13754" width="5.140625" style="101" customWidth="1"/>
    <col min="13755" max="13755" width="4.28515625" style="101" customWidth="1"/>
    <col min="13756" max="13756" width="4.140625" style="101" customWidth="1"/>
    <col min="13757" max="13757" width="5" style="101" customWidth="1"/>
    <col min="13758" max="13758" width="4.28515625" style="101" customWidth="1"/>
    <col min="13759" max="13993" width="9.140625" style="101"/>
    <col min="13994" max="13994" width="4.140625" style="101" customWidth="1"/>
    <col min="13995" max="13995" width="5" style="101" customWidth="1"/>
    <col min="13996" max="13996" width="45.7109375" style="101" customWidth="1"/>
    <col min="13997" max="13997" width="4.28515625" style="101" customWidth="1"/>
    <col min="13998" max="13998" width="4.85546875" style="101" customWidth="1"/>
    <col min="13999" max="13999" width="3.85546875" style="101" customWidth="1"/>
    <col min="14000" max="14000" width="4.28515625" style="101" customWidth="1"/>
    <col min="14001" max="14001" width="3.85546875" style="101" customWidth="1"/>
    <col min="14002" max="14002" width="5" style="101" bestFit="1" customWidth="1"/>
    <col min="14003" max="14003" width="4" style="101" bestFit="1" customWidth="1"/>
    <col min="14004" max="14004" width="3.28515625" style="101" customWidth="1"/>
    <col min="14005" max="14005" width="3.140625" style="101" customWidth="1"/>
    <col min="14006" max="14006" width="4.28515625" style="101" customWidth="1"/>
    <col min="14007" max="14007" width="4.85546875" style="101" customWidth="1"/>
    <col min="14008" max="14008" width="3.140625" style="101" customWidth="1"/>
    <col min="14009" max="14009" width="4.42578125" style="101" customWidth="1"/>
    <col min="14010" max="14010" width="5.140625" style="101" customWidth="1"/>
    <col min="14011" max="14011" width="4.28515625" style="101" customWidth="1"/>
    <col min="14012" max="14012" width="4.140625" style="101" customWidth="1"/>
    <col min="14013" max="14013" width="5" style="101" customWidth="1"/>
    <col min="14014" max="14014" width="4.28515625" style="101" customWidth="1"/>
    <col min="14015" max="14249" width="9.140625" style="101"/>
    <col min="14250" max="14250" width="4.140625" style="101" customWidth="1"/>
    <col min="14251" max="14251" width="5" style="101" customWidth="1"/>
    <col min="14252" max="14252" width="45.7109375" style="101" customWidth="1"/>
    <col min="14253" max="14253" width="4.28515625" style="101" customWidth="1"/>
    <col min="14254" max="14254" width="4.85546875" style="101" customWidth="1"/>
    <col min="14255" max="14255" width="3.85546875" style="101" customWidth="1"/>
    <col min="14256" max="14256" width="4.28515625" style="101" customWidth="1"/>
    <col min="14257" max="14257" width="3.85546875" style="101" customWidth="1"/>
    <col min="14258" max="14258" width="5" style="101" bestFit="1" customWidth="1"/>
    <col min="14259" max="14259" width="4" style="101" bestFit="1" customWidth="1"/>
    <col min="14260" max="14260" width="3.28515625" style="101" customWidth="1"/>
    <col min="14261" max="14261" width="3.140625" style="101" customWidth="1"/>
    <col min="14262" max="14262" width="4.28515625" style="101" customWidth="1"/>
    <col min="14263" max="14263" width="4.85546875" style="101" customWidth="1"/>
    <col min="14264" max="14264" width="3.140625" style="101" customWidth="1"/>
    <col min="14265" max="14265" width="4.42578125" style="101" customWidth="1"/>
    <col min="14266" max="14266" width="5.140625" style="101" customWidth="1"/>
    <col min="14267" max="14267" width="4.28515625" style="101" customWidth="1"/>
    <col min="14268" max="14268" width="4.140625" style="101" customWidth="1"/>
    <col min="14269" max="14269" width="5" style="101" customWidth="1"/>
    <col min="14270" max="14270" width="4.28515625" style="101" customWidth="1"/>
    <col min="14271" max="14505" width="9.140625" style="101"/>
    <col min="14506" max="14506" width="4.140625" style="101" customWidth="1"/>
    <col min="14507" max="14507" width="5" style="101" customWidth="1"/>
    <col min="14508" max="14508" width="45.7109375" style="101" customWidth="1"/>
    <col min="14509" max="14509" width="4.28515625" style="101" customWidth="1"/>
    <col min="14510" max="14510" width="4.85546875" style="101" customWidth="1"/>
    <col min="14511" max="14511" width="3.85546875" style="101" customWidth="1"/>
    <col min="14512" max="14512" width="4.28515625" style="101" customWidth="1"/>
    <col min="14513" max="14513" width="3.85546875" style="101" customWidth="1"/>
    <col min="14514" max="14514" width="5" style="101" bestFit="1" customWidth="1"/>
    <col min="14515" max="14515" width="4" style="101" bestFit="1" customWidth="1"/>
    <col min="14516" max="14516" width="3.28515625" style="101" customWidth="1"/>
    <col min="14517" max="14517" width="3.140625" style="101" customWidth="1"/>
    <col min="14518" max="14518" width="4.28515625" style="101" customWidth="1"/>
    <col min="14519" max="14519" width="4.85546875" style="101" customWidth="1"/>
    <col min="14520" max="14520" width="3.140625" style="101" customWidth="1"/>
    <col min="14521" max="14521" width="4.42578125" style="101" customWidth="1"/>
    <col min="14522" max="14522" width="5.140625" style="101" customWidth="1"/>
    <col min="14523" max="14523" width="4.28515625" style="101" customWidth="1"/>
    <col min="14524" max="14524" width="4.140625" style="101" customWidth="1"/>
    <col min="14525" max="14525" width="5" style="101" customWidth="1"/>
    <col min="14526" max="14526" width="4.28515625" style="101" customWidth="1"/>
    <col min="14527" max="14761" width="9.140625" style="101"/>
    <col min="14762" max="14762" width="4.140625" style="101" customWidth="1"/>
    <col min="14763" max="14763" width="5" style="101" customWidth="1"/>
    <col min="14764" max="14764" width="45.7109375" style="101" customWidth="1"/>
    <col min="14765" max="14765" width="4.28515625" style="101" customWidth="1"/>
    <col min="14766" max="14766" width="4.85546875" style="101" customWidth="1"/>
    <col min="14767" max="14767" width="3.85546875" style="101" customWidth="1"/>
    <col min="14768" max="14768" width="4.28515625" style="101" customWidth="1"/>
    <col min="14769" max="14769" width="3.85546875" style="101" customWidth="1"/>
    <col min="14770" max="14770" width="5" style="101" bestFit="1" customWidth="1"/>
    <col min="14771" max="14771" width="4" style="101" bestFit="1" customWidth="1"/>
    <col min="14772" max="14772" width="3.28515625" style="101" customWidth="1"/>
    <col min="14773" max="14773" width="3.140625" style="101" customWidth="1"/>
    <col min="14774" max="14774" width="4.28515625" style="101" customWidth="1"/>
    <col min="14775" max="14775" width="4.85546875" style="101" customWidth="1"/>
    <col min="14776" max="14776" width="3.140625" style="101" customWidth="1"/>
    <col min="14777" max="14777" width="4.42578125" style="101" customWidth="1"/>
    <col min="14778" max="14778" width="5.140625" style="101" customWidth="1"/>
    <col min="14779" max="14779" width="4.28515625" style="101" customWidth="1"/>
    <col min="14780" max="14780" width="4.140625" style="101" customWidth="1"/>
    <col min="14781" max="14781" width="5" style="101" customWidth="1"/>
    <col min="14782" max="14782" width="4.28515625" style="101" customWidth="1"/>
    <col min="14783" max="15017" width="9.140625" style="101"/>
    <col min="15018" max="15018" width="4.140625" style="101" customWidth="1"/>
    <col min="15019" max="15019" width="5" style="101" customWidth="1"/>
    <col min="15020" max="15020" width="45.7109375" style="101" customWidth="1"/>
    <col min="15021" max="15021" width="4.28515625" style="101" customWidth="1"/>
    <col min="15022" max="15022" width="4.85546875" style="101" customWidth="1"/>
    <col min="15023" max="15023" width="3.85546875" style="101" customWidth="1"/>
    <col min="15024" max="15024" width="4.28515625" style="101" customWidth="1"/>
    <col min="15025" max="15025" width="3.85546875" style="101" customWidth="1"/>
    <col min="15026" max="15026" width="5" style="101" bestFit="1" customWidth="1"/>
    <col min="15027" max="15027" width="4" style="101" bestFit="1" customWidth="1"/>
    <col min="15028" max="15028" width="3.28515625" style="101" customWidth="1"/>
    <col min="15029" max="15029" width="3.140625" style="101" customWidth="1"/>
    <col min="15030" max="15030" width="4.28515625" style="101" customWidth="1"/>
    <col min="15031" max="15031" width="4.85546875" style="101" customWidth="1"/>
    <col min="15032" max="15032" width="3.140625" style="101" customWidth="1"/>
    <col min="15033" max="15033" width="4.42578125" style="101" customWidth="1"/>
    <col min="15034" max="15034" width="5.140625" style="101" customWidth="1"/>
    <col min="15035" max="15035" width="4.28515625" style="101" customWidth="1"/>
    <col min="15036" max="15036" width="4.140625" style="101" customWidth="1"/>
    <col min="15037" max="15037" width="5" style="101" customWidth="1"/>
    <col min="15038" max="15038" width="4.28515625" style="101" customWidth="1"/>
    <col min="15039" max="15273" width="9.140625" style="101"/>
    <col min="15274" max="15274" width="4.140625" style="101" customWidth="1"/>
    <col min="15275" max="15275" width="5" style="101" customWidth="1"/>
    <col min="15276" max="15276" width="45.7109375" style="101" customWidth="1"/>
    <col min="15277" max="15277" width="4.28515625" style="101" customWidth="1"/>
    <col min="15278" max="15278" width="4.85546875" style="101" customWidth="1"/>
    <col min="15279" max="15279" width="3.85546875" style="101" customWidth="1"/>
    <col min="15280" max="15280" width="4.28515625" style="101" customWidth="1"/>
    <col min="15281" max="15281" width="3.85546875" style="101" customWidth="1"/>
    <col min="15282" max="15282" width="5" style="101" bestFit="1" customWidth="1"/>
    <col min="15283" max="15283" width="4" style="101" bestFit="1" customWidth="1"/>
    <col min="15284" max="15284" width="3.28515625" style="101" customWidth="1"/>
    <col min="15285" max="15285" width="3.140625" style="101" customWidth="1"/>
    <col min="15286" max="15286" width="4.28515625" style="101" customWidth="1"/>
    <col min="15287" max="15287" width="4.85546875" style="101" customWidth="1"/>
    <col min="15288" max="15288" width="3.140625" style="101" customWidth="1"/>
    <col min="15289" max="15289" width="4.42578125" style="101" customWidth="1"/>
    <col min="15290" max="15290" width="5.140625" style="101" customWidth="1"/>
    <col min="15291" max="15291" width="4.28515625" style="101" customWidth="1"/>
    <col min="15292" max="15292" width="4.140625" style="101" customWidth="1"/>
    <col min="15293" max="15293" width="5" style="101" customWidth="1"/>
    <col min="15294" max="15294" width="4.28515625" style="101" customWidth="1"/>
    <col min="15295" max="15529" width="9.140625" style="101"/>
    <col min="15530" max="15530" width="4.140625" style="101" customWidth="1"/>
    <col min="15531" max="15531" width="5" style="101" customWidth="1"/>
    <col min="15532" max="15532" width="45.7109375" style="101" customWidth="1"/>
    <col min="15533" max="15533" width="4.28515625" style="101" customWidth="1"/>
    <col min="15534" max="15534" width="4.85546875" style="101" customWidth="1"/>
    <col min="15535" max="15535" width="3.85546875" style="101" customWidth="1"/>
    <col min="15536" max="15536" width="4.28515625" style="101" customWidth="1"/>
    <col min="15537" max="15537" width="3.85546875" style="101" customWidth="1"/>
    <col min="15538" max="15538" width="5" style="101" bestFit="1" customWidth="1"/>
    <col min="15539" max="15539" width="4" style="101" bestFit="1" customWidth="1"/>
    <col min="15540" max="15540" width="3.28515625" style="101" customWidth="1"/>
    <col min="15541" max="15541" width="3.140625" style="101" customWidth="1"/>
    <col min="15542" max="15542" width="4.28515625" style="101" customWidth="1"/>
    <col min="15543" max="15543" width="4.85546875" style="101" customWidth="1"/>
    <col min="15544" max="15544" width="3.140625" style="101" customWidth="1"/>
    <col min="15545" max="15545" width="4.42578125" style="101" customWidth="1"/>
    <col min="15546" max="15546" width="5.140625" style="101" customWidth="1"/>
    <col min="15547" max="15547" width="4.28515625" style="101" customWidth="1"/>
    <col min="15548" max="15548" width="4.140625" style="101" customWidth="1"/>
    <col min="15549" max="15549" width="5" style="101" customWidth="1"/>
    <col min="15550" max="15550" width="4.28515625" style="101" customWidth="1"/>
    <col min="15551" max="15785" width="9.140625" style="101"/>
    <col min="15786" max="15786" width="4.140625" style="101" customWidth="1"/>
    <col min="15787" max="15787" width="5" style="101" customWidth="1"/>
    <col min="15788" max="15788" width="45.7109375" style="101" customWidth="1"/>
    <col min="15789" max="15789" width="4.28515625" style="101" customWidth="1"/>
    <col min="15790" max="15790" width="4.85546875" style="101" customWidth="1"/>
    <col min="15791" max="15791" width="3.85546875" style="101" customWidth="1"/>
    <col min="15792" max="15792" width="4.28515625" style="101" customWidth="1"/>
    <col min="15793" max="15793" width="3.85546875" style="101" customWidth="1"/>
    <col min="15794" max="15794" width="5" style="101" bestFit="1" customWidth="1"/>
    <col min="15795" max="15795" width="4" style="101" bestFit="1" customWidth="1"/>
    <col min="15796" max="15796" width="3.28515625" style="101" customWidth="1"/>
    <col min="15797" max="15797" width="3.140625" style="101" customWidth="1"/>
    <col min="15798" max="15798" width="4.28515625" style="101" customWidth="1"/>
    <col min="15799" max="15799" width="4.85546875" style="101" customWidth="1"/>
    <col min="15800" max="15800" width="3.140625" style="101" customWidth="1"/>
    <col min="15801" max="15801" width="4.42578125" style="101" customWidth="1"/>
    <col min="15802" max="15802" width="5.140625" style="101" customWidth="1"/>
    <col min="15803" max="15803" width="4.28515625" style="101" customWidth="1"/>
    <col min="15804" max="15804" width="4.140625" style="101" customWidth="1"/>
    <col min="15805" max="15805" width="5" style="101" customWidth="1"/>
    <col min="15806" max="15806" width="4.28515625" style="101" customWidth="1"/>
    <col min="15807" max="16041" width="9.140625" style="101"/>
    <col min="16042" max="16042" width="4.140625" style="101" customWidth="1"/>
    <col min="16043" max="16043" width="5" style="101" customWidth="1"/>
    <col min="16044" max="16044" width="45.7109375" style="101" customWidth="1"/>
    <col min="16045" max="16045" width="4.28515625" style="101" customWidth="1"/>
    <col min="16046" max="16046" width="4.85546875" style="101" customWidth="1"/>
    <col min="16047" max="16047" width="3.85546875" style="101" customWidth="1"/>
    <col min="16048" max="16048" width="4.28515625" style="101" customWidth="1"/>
    <col min="16049" max="16049" width="3.85546875" style="101" customWidth="1"/>
    <col min="16050" max="16050" width="5" style="101" bestFit="1" customWidth="1"/>
    <col min="16051" max="16051" width="4" style="101" bestFit="1" customWidth="1"/>
    <col min="16052" max="16052" width="3.28515625" style="101" customWidth="1"/>
    <col min="16053" max="16053" width="3.140625" style="101" customWidth="1"/>
    <col min="16054" max="16054" width="4.28515625" style="101" customWidth="1"/>
    <col min="16055" max="16055" width="4.85546875" style="101" customWidth="1"/>
    <col min="16056" max="16056" width="3.140625" style="101" customWidth="1"/>
    <col min="16057" max="16057" width="4.42578125" style="101" customWidth="1"/>
    <col min="16058" max="16058" width="5.140625" style="101" customWidth="1"/>
    <col min="16059" max="16059" width="4.28515625" style="101" customWidth="1"/>
    <col min="16060" max="16060" width="4.140625" style="101" customWidth="1"/>
    <col min="16061" max="16061" width="5" style="101" customWidth="1"/>
    <col min="16062" max="16062" width="4.28515625" style="101" customWidth="1"/>
    <col min="16063" max="16384" width="9.140625" style="101"/>
  </cols>
  <sheetData>
    <row r="1" spans="1:27" s="11" customFormat="1" ht="15" customHeight="1" x14ac:dyDescent="0.2">
      <c r="C1" s="122"/>
      <c r="D1" s="215" t="s">
        <v>711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137" t="s">
        <v>779</v>
      </c>
      <c r="R1" s="149"/>
      <c r="S1" s="149"/>
      <c r="T1" s="149"/>
      <c r="U1" s="149"/>
      <c r="V1" s="149"/>
      <c r="W1" s="149"/>
      <c r="X1" s="149"/>
      <c r="Y1" s="149"/>
      <c r="Z1" s="149"/>
      <c r="AA1" s="150"/>
    </row>
    <row r="2" spans="1:27" s="11" customFormat="1" ht="19.5" x14ac:dyDescent="0.3">
      <c r="C2" s="123" t="s">
        <v>728</v>
      </c>
      <c r="D2" s="121" t="s">
        <v>5</v>
      </c>
      <c r="E2" s="124"/>
      <c r="F2" s="121" t="s">
        <v>6</v>
      </c>
      <c r="G2" s="124"/>
      <c r="H2" s="121" t="s">
        <v>2</v>
      </c>
      <c r="I2" s="124"/>
      <c r="J2" s="121" t="s">
        <v>3</v>
      </c>
      <c r="K2" s="124"/>
      <c r="L2" s="137" t="s">
        <v>3</v>
      </c>
      <c r="M2" s="150"/>
      <c r="N2" s="182" t="s">
        <v>4</v>
      </c>
      <c r="O2" s="182"/>
      <c r="P2" s="184"/>
      <c r="Q2" s="146" t="s">
        <v>5</v>
      </c>
      <c r="R2" s="148"/>
      <c r="S2" s="146" t="s">
        <v>6</v>
      </c>
      <c r="T2" s="148"/>
      <c r="U2" s="146" t="s">
        <v>2</v>
      </c>
      <c r="V2" s="148"/>
      <c r="W2" s="146" t="s">
        <v>3</v>
      </c>
      <c r="X2" s="148"/>
      <c r="Y2" s="151" t="s">
        <v>4</v>
      </c>
      <c r="Z2" s="152"/>
      <c r="AA2" s="153"/>
    </row>
    <row r="3" spans="1:27" s="11" customFormat="1" x14ac:dyDescent="0.2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 t="s">
        <v>0</v>
      </c>
      <c r="O3" s="2" t="s">
        <v>7</v>
      </c>
      <c r="P3" s="2"/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4" t="s">
        <v>0</v>
      </c>
      <c r="Z3" s="24" t="s">
        <v>7</v>
      </c>
      <c r="AA3" s="24" t="s">
        <v>637</v>
      </c>
    </row>
    <row r="4" spans="1:27" s="13" customFormat="1" ht="78.75" x14ac:dyDescent="0.2">
      <c r="C4" s="14" t="s">
        <v>8</v>
      </c>
      <c r="D4" s="6" t="s">
        <v>712</v>
      </c>
      <c r="E4" s="6" t="s">
        <v>712</v>
      </c>
      <c r="F4" s="5" t="s">
        <v>713</v>
      </c>
      <c r="G4" s="5" t="s">
        <v>713</v>
      </c>
      <c r="H4" s="5" t="s">
        <v>714</v>
      </c>
      <c r="I4" s="5" t="s">
        <v>714</v>
      </c>
      <c r="J4" s="5" t="s">
        <v>715</v>
      </c>
      <c r="K4" s="5" t="s">
        <v>715</v>
      </c>
      <c r="L4" s="5" t="s">
        <v>716</v>
      </c>
      <c r="M4" s="5" t="s">
        <v>716</v>
      </c>
      <c r="N4" s="65" t="s">
        <v>9</v>
      </c>
      <c r="O4" s="65" t="s">
        <v>9</v>
      </c>
      <c r="P4" s="65" t="s">
        <v>10</v>
      </c>
      <c r="Q4" s="6" t="s">
        <v>775</v>
      </c>
      <c r="R4" s="6" t="s">
        <v>775</v>
      </c>
      <c r="S4" s="5" t="s">
        <v>776</v>
      </c>
      <c r="T4" s="5" t="s">
        <v>776</v>
      </c>
      <c r="U4" s="5" t="s">
        <v>777</v>
      </c>
      <c r="V4" s="5" t="s">
        <v>777</v>
      </c>
      <c r="W4" s="5" t="s">
        <v>778</v>
      </c>
      <c r="X4" s="5" t="s">
        <v>778</v>
      </c>
      <c r="Y4" s="51" t="s">
        <v>9</v>
      </c>
      <c r="Z4" s="51" t="s">
        <v>9</v>
      </c>
      <c r="AA4" s="51" t="s">
        <v>10</v>
      </c>
    </row>
    <row r="5" spans="1:27" s="80" customFormat="1" ht="15" x14ac:dyDescent="0.25">
      <c r="A5" s="125">
        <v>1</v>
      </c>
      <c r="B5" s="126"/>
      <c r="C5" s="125" t="s">
        <v>729</v>
      </c>
      <c r="N5" s="127">
        <f>D5+F5+H5+J5+L5</f>
        <v>0</v>
      </c>
      <c r="O5" s="127">
        <f>E5+G5+I5+K5+M5</f>
        <v>0</v>
      </c>
      <c r="P5" s="127">
        <f>N5+O5</f>
        <v>0</v>
      </c>
      <c r="Y5" s="135"/>
      <c r="Z5" s="135"/>
      <c r="AA5" s="135"/>
    </row>
    <row r="6" spans="1:27" s="15" customFormat="1" ht="15" x14ac:dyDescent="0.25">
      <c r="B6" s="97" t="s">
        <v>12</v>
      </c>
      <c r="C6" s="15" t="s">
        <v>730</v>
      </c>
      <c r="E6" s="15">
        <v>18</v>
      </c>
      <c r="G6" s="15">
        <v>8</v>
      </c>
      <c r="I6" s="15">
        <v>20</v>
      </c>
      <c r="K6" s="15">
        <v>15</v>
      </c>
      <c r="M6" s="15">
        <v>30</v>
      </c>
      <c r="N6" s="127">
        <f t="shared" ref="N6:N56" si="0">D6+F6+H6+J6+L6</f>
        <v>0</v>
      </c>
      <c r="O6" s="127">
        <f t="shared" ref="O6:O56" si="1">E6+G6+I6+K6+M6</f>
        <v>91</v>
      </c>
      <c r="P6" s="127">
        <f t="shared" ref="P6:P56" si="2">N6+O6</f>
        <v>91</v>
      </c>
      <c r="Y6" s="136"/>
      <c r="Z6" s="136"/>
      <c r="AA6" s="136"/>
    </row>
    <row r="7" spans="1:27" s="15" customFormat="1" ht="15" x14ac:dyDescent="0.25">
      <c r="B7" s="97" t="s">
        <v>14</v>
      </c>
      <c r="C7" s="15" t="s">
        <v>731</v>
      </c>
      <c r="E7" s="15">
        <v>24</v>
      </c>
      <c r="G7" s="15">
        <v>25</v>
      </c>
      <c r="I7" s="15">
        <v>28</v>
      </c>
      <c r="K7" s="15">
        <v>40</v>
      </c>
      <c r="M7" s="15">
        <v>9</v>
      </c>
      <c r="N7" s="127">
        <f t="shared" si="0"/>
        <v>0</v>
      </c>
      <c r="O7" s="127">
        <f t="shared" si="1"/>
        <v>126</v>
      </c>
      <c r="P7" s="127">
        <f t="shared" si="2"/>
        <v>126</v>
      </c>
      <c r="Y7" s="135"/>
      <c r="Z7" s="135"/>
      <c r="AA7" s="135"/>
    </row>
    <row r="8" spans="1:27" s="15" customFormat="1" ht="15" x14ac:dyDescent="0.25">
      <c r="B8" s="97" t="s">
        <v>16</v>
      </c>
      <c r="C8" s="15" t="s">
        <v>732</v>
      </c>
      <c r="G8" s="15">
        <v>4</v>
      </c>
      <c r="K8" s="15">
        <v>17</v>
      </c>
      <c r="N8" s="127">
        <f t="shared" si="0"/>
        <v>0</v>
      </c>
      <c r="O8" s="127">
        <f t="shared" si="1"/>
        <v>21</v>
      </c>
      <c r="P8" s="127">
        <f t="shared" si="2"/>
        <v>21</v>
      </c>
      <c r="Y8" s="136"/>
      <c r="Z8" s="136"/>
      <c r="AA8" s="136"/>
    </row>
    <row r="9" spans="1:27" s="15" customFormat="1" ht="15" x14ac:dyDescent="0.25">
      <c r="B9" s="97" t="s">
        <v>18</v>
      </c>
      <c r="C9" s="15" t="s">
        <v>733</v>
      </c>
      <c r="E9" s="15">
        <v>4</v>
      </c>
      <c r="N9" s="127">
        <f t="shared" si="0"/>
        <v>0</v>
      </c>
      <c r="O9" s="127">
        <f t="shared" si="1"/>
        <v>4</v>
      </c>
      <c r="P9" s="127">
        <f t="shared" si="2"/>
        <v>4</v>
      </c>
      <c r="Y9" s="135"/>
      <c r="Z9" s="135"/>
      <c r="AA9" s="135"/>
    </row>
    <row r="10" spans="1:27" s="15" customFormat="1" ht="15" x14ac:dyDescent="0.25">
      <c r="B10" s="97" t="s">
        <v>20</v>
      </c>
      <c r="C10" s="15" t="s">
        <v>734</v>
      </c>
      <c r="K10" s="15">
        <v>2</v>
      </c>
      <c r="N10" s="127">
        <f t="shared" si="0"/>
        <v>0</v>
      </c>
      <c r="O10" s="127">
        <f t="shared" si="1"/>
        <v>2</v>
      </c>
      <c r="P10" s="127">
        <f t="shared" si="2"/>
        <v>2</v>
      </c>
      <c r="Y10" s="136"/>
      <c r="Z10" s="136"/>
      <c r="AA10" s="136"/>
    </row>
    <row r="11" spans="1:27" s="15" customFormat="1" ht="15" x14ac:dyDescent="0.25">
      <c r="B11" s="97" t="s">
        <v>22</v>
      </c>
      <c r="C11" s="15" t="s">
        <v>735</v>
      </c>
      <c r="E11" s="15">
        <v>2</v>
      </c>
      <c r="G11" s="15">
        <v>8</v>
      </c>
      <c r="K11" s="15">
        <v>15</v>
      </c>
      <c r="N11" s="127">
        <f t="shared" si="0"/>
        <v>0</v>
      </c>
      <c r="O11" s="127">
        <f t="shared" si="1"/>
        <v>25</v>
      </c>
      <c r="P11" s="127">
        <f t="shared" si="2"/>
        <v>25</v>
      </c>
      <c r="Y11" s="135"/>
      <c r="Z11" s="135"/>
      <c r="AA11" s="135"/>
    </row>
    <row r="12" spans="1:27" s="15" customFormat="1" ht="15" x14ac:dyDescent="0.25">
      <c r="B12" s="97" t="s">
        <v>24</v>
      </c>
      <c r="C12" s="15" t="s">
        <v>736</v>
      </c>
      <c r="K12" s="15">
        <v>1</v>
      </c>
      <c r="N12" s="127">
        <f t="shared" si="0"/>
        <v>0</v>
      </c>
      <c r="O12" s="127">
        <f t="shared" si="1"/>
        <v>1</v>
      </c>
      <c r="P12" s="127">
        <f t="shared" si="2"/>
        <v>1</v>
      </c>
      <c r="Y12" s="136"/>
      <c r="Z12" s="136"/>
      <c r="AA12" s="136"/>
    </row>
    <row r="13" spans="1:27" s="15" customFormat="1" ht="15" x14ac:dyDescent="0.25">
      <c r="B13" s="97" t="s">
        <v>26</v>
      </c>
      <c r="C13" s="15" t="s">
        <v>737</v>
      </c>
      <c r="M13" s="15">
        <v>1</v>
      </c>
      <c r="N13" s="127">
        <f t="shared" si="0"/>
        <v>0</v>
      </c>
      <c r="O13" s="127">
        <f t="shared" si="1"/>
        <v>1</v>
      </c>
      <c r="P13" s="127">
        <f t="shared" si="2"/>
        <v>1</v>
      </c>
      <c r="Y13" s="135"/>
      <c r="Z13" s="135"/>
      <c r="AA13" s="135"/>
    </row>
    <row r="14" spans="1:27" s="15" customFormat="1" ht="15" x14ac:dyDescent="0.25">
      <c r="B14" s="97" t="s">
        <v>28</v>
      </c>
      <c r="C14" s="15" t="s">
        <v>738</v>
      </c>
      <c r="G14" s="15">
        <v>2</v>
      </c>
      <c r="N14" s="127">
        <f t="shared" si="0"/>
        <v>0</v>
      </c>
      <c r="O14" s="127">
        <f t="shared" si="1"/>
        <v>2</v>
      </c>
      <c r="P14" s="127">
        <f t="shared" si="2"/>
        <v>2</v>
      </c>
      <c r="Y14" s="136"/>
      <c r="Z14" s="136"/>
      <c r="AA14" s="136"/>
    </row>
    <row r="15" spans="1:27" s="15" customFormat="1" ht="15" x14ac:dyDescent="0.25">
      <c r="B15" s="97" t="s">
        <v>30</v>
      </c>
      <c r="C15" s="15" t="s">
        <v>739</v>
      </c>
      <c r="N15" s="127">
        <f t="shared" si="0"/>
        <v>0</v>
      </c>
      <c r="O15" s="127">
        <f t="shared" si="1"/>
        <v>0</v>
      </c>
      <c r="P15" s="127">
        <f t="shared" si="2"/>
        <v>0</v>
      </c>
      <c r="Y15" s="135"/>
      <c r="Z15" s="135"/>
      <c r="AA15" s="135"/>
    </row>
    <row r="16" spans="1:27" s="15" customFormat="1" ht="15" x14ac:dyDescent="0.25">
      <c r="B16" s="97" t="s">
        <v>32</v>
      </c>
      <c r="C16" s="15" t="s">
        <v>740</v>
      </c>
      <c r="E16" s="15">
        <v>2</v>
      </c>
      <c r="N16" s="127">
        <f t="shared" si="0"/>
        <v>0</v>
      </c>
      <c r="O16" s="127">
        <f t="shared" si="1"/>
        <v>2</v>
      </c>
      <c r="P16" s="127">
        <f t="shared" si="2"/>
        <v>2</v>
      </c>
      <c r="Y16" s="136"/>
      <c r="Z16" s="136"/>
      <c r="AA16" s="136"/>
    </row>
    <row r="17" spans="1:27" s="15" customFormat="1" ht="15" x14ac:dyDescent="0.25">
      <c r="B17" s="97" t="s">
        <v>34</v>
      </c>
      <c r="C17" s="15" t="s">
        <v>741</v>
      </c>
      <c r="G17" s="15">
        <v>10</v>
      </c>
      <c r="N17" s="127">
        <f t="shared" si="0"/>
        <v>0</v>
      </c>
      <c r="O17" s="127">
        <f t="shared" si="1"/>
        <v>10</v>
      </c>
      <c r="P17" s="127">
        <f t="shared" si="2"/>
        <v>10</v>
      </c>
      <c r="Y17" s="135"/>
      <c r="Z17" s="135"/>
      <c r="AA17" s="135"/>
    </row>
    <row r="18" spans="1:27" s="15" customFormat="1" ht="15" x14ac:dyDescent="0.25">
      <c r="B18" s="97" t="s">
        <v>499</v>
      </c>
      <c r="C18" s="15" t="s">
        <v>742</v>
      </c>
      <c r="I18" s="15">
        <v>2</v>
      </c>
      <c r="N18" s="127">
        <f t="shared" si="0"/>
        <v>0</v>
      </c>
      <c r="O18" s="127">
        <f t="shared" si="1"/>
        <v>2</v>
      </c>
      <c r="P18" s="127">
        <f t="shared" si="2"/>
        <v>2</v>
      </c>
      <c r="Y18" s="136"/>
      <c r="Z18" s="136"/>
      <c r="AA18" s="136"/>
    </row>
    <row r="19" spans="1:27" s="15" customFormat="1" ht="15" x14ac:dyDescent="0.25">
      <c r="B19" s="97" t="s">
        <v>500</v>
      </c>
      <c r="C19" s="15" t="s">
        <v>743</v>
      </c>
      <c r="G19" s="15">
        <v>1</v>
      </c>
      <c r="N19" s="127">
        <f t="shared" si="0"/>
        <v>0</v>
      </c>
      <c r="O19" s="127">
        <f t="shared" si="1"/>
        <v>1</v>
      </c>
      <c r="P19" s="127">
        <f t="shared" si="2"/>
        <v>1</v>
      </c>
      <c r="Y19" s="135"/>
      <c r="Z19" s="135"/>
      <c r="AA19" s="135"/>
    </row>
    <row r="20" spans="1:27" s="15" customFormat="1" ht="15" x14ac:dyDescent="0.25">
      <c r="A20" s="11">
        <v>2</v>
      </c>
      <c r="B20" s="97"/>
      <c r="C20" s="11" t="s">
        <v>744</v>
      </c>
      <c r="N20" s="127">
        <f t="shared" si="0"/>
        <v>0</v>
      </c>
      <c r="O20" s="127">
        <f t="shared" si="1"/>
        <v>0</v>
      </c>
      <c r="P20" s="127">
        <f t="shared" si="2"/>
        <v>0</v>
      </c>
      <c r="Y20" s="136"/>
      <c r="Z20" s="136"/>
      <c r="AA20" s="136"/>
    </row>
    <row r="21" spans="1:27" s="15" customFormat="1" ht="15" x14ac:dyDescent="0.25">
      <c r="B21" s="97" t="s">
        <v>37</v>
      </c>
      <c r="C21" s="15" t="s">
        <v>745</v>
      </c>
      <c r="E21" s="15">
        <v>13</v>
      </c>
      <c r="I21" s="15">
        <v>3</v>
      </c>
      <c r="K21" s="15">
        <v>6</v>
      </c>
      <c r="M21" s="15">
        <v>14</v>
      </c>
      <c r="N21" s="127">
        <f t="shared" si="0"/>
        <v>0</v>
      </c>
      <c r="O21" s="127">
        <f t="shared" si="1"/>
        <v>36</v>
      </c>
      <c r="P21" s="127">
        <f t="shared" si="2"/>
        <v>36</v>
      </c>
      <c r="Y21" s="135"/>
      <c r="Z21" s="135"/>
      <c r="AA21" s="135"/>
    </row>
    <row r="22" spans="1:27" s="15" customFormat="1" ht="15" x14ac:dyDescent="0.25">
      <c r="B22" s="97" t="s">
        <v>39</v>
      </c>
      <c r="C22" s="15" t="s">
        <v>746</v>
      </c>
      <c r="E22" s="15">
        <v>4</v>
      </c>
      <c r="I22" s="15">
        <v>3</v>
      </c>
      <c r="K22" s="15">
        <v>9</v>
      </c>
      <c r="M22" s="15">
        <v>6</v>
      </c>
      <c r="N22" s="127">
        <f t="shared" si="0"/>
        <v>0</v>
      </c>
      <c r="O22" s="127">
        <f t="shared" si="1"/>
        <v>22</v>
      </c>
      <c r="P22" s="127">
        <f t="shared" si="2"/>
        <v>22</v>
      </c>
      <c r="Y22" s="136"/>
      <c r="Z22" s="136"/>
      <c r="AA22" s="136"/>
    </row>
    <row r="23" spans="1:27" s="15" customFormat="1" ht="15" x14ac:dyDescent="0.25">
      <c r="B23" s="97" t="s">
        <v>41</v>
      </c>
      <c r="C23" s="15" t="s">
        <v>747</v>
      </c>
      <c r="M23" s="15">
        <v>7</v>
      </c>
      <c r="N23" s="127">
        <f t="shared" si="0"/>
        <v>0</v>
      </c>
      <c r="O23" s="127">
        <f t="shared" si="1"/>
        <v>7</v>
      </c>
      <c r="P23" s="127">
        <f t="shared" si="2"/>
        <v>7</v>
      </c>
      <c r="Y23" s="135"/>
      <c r="Z23" s="135"/>
      <c r="AA23" s="135"/>
    </row>
    <row r="24" spans="1:27" s="15" customFormat="1" ht="15" x14ac:dyDescent="0.25">
      <c r="B24" s="97" t="s">
        <v>43</v>
      </c>
      <c r="C24" s="15" t="s">
        <v>748</v>
      </c>
      <c r="N24" s="127">
        <f t="shared" si="0"/>
        <v>0</v>
      </c>
      <c r="O24" s="127">
        <f t="shared" si="1"/>
        <v>0</v>
      </c>
      <c r="P24" s="127">
        <f t="shared" si="2"/>
        <v>0</v>
      </c>
      <c r="Y24" s="136"/>
      <c r="Z24" s="136"/>
      <c r="AA24" s="136"/>
    </row>
    <row r="25" spans="1:27" s="15" customFormat="1" ht="15" x14ac:dyDescent="0.25">
      <c r="B25" s="97" t="s">
        <v>45</v>
      </c>
      <c r="C25" s="15" t="s">
        <v>749</v>
      </c>
      <c r="N25" s="127">
        <f t="shared" si="0"/>
        <v>0</v>
      </c>
      <c r="O25" s="127">
        <f t="shared" si="1"/>
        <v>0</v>
      </c>
      <c r="P25" s="127">
        <f t="shared" si="2"/>
        <v>0</v>
      </c>
      <c r="Y25" s="135"/>
      <c r="Z25" s="135"/>
      <c r="AA25" s="135"/>
    </row>
    <row r="26" spans="1:27" s="15" customFormat="1" ht="15" x14ac:dyDescent="0.25">
      <c r="B26" s="97" t="s">
        <v>45</v>
      </c>
      <c r="C26" s="15" t="s">
        <v>750</v>
      </c>
      <c r="E26" s="15">
        <v>3</v>
      </c>
      <c r="N26" s="127">
        <f t="shared" si="0"/>
        <v>0</v>
      </c>
      <c r="O26" s="127">
        <f t="shared" si="1"/>
        <v>3</v>
      </c>
      <c r="P26" s="127">
        <f t="shared" si="2"/>
        <v>3</v>
      </c>
      <c r="Y26" s="136"/>
      <c r="Z26" s="136"/>
      <c r="AA26" s="136"/>
    </row>
    <row r="27" spans="1:27" s="15" customFormat="1" ht="15" x14ac:dyDescent="0.25">
      <c r="B27" s="97" t="s">
        <v>47</v>
      </c>
      <c r="C27" s="15" t="s">
        <v>751</v>
      </c>
      <c r="N27" s="127">
        <f t="shared" si="0"/>
        <v>0</v>
      </c>
      <c r="O27" s="127">
        <f t="shared" si="1"/>
        <v>0</v>
      </c>
      <c r="P27" s="127">
        <f t="shared" si="2"/>
        <v>0</v>
      </c>
      <c r="Y27" s="135"/>
      <c r="Z27" s="135"/>
      <c r="AA27" s="135"/>
    </row>
    <row r="28" spans="1:27" s="15" customFormat="1" x14ac:dyDescent="0.2">
      <c r="A28" s="11">
        <v>3</v>
      </c>
      <c r="C28" s="11" t="s">
        <v>752</v>
      </c>
      <c r="N28" s="127">
        <f t="shared" si="0"/>
        <v>0</v>
      </c>
      <c r="O28" s="127">
        <f t="shared" si="1"/>
        <v>0</v>
      </c>
      <c r="P28" s="127">
        <f t="shared" si="2"/>
        <v>0</v>
      </c>
      <c r="Y28" s="136"/>
      <c r="Z28" s="136"/>
      <c r="AA28" s="136"/>
    </row>
    <row r="29" spans="1:27" s="15" customFormat="1" ht="15" x14ac:dyDescent="0.25">
      <c r="B29" s="97" t="s">
        <v>63</v>
      </c>
      <c r="C29" s="15" t="s">
        <v>753</v>
      </c>
      <c r="G29" s="15">
        <v>100</v>
      </c>
      <c r="N29" s="127">
        <f t="shared" si="0"/>
        <v>0</v>
      </c>
      <c r="O29" s="127">
        <f t="shared" si="1"/>
        <v>100</v>
      </c>
      <c r="P29" s="127">
        <f t="shared" si="2"/>
        <v>100</v>
      </c>
      <c r="Y29" s="135"/>
      <c r="Z29" s="135"/>
      <c r="AA29" s="135"/>
    </row>
    <row r="30" spans="1:27" s="15" customFormat="1" ht="15" x14ac:dyDescent="0.25">
      <c r="B30" s="97" t="s">
        <v>65</v>
      </c>
      <c r="C30" s="15" t="s">
        <v>754</v>
      </c>
      <c r="G30" s="15">
        <v>16</v>
      </c>
      <c r="N30" s="127">
        <f t="shared" si="0"/>
        <v>0</v>
      </c>
      <c r="O30" s="127">
        <f t="shared" si="1"/>
        <v>16</v>
      </c>
      <c r="P30" s="127">
        <f t="shared" si="2"/>
        <v>16</v>
      </c>
      <c r="Y30" s="136"/>
      <c r="Z30" s="136"/>
      <c r="AA30" s="136"/>
    </row>
    <row r="31" spans="1:27" s="15" customFormat="1" ht="15" x14ac:dyDescent="0.25">
      <c r="B31" s="97" t="s">
        <v>67</v>
      </c>
      <c r="C31" s="15" t="s">
        <v>755</v>
      </c>
      <c r="G31" s="15">
        <v>100</v>
      </c>
      <c r="N31" s="127">
        <f t="shared" si="0"/>
        <v>0</v>
      </c>
      <c r="O31" s="127">
        <f t="shared" si="1"/>
        <v>100</v>
      </c>
      <c r="P31" s="127">
        <f t="shared" si="2"/>
        <v>100</v>
      </c>
      <c r="Y31" s="135"/>
      <c r="Z31" s="135"/>
      <c r="AA31" s="135"/>
    </row>
    <row r="32" spans="1:27" s="15" customFormat="1" ht="15" x14ac:dyDescent="0.25">
      <c r="B32" s="97" t="s">
        <v>69</v>
      </c>
      <c r="C32" s="15" t="s">
        <v>756</v>
      </c>
      <c r="N32" s="127">
        <f t="shared" si="0"/>
        <v>0</v>
      </c>
      <c r="O32" s="127">
        <f t="shared" si="1"/>
        <v>0</v>
      </c>
      <c r="P32" s="127">
        <f t="shared" si="2"/>
        <v>0</v>
      </c>
      <c r="Y32" s="136"/>
      <c r="Z32" s="136"/>
      <c r="AA32" s="136"/>
    </row>
    <row r="33" spans="1:27" s="15" customFormat="1" x14ac:dyDescent="0.2">
      <c r="A33" s="11">
        <v>4</v>
      </c>
      <c r="C33" s="11" t="s">
        <v>757</v>
      </c>
      <c r="N33" s="127">
        <f t="shared" si="0"/>
        <v>0</v>
      </c>
      <c r="O33" s="127">
        <f t="shared" si="1"/>
        <v>0</v>
      </c>
      <c r="P33" s="127">
        <f t="shared" si="2"/>
        <v>0</v>
      </c>
      <c r="Y33" s="135"/>
      <c r="Z33" s="135"/>
      <c r="AA33" s="135"/>
    </row>
    <row r="34" spans="1:27" s="15" customFormat="1" ht="15" x14ac:dyDescent="0.25">
      <c r="B34" s="97" t="s">
        <v>72</v>
      </c>
      <c r="C34" s="15" t="s">
        <v>758</v>
      </c>
      <c r="G34" s="15">
        <v>26</v>
      </c>
      <c r="N34" s="127">
        <f t="shared" si="0"/>
        <v>0</v>
      </c>
      <c r="O34" s="127">
        <f t="shared" si="1"/>
        <v>26</v>
      </c>
      <c r="P34" s="127">
        <f t="shared" si="2"/>
        <v>26</v>
      </c>
      <c r="Y34" s="136"/>
      <c r="Z34" s="136"/>
      <c r="AA34" s="136"/>
    </row>
    <row r="35" spans="1:27" s="15" customFormat="1" ht="15" x14ac:dyDescent="0.25">
      <c r="B35" s="97" t="s">
        <v>74</v>
      </c>
      <c r="C35" s="15" t="s">
        <v>759</v>
      </c>
      <c r="G35" s="15">
        <v>13</v>
      </c>
      <c r="N35" s="127">
        <f t="shared" si="0"/>
        <v>0</v>
      </c>
      <c r="O35" s="127">
        <f t="shared" si="1"/>
        <v>13</v>
      </c>
      <c r="P35" s="127">
        <f t="shared" si="2"/>
        <v>13</v>
      </c>
      <c r="Y35" s="135"/>
      <c r="Z35" s="135"/>
      <c r="AA35" s="135"/>
    </row>
    <row r="36" spans="1:27" s="15" customFormat="1" ht="15" x14ac:dyDescent="0.25">
      <c r="B36" s="97" t="s">
        <v>76</v>
      </c>
      <c r="C36" s="15" t="s">
        <v>760</v>
      </c>
      <c r="E36" s="15">
        <v>9</v>
      </c>
      <c r="N36" s="127">
        <f t="shared" si="0"/>
        <v>0</v>
      </c>
      <c r="O36" s="127">
        <f t="shared" si="1"/>
        <v>9</v>
      </c>
      <c r="P36" s="127">
        <f t="shared" si="2"/>
        <v>9</v>
      </c>
      <c r="Y36" s="136"/>
      <c r="Z36" s="136"/>
      <c r="AA36" s="136"/>
    </row>
    <row r="37" spans="1:27" s="15" customFormat="1" x14ac:dyDescent="0.2">
      <c r="A37" s="11">
        <v>5</v>
      </c>
      <c r="C37" s="11" t="s">
        <v>761</v>
      </c>
      <c r="N37" s="127">
        <f t="shared" si="0"/>
        <v>0</v>
      </c>
      <c r="O37" s="127">
        <f t="shared" si="1"/>
        <v>0</v>
      </c>
      <c r="P37" s="127">
        <f t="shared" si="2"/>
        <v>0</v>
      </c>
      <c r="Y37" s="135"/>
      <c r="Z37" s="135"/>
      <c r="AA37" s="135"/>
    </row>
    <row r="38" spans="1:27" s="15" customFormat="1" ht="15" x14ac:dyDescent="0.25">
      <c r="B38" s="97" t="s">
        <v>132</v>
      </c>
      <c r="C38" s="15" t="s">
        <v>730</v>
      </c>
      <c r="I38" s="15">
        <v>20</v>
      </c>
      <c r="N38" s="127">
        <f t="shared" si="0"/>
        <v>0</v>
      </c>
      <c r="O38" s="127">
        <f t="shared" si="1"/>
        <v>20</v>
      </c>
      <c r="P38" s="127">
        <f t="shared" si="2"/>
        <v>20</v>
      </c>
      <c r="Y38" s="136"/>
      <c r="Z38" s="136"/>
      <c r="AA38" s="136"/>
    </row>
    <row r="39" spans="1:27" s="15" customFormat="1" ht="15" x14ac:dyDescent="0.25">
      <c r="B39" s="97" t="s">
        <v>134</v>
      </c>
      <c r="C39" s="15" t="s">
        <v>731</v>
      </c>
      <c r="I39" s="15">
        <v>8</v>
      </c>
      <c r="K39" s="15">
        <v>6</v>
      </c>
      <c r="M39" s="15">
        <v>10</v>
      </c>
      <c r="N39" s="127">
        <f t="shared" si="0"/>
        <v>0</v>
      </c>
      <c r="O39" s="127">
        <f t="shared" si="1"/>
        <v>24</v>
      </c>
      <c r="P39" s="127">
        <f t="shared" si="2"/>
        <v>24</v>
      </c>
      <c r="Y39" s="135"/>
      <c r="Z39" s="135"/>
      <c r="AA39" s="135"/>
    </row>
    <row r="40" spans="1:27" s="15" customFormat="1" ht="15" x14ac:dyDescent="0.25">
      <c r="B40" s="97" t="s">
        <v>135</v>
      </c>
      <c r="C40" s="15" t="s">
        <v>733</v>
      </c>
      <c r="E40" s="15">
        <v>2</v>
      </c>
      <c r="K40" s="15">
        <v>2</v>
      </c>
      <c r="N40" s="127">
        <f t="shared" si="0"/>
        <v>0</v>
      </c>
      <c r="O40" s="127">
        <f t="shared" si="1"/>
        <v>4</v>
      </c>
      <c r="P40" s="127">
        <f t="shared" si="2"/>
        <v>4</v>
      </c>
      <c r="Y40" s="136"/>
      <c r="Z40" s="136"/>
      <c r="AA40" s="136"/>
    </row>
    <row r="41" spans="1:27" s="15" customFormat="1" x14ac:dyDescent="0.2">
      <c r="A41" s="11">
        <v>6</v>
      </c>
      <c r="C41" s="11" t="s">
        <v>762</v>
      </c>
      <c r="N41" s="127">
        <f t="shared" si="0"/>
        <v>0</v>
      </c>
      <c r="O41" s="127">
        <f t="shared" si="1"/>
        <v>0</v>
      </c>
      <c r="P41" s="127">
        <f t="shared" si="2"/>
        <v>0</v>
      </c>
      <c r="Y41" s="135"/>
      <c r="Z41" s="135"/>
      <c r="AA41" s="135"/>
    </row>
    <row r="42" spans="1:27" s="15" customFormat="1" ht="15" x14ac:dyDescent="0.25">
      <c r="B42" s="97" t="s">
        <v>161</v>
      </c>
      <c r="C42" s="15" t="s">
        <v>763</v>
      </c>
      <c r="E42" s="15">
        <v>60</v>
      </c>
      <c r="G42" s="15">
        <v>80</v>
      </c>
      <c r="I42" s="15">
        <v>70</v>
      </c>
      <c r="K42" s="15">
        <v>60</v>
      </c>
      <c r="N42" s="127">
        <f t="shared" si="0"/>
        <v>0</v>
      </c>
      <c r="O42" s="127">
        <f t="shared" si="1"/>
        <v>270</v>
      </c>
      <c r="P42" s="127">
        <f t="shared" si="2"/>
        <v>270</v>
      </c>
      <c r="Y42" s="136"/>
      <c r="Z42" s="136"/>
      <c r="AA42" s="136"/>
    </row>
    <row r="43" spans="1:27" s="15" customFormat="1" ht="15" x14ac:dyDescent="0.25">
      <c r="B43" s="97" t="s">
        <v>163</v>
      </c>
      <c r="C43" s="15" t="s">
        <v>764</v>
      </c>
      <c r="E43" s="15">
        <v>30</v>
      </c>
      <c r="G43" s="15">
        <v>10</v>
      </c>
      <c r="I43" s="15">
        <v>5</v>
      </c>
      <c r="K43" s="15">
        <v>15</v>
      </c>
      <c r="N43" s="127">
        <f t="shared" si="0"/>
        <v>0</v>
      </c>
      <c r="O43" s="127">
        <f t="shared" si="1"/>
        <v>60</v>
      </c>
      <c r="P43" s="127">
        <f t="shared" si="2"/>
        <v>60</v>
      </c>
      <c r="Y43" s="135"/>
      <c r="Z43" s="135"/>
      <c r="AA43" s="135"/>
    </row>
    <row r="44" spans="1:27" s="15" customFormat="1" ht="15" x14ac:dyDescent="0.25">
      <c r="B44" s="97" t="s">
        <v>165</v>
      </c>
      <c r="C44" s="15" t="s">
        <v>765</v>
      </c>
      <c r="E44" s="15">
        <v>30</v>
      </c>
      <c r="G44" s="15">
        <v>15</v>
      </c>
      <c r="I44" s="15">
        <v>20</v>
      </c>
      <c r="K44" s="15">
        <v>20</v>
      </c>
      <c r="N44" s="127">
        <f t="shared" si="0"/>
        <v>0</v>
      </c>
      <c r="O44" s="127">
        <f t="shared" si="1"/>
        <v>85</v>
      </c>
      <c r="P44" s="127">
        <f t="shared" si="2"/>
        <v>85</v>
      </c>
      <c r="Y44" s="136"/>
      <c r="Z44" s="136"/>
      <c r="AA44" s="136"/>
    </row>
    <row r="45" spans="1:27" s="15" customFormat="1" ht="15" x14ac:dyDescent="0.25">
      <c r="B45" s="97" t="s">
        <v>167</v>
      </c>
      <c r="C45" s="15" t="s">
        <v>766</v>
      </c>
      <c r="E45" s="15">
        <v>7</v>
      </c>
      <c r="G45" s="15">
        <v>8</v>
      </c>
      <c r="I45" s="15">
        <v>4</v>
      </c>
      <c r="K45" s="15">
        <v>2</v>
      </c>
      <c r="N45" s="127">
        <f t="shared" si="0"/>
        <v>0</v>
      </c>
      <c r="O45" s="127">
        <f t="shared" si="1"/>
        <v>21</v>
      </c>
      <c r="P45" s="127">
        <f t="shared" si="2"/>
        <v>21</v>
      </c>
      <c r="Y45" s="135"/>
      <c r="Z45" s="135"/>
      <c r="AA45" s="135"/>
    </row>
    <row r="46" spans="1:27" s="15" customFormat="1" x14ac:dyDescent="0.2">
      <c r="A46" s="11">
        <v>7</v>
      </c>
      <c r="C46" s="11" t="s">
        <v>767</v>
      </c>
      <c r="N46" s="127">
        <f t="shared" si="0"/>
        <v>0</v>
      </c>
      <c r="O46" s="127">
        <f t="shared" si="1"/>
        <v>0</v>
      </c>
      <c r="P46" s="127">
        <f t="shared" si="2"/>
        <v>0</v>
      </c>
      <c r="Y46" s="136"/>
      <c r="Z46" s="136"/>
      <c r="AA46" s="136"/>
    </row>
    <row r="47" spans="1:27" s="15" customFormat="1" ht="15" x14ac:dyDescent="0.25">
      <c r="B47" s="97" t="s">
        <v>170</v>
      </c>
      <c r="C47" s="15" t="s">
        <v>768</v>
      </c>
      <c r="G47" s="15">
        <v>2</v>
      </c>
      <c r="N47" s="127">
        <f t="shared" si="0"/>
        <v>0</v>
      </c>
      <c r="O47" s="127">
        <f t="shared" si="1"/>
        <v>2</v>
      </c>
      <c r="P47" s="127">
        <f t="shared" si="2"/>
        <v>2</v>
      </c>
      <c r="Y47" s="135"/>
      <c r="Z47" s="135"/>
      <c r="AA47" s="135"/>
    </row>
    <row r="48" spans="1:27" s="15" customFormat="1" ht="15" x14ac:dyDescent="0.25">
      <c r="B48" s="97" t="s">
        <v>172</v>
      </c>
      <c r="C48" s="15" t="s">
        <v>735</v>
      </c>
      <c r="G48" s="15">
        <v>2</v>
      </c>
      <c r="N48" s="127">
        <f t="shared" si="0"/>
        <v>0</v>
      </c>
      <c r="O48" s="127">
        <f t="shared" si="1"/>
        <v>2</v>
      </c>
      <c r="P48" s="127">
        <f t="shared" si="2"/>
        <v>2</v>
      </c>
      <c r="Y48" s="136"/>
      <c r="Z48" s="136"/>
      <c r="AA48" s="136"/>
    </row>
    <row r="49" spans="1:27" s="15" customFormat="1" ht="15" x14ac:dyDescent="0.25">
      <c r="B49" s="97" t="s">
        <v>174</v>
      </c>
      <c r="C49" s="15" t="s">
        <v>769</v>
      </c>
      <c r="I49" s="15">
        <v>3</v>
      </c>
      <c r="N49" s="127">
        <f t="shared" si="0"/>
        <v>0</v>
      </c>
      <c r="O49" s="127">
        <f t="shared" si="1"/>
        <v>3</v>
      </c>
      <c r="P49" s="127">
        <f t="shared" si="2"/>
        <v>3</v>
      </c>
      <c r="Y49" s="135"/>
      <c r="Z49" s="135"/>
      <c r="AA49" s="135"/>
    </row>
    <row r="50" spans="1:27" s="15" customFormat="1" ht="15" x14ac:dyDescent="0.25">
      <c r="B50" s="97" t="s">
        <v>175</v>
      </c>
      <c r="C50" s="15" t="s">
        <v>737</v>
      </c>
      <c r="K50" s="15">
        <v>1</v>
      </c>
      <c r="N50" s="127">
        <f t="shared" si="0"/>
        <v>0</v>
      </c>
      <c r="O50" s="127">
        <f t="shared" si="1"/>
        <v>1</v>
      </c>
      <c r="P50" s="127">
        <f t="shared" si="2"/>
        <v>1</v>
      </c>
      <c r="Y50" s="136"/>
      <c r="Z50" s="136"/>
      <c r="AA50" s="136"/>
    </row>
    <row r="51" spans="1:27" s="15" customFormat="1" ht="15" x14ac:dyDescent="0.25">
      <c r="B51" s="97" t="s">
        <v>177</v>
      </c>
      <c r="C51" s="15" t="s">
        <v>770</v>
      </c>
      <c r="G51" s="15">
        <v>5</v>
      </c>
      <c r="K51" s="15">
        <v>10</v>
      </c>
      <c r="M51" s="15">
        <v>10</v>
      </c>
      <c r="N51" s="127">
        <f t="shared" si="0"/>
        <v>0</v>
      </c>
      <c r="O51" s="127">
        <f t="shared" si="1"/>
        <v>25</v>
      </c>
      <c r="P51" s="127">
        <f t="shared" si="2"/>
        <v>25</v>
      </c>
      <c r="Y51" s="135"/>
      <c r="Z51" s="135"/>
      <c r="AA51" s="135"/>
    </row>
    <row r="52" spans="1:27" s="15" customFormat="1" ht="15" x14ac:dyDescent="0.25">
      <c r="B52" s="97" t="s">
        <v>178</v>
      </c>
      <c r="C52" s="15" t="s">
        <v>771</v>
      </c>
      <c r="I52" s="15">
        <v>1</v>
      </c>
      <c r="N52" s="127">
        <f t="shared" si="0"/>
        <v>0</v>
      </c>
      <c r="O52" s="127">
        <f t="shared" si="1"/>
        <v>1</v>
      </c>
      <c r="P52" s="127">
        <f t="shared" si="2"/>
        <v>1</v>
      </c>
      <c r="Y52" s="136"/>
      <c r="Z52" s="136"/>
      <c r="AA52" s="136"/>
    </row>
    <row r="53" spans="1:27" s="15" customFormat="1" x14ac:dyDescent="0.2">
      <c r="A53" s="11">
        <v>8</v>
      </c>
      <c r="C53" s="11" t="s">
        <v>772</v>
      </c>
      <c r="I53" s="15">
        <v>8</v>
      </c>
      <c r="N53" s="127">
        <f t="shared" si="0"/>
        <v>0</v>
      </c>
      <c r="O53" s="127">
        <f t="shared" si="1"/>
        <v>8</v>
      </c>
      <c r="P53" s="127">
        <f t="shared" si="2"/>
        <v>8</v>
      </c>
      <c r="Y53" s="135"/>
      <c r="Z53" s="135"/>
      <c r="AA53" s="135"/>
    </row>
    <row r="54" spans="1:27" s="15" customFormat="1" ht="15" x14ac:dyDescent="0.25">
      <c r="B54" s="97" t="s">
        <v>189</v>
      </c>
      <c r="C54" s="15" t="s">
        <v>773</v>
      </c>
      <c r="N54" s="127">
        <f t="shared" si="0"/>
        <v>0</v>
      </c>
      <c r="O54" s="127">
        <f t="shared" si="1"/>
        <v>0</v>
      </c>
      <c r="P54" s="127">
        <f t="shared" si="2"/>
        <v>0</v>
      </c>
      <c r="Y54" s="136"/>
      <c r="Z54" s="136"/>
      <c r="AA54" s="136"/>
    </row>
    <row r="55" spans="1:27" s="15" customFormat="1" ht="15" x14ac:dyDescent="0.25">
      <c r="B55" s="97" t="s">
        <v>191</v>
      </c>
      <c r="C55" s="15" t="s">
        <v>774</v>
      </c>
      <c r="K55" s="15">
        <v>150</v>
      </c>
      <c r="M55" s="15">
        <v>15</v>
      </c>
      <c r="N55" s="127">
        <f t="shared" si="0"/>
        <v>0</v>
      </c>
      <c r="O55" s="127">
        <f t="shared" si="1"/>
        <v>165</v>
      </c>
      <c r="P55" s="127">
        <f t="shared" si="2"/>
        <v>165</v>
      </c>
      <c r="Y55" s="135"/>
      <c r="Z55" s="135"/>
      <c r="AA55" s="135"/>
    </row>
    <row r="56" spans="1:27" s="15" customFormat="1" x14ac:dyDescent="0.2">
      <c r="K56" s="15">
        <v>5</v>
      </c>
      <c r="M56" s="15">
        <v>4</v>
      </c>
      <c r="N56" s="127">
        <f t="shared" si="0"/>
        <v>0</v>
      </c>
      <c r="O56" s="127">
        <f t="shared" si="1"/>
        <v>9</v>
      </c>
      <c r="P56" s="127">
        <f t="shared" si="2"/>
        <v>9</v>
      </c>
      <c r="Y56" s="136"/>
      <c r="Z56" s="136"/>
      <c r="AA56" s="136"/>
    </row>
    <row r="57" spans="1:27" s="15" customFormat="1" x14ac:dyDescent="0.2"/>
    <row r="58" spans="1:27" s="15" customFormat="1" x14ac:dyDescent="0.2"/>
    <row r="59" spans="1:27" s="15" customFormat="1" x14ac:dyDescent="0.2"/>
    <row r="60" spans="1:27" s="15" customFormat="1" x14ac:dyDescent="0.2"/>
    <row r="61" spans="1:27" s="15" customFormat="1" x14ac:dyDescent="0.2"/>
    <row r="62" spans="1:27" s="15" customFormat="1" x14ac:dyDescent="0.2"/>
    <row r="63" spans="1:27" s="15" customFormat="1" x14ac:dyDescent="0.2"/>
    <row r="64" spans="1:27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</sheetData>
  <mergeCells count="9">
    <mergeCell ref="N2:P2"/>
    <mergeCell ref="D1:P1"/>
    <mergeCell ref="L2:M2"/>
    <mergeCell ref="Q1:AA1"/>
    <mergeCell ref="Q2:R2"/>
    <mergeCell ref="S2:T2"/>
    <mergeCell ref="U2:V2"/>
    <mergeCell ref="W2:X2"/>
    <mergeCell ref="Y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AKADEMİK</vt:lpstr>
      <vt:lpstr>İDARİ</vt:lpstr>
      <vt:lpstr>SİCİL</vt:lpstr>
      <vt:lpstr>BÜRO</vt:lpstr>
      <vt:lpstr>KADRO</vt:lpstr>
      <vt:lpstr>EĞİTİM</vt:lpstr>
      <vt:lpstr>TAHAKKUK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2013-04-03T11:58:30Z</cp:lastPrinted>
  <dcterms:created xsi:type="dcterms:W3CDTF">2012-05-25T06:27:32Z</dcterms:created>
  <dcterms:modified xsi:type="dcterms:W3CDTF">2013-11-05T10:00:16Z</dcterms:modified>
</cp:coreProperties>
</file>