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75" windowWidth="11655" windowHeight="9825" tabRatio="718" activeTab="7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AD7" i="12" l="1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6" i="12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H6" i="6" l="1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5" i="6"/>
  <c r="BG6" i="6"/>
  <c r="BG7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5" i="6"/>
  <c r="BF6" i="6"/>
  <c r="BF7" i="6"/>
  <c r="BF8" i="6"/>
  <c r="BF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5" i="6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5" i="4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106" i="2"/>
  <c r="CK107" i="2"/>
  <c r="CK108" i="2"/>
  <c r="CK109" i="2"/>
  <c r="CK110" i="2"/>
  <c r="CK111" i="2"/>
  <c r="CK112" i="2"/>
  <c r="CK113" i="2"/>
  <c r="CK114" i="2"/>
  <c r="CK5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5" i="2"/>
  <c r="CH6" i="2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9" i="2"/>
  <c r="CH110" i="2"/>
  <c r="CH111" i="2"/>
  <c r="CH112" i="2"/>
  <c r="CH113" i="2"/>
  <c r="CH114" i="2"/>
  <c r="CH5" i="2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5" i="1"/>
  <c r="BJ5" i="1" s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5" i="1"/>
  <c r="Y7" i="12" l="1"/>
  <c r="Y8" i="12"/>
  <c r="Y9" i="12"/>
  <c r="Y10" i="12"/>
  <c r="Y11" i="12"/>
  <c r="Y12" i="12"/>
  <c r="Y13" i="12"/>
  <c r="Y14" i="12"/>
  <c r="Y15" i="12"/>
  <c r="Y17" i="12"/>
  <c r="Y18" i="12"/>
  <c r="Y19" i="12"/>
  <c r="Y20" i="12"/>
  <c r="Y21" i="12"/>
  <c r="Y6" i="12"/>
  <c r="AV6" i="6"/>
  <c r="AV7" i="6"/>
  <c r="AV8" i="6"/>
  <c r="AV9" i="6"/>
  <c r="AW9" i="6" s="1"/>
  <c r="AV10" i="6"/>
  <c r="AV11" i="6"/>
  <c r="AV12" i="6"/>
  <c r="AV13" i="6"/>
  <c r="AW13" i="6" s="1"/>
  <c r="AV14" i="6"/>
  <c r="AV15" i="6"/>
  <c r="AV16" i="6"/>
  <c r="AV17" i="6"/>
  <c r="AW17" i="6" s="1"/>
  <c r="AV18" i="6"/>
  <c r="AV19" i="6"/>
  <c r="AV20" i="6"/>
  <c r="AV21" i="6"/>
  <c r="AW21" i="6" s="1"/>
  <c r="AV5" i="6"/>
  <c r="AU6" i="6"/>
  <c r="AW6" i="6" s="1"/>
  <c r="AU7" i="6"/>
  <c r="AW7" i="6" s="1"/>
  <c r="AU8" i="6"/>
  <c r="AW8" i="6" s="1"/>
  <c r="AU9" i="6"/>
  <c r="AU10" i="6"/>
  <c r="AW10" i="6" s="1"/>
  <c r="AU11" i="6"/>
  <c r="AW11" i="6" s="1"/>
  <c r="AU12" i="6"/>
  <c r="AW12" i="6" s="1"/>
  <c r="AU13" i="6"/>
  <c r="AU14" i="6"/>
  <c r="AW14" i="6" s="1"/>
  <c r="AU15" i="6"/>
  <c r="AW15" i="6" s="1"/>
  <c r="AU16" i="6"/>
  <c r="AW16" i="6" s="1"/>
  <c r="AU17" i="6"/>
  <c r="AU18" i="6"/>
  <c r="AW18" i="6" s="1"/>
  <c r="AU19" i="6"/>
  <c r="AW19" i="6" s="1"/>
  <c r="AU20" i="6"/>
  <c r="AW20" i="6" s="1"/>
  <c r="AU21" i="6"/>
  <c r="AU5" i="6"/>
  <c r="AW5" i="6" s="1"/>
  <c r="AX6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5" i="4"/>
  <c r="AW6" i="4"/>
  <c r="AY6" i="4" s="1"/>
  <c r="AW7" i="4"/>
  <c r="AY7" i="4" s="1"/>
  <c r="AW8" i="4"/>
  <c r="AY8" i="4" s="1"/>
  <c r="AW9" i="4"/>
  <c r="AY9" i="4" s="1"/>
  <c r="AW10" i="4"/>
  <c r="AY10" i="4" s="1"/>
  <c r="AW11" i="4"/>
  <c r="AY11" i="4" s="1"/>
  <c r="AW12" i="4"/>
  <c r="AY12" i="4" s="1"/>
  <c r="AW13" i="4"/>
  <c r="AY13" i="4" s="1"/>
  <c r="AW14" i="4"/>
  <c r="AY14" i="4" s="1"/>
  <c r="AW15" i="4"/>
  <c r="AY15" i="4" s="1"/>
  <c r="AW16" i="4"/>
  <c r="AY16" i="4" s="1"/>
  <c r="AW17" i="4"/>
  <c r="AY17" i="4" s="1"/>
  <c r="AW18" i="4"/>
  <c r="AY18" i="4" s="1"/>
  <c r="AW19" i="4"/>
  <c r="AY19" i="4" s="1"/>
  <c r="AW20" i="4"/>
  <c r="AY20" i="4" s="1"/>
  <c r="AW21" i="4"/>
  <c r="AY21" i="4" s="1"/>
  <c r="AW22" i="4"/>
  <c r="AY22" i="4" s="1"/>
  <c r="AW23" i="4"/>
  <c r="AY23" i="4" s="1"/>
  <c r="AW24" i="4"/>
  <c r="AY24" i="4" s="1"/>
  <c r="AW25" i="4"/>
  <c r="AY25" i="4" s="1"/>
  <c r="AW26" i="4"/>
  <c r="AY26" i="4" s="1"/>
  <c r="AW27" i="4"/>
  <c r="AY27" i="4" s="1"/>
  <c r="AW28" i="4"/>
  <c r="AY28" i="4" s="1"/>
  <c r="AW29" i="4"/>
  <c r="AY29" i="4" s="1"/>
  <c r="AW30" i="4"/>
  <c r="AY30" i="4" s="1"/>
  <c r="AW31" i="4"/>
  <c r="AY31" i="4" s="1"/>
  <c r="AW32" i="4"/>
  <c r="AY32" i="4" s="1"/>
  <c r="AW33" i="4"/>
  <c r="AY33" i="4" s="1"/>
  <c r="AW34" i="4"/>
  <c r="AY34" i="4" s="1"/>
  <c r="AW35" i="4"/>
  <c r="AY35" i="4" s="1"/>
  <c r="AW36" i="4"/>
  <c r="AY36" i="4" s="1"/>
  <c r="AW37" i="4"/>
  <c r="AY37" i="4" s="1"/>
  <c r="AW38" i="4"/>
  <c r="AY38" i="4" s="1"/>
  <c r="AW39" i="4"/>
  <c r="AY39" i="4" s="1"/>
  <c r="AW40" i="4"/>
  <c r="AY40" i="4" s="1"/>
  <c r="AW41" i="4"/>
  <c r="AY41" i="4" s="1"/>
  <c r="AW42" i="4"/>
  <c r="AY42" i="4" s="1"/>
  <c r="AW43" i="4"/>
  <c r="AY43" i="4" s="1"/>
  <c r="AW44" i="4"/>
  <c r="AY44" i="4" s="1"/>
  <c r="AW45" i="4"/>
  <c r="AY45" i="4" s="1"/>
  <c r="AW46" i="4"/>
  <c r="AY46" i="4" s="1"/>
  <c r="AW47" i="4"/>
  <c r="AY47" i="4" s="1"/>
  <c r="AW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Y55" i="4" s="1"/>
  <c r="AW56" i="4"/>
  <c r="AY56" i="4" s="1"/>
  <c r="AW57" i="4"/>
  <c r="AY57" i="4" s="1"/>
  <c r="AW58" i="4"/>
  <c r="AY58" i="4" s="1"/>
  <c r="AW59" i="4"/>
  <c r="AY59" i="4" s="1"/>
  <c r="AW60" i="4"/>
  <c r="AY60" i="4" s="1"/>
  <c r="AW61" i="4"/>
  <c r="AY61" i="4" s="1"/>
  <c r="AW62" i="4"/>
  <c r="AY62" i="4" s="1"/>
  <c r="AW63" i="4"/>
  <c r="AY63" i="4" s="1"/>
  <c r="AW64" i="4"/>
  <c r="AY64" i="4" s="1"/>
  <c r="AW65" i="4"/>
  <c r="AY65" i="4" s="1"/>
  <c r="AW66" i="4"/>
  <c r="AY66" i="4" s="1"/>
  <c r="AW67" i="4"/>
  <c r="AY67" i="4" s="1"/>
  <c r="AW68" i="4"/>
  <c r="AY68" i="4" s="1"/>
  <c r="AW69" i="4"/>
  <c r="AY69" i="4" s="1"/>
  <c r="AW70" i="4"/>
  <c r="AY70" i="4" s="1"/>
  <c r="AW71" i="4"/>
  <c r="AY71" i="4" s="1"/>
  <c r="AW72" i="4"/>
  <c r="AY72" i="4" s="1"/>
  <c r="AW73" i="4"/>
  <c r="AY73" i="4" s="1"/>
  <c r="AW74" i="4"/>
  <c r="AY74" i="4" s="1"/>
  <c r="AW75" i="4"/>
  <c r="AY75" i="4" s="1"/>
  <c r="AW76" i="4"/>
  <c r="AY76" i="4" s="1"/>
  <c r="AW77" i="4"/>
  <c r="AY77" i="4" s="1"/>
  <c r="AW78" i="4"/>
  <c r="AY78" i="4" s="1"/>
  <c r="AW79" i="4"/>
  <c r="AY79" i="4" s="1"/>
  <c r="AW80" i="4"/>
  <c r="AY80" i="4" s="1"/>
  <c r="AW81" i="4"/>
  <c r="AY81" i="4" s="1"/>
  <c r="AW82" i="4"/>
  <c r="AY82" i="4" s="1"/>
  <c r="AW5" i="4"/>
  <c r="AY5" i="4" s="1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5" i="2"/>
  <c r="BR6" i="2"/>
  <c r="BU6" i="2" s="1"/>
  <c r="BR7" i="2"/>
  <c r="BU7" i="2" s="1"/>
  <c r="BR8" i="2"/>
  <c r="BU8" i="2" s="1"/>
  <c r="BR9" i="2"/>
  <c r="BU9" i="2" s="1"/>
  <c r="BR10" i="2"/>
  <c r="BU10" i="2" s="1"/>
  <c r="BR11" i="2"/>
  <c r="BU11" i="2" s="1"/>
  <c r="BR12" i="2"/>
  <c r="BU12" i="2" s="1"/>
  <c r="BR13" i="2"/>
  <c r="BU13" i="2" s="1"/>
  <c r="BR14" i="2"/>
  <c r="BU14" i="2" s="1"/>
  <c r="BR15" i="2"/>
  <c r="BU15" i="2" s="1"/>
  <c r="BR16" i="2"/>
  <c r="BU16" i="2" s="1"/>
  <c r="BR17" i="2"/>
  <c r="BU17" i="2" s="1"/>
  <c r="BR18" i="2"/>
  <c r="BU18" i="2" s="1"/>
  <c r="BR19" i="2"/>
  <c r="BU19" i="2" s="1"/>
  <c r="BR20" i="2"/>
  <c r="BU20" i="2" s="1"/>
  <c r="BR21" i="2"/>
  <c r="BU21" i="2" s="1"/>
  <c r="BR22" i="2"/>
  <c r="BU22" i="2" s="1"/>
  <c r="BR23" i="2"/>
  <c r="BU23" i="2" s="1"/>
  <c r="BR24" i="2"/>
  <c r="BU24" i="2" s="1"/>
  <c r="BR25" i="2"/>
  <c r="BU25" i="2" s="1"/>
  <c r="BR26" i="2"/>
  <c r="BU26" i="2" s="1"/>
  <c r="BR27" i="2"/>
  <c r="BU27" i="2" s="1"/>
  <c r="BR28" i="2"/>
  <c r="BU28" i="2" s="1"/>
  <c r="BR29" i="2"/>
  <c r="BU29" i="2" s="1"/>
  <c r="BR30" i="2"/>
  <c r="BU30" i="2" s="1"/>
  <c r="BR31" i="2"/>
  <c r="BU31" i="2" s="1"/>
  <c r="BR32" i="2"/>
  <c r="BU32" i="2" s="1"/>
  <c r="BR33" i="2"/>
  <c r="BU33" i="2" s="1"/>
  <c r="BR34" i="2"/>
  <c r="BU34" i="2" s="1"/>
  <c r="BR35" i="2"/>
  <c r="BU35" i="2" s="1"/>
  <c r="BR36" i="2"/>
  <c r="BU36" i="2" s="1"/>
  <c r="BR37" i="2"/>
  <c r="BU37" i="2" s="1"/>
  <c r="BR38" i="2"/>
  <c r="BU38" i="2" s="1"/>
  <c r="BR39" i="2"/>
  <c r="BU39" i="2" s="1"/>
  <c r="BR40" i="2"/>
  <c r="BU40" i="2" s="1"/>
  <c r="BR41" i="2"/>
  <c r="BU41" i="2" s="1"/>
  <c r="BR42" i="2"/>
  <c r="BU42" i="2" s="1"/>
  <c r="BR43" i="2"/>
  <c r="BU43" i="2" s="1"/>
  <c r="BR44" i="2"/>
  <c r="BU44" i="2" s="1"/>
  <c r="BR45" i="2"/>
  <c r="BU45" i="2" s="1"/>
  <c r="BR46" i="2"/>
  <c r="BU46" i="2" s="1"/>
  <c r="BR47" i="2"/>
  <c r="BU47" i="2" s="1"/>
  <c r="BR48" i="2"/>
  <c r="BU48" i="2" s="1"/>
  <c r="BR49" i="2"/>
  <c r="BU49" i="2" s="1"/>
  <c r="BR50" i="2"/>
  <c r="BU50" i="2" s="1"/>
  <c r="BR51" i="2"/>
  <c r="BU51" i="2" s="1"/>
  <c r="BR52" i="2"/>
  <c r="BU52" i="2" s="1"/>
  <c r="BR53" i="2"/>
  <c r="BU53" i="2" s="1"/>
  <c r="BR54" i="2"/>
  <c r="BU54" i="2" s="1"/>
  <c r="BR55" i="2"/>
  <c r="BU55" i="2" s="1"/>
  <c r="BR56" i="2"/>
  <c r="BU56" i="2" s="1"/>
  <c r="BR57" i="2"/>
  <c r="BU57" i="2" s="1"/>
  <c r="BR58" i="2"/>
  <c r="BU58" i="2" s="1"/>
  <c r="BR59" i="2"/>
  <c r="BU59" i="2" s="1"/>
  <c r="BR60" i="2"/>
  <c r="BU60" i="2" s="1"/>
  <c r="BR61" i="2"/>
  <c r="BU61" i="2" s="1"/>
  <c r="BR62" i="2"/>
  <c r="BU62" i="2" s="1"/>
  <c r="BR63" i="2"/>
  <c r="BU63" i="2" s="1"/>
  <c r="BR64" i="2"/>
  <c r="BU64" i="2" s="1"/>
  <c r="BR65" i="2"/>
  <c r="BU65" i="2" s="1"/>
  <c r="BR66" i="2"/>
  <c r="BU66" i="2" s="1"/>
  <c r="BR67" i="2"/>
  <c r="BU67" i="2" s="1"/>
  <c r="BR68" i="2"/>
  <c r="BU68" i="2" s="1"/>
  <c r="BR69" i="2"/>
  <c r="BU69" i="2" s="1"/>
  <c r="BR70" i="2"/>
  <c r="BU70" i="2" s="1"/>
  <c r="BR71" i="2"/>
  <c r="BU71" i="2" s="1"/>
  <c r="BR72" i="2"/>
  <c r="BU72" i="2" s="1"/>
  <c r="BR73" i="2"/>
  <c r="BU73" i="2" s="1"/>
  <c r="BR74" i="2"/>
  <c r="BU74" i="2" s="1"/>
  <c r="BR75" i="2"/>
  <c r="BU75" i="2" s="1"/>
  <c r="BR76" i="2"/>
  <c r="BU76" i="2" s="1"/>
  <c r="BR77" i="2"/>
  <c r="BU77" i="2" s="1"/>
  <c r="BR78" i="2"/>
  <c r="BU78" i="2" s="1"/>
  <c r="BR79" i="2"/>
  <c r="BU79" i="2" s="1"/>
  <c r="BR80" i="2"/>
  <c r="BU80" i="2" s="1"/>
  <c r="BR81" i="2"/>
  <c r="BU81" i="2" s="1"/>
  <c r="BR82" i="2"/>
  <c r="BU82" i="2" s="1"/>
  <c r="BR83" i="2"/>
  <c r="BU83" i="2" s="1"/>
  <c r="BR84" i="2"/>
  <c r="BU84" i="2" s="1"/>
  <c r="BR85" i="2"/>
  <c r="BU85" i="2" s="1"/>
  <c r="BR86" i="2"/>
  <c r="BU86" i="2" s="1"/>
  <c r="BR87" i="2"/>
  <c r="BU87" i="2" s="1"/>
  <c r="BR88" i="2"/>
  <c r="BU88" i="2" s="1"/>
  <c r="BR89" i="2"/>
  <c r="BU89" i="2" s="1"/>
  <c r="BR90" i="2"/>
  <c r="BU90" i="2" s="1"/>
  <c r="BR91" i="2"/>
  <c r="BU91" i="2" s="1"/>
  <c r="BR92" i="2"/>
  <c r="BU92" i="2" s="1"/>
  <c r="BR93" i="2"/>
  <c r="BU93" i="2" s="1"/>
  <c r="BR94" i="2"/>
  <c r="BU94" i="2" s="1"/>
  <c r="BR95" i="2"/>
  <c r="BU95" i="2" s="1"/>
  <c r="BR96" i="2"/>
  <c r="BU96" i="2" s="1"/>
  <c r="BR97" i="2"/>
  <c r="BU97" i="2" s="1"/>
  <c r="BR98" i="2"/>
  <c r="BU98" i="2" s="1"/>
  <c r="BR99" i="2"/>
  <c r="BU99" i="2" s="1"/>
  <c r="BR100" i="2"/>
  <c r="BU100" i="2" s="1"/>
  <c r="BR101" i="2"/>
  <c r="BU101" i="2" s="1"/>
  <c r="BR102" i="2"/>
  <c r="BU102" i="2" s="1"/>
  <c r="BR103" i="2"/>
  <c r="BU103" i="2" s="1"/>
  <c r="BR104" i="2"/>
  <c r="BU104" i="2" s="1"/>
  <c r="BR105" i="2"/>
  <c r="BU105" i="2" s="1"/>
  <c r="BR106" i="2"/>
  <c r="BU106" i="2" s="1"/>
  <c r="BR107" i="2"/>
  <c r="BU107" i="2" s="1"/>
  <c r="BR108" i="2"/>
  <c r="BU108" i="2" s="1"/>
  <c r="BR109" i="2"/>
  <c r="BU109" i="2" s="1"/>
  <c r="BR110" i="2"/>
  <c r="BU110" i="2" s="1"/>
  <c r="BR111" i="2"/>
  <c r="BU111" i="2" s="1"/>
  <c r="BR112" i="2"/>
  <c r="BU112" i="2" s="1"/>
  <c r="BR113" i="2"/>
  <c r="BU113" i="2" s="1"/>
  <c r="BR114" i="2"/>
  <c r="BU114" i="2" s="1"/>
  <c r="BR5" i="2"/>
  <c r="BU5" i="2" s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5" i="1"/>
  <c r="AW6" i="1"/>
  <c r="AY6" i="1" s="1"/>
  <c r="AW7" i="1"/>
  <c r="AY7" i="1" s="1"/>
  <c r="AW8" i="1"/>
  <c r="AY8" i="1" s="1"/>
  <c r="AW9" i="1"/>
  <c r="AY9" i="1" s="1"/>
  <c r="AW10" i="1"/>
  <c r="AY10" i="1" s="1"/>
  <c r="AW11" i="1"/>
  <c r="AY11" i="1" s="1"/>
  <c r="AW12" i="1"/>
  <c r="AY12" i="1" s="1"/>
  <c r="AW13" i="1"/>
  <c r="AY13" i="1" s="1"/>
  <c r="AW14" i="1"/>
  <c r="AY14" i="1" s="1"/>
  <c r="AW15" i="1"/>
  <c r="AY15" i="1" s="1"/>
  <c r="AW16" i="1"/>
  <c r="AY16" i="1" s="1"/>
  <c r="AW17" i="1"/>
  <c r="AY17" i="1" s="1"/>
  <c r="AW18" i="1"/>
  <c r="AY18" i="1" s="1"/>
  <c r="AW19" i="1"/>
  <c r="AY19" i="1" s="1"/>
  <c r="AW20" i="1"/>
  <c r="AY20" i="1" s="1"/>
  <c r="AW21" i="1"/>
  <c r="AY21" i="1" s="1"/>
  <c r="AW22" i="1"/>
  <c r="AY22" i="1" s="1"/>
  <c r="AW23" i="1"/>
  <c r="AY23" i="1" s="1"/>
  <c r="AW24" i="1"/>
  <c r="AY24" i="1" s="1"/>
  <c r="AW25" i="1"/>
  <c r="AY25" i="1" s="1"/>
  <c r="AW26" i="1"/>
  <c r="AY26" i="1" s="1"/>
  <c r="AW27" i="1"/>
  <c r="AY27" i="1" s="1"/>
  <c r="AW28" i="1"/>
  <c r="AY28" i="1" s="1"/>
  <c r="AW29" i="1"/>
  <c r="AY29" i="1" s="1"/>
  <c r="AW30" i="1"/>
  <c r="AY30" i="1" s="1"/>
  <c r="AW31" i="1"/>
  <c r="AY31" i="1" s="1"/>
  <c r="AW32" i="1"/>
  <c r="AY32" i="1" s="1"/>
  <c r="AW33" i="1"/>
  <c r="AY33" i="1" s="1"/>
  <c r="AW34" i="1"/>
  <c r="AY34" i="1" s="1"/>
  <c r="AW35" i="1"/>
  <c r="AY35" i="1" s="1"/>
  <c r="AW36" i="1"/>
  <c r="AY36" i="1" s="1"/>
  <c r="AW37" i="1"/>
  <c r="AY37" i="1" s="1"/>
  <c r="AW38" i="1"/>
  <c r="AY38" i="1" s="1"/>
  <c r="AW39" i="1"/>
  <c r="AY39" i="1" s="1"/>
  <c r="AW40" i="1"/>
  <c r="AY40" i="1" s="1"/>
  <c r="AW41" i="1"/>
  <c r="AY41" i="1" s="1"/>
  <c r="AW42" i="1"/>
  <c r="AY42" i="1" s="1"/>
  <c r="AW43" i="1"/>
  <c r="AY43" i="1" s="1"/>
  <c r="AW44" i="1"/>
  <c r="AY44" i="1" s="1"/>
  <c r="AW45" i="1"/>
  <c r="AY45" i="1" s="1"/>
  <c r="AW46" i="1"/>
  <c r="AY46" i="1" s="1"/>
  <c r="AW47" i="1"/>
  <c r="AY47" i="1" s="1"/>
  <c r="AW48" i="1"/>
  <c r="AY48" i="1" s="1"/>
  <c r="AW49" i="1"/>
  <c r="AY49" i="1" s="1"/>
  <c r="AW50" i="1"/>
  <c r="AY50" i="1" s="1"/>
  <c r="AW51" i="1"/>
  <c r="AY51" i="1" s="1"/>
  <c r="AW52" i="1"/>
  <c r="AY52" i="1" s="1"/>
  <c r="AW53" i="1"/>
  <c r="AY53" i="1" s="1"/>
  <c r="AW54" i="1"/>
  <c r="AY54" i="1" s="1"/>
  <c r="AW55" i="1"/>
  <c r="AY55" i="1" s="1"/>
  <c r="AW56" i="1"/>
  <c r="AY56" i="1" s="1"/>
  <c r="AW57" i="1"/>
  <c r="AY57" i="1" s="1"/>
  <c r="AW58" i="1"/>
  <c r="AY58" i="1" s="1"/>
  <c r="AW59" i="1"/>
  <c r="AY59" i="1" s="1"/>
  <c r="AW60" i="1"/>
  <c r="AY60" i="1" s="1"/>
  <c r="AW61" i="1"/>
  <c r="AY61" i="1" s="1"/>
  <c r="AW62" i="1"/>
  <c r="AY62" i="1" s="1"/>
  <c r="AW63" i="1"/>
  <c r="AY63" i="1" s="1"/>
  <c r="AW64" i="1"/>
  <c r="AY64" i="1" s="1"/>
  <c r="AW65" i="1"/>
  <c r="AY65" i="1" s="1"/>
  <c r="AW66" i="1"/>
  <c r="AY66" i="1" s="1"/>
  <c r="AW67" i="1"/>
  <c r="AY67" i="1" s="1"/>
  <c r="AW68" i="1"/>
  <c r="AY68" i="1" s="1"/>
  <c r="AW69" i="1"/>
  <c r="AY69" i="1" s="1"/>
  <c r="AW70" i="1"/>
  <c r="AY70" i="1" s="1"/>
  <c r="AW71" i="1"/>
  <c r="AY71" i="1" s="1"/>
  <c r="AW72" i="1"/>
  <c r="AY72" i="1" s="1"/>
  <c r="AW73" i="1"/>
  <c r="AY73" i="1" s="1"/>
  <c r="AW74" i="1"/>
  <c r="AY74" i="1" s="1"/>
  <c r="AW75" i="1"/>
  <c r="AY75" i="1" s="1"/>
  <c r="AW76" i="1"/>
  <c r="AY76" i="1" s="1"/>
  <c r="AW77" i="1"/>
  <c r="AY77" i="1" s="1"/>
  <c r="AW78" i="1"/>
  <c r="AY78" i="1" s="1"/>
  <c r="AW79" i="1"/>
  <c r="AY79" i="1" s="1"/>
  <c r="AW80" i="1"/>
  <c r="AY80" i="1" s="1"/>
  <c r="AW81" i="1"/>
  <c r="AY81" i="1" s="1"/>
  <c r="AW82" i="1"/>
  <c r="AY82" i="1" s="1"/>
  <c r="AW83" i="1"/>
  <c r="AY83" i="1" s="1"/>
  <c r="AW84" i="1"/>
  <c r="AY84" i="1" s="1"/>
  <c r="AW85" i="1"/>
  <c r="AY85" i="1" s="1"/>
  <c r="AW86" i="1"/>
  <c r="AY86" i="1" s="1"/>
  <c r="AW87" i="1"/>
  <c r="AY87" i="1" s="1"/>
  <c r="AW88" i="1"/>
  <c r="AY88" i="1" s="1"/>
  <c r="AW89" i="1"/>
  <c r="AY89" i="1" s="1"/>
  <c r="AW90" i="1"/>
  <c r="AY90" i="1" s="1"/>
  <c r="AW91" i="1"/>
  <c r="AY91" i="1" s="1"/>
  <c r="AW92" i="1"/>
  <c r="AY92" i="1" s="1"/>
  <c r="AW93" i="1"/>
  <c r="AY93" i="1" s="1"/>
  <c r="AW94" i="1"/>
  <c r="AY94" i="1" s="1"/>
  <c r="AW95" i="1"/>
  <c r="AY95" i="1" s="1"/>
  <c r="AW96" i="1"/>
  <c r="AY96" i="1" s="1"/>
  <c r="AW97" i="1"/>
  <c r="AY97" i="1" s="1"/>
  <c r="AW98" i="1"/>
  <c r="AY98" i="1" s="1"/>
  <c r="AW99" i="1"/>
  <c r="AY99" i="1" s="1"/>
  <c r="AW100" i="1"/>
  <c r="AY100" i="1" s="1"/>
  <c r="AW101" i="1"/>
  <c r="AY101" i="1" s="1"/>
  <c r="AW102" i="1"/>
  <c r="AY102" i="1" s="1"/>
  <c r="AW103" i="1"/>
  <c r="AY103" i="1" s="1"/>
  <c r="AW104" i="1"/>
  <c r="AY104" i="1" s="1"/>
  <c r="AW105" i="1"/>
  <c r="AY105" i="1" s="1"/>
  <c r="AW106" i="1"/>
  <c r="AY106" i="1" s="1"/>
  <c r="AW107" i="1"/>
  <c r="AY107" i="1" s="1"/>
  <c r="AW108" i="1"/>
  <c r="AY108" i="1" s="1"/>
  <c r="AW109" i="1"/>
  <c r="AY109" i="1" s="1"/>
  <c r="AW110" i="1"/>
  <c r="AY110" i="1" s="1"/>
  <c r="AW111" i="1"/>
  <c r="AY111" i="1" s="1"/>
  <c r="AW112" i="1"/>
  <c r="AY112" i="1" s="1"/>
  <c r="AW113" i="1"/>
  <c r="AY113" i="1" s="1"/>
  <c r="AW114" i="1"/>
  <c r="AY114" i="1" s="1"/>
  <c r="AW115" i="1"/>
  <c r="AY115" i="1" s="1"/>
  <c r="AW116" i="1"/>
  <c r="AY116" i="1" s="1"/>
  <c r="AW117" i="1"/>
  <c r="AY117" i="1" s="1"/>
  <c r="AW118" i="1"/>
  <c r="AY118" i="1" s="1"/>
  <c r="AW119" i="1"/>
  <c r="AY119" i="1" s="1"/>
  <c r="AW120" i="1"/>
  <c r="AY120" i="1" s="1"/>
  <c r="AW121" i="1"/>
  <c r="AY121" i="1" s="1"/>
  <c r="AW122" i="1"/>
  <c r="AY122" i="1" s="1"/>
  <c r="AW123" i="1"/>
  <c r="AY123" i="1" s="1"/>
  <c r="AW124" i="1"/>
  <c r="AY124" i="1" s="1"/>
  <c r="AW125" i="1"/>
  <c r="AY125" i="1" s="1"/>
  <c r="AW126" i="1"/>
  <c r="AY126" i="1" s="1"/>
  <c r="AW127" i="1"/>
  <c r="AY127" i="1" s="1"/>
  <c r="AW128" i="1"/>
  <c r="AY128" i="1" s="1"/>
  <c r="AW129" i="1"/>
  <c r="AY129" i="1" s="1"/>
  <c r="AW130" i="1"/>
  <c r="AY130" i="1" s="1"/>
  <c r="AW131" i="1"/>
  <c r="AY131" i="1" s="1"/>
  <c r="AW132" i="1"/>
  <c r="AY132" i="1" s="1"/>
  <c r="AW133" i="1"/>
  <c r="AY133" i="1" s="1"/>
  <c r="AW134" i="1"/>
  <c r="AY134" i="1" s="1"/>
  <c r="AW135" i="1"/>
  <c r="AY135" i="1" s="1"/>
  <c r="AW136" i="1"/>
  <c r="AY136" i="1" s="1"/>
  <c r="AW137" i="1"/>
  <c r="AY137" i="1" s="1"/>
  <c r="AW138" i="1"/>
  <c r="AY138" i="1" s="1"/>
  <c r="AW139" i="1"/>
  <c r="AY139" i="1" s="1"/>
  <c r="AW140" i="1"/>
  <c r="AY140" i="1" s="1"/>
  <c r="AW141" i="1"/>
  <c r="AY141" i="1" s="1"/>
  <c r="AW142" i="1"/>
  <c r="AY142" i="1" s="1"/>
  <c r="AW143" i="1"/>
  <c r="AY143" i="1" s="1"/>
  <c r="AW144" i="1"/>
  <c r="AY144" i="1" s="1"/>
  <c r="AW145" i="1"/>
  <c r="AY145" i="1" s="1"/>
  <c r="AW146" i="1"/>
  <c r="AY146" i="1" s="1"/>
  <c r="AW147" i="1"/>
  <c r="AY147" i="1" s="1"/>
  <c r="AW148" i="1"/>
  <c r="AY148" i="1" s="1"/>
  <c r="AW149" i="1"/>
  <c r="AY149" i="1" s="1"/>
  <c r="AW150" i="1"/>
  <c r="AY150" i="1" s="1"/>
  <c r="AW151" i="1"/>
  <c r="AY151" i="1" s="1"/>
  <c r="AW152" i="1"/>
  <c r="AY152" i="1" s="1"/>
  <c r="AW153" i="1"/>
  <c r="AY153" i="1" s="1"/>
  <c r="AW154" i="1"/>
  <c r="AY154" i="1" s="1"/>
  <c r="AW155" i="1"/>
  <c r="AY155" i="1" s="1"/>
  <c r="AW156" i="1"/>
  <c r="AY156" i="1" s="1"/>
  <c r="AW157" i="1"/>
  <c r="AY157" i="1" s="1"/>
  <c r="AW158" i="1"/>
  <c r="AY158" i="1" s="1"/>
  <c r="AW159" i="1"/>
  <c r="AY159" i="1" s="1"/>
  <c r="AW160" i="1"/>
  <c r="AY160" i="1" s="1"/>
  <c r="AW161" i="1"/>
  <c r="AY161" i="1" s="1"/>
  <c r="AW162" i="1"/>
  <c r="AY162" i="1" s="1"/>
  <c r="AW163" i="1"/>
  <c r="AY163" i="1" s="1"/>
  <c r="AW164" i="1"/>
  <c r="AY164" i="1" s="1"/>
  <c r="AW165" i="1"/>
  <c r="AY165" i="1" s="1"/>
  <c r="AW166" i="1"/>
  <c r="AY166" i="1" s="1"/>
  <c r="AW167" i="1"/>
  <c r="AY167" i="1" s="1"/>
  <c r="AW168" i="1"/>
  <c r="AY168" i="1" s="1"/>
  <c r="AW169" i="1"/>
  <c r="AY169" i="1" s="1"/>
  <c r="AW170" i="1"/>
  <c r="AY170" i="1" s="1"/>
  <c r="AW171" i="1"/>
  <c r="AY171" i="1" s="1"/>
  <c r="AW172" i="1"/>
  <c r="AY172" i="1" s="1"/>
  <c r="AW173" i="1"/>
  <c r="AY173" i="1" s="1"/>
  <c r="AW174" i="1"/>
  <c r="AY174" i="1" s="1"/>
  <c r="AW175" i="1"/>
  <c r="AY175" i="1" s="1"/>
  <c r="AW176" i="1"/>
  <c r="AY176" i="1" s="1"/>
  <c r="AW177" i="1"/>
  <c r="AY177" i="1" s="1"/>
  <c r="AW178" i="1"/>
  <c r="AY178" i="1" s="1"/>
  <c r="AW179" i="1"/>
  <c r="AY179" i="1" s="1"/>
  <c r="AW180" i="1"/>
  <c r="AY180" i="1" s="1"/>
  <c r="AW181" i="1"/>
  <c r="AY181" i="1" s="1"/>
  <c r="AW182" i="1"/>
  <c r="AY182" i="1" s="1"/>
  <c r="AW183" i="1"/>
  <c r="AY183" i="1" s="1"/>
  <c r="AW184" i="1"/>
  <c r="AY184" i="1" s="1"/>
  <c r="AW185" i="1"/>
  <c r="AY185" i="1" s="1"/>
  <c r="AW186" i="1"/>
  <c r="AY186" i="1" s="1"/>
  <c r="AW187" i="1"/>
  <c r="AY187" i="1" s="1"/>
  <c r="AW188" i="1"/>
  <c r="AY188" i="1" s="1"/>
  <c r="AW189" i="1"/>
  <c r="AY189" i="1" s="1"/>
  <c r="AW190" i="1"/>
  <c r="AY190" i="1" s="1"/>
  <c r="AW191" i="1"/>
  <c r="AY191" i="1" s="1"/>
  <c r="AW192" i="1"/>
  <c r="AY192" i="1" s="1"/>
  <c r="AW193" i="1"/>
  <c r="AY193" i="1" s="1"/>
  <c r="AW194" i="1"/>
  <c r="AY194" i="1" s="1"/>
  <c r="AW195" i="1"/>
  <c r="AY195" i="1" s="1"/>
  <c r="AW196" i="1"/>
  <c r="AY196" i="1" s="1"/>
  <c r="AW197" i="1"/>
  <c r="AY197" i="1" s="1"/>
  <c r="AW198" i="1"/>
  <c r="AY198" i="1" s="1"/>
  <c r="AW199" i="1"/>
  <c r="AY199" i="1" s="1"/>
  <c r="AW200" i="1"/>
  <c r="AY200" i="1" s="1"/>
  <c r="AW201" i="1"/>
  <c r="AY201" i="1" s="1"/>
  <c r="AW5" i="1"/>
  <c r="AY5" i="1" s="1"/>
  <c r="P8" i="11" l="1"/>
  <c r="P12" i="11"/>
  <c r="P16" i="11"/>
  <c r="P20" i="11"/>
  <c r="P24" i="11"/>
  <c r="P28" i="11"/>
  <c r="P32" i="11"/>
  <c r="P36" i="11"/>
  <c r="P40" i="11"/>
  <c r="P44" i="11"/>
  <c r="P48" i="11"/>
  <c r="P52" i="11"/>
  <c r="P5" i="11"/>
  <c r="O6" i="11"/>
  <c r="O7" i="11"/>
  <c r="O8" i="11"/>
  <c r="O9" i="11"/>
  <c r="P9" i="11" s="1"/>
  <c r="O10" i="11"/>
  <c r="O11" i="11"/>
  <c r="O12" i="11"/>
  <c r="O13" i="11"/>
  <c r="P13" i="11" s="1"/>
  <c r="O14" i="11"/>
  <c r="O15" i="11"/>
  <c r="O16" i="11"/>
  <c r="O17" i="11"/>
  <c r="P17" i="11" s="1"/>
  <c r="O18" i="11"/>
  <c r="O19" i="11"/>
  <c r="O20" i="11"/>
  <c r="O21" i="11"/>
  <c r="P21" i="11" s="1"/>
  <c r="O22" i="11"/>
  <c r="O23" i="11"/>
  <c r="O24" i="11"/>
  <c r="O25" i="11"/>
  <c r="P25" i="11" s="1"/>
  <c r="O26" i="11"/>
  <c r="O27" i="11"/>
  <c r="O28" i="11"/>
  <c r="O29" i="11"/>
  <c r="P29" i="11" s="1"/>
  <c r="O30" i="11"/>
  <c r="O31" i="11"/>
  <c r="O32" i="11"/>
  <c r="O33" i="11"/>
  <c r="P33" i="11" s="1"/>
  <c r="O34" i="11"/>
  <c r="O35" i="11"/>
  <c r="O36" i="11"/>
  <c r="O37" i="11"/>
  <c r="P37" i="11" s="1"/>
  <c r="O38" i="11"/>
  <c r="O39" i="11"/>
  <c r="O40" i="11"/>
  <c r="O41" i="11"/>
  <c r="P41" i="11" s="1"/>
  <c r="O42" i="11"/>
  <c r="O43" i="11"/>
  <c r="O44" i="11"/>
  <c r="O45" i="11"/>
  <c r="P45" i="11" s="1"/>
  <c r="O46" i="11"/>
  <c r="O47" i="11"/>
  <c r="O48" i="11"/>
  <c r="O49" i="11"/>
  <c r="O50" i="11"/>
  <c r="O51" i="11"/>
  <c r="O52" i="11"/>
  <c r="O53" i="11"/>
  <c r="P53" i="11" s="1"/>
  <c r="O54" i="11"/>
  <c r="O55" i="11"/>
  <c r="O5" i="11"/>
  <c r="N6" i="11"/>
  <c r="P6" i="11" s="1"/>
  <c r="N7" i="11"/>
  <c r="P7" i="11" s="1"/>
  <c r="N8" i="11"/>
  <c r="N9" i="11"/>
  <c r="N10" i="11"/>
  <c r="P10" i="11" s="1"/>
  <c r="N11" i="11"/>
  <c r="P11" i="11" s="1"/>
  <c r="N12" i="11"/>
  <c r="N13" i="11"/>
  <c r="N14" i="11"/>
  <c r="P14" i="11" s="1"/>
  <c r="N15" i="11"/>
  <c r="P15" i="11" s="1"/>
  <c r="N16" i="11"/>
  <c r="N17" i="11"/>
  <c r="N18" i="11"/>
  <c r="P18" i="11" s="1"/>
  <c r="N19" i="11"/>
  <c r="P19" i="11" s="1"/>
  <c r="N20" i="11"/>
  <c r="N21" i="11"/>
  <c r="N22" i="11"/>
  <c r="P22" i="11" s="1"/>
  <c r="N23" i="11"/>
  <c r="P23" i="11" s="1"/>
  <c r="N24" i="11"/>
  <c r="N25" i="11"/>
  <c r="N26" i="11"/>
  <c r="P26" i="11" s="1"/>
  <c r="N27" i="11"/>
  <c r="P27" i="11" s="1"/>
  <c r="N28" i="11"/>
  <c r="N29" i="11"/>
  <c r="N30" i="11"/>
  <c r="P30" i="11" s="1"/>
  <c r="N31" i="11"/>
  <c r="P31" i="11" s="1"/>
  <c r="N32" i="11"/>
  <c r="N33" i="11"/>
  <c r="N34" i="11"/>
  <c r="P34" i="11" s="1"/>
  <c r="N35" i="11"/>
  <c r="P35" i="11" s="1"/>
  <c r="N36" i="11"/>
  <c r="N37" i="11"/>
  <c r="N38" i="11"/>
  <c r="P38" i="11" s="1"/>
  <c r="N39" i="11"/>
  <c r="P39" i="11" s="1"/>
  <c r="N40" i="11"/>
  <c r="N41" i="11"/>
  <c r="N42" i="11"/>
  <c r="P42" i="11" s="1"/>
  <c r="N43" i="11"/>
  <c r="P43" i="11" s="1"/>
  <c r="N44" i="11"/>
  <c r="N45" i="11"/>
  <c r="N46" i="11"/>
  <c r="P46" i="11" s="1"/>
  <c r="N47" i="11"/>
  <c r="P47" i="11" s="1"/>
  <c r="N48" i="11"/>
  <c r="N49" i="11"/>
  <c r="P49" i="11" s="1"/>
  <c r="N50" i="11"/>
  <c r="P50" i="11" s="1"/>
  <c r="N51" i="11"/>
  <c r="P51" i="11" s="1"/>
  <c r="N52" i="11"/>
  <c r="N53" i="11"/>
  <c r="N54" i="11"/>
  <c r="P54" i="11" s="1"/>
  <c r="N55" i="11"/>
  <c r="P55" i="11" s="1"/>
  <c r="N5" i="11"/>
  <c r="AK6" i="4" l="1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5" i="4"/>
  <c r="AJ6" i="4"/>
  <c r="AL6" i="4" s="1"/>
  <c r="AJ7" i="4"/>
  <c r="AL7" i="4" s="1"/>
  <c r="AJ8" i="4"/>
  <c r="AL8" i="4" s="1"/>
  <c r="AJ9" i="4"/>
  <c r="AL9" i="4" s="1"/>
  <c r="AJ10" i="4"/>
  <c r="AL10" i="4" s="1"/>
  <c r="AJ11" i="4"/>
  <c r="AL11" i="4" s="1"/>
  <c r="AJ12" i="4"/>
  <c r="AL12" i="4" s="1"/>
  <c r="AJ13" i="4"/>
  <c r="AL13" i="4" s="1"/>
  <c r="AJ14" i="4"/>
  <c r="AL14" i="4" s="1"/>
  <c r="AJ15" i="4"/>
  <c r="AL15" i="4" s="1"/>
  <c r="AJ16" i="4"/>
  <c r="AL16" i="4" s="1"/>
  <c r="AJ17" i="4"/>
  <c r="AL17" i="4" s="1"/>
  <c r="AJ18" i="4"/>
  <c r="AL18" i="4" s="1"/>
  <c r="AJ19" i="4"/>
  <c r="AL19" i="4" s="1"/>
  <c r="AJ20" i="4"/>
  <c r="AL20" i="4" s="1"/>
  <c r="AJ21" i="4"/>
  <c r="AL21" i="4" s="1"/>
  <c r="AJ22" i="4"/>
  <c r="AL22" i="4" s="1"/>
  <c r="AJ23" i="4"/>
  <c r="AL23" i="4" s="1"/>
  <c r="AJ24" i="4"/>
  <c r="AL24" i="4" s="1"/>
  <c r="AJ25" i="4"/>
  <c r="AL25" i="4" s="1"/>
  <c r="AJ26" i="4"/>
  <c r="AL26" i="4" s="1"/>
  <c r="AJ27" i="4"/>
  <c r="AL27" i="4" s="1"/>
  <c r="AJ28" i="4"/>
  <c r="AL28" i="4" s="1"/>
  <c r="AJ29" i="4"/>
  <c r="AL29" i="4" s="1"/>
  <c r="AJ30" i="4"/>
  <c r="AL30" i="4" s="1"/>
  <c r="AJ31" i="4"/>
  <c r="AL31" i="4" s="1"/>
  <c r="AJ32" i="4"/>
  <c r="AL32" i="4" s="1"/>
  <c r="AJ33" i="4"/>
  <c r="AL33" i="4" s="1"/>
  <c r="AJ34" i="4"/>
  <c r="AL34" i="4" s="1"/>
  <c r="AJ35" i="4"/>
  <c r="AL35" i="4" s="1"/>
  <c r="AJ36" i="4"/>
  <c r="AL36" i="4" s="1"/>
  <c r="AJ37" i="4"/>
  <c r="AL37" i="4" s="1"/>
  <c r="AJ38" i="4"/>
  <c r="AL38" i="4" s="1"/>
  <c r="AJ39" i="4"/>
  <c r="AL39" i="4" s="1"/>
  <c r="AJ40" i="4"/>
  <c r="AL40" i="4" s="1"/>
  <c r="AJ41" i="4"/>
  <c r="AL41" i="4" s="1"/>
  <c r="AJ42" i="4"/>
  <c r="AL42" i="4" s="1"/>
  <c r="AJ43" i="4"/>
  <c r="AL43" i="4" s="1"/>
  <c r="AJ44" i="4"/>
  <c r="AL44" i="4" s="1"/>
  <c r="AJ45" i="4"/>
  <c r="AL45" i="4" s="1"/>
  <c r="AJ46" i="4"/>
  <c r="AL46" i="4" s="1"/>
  <c r="AJ47" i="4"/>
  <c r="AL47" i="4" s="1"/>
  <c r="AJ48" i="4"/>
  <c r="AL48" i="4" s="1"/>
  <c r="AJ49" i="4"/>
  <c r="AL49" i="4" s="1"/>
  <c r="AJ50" i="4"/>
  <c r="AL50" i="4" s="1"/>
  <c r="AJ51" i="4"/>
  <c r="AL51" i="4" s="1"/>
  <c r="AJ52" i="4"/>
  <c r="AL52" i="4" s="1"/>
  <c r="AJ53" i="4"/>
  <c r="AL53" i="4" s="1"/>
  <c r="AJ54" i="4"/>
  <c r="AL54" i="4" s="1"/>
  <c r="AJ55" i="4"/>
  <c r="AL55" i="4" s="1"/>
  <c r="AJ56" i="4"/>
  <c r="AL56" i="4" s="1"/>
  <c r="AJ57" i="4"/>
  <c r="AL57" i="4" s="1"/>
  <c r="AJ58" i="4"/>
  <c r="AL58" i="4" s="1"/>
  <c r="AJ59" i="4"/>
  <c r="AL59" i="4" s="1"/>
  <c r="AJ60" i="4"/>
  <c r="AL60" i="4" s="1"/>
  <c r="AJ61" i="4"/>
  <c r="AL61" i="4" s="1"/>
  <c r="AJ62" i="4"/>
  <c r="AL62" i="4" s="1"/>
  <c r="AJ63" i="4"/>
  <c r="AL63" i="4" s="1"/>
  <c r="AJ64" i="4"/>
  <c r="AL64" i="4" s="1"/>
  <c r="AJ65" i="4"/>
  <c r="AL65" i="4" s="1"/>
  <c r="AJ66" i="4"/>
  <c r="AL66" i="4" s="1"/>
  <c r="AJ67" i="4"/>
  <c r="AL67" i="4" s="1"/>
  <c r="AJ68" i="4"/>
  <c r="AL68" i="4" s="1"/>
  <c r="AJ69" i="4"/>
  <c r="AL69" i="4" s="1"/>
  <c r="AJ70" i="4"/>
  <c r="AL70" i="4" s="1"/>
  <c r="AJ71" i="4"/>
  <c r="AL71" i="4" s="1"/>
  <c r="AJ72" i="4"/>
  <c r="AL72" i="4" s="1"/>
  <c r="AJ73" i="4"/>
  <c r="AL73" i="4" s="1"/>
  <c r="AJ74" i="4"/>
  <c r="AL74" i="4" s="1"/>
  <c r="AJ75" i="4"/>
  <c r="AL75" i="4" s="1"/>
  <c r="AJ76" i="4"/>
  <c r="AL76" i="4" s="1"/>
  <c r="AJ77" i="4"/>
  <c r="AL77" i="4" s="1"/>
  <c r="AJ78" i="4"/>
  <c r="AL78" i="4" s="1"/>
  <c r="AJ79" i="4"/>
  <c r="AL79" i="4" s="1"/>
  <c r="AJ80" i="4"/>
  <c r="AL80" i="4" s="1"/>
  <c r="AJ81" i="4"/>
  <c r="AL81" i="4" s="1"/>
  <c r="AJ82" i="4"/>
  <c r="AL82" i="4" s="1"/>
  <c r="AJ5" i="4"/>
  <c r="AL5" i="4" s="1"/>
  <c r="AJ6" i="10" l="1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5" i="10"/>
  <c r="BA6" i="2" l="1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5" i="2"/>
  <c r="AY6" i="2"/>
  <c r="BB6" i="2" s="1"/>
  <c r="AY7" i="2"/>
  <c r="BB7" i="2" s="1"/>
  <c r="AY8" i="2"/>
  <c r="BB8" i="2" s="1"/>
  <c r="AY9" i="2"/>
  <c r="BB9" i="2" s="1"/>
  <c r="AY10" i="2"/>
  <c r="BB10" i="2" s="1"/>
  <c r="AY11" i="2"/>
  <c r="BB11" i="2" s="1"/>
  <c r="AY12" i="2"/>
  <c r="BB12" i="2" s="1"/>
  <c r="AY13" i="2"/>
  <c r="BB13" i="2" s="1"/>
  <c r="AY14" i="2"/>
  <c r="BB14" i="2" s="1"/>
  <c r="AY15" i="2"/>
  <c r="BB15" i="2" s="1"/>
  <c r="AY16" i="2"/>
  <c r="BB16" i="2" s="1"/>
  <c r="AY17" i="2"/>
  <c r="BB17" i="2" s="1"/>
  <c r="AY18" i="2"/>
  <c r="BB18" i="2" s="1"/>
  <c r="AY19" i="2"/>
  <c r="BB19" i="2" s="1"/>
  <c r="AY20" i="2"/>
  <c r="BB20" i="2" s="1"/>
  <c r="AY21" i="2"/>
  <c r="BB21" i="2" s="1"/>
  <c r="AY22" i="2"/>
  <c r="BB22" i="2" s="1"/>
  <c r="AY23" i="2"/>
  <c r="BB23" i="2" s="1"/>
  <c r="AY24" i="2"/>
  <c r="BB24" i="2" s="1"/>
  <c r="AY25" i="2"/>
  <c r="BB25" i="2" s="1"/>
  <c r="AY26" i="2"/>
  <c r="BB26" i="2" s="1"/>
  <c r="AY27" i="2"/>
  <c r="BB27" i="2" s="1"/>
  <c r="AY28" i="2"/>
  <c r="BB28" i="2" s="1"/>
  <c r="AY29" i="2"/>
  <c r="BB29" i="2" s="1"/>
  <c r="AY30" i="2"/>
  <c r="BB30" i="2" s="1"/>
  <c r="AY31" i="2"/>
  <c r="BB31" i="2" s="1"/>
  <c r="AY32" i="2"/>
  <c r="BB32" i="2" s="1"/>
  <c r="AY33" i="2"/>
  <c r="BB33" i="2" s="1"/>
  <c r="AY34" i="2"/>
  <c r="BB34" i="2" s="1"/>
  <c r="AY35" i="2"/>
  <c r="BB35" i="2" s="1"/>
  <c r="AY36" i="2"/>
  <c r="BB36" i="2" s="1"/>
  <c r="AY37" i="2"/>
  <c r="BB37" i="2" s="1"/>
  <c r="AY38" i="2"/>
  <c r="BB38" i="2" s="1"/>
  <c r="AY39" i="2"/>
  <c r="BB39" i="2" s="1"/>
  <c r="AY40" i="2"/>
  <c r="BB40" i="2" s="1"/>
  <c r="AY41" i="2"/>
  <c r="BB41" i="2" s="1"/>
  <c r="AY42" i="2"/>
  <c r="BB42" i="2" s="1"/>
  <c r="AY43" i="2"/>
  <c r="BB43" i="2" s="1"/>
  <c r="AY44" i="2"/>
  <c r="BB44" i="2" s="1"/>
  <c r="AY45" i="2"/>
  <c r="BB45" i="2" s="1"/>
  <c r="AY46" i="2"/>
  <c r="BB46" i="2" s="1"/>
  <c r="AY47" i="2"/>
  <c r="BB47" i="2" s="1"/>
  <c r="AY48" i="2"/>
  <c r="BB48" i="2" s="1"/>
  <c r="AY49" i="2"/>
  <c r="BB49" i="2" s="1"/>
  <c r="AY50" i="2"/>
  <c r="BB50" i="2" s="1"/>
  <c r="AY51" i="2"/>
  <c r="BB51" i="2" s="1"/>
  <c r="AY52" i="2"/>
  <c r="BB52" i="2" s="1"/>
  <c r="AY53" i="2"/>
  <c r="BB53" i="2" s="1"/>
  <c r="AY54" i="2"/>
  <c r="BB54" i="2" s="1"/>
  <c r="AY55" i="2"/>
  <c r="BB55" i="2" s="1"/>
  <c r="AY56" i="2"/>
  <c r="BB56" i="2" s="1"/>
  <c r="AY57" i="2"/>
  <c r="BB57" i="2" s="1"/>
  <c r="AY58" i="2"/>
  <c r="BB58" i="2" s="1"/>
  <c r="AY59" i="2"/>
  <c r="BB59" i="2" s="1"/>
  <c r="AY60" i="2"/>
  <c r="BB60" i="2" s="1"/>
  <c r="AY61" i="2"/>
  <c r="BB61" i="2" s="1"/>
  <c r="AY62" i="2"/>
  <c r="BB62" i="2" s="1"/>
  <c r="AY63" i="2"/>
  <c r="BB63" i="2" s="1"/>
  <c r="AY64" i="2"/>
  <c r="BB64" i="2" s="1"/>
  <c r="AY65" i="2"/>
  <c r="BB65" i="2" s="1"/>
  <c r="AY66" i="2"/>
  <c r="BB66" i="2" s="1"/>
  <c r="AY67" i="2"/>
  <c r="BB67" i="2" s="1"/>
  <c r="AY68" i="2"/>
  <c r="BB68" i="2" s="1"/>
  <c r="AY69" i="2"/>
  <c r="BB69" i="2" s="1"/>
  <c r="AY70" i="2"/>
  <c r="BB70" i="2" s="1"/>
  <c r="AY71" i="2"/>
  <c r="BB71" i="2" s="1"/>
  <c r="AY72" i="2"/>
  <c r="BB72" i="2" s="1"/>
  <c r="AY73" i="2"/>
  <c r="BB73" i="2" s="1"/>
  <c r="AY74" i="2"/>
  <c r="BB74" i="2" s="1"/>
  <c r="AY75" i="2"/>
  <c r="BB75" i="2" s="1"/>
  <c r="AY76" i="2"/>
  <c r="BB76" i="2" s="1"/>
  <c r="AY77" i="2"/>
  <c r="BB77" i="2" s="1"/>
  <c r="AY78" i="2"/>
  <c r="BB78" i="2" s="1"/>
  <c r="AY79" i="2"/>
  <c r="BB79" i="2" s="1"/>
  <c r="AY80" i="2"/>
  <c r="BB80" i="2" s="1"/>
  <c r="AY81" i="2"/>
  <c r="BB81" i="2" s="1"/>
  <c r="AY82" i="2"/>
  <c r="BB82" i="2" s="1"/>
  <c r="AY83" i="2"/>
  <c r="BB83" i="2" s="1"/>
  <c r="AY84" i="2"/>
  <c r="BB84" i="2" s="1"/>
  <c r="AY85" i="2"/>
  <c r="BB85" i="2" s="1"/>
  <c r="AY86" i="2"/>
  <c r="BB86" i="2" s="1"/>
  <c r="AY87" i="2"/>
  <c r="BB87" i="2" s="1"/>
  <c r="AY88" i="2"/>
  <c r="BB88" i="2" s="1"/>
  <c r="AY89" i="2"/>
  <c r="BB89" i="2" s="1"/>
  <c r="AY90" i="2"/>
  <c r="BB90" i="2" s="1"/>
  <c r="AY91" i="2"/>
  <c r="BB91" i="2" s="1"/>
  <c r="AY92" i="2"/>
  <c r="BB92" i="2" s="1"/>
  <c r="AY93" i="2"/>
  <c r="BB93" i="2" s="1"/>
  <c r="AY94" i="2"/>
  <c r="BB94" i="2" s="1"/>
  <c r="AY95" i="2"/>
  <c r="BB95" i="2" s="1"/>
  <c r="AY96" i="2"/>
  <c r="BB96" i="2" s="1"/>
  <c r="AY97" i="2"/>
  <c r="BB97" i="2" s="1"/>
  <c r="AY98" i="2"/>
  <c r="BB98" i="2" s="1"/>
  <c r="AY99" i="2"/>
  <c r="BB99" i="2" s="1"/>
  <c r="AY100" i="2"/>
  <c r="BB100" i="2" s="1"/>
  <c r="AY101" i="2"/>
  <c r="BB101" i="2" s="1"/>
  <c r="AY102" i="2"/>
  <c r="BB102" i="2" s="1"/>
  <c r="AY103" i="2"/>
  <c r="BB103" i="2" s="1"/>
  <c r="AY104" i="2"/>
  <c r="BB104" i="2" s="1"/>
  <c r="AY105" i="2"/>
  <c r="BB105" i="2" s="1"/>
  <c r="AY106" i="2"/>
  <c r="BB106" i="2" s="1"/>
  <c r="AY107" i="2"/>
  <c r="BB107" i="2" s="1"/>
  <c r="AY108" i="2"/>
  <c r="BB108" i="2" s="1"/>
  <c r="AY109" i="2"/>
  <c r="BB109" i="2" s="1"/>
  <c r="AY110" i="2"/>
  <c r="BB110" i="2" s="1"/>
  <c r="AY111" i="2"/>
  <c r="BB111" i="2" s="1"/>
  <c r="AY112" i="2"/>
  <c r="BB112" i="2" s="1"/>
  <c r="AY5" i="2"/>
  <c r="BB5" i="2" s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5" i="1"/>
  <c r="AJ6" i="1"/>
  <c r="AL6" i="1" s="1"/>
  <c r="AJ7" i="1"/>
  <c r="AL7" i="1" s="1"/>
  <c r="AJ8" i="1"/>
  <c r="AL8" i="1" s="1"/>
  <c r="AJ9" i="1"/>
  <c r="AL9" i="1" s="1"/>
  <c r="AJ10" i="1"/>
  <c r="AL10" i="1" s="1"/>
  <c r="AJ11" i="1"/>
  <c r="AL11" i="1" s="1"/>
  <c r="AJ12" i="1"/>
  <c r="AL12" i="1" s="1"/>
  <c r="AJ13" i="1"/>
  <c r="AL13" i="1" s="1"/>
  <c r="AJ14" i="1"/>
  <c r="AL14" i="1" s="1"/>
  <c r="AJ15" i="1"/>
  <c r="AL15" i="1" s="1"/>
  <c r="AJ16" i="1"/>
  <c r="AL16" i="1" s="1"/>
  <c r="AJ17" i="1"/>
  <c r="AL17" i="1" s="1"/>
  <c r="AJ18" i="1"/>
  <c r="AL18" i="1" s="1"/>
  <c r="AJ19" i="1"/>
  <c r="AL19" i="1" s="1"/>
  <c r="AJ20" i="1"/>
  <c r="AL20" i="1" s="1"/>
  <c r="AJ21" i="1"/>
  <c r="AL21" i="1" s="1"/>
  <c r="AJ22" i="1"/>
  <c r="AL22" i="1" s="1"/>
  <c r="AJ23" i="1"/>
  <c r="AL23" i="1" s="1"/>
  <c r="AJ24" i="1"/>
  <c r="AL24" i="1" s="1"/>
  <c r="AJ25" i="1"/>
  <c r="AL25" i="1" s="1"/>
  <c r="AJ26" i="1"/>
  <c r="AL26" i="1" s="1"/>
  <c r="AJ27" i="1"/>
  <c r="AL27" i="1" s="1"/>
  <c r="AJ28" i="1"/>
  <c r="AL28" i="1" s="1"/>
  <c r="AJ29" i="1"/>
  <c r="AL29" i="1" s="1"/>
  <c r="AJ30" i="1"/>
  <c r="AL30" i="1" s="1"/>
  <c r="AJ31" i="1"/>
  <c r="AL31" i="1" s="1"/>
  <c r="AJ32" i="1"/>
  <c r="AL32" i="1" s="1"/>
  <c r="AJ33" i="1"/>
  <c r="AL33" i="1" s="1"/>
  <c r="AJ34" i="1"/>
  <c r="AL34" i="1" s="1"/>
  <c r="AJ35" i="1"/>
  <c r="AL35" i="1" s="1"/>
  <c r="AJ36" i="1"/>
  <c r="AL36" i="1" s="1"/>
  <c r="AJ37" i="1"/>
  <c r="AL37" i="1" s="1"/>
  <c r="AJ38" i="1"/>
  <c r="AL38" i="1" s="1"/>
  <c r="AJ39" i="1"/>
  <c r="AL39" i="1" s="1"/>
  <c r="AJ40" i="1"/>
  <c r="AL40" i="1" s="1"/>
  <c r="AJ41" i="1"/>
  <c r="AL41" i="1" s="1"/>
  <c r="AJ42" i="1"/>
  <c r="AL42" i="1" s="1"/>
  <c r="AJ43" i="1"/>
  <c r="AL43" i="1" s="1"/>
  <c r="AJ44" i="1"/>
  <c r="AL44" i="1" s="1"/>
  <c r="AJ45" i="1"/>
  <c r="AL45" i="1" s="1"/>
  <c r="AJ46" i="1"/>
  <c r="AL46" i="1" s="1"/>
  <c r="AJ47" i="1"/>
  <c r="AL47" i="1" s="1"/>
  <c r="AJ48" i="1"/>
  <c r="AL48" i="1" s="1"/>
  <c r="AJ49" i="1"/>
  <c r="AL49" i="1" s="1"/>
  <c r="AJ50" i="1"/>
  <c r="AL50" i="1" s="1"/>
  <c r="AJ51" i="1"/>
  <c r="AL51" i="1" s="1"/>
  <c r="AJ52" i="1"/>
  <c r="AL52" i="1" s="1"/>
  <c r="AJ53" i="1"/>
  <c r="AL53" i="1" s="1"/>
  <c r="AJ54" i="1"/>
  <c r="AL54" i="1" s="1"/>
  <c r="AJ55" i="1"/>
  <c r="AL55" i="1" s="1"/>
  <c r="AJ56" i="1"/>
  <c r="AL56" i="1" s="1"/>
  <c r="AJ57" i="1"/>
  <c r="AL57" i="1" s="1"/>
  <c r="AJ58" i="1"/>
  <c r="AL58" i="1" s="1"/>
  <c r="AJ59" i="1"/>
  <c r="AL59" i="1" s="1"/>
  <c r="AJ60" i="1"/>
  <c r="AL60" i="1" s="1"/>
  <c r="AJ61" i="1"/>
  <c r="AL61" i="1" s="1"/>
  <c r="AJ62" i="1"/>
  <c r="AL62" i="1" s="1"/>
  <c r="AJ63" i="1"/>
  <c r="AL63" i="1" s="1"/>
  <c r="AJ64" i="1"/>
  <c r="AL64" i="1" s="1"/>
  <c r="AJ65" i="1"/>
  <c r="AL65" i="1" s="1"/>
  <c r="AJ66" i="1"/>
  <c r="AL66" i="1" s="1"/>
  <c r="AJ67" i="1"/>
  <c r="AL67" i="1" s="1"/>
  <c r="AJ68" i="1"/>
  <c r="AL68" i="1" s="1"/>
  <c r="AJ69" i="1"/>
  <c r="AL69" i="1" s="1"/>
  <c r="AJ70" i="1"/>
  <c r="AL70" i="1" s="1"/>
  <c r="AJ71" i="1"/>
  <c r="AL71" i="1" s="1"/>
  <c r="AJ72" i="1"/>
  <c r="AL72" i="1" s="1"/>
  <c r="AJ73" i="1"/>
  <c r="AL73" i="1" s="1"/>
  <c r="AJ74" i="1"/>
  <c r="AL74" i="1" s="1"/>
  <c r="AJ75" i="1"/>
  <c r="AL75" i="1" s="1"/>
  <c r="AJ76" i="1"/>
  <c r="AL76" i="1" s="1"/>
  <c r="AJ77" i="1"/>
  <c r="AL77" i="1" s="1"/>
  <c r="AJ78" i="1"/>
  <c r="AL78" i="1" s="1"/>
  <c r="AJ79" i="1"/>
  <c r="AL79" i="1" s="1"/>
  <c r="AJ80" i="1"/>
  <c r="AL80" i="1" s="1"/>
  <c r="AJ81" i="1"/>
  <c r="AL81" i="1" s="1"/>
  <c r="AJ82" i="1"/>
  <c r="AL82" i="1" s="1"/>
  <c r="AJ83" i="1"/>
  <c r="AL83" i="1" s="1"/>
  <c r="AJ84" i="1"/>
  <c r="AL84" i="1" s="1"/>
  <c r="AJ85" i="1"/>
  <c r="AL85" i="1" s="1"/>
  <c r="AJ86" i="1"/>
  <c r="AL86" i="1" s="1"/>
  <c r="AJ87" i="1"/>
  <c r="AL87" i="1" s="1"/>
  <c r="AJ88" i="1"/>
  <c r="AL88" i="1" s="1"/>
  <c r="AJ89" i="1"/>
  <c r="AL89" i="1" s="1"/>
  <c r="AJ90" i="1"/>
  <c r="AL90" i="1" s="1"/>
  <c r="AJ91" i="1"/>
  <c r="AL91" i="1" s="1"/>
  <c r="AJ92" i="1"/>
  <c r="AL92" i="1" s="1"/>
  <c r="AJ93" i="1"/>
  <c r="AL93" i="1" s="1"/>
  <c r="AJ94" i="1"/>
  <c r="AL94" i="1" s="1"/>
  <c r="AJ95" i="1"/>
  <c r="AL95" i="1" s="1"/>
  <c r="AJ96" i="1"/>
  <c r="AL96" i="1" s="1"/>
  <c r="AJ97" i="1"/>
  <c r="AL97" i="1" s="1"/>
  <c r="AJ98" i="1"/>
  <c r="AL98" i="1" s="1"/>
  <c r="AJ99" i="1"/>
  <c r="AL99" i="1" s="1"/>
  <c r="AJ100" i="1"/>
  <c r="AL100" i="1" s="1"/>
  <c r="AJ101" i="1"/>
  <c r="AL101" i="1" s="1"/>
  <c r="AJ102" i="1"/>
  <c r="AL102" i="1" s="1"/>
  <c r="AJ103" i="1"/>
  <c r="AL103" i="1" s="1"/>
  <c r="AJ104" i="1"/>
  <c r="AL104" i="1" s="1"/>
  <c r="AJ105" i="1"/>
  <c r="AL105" i="1" s="1"/>
  <c r="AJ106" i="1"/>
  <c r="AL106" i="1" s="1"/>
  <c r="AJ107" i="1"/>
  <c r="AL107" i="1" s="1"/>
  <c r="AJ108" i="1"/>
  <c r="AL108" i="1" s="1"/>
  <c r="AJ109" i="1"/>
  <c r="AL109" i="1" s="1"/>
  <c r="AJ110" i="1"/>
  <c r="AL110" i="1" s="1"/>
  <c r="AJ111" i="1"/>
  <c r="AL111" i="1" s="1"/>
  <c r="AJ112" i="1"/>
  <c r="AL112" i="1" s="1"/>
  <c r="AJ113" i="1"/>
  <c r="AL113" i="1" s="1"/>
  <c r="AJ114" i="1"/>
  <c r="AL114" i="1" s="1"/>
  <c r="AJ115" i="1"/>
  <c r="AL115" i="1" s="1"/>
  <c r="AJ116" i="1"/>
  <c r="AL116" i="1" s="1"/>
  <c r="AJ117" i="1"/>
  <c r="AL117" i="1" s="1"/>
  <c r="AJ118" i="1"/>
  <c r="AL118" i="1" s="1"/>
  <c r="AJ119" i="1"/>
  <c r="AL119" i="1" s="1"/>
  <c r="AJ120" i="1"/>
  <c r="AL120" i="1" s="1"/>
  <c r="AJ121" i="1"/>
  <c r="AL121" i="1" s="1"/>
  <c r="AJ122" i="1"/>
  <c r="AL122" i="1" s="1"/>
  <c r="AJ123" i="1"/>
  <c r="AL123" i="1" s="1"/>
  <c r="AJ124" i="1"/>
  <c r="AL124" i="1" s="1"/>
  <c r="AJ125" i="1"/>
  <c r="AL125" i="1" s="1"/>
  <c r="AJ126" i="1"/>
  <c r="AL126" i="1" s="1"/>
  <c r="AJ127" i="1"/>
  <c r="AL127" i="1" s="1"/>
  <c r="AJ128" i="1"/>
  <c r="AL128" i="1" s="1"/>
  <c r="AJ129" i="1"/>
  <c r="AL129" i="1" s="1"/>
  <c r="AJ130" i="1"/>
  <c r="AL130" i="1" s="1"/>
  <c r="AJ131" i="1"/>
  <c r="AL131" i="1" s="1"/>
  <c r="AJ132" i="1"/>
  <c r="AL132" i="1" s="1"/>
  <c r="AJ133" i="1"/>
  <c r="AL133" i="1" s="1"/>
  <c r="AJ134" i="1"/>
  <c r="AL134" i="1" s="1"/>
  <c r="AJ135" i="1"/>
  <c r="AL135" i="1" s="1"/>
  <c r="AJ136" i="1"/>
  <c r="AL136" i="1" s="1"/>
  <c r="AJ137" i="1"/>
  <c r="AL137" i="1" s="1"/>
  <c r="AJ138" i="1"/>
  <c r="AL138" i="1" s="1"/>
  <c r="AJ139" i="1"/>
  <c r="AL139" i="1" s="1"/>
  <c r="AJ140" i="1"/>
  <c r="AL140" i="1" s="1"/>
  <c r="AJ141" i="1"/>
  <c r="AL141" i="1" s="1"/>
  <c r="AJ142" i="1"/>
  <c r="AL142" i="1" s="1"/>
  <c r="AJ143" i="1"/>
  <c r="AL143" i="1" s="1"/>
  <c r="AJ144" i="1"/>
  <c r="AL144" i="1" s="1"/>
  <c r="AJ145" i="1"/>
  <c r="AL145" i="1" s="1"/>
  <c r="AJ146" i="1"/>
  <c r="AL146" i="1" s="1"/>
  <c r="AJ147" i="1"/>
  <c r="AL147" i="1" s="1"/>
  <c r="AJ148" i="1"/>
  <c r="AL148" i="1" s="1"/>
  <c r="AJ149" i="1"/>
  <c r="AL149" i="1" s="1"/>
  <c r="AJ150" i="1"/>
  <c r="AL150" i="1" s="1"/>
  <c r="AJ151" i="1"/>
  <c r="AL151" i="1" s="1"/>
  <c r="AJ152" i="1"/>
  <c r="AL152" i="1" s="1"/>
  <c r="AJ153" i="1"/>
  <c r="AL153" i="1" s="1"/>
  <c r="AJ154" i="1"/>
  <c r="AL154" i="1" s="1"/>
  <c r="AJ155" i="1"/>
  <c r="AL155" i="1" s="1"/>
  <c r="AJ156" i="1"/>
  <c r="AL156" i="1" s="1"/>
  <c r="AJ157" i="1"/>
  <c r="AL157" i="1" s="1"/>
  <c r="AJ158" i="1"/>
  <c r="AL158" i="1" s="1"/>
  <c r="AJ159" i="1"/>
  <c r="AL159" i="1" s="1"/>
  <c r="AJ160" i="1"/>
  <c r="AL160" i="1" s="1"/>
  <c r="AJ161" i="1"/>
  <c r="AL161" i="1" s="1"/>
  <c r="AJ162" i="1"/>
  <c r="AL162" i="1" s="1"/>
  <c r="AJ163" i="1"/>
  <c r="AL163" i="1" s="1"/>
  <c r="AJ164" i="1"/>
  <c r="AL164" i="1" s="1"/>
  <c r="AJ165" i="1"/>
  <c r="AL165" i="1" s="1"/>
  <c r="AJ166" i="1"/>
  <c r="AL166" i="1" s="1"/>
  <c r="AJ167" i="1"/>
  <c r="AL167" i="1" s="1"/>
  <c r="AJ168" i="1"/>
  <c r="AL168" i="1" s="1"/>
  <c r="AJ169" i="1"/>
  <c r="AL169" i="1" s="1"/>
  <c r="AJ170" i="1"/>
  <c r="AL170" i="1" s="1"/>
  <c r="AJ171" i="1"/>
  <c r="AL171" i="1" s="1"/>
  <c r="AJ172" i="1"/>
  <c r="AL172" i="1" s="1"/>
  <c r="AJ173" i="1"/>
  <c r="AL173" i="1" s="1"/>
  <c r="AJ174" i="1"/>
  <c r="AL174" i="1" s="1"/>
  <c r="AJ175" i="1"/>
  <c r="AL175" i="1" s="1"/>
  <c r="AJ176" i="1"/>
  <c r="AL176" i="1" s="1"/>
  <c r="AJ177" i="1"/>
  <c r="AL177" i="1" s="1"/>
  <c r="AJ178" i="1"/>
  <c r="AL178" i="1" s="1"/>
  <c r="AJ179" i="1"/>
  <c r="AL179" i="1" s="1"/>
  <c r="AJ180" i="1"/>
  <c r="AL180" i="1" s="1"/>
  <c r="AJ181" i="1"/>
  <c r="AL181" i="1" s="1"/>
  <c r="AJ182" i="1"/>
  <c r="AL182" i="1" s="1"/>
  <c r="AJ183" i="1"/>
  <c r="AL183" i="1" s="1"/>
  <c r="AJ184" i="1"/>
  <c r="AL184" i="1" s="1"/>
  <c r="AJ185" i="1"/>
  <c r="AL185" i="1" s="1"/>
  <c r="AJ186" i="1"/>
  <c r="AL186" i="1" s="1"/>
  <c r="AJ187" i="1"/>
  <c r="AL187" i="1" s="1"/>
  <c r="AJ188" i="1"/>
  <c r="AL188" i="1" s="1"/>
  <c r="AJ189" i="1"/>
  <c r="AL189" i="1" s="1"/>
  <c r="AJ190" i="1"/>
  <c r="AL190" i="1" s="1"/>
  <c r="AJ191" i="1"/>
  <c r="AL191" i="1" s="1"/>
  <c r="AJ192" i="1"/>
  <c r="AL192" i="1" s="1"/>
  <c r="AJ193" i="1"/>
  <c r="AL193" i="1" s="1"/>
  <c r="AJ194" i="1"/>
  <c r="AL194" i="1" s="1"/>
  <c r="AJ195" i="1"/>
  <c r="AL195" i="1" s="1"/>
  <c r="AJ196" i="1"/>
  <c r="AL196" i="1" s="1"/>
  <c r="AJ197" i="1"/>
  <c r="AL197" i="1" s="1"/>
  <c r="AJ198" i="1"/>
  <c r="AL198" i="1" s="1"/>
  <c r="AJ199" i="1"/>
  <c r="AL199" i="1" s="1"/>
  <c r="AJ200" i="1"/>
  <c r="AL200" i="1" s="1"/>
  <c r="AJ201" i="1"/>
  <c r="AL201" i="1" s="1"/>
  <c r="AJ5" i="1"/>
  <c r="AL5" i="1" s="1"/>
  <c r="AI6" i="6"/>
  <c r="AI7" i="6"/>
  <c r="AI8" i="6"/>
  <c r="AJ8" i="6" s="1"/>
  <c r="AI9" i="6"/>
  <c r="AI10" i="6"/>
  <c r="AI11" i="6"/>
  <c r="AI12" i="6"/>
  <c r="AJ12" i="6" s="1"/>
  <c r="AI13" i="6"/>
  <c r="AI14" i="6"/>
  <c r="AI15" i="6"/>
  <c r="AI16" i="6"/>
  <c r="AJ16" i="6" s="1"/>
  <c r="AI17" i="6"/>
  <c r="AI18" i="6"/>
  <c r="AI19" i="6"/>
  <c r="AI20" i="6"/>
  <c r="AJ20" i="6" s="1"/>
  <c r="AI21" i="6"/>
  <c r="AI5" i="6"/>
  <c r="AH6" i="6"/>
  <c r="AJ6" i="6" s="1"/>
  <c r="AH7" i="6"/>
  <c r="AJ7" i="6" s="1"/>
  <c r="AH8" i="6"/>
  <c r="AH9" i="6"/>
  <c r="AJ9" i="6" s="1"/>
  <c r="AH10" i="6"/>
  <c r="AJ10" i="6" s="1"/>
  <c r="AH11" i="6"/>
  <c r="AJ11" i="6" s="1"/>
  <c r="AH12" i="6"/>
  <c r="AH13" i="6"/>
  <c r="AJ13" i="6" s="1"/>
  <c r="AH14" i="6"/>
  <c r="AJ14" i="6" s="1"/>
  <c r="AH15" i="6"/>
  <c r="AJ15" i="6" s="1"/>
  <c r="AH16" i="6"/>
  <c r="AH17" i="6"/>
  <c r="AJ17" i="6" s="1"/>
  <c r="AH18" i="6"/>
  <c r="AJ18" i="6" s="1"/>
  <c r="AH19" i="6"/>
  <c r="AJ19" i="6" s="1"/>
  <c r="AH20" i="6"/>
  <c r="AH21" i="6"/>
  <c r="AJ21" i="6" s="1"/>
  <c r="AH5" i="6"/>
  <c r="AJ5" i="6" s="1"/>
  <c r="Y6" i="10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5" i="10"/>
  <c r="Y9" i="6"/>
  <c r="Y13" i="6"/>
  <c r="Y17" i="6"/>
  <c r="Y21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5" i="6"/>
  <c r="W6" i="6"/>
  <c r="Y6" i="6" s="1"/>
  <c r="W7" i="6"/>
  <c r="Y7" i="6" s="1"/>
  <c r="W8" i="6"/>
  <c r="Y8" i="6" s="1"/>
  <c r="W9" i="6"/>
  <c r="W10" i="6"/>
  <c r="Y10" i="6" s="1"/>
  <c r="W11" i="6"/>
  <c r="Y11" i="6" s="1"/>
  <c r="W12" i="6"/>
  <c r="Y12" i="6" s="1"/>
  <c r="W13" i="6"/>
  <c r="W14" i="6"/>
  <c r="Y14" i="6" s="1"/>
  <c r="W15" i="6"/>
  <c r="Y15" i="6" s="1"/>
  <c r="W16" i="6"/>
  <c r="Y16" i="6" s="1"/>
  <c r="W17" i="6"/>
  <c r="W18" i="6"/>
  <c r="Y18" i="6" s="1"/>
  <c r="W19" i="6"/>
  <c r="Y19" i="6" s="1"/>
  <c r="W20" i="6"/>
  <c r="Y20" i="6" s="1"/>
  <c r="W21" i="6"/>
  <c r="W5" i="6"/>
  <c r="Y5" i="6" s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5" i="4"/>
  <c r="Y6" i="4"/>
  <c r="AA6" i="4" s="1"/>
  <c r="Y7" i="4"/>
  <c r="AA7" i="4" s="1"/>
  <c r="Y8" i="4"/>
  <c r="AA8" i="4" s="1"/>
  <c r="Y9" i="4"/>
  <c r="AA9" i="4" s="1"/>
  <c r="Y10" i="4"/>
  <c r="AA10" i="4" s="1"/>
  <c r="Y11" i="4"/>
  <c r="AA11" i="4" s="1"/>
  <c r="Y12" i="4"/>
  <c r="AA12" i="4" s="1"/>
  <c r="Y13" i="4"/>
  <c r="AA13" i="4" s="1"/>
  <c r="Y14" i="4"/>
  <c r="AA14" i="4" s="1"/>
  <c r="Y15" i="4"/>
  <c r="AA15" i="4" s="1"/>
  <c r="Y16" i="4"/>
  <c r="AA16" i="4" s="1"/>
  <c r="Y17" i="4"/>
  <c r="AA17" i="4" s="1"/>
  <c r="Y18" i="4"/>
  <c r="AA18" i="4" s="1"/>
  <c r="Y19" i="4"/>
  <c r="AA19" i="4" s="1"/>
  <c r="Y20" i="4"/>
  <c r="AA20" i="4" s="1"/>
  <c r="Y21" i="4"/>
  <c r="AA21" i="4" s="1"/>
  <c r="Y22" i="4"/>
  <c r="AA22" i="4" s="1"/>
  <c r="Y23" i="4"/>
  <c r="AA23" i="4" s="1"/>
  <c r="Y24" i="4"/>
  <c r="AA24" i="4" s="1"/>
  <c r="Y25" i="4"/>
  <c r="AA25" i="4" s="1"/>
  <c r="Y26" i="4"/>
  <c r="AA26" i="4" s="1"/>
  <c r="Y27" i="4"/>
  <c r="AA27" i="4" s="1"/>
  <c r="Y28" i="4"/>
  <c r="AA28" i="4" s="1"/>
  <c r="Y29" i="4"/>
  <c r="AA29" i="4" s="1"/>
  <c r="Y30" i="4"/>
  <c r="AA30" i="4" s="1"/>
  <c r="Y31" i="4"/>
  <c r="AA31" i="4" s="1"/>
  <c r="Y32" i="4"/>
  <c r="AA32" i="4" s="1"/>
  <c r="Y33" i="4"/>
  <c r="AA33" i="4" s="1"/>
  <c r="Y34" i="4"/>
  <c r="AA34" i="4" s="1"/>
  <c r="Y35" i="4"/>
  <c r="AA35" i="4" s="1"/>
  <c r="Y36" i="4"/>
  <c r="AA36" i="4" s="1"/>
  <c r="Y37" i="4"/>
  <c r="AA37" i="4" s="1"/>
  <c r="Y38" i="4"/>
  <c r="AA38" i="4" s="1"/>
  <c r="Y39" i="4"/>
  <c r="AA39" i="4" s="1"/>
  <c r="Y40" i="4"/>
  <c r="AA40" i="4" s="1"/>
  <c r="Y41" i="4"/>
  <c r="AA41" i="4" s="1"/>
  <c r="Y42" i="4"/>
  <c r="AA42" i="4" s="1"/>
  <c r="Y43" i="4"/>
  <c r="AA43" i="4" s="1"/>
  <c r="Y44" i="4"/>
  <c r="AA44" i="4" s="1"/>
  <c r="Y45" i="4"/>
  <c r="AA45" i="4" s="1"/>
  <c r="Y46" i="4"/>
  <c r="AA46" i="4" s="1"/>
  <c r="Y47" i="4"/>
  <c r="AA47" i="4" s="1"/>
  <c r="Y48" i="4"/>
  <c r="AA48" i="4" s="1"/>
  <c r="Y49" i="4"/>
  <c r="AA49" i="4" s="1"/>
  <c r="Y50" i="4"/>
  <c r="AA50" i="4" s="1"/>
  <c r="Y51" i="4"/>
  <c r="AA51" i="4" s="1"/>
  <c r="Y52" i="4"/>
  <c r="AA52" i="4" s="1"/>
  <c r="Y53" i="4"/>
  <c r="AA53" i="4" s="1"/>
  <c r="Y54" i="4"/>
  <c r="AA54" i="4" s="1"/>
  <c r="Y55" i="4"/>
  <c r="AA55" i="4" s="1"/>
  <c r="Y56" i="4"/>
  <c r="AA56" i="4" s="1"/>
  <c r="Y57" i="4"/>
  <c r="AA57" i="4" s="1"/>
  <c r="Y58" i="4"/>
  <c r="AA58" i="4" s="1"/>
  <c r="Y59" i="4"/>
  <c r="AA59" i="4" s="1"/>
  <c r="Y60" i="4"/>
  <c r="AA60" i="4" s="1"/>
  <c r="Y61" i="4"/>
  <c r="AA61" i="4" s="1"/>
  <c r="Y62" i="4"/>
  <c r="AA62" i="4" s="1"/>
  <c r="Y63" i="4"/>
  <c r="AA63" i="4" s="1"/>
  <c r="Y64" i="4"/>
  <c r="AA64" i="4" s="1"/>
  <c r="Y65" i="4"/>
  <c r="AA65" i="4" s="1"/>
  <c r="Y66" i="4"/>
  <c r="AA66" i="4" s="1"/>
  <c r="Y67" i="4"/>
  <c r="AA67" i="4" s="1"/>
  <c r="Y68" i="4"/>
  <c r="AA68" i="4" s="1"/>
  <c r="Y69" i="4"/>
  <c r="AA69" i="4" s="1"/>
  <c r="Y70" i="4"/>
  <c r="AA70" i="4" s="1"/>
  <c r="Y71" i="4"/>
  <c r="AA71" i="4" s="1"/>
  <c r="Y72" i="4"/>
  <c r="AA72" i="4" s="1"/>
  <c r="Y73" i="4"/>
  <c r="AA73" i="4" s="1"/>
  <c r="Y74" i="4"/>
  <c r="AA74" i="4" s="1"/>
  <c r="Y75" i="4"/>
  <c r="AA75" i="4" s="1"/>
  <c r="Y76" i="4"/>
  <c r="AA76" i="4" s="1"/>
  <c r="Y77" i="4"/>
  <c r="AA77" i="4" s="1"/>
  <c r="Y78" i="4"/>
  <c r="AA78" i="4" s="1"/>
  <c r="Y79" i="4"/>
  <c r="AA79" i="4" s="1"/>
  <c r="Y80" i="4"/>
  <c r="AA80" i="4" s="1"/>
  <c r="Y81" i="4"/>
  <c r="AA81" i="4" s="1"/>
  <c r="Y82" i="4"/>
  <c r="AA82" i="4" s="1"/>
  <c r="Y5" i="4"/>
  <c r="AA5" i="4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5" i="1"/>
  <c r="Y6" i="1"/>
  <c r="AA6" i="1" s="1"/>
  <c r="Y7" i="1"/>
  <c r="AA7" i="1" s="1"/>
  <c r="Y8" i="1"/>
  <c r="AA8" i="1" s="1"/>
  <c r="Y9" i="1"/>
  <c r="AA9" i="1" s="1"/>
  <c r="Y10" i="1"/>
  <c r="AA10" i="1" s="1"/>
  <c r="Y11" i="1"/>
  <c r="AA11" i="1" s="1"/>
  <c r="Y12" i="1"/>
  <c r="AA12" i="1" s="1"/>
  <c r="Y13" i="1"/>
  <c r="AA13" i="1" s="1"/>
  <c r="Y14" i="1"/>
  <c r="AA14" i="1" s="1"/>
  <c r="Y15" i="1"/>
  <c r="AA15" i="1" s="1"/>
  <c r="Y16" i="1"/>
  <c r="AA16" i="1" s="1"/>
  <c r="Y17" i="1"/>
  <c r="AA17" i="1" s="1"/>
  <c r="Y18" i="1"/>
  <c r="AA18" i="1" s="1"/>
  <c r="Y19" i="1"/>
  <c r="AA19" i="1" s="1"/>
  <c r="Y20" i="1"/>
  <c r="AA20" i="1" s="1"/>
  <c r="Y21" i="1"/>
  <c r="AA21" i="1" s="1"/>
  <c r="Y22" i="1"/>
  <c r="AA22" i="1" s="1"/>
  <c r="Y23" i="1"/>
  <c r="AA23" i="1" s="1"/>
  <c r="Y24" i="1"/>
  <c r="AA24" i="1" s="1"/>
  <c r="Y25" i="1"/>
  <c r="AA25" i="1" s="1"/>
  <c r="Y26" i="1"/>
  <c r="AA26" i="1" s="1"/>
  <c r="Y27" i="1"/>
  <c r="AA27" i="1" s="1"/>
  <c r="Y28" i="1"/>
  <c r="AA28" i="1" s="1"/>
  <c r="Y29" i="1"/>
  <c r="AA29" i="1" s="1"/>
  <c r="Y30" i="1"/>
  <c r="AA30" i="1" s="1"/>
  <c r="Y31" i="1"/>
  <c r="AA31" i="1" s="1"/>
  <c r="Y32" i="1"/>
  <c r="AA32" i="1" s="1"/>
  <c r="Y33" i="1"/>
  <c r="AA33" i="1" s="1"/>
  <c r="Y34" i="1"/>
  <c r="AA34" i="1" s="1"/>
  <c r="Y35" i="1"/>
  <c r="AA35" i="1" s="1"/>
  <c r="Y36" i="1"/>
  <c r="AA36" i="1" s="1"/>
  <c r="Y37" i="1"/>
  <c r="AA37" i="1" s="1"/>
  <c r="Y38" i="1"/>
  <c r="AA38" i="1" s="1"/>
  <c r="Y39" i="1"/>
  <c r="AA39" i="1" s="1"/>
  <c r="Y40" i="1"/>
  <c r="AA40" i="1" s="1"/>
  <c r="Y41" i="1"/>
  <c r="AA41" i="1" s="1"/>
  <c r="Y42" i="1"/>
  <c r="AA42" i="1" s="1"/>
  <c r="Y43" i="1"/>
  <c r="AA43" i="1" s="1"/>
  <c r="Y44" i="1"/>
  <c r="AA44" i="1" s="1"/>
  <c r="Y45" i="1"/>
  <c r="AA45" i="1" s="1"/>
  <c r="Y46" i="1"/>
  <c r="AA46" i="1" s="1"/>
  <c r="Y47" i="1"/>
  <c r="AA47" i="1" s="1"/>
  <c r="Y48" i="1"/>
  <c r="AA48" i="1" s="1"/>
  <c r="Y49" i="1"/>
  <c r="AA49" i="1" s="1"/>
  <c r="Y50" i="1"/>
  <c r="AA50" i="1" s="1"/>
  <c r="Y51" i="1"/>
  <c r="AA51" i="1" s="1"/>
  <c r="Y52" i="1"/>
  <c r="AA52" i="1" s="1"/>
  <c r="Y53" i="1"/>
  <c r="AA53" i="1" s="1"/>
  <c r="Y54" i="1"/>
  <c r="AA54" i="1" s="1"/>
  <c r="Y55" i="1"/>
  <c r="AA55" i="1" s="1"/>
  <c r="Y56" i="1"/>
  <c r="AA56" i="1" s="1"/>
  <c r="Y57" i="1"/>
  <c r="AA57" i="1" s="1"/>
  <c r="Y58" i="1"/>
  <c r="AA58" i="1" s="1"/>
  <c r="Y59" i="1"/>
  <c r="AA59" i="1" s="1"/>
  <c r="Y60" i="1"/>
  <c r="AA60" i="1" s="1"/>
  <c r="Y61" i="1"/>
  <c r="AA61" i="1" s="1"/>
  <c r="Y62" i="1"/>
  <c r="AA62" i="1" s="1"/>
  <c r="Y63" i="1"/>
  <c r="AA63" i="1" s="1"/>
  <c r="Y64" i="1"/>
  <c r="AA64" i="1" s="1"/>
  <c r="Y65" i="1"/>
  <c r="AA65" i="1" s="1"/>
  <c r="Y66" i="1"/>
  <c r="AA66" i="1" s="1"/>
  <c r="Y67" i="1"/>
  <c r="AA67" i="1" s="1"/>
  <c r="Y68" i="1"/>
  <c r="AA68" i="1" s="1"/>
  <c r="Y69" i="1"/>
  <c r="AA69" i="1" s="1"/>
  <c r="Y70" i="1"/>
  <c r="AA70" i="1" s="1"/>
  <c r="Y71" i="1"/>
  <c r="AA71" i="1" s="1"/>
  <c r="Y72" i="1"/>
  <c r="AA72" i="1" s="1"/>
  <c r="Y73" i="1"/>
  <c r="AA73" i="1" s="1"/>
  <c r="Y74" i="1"/>
  <c r="AA74" i="1" s="1"/>
  <c r="Y75" i="1"/>
  <c r="AA75" i="1" s="1"/>
  <c r="Y76" i="1"/>
  <c r="AA76" i="1" s="1"/>
  <c r="Y77" i="1"/>
  <c r="AA77" i="1" s="1"/>
  <c r="Y78" i="1"/>
  <c r="AA78" i="1" s="1"/>
  <c r="Y79" i="1"/>
  <c r="AA79" i="1" s="1"/>
  <c r="Y80" i="1"/>
  <c r="AA80" i="1" s="1"/>
  <c r="Y81" i="1"/>
  <c r="AA81" i="1" s="1"/>
  <c r="Y82" i="1"/>
  <c r="AA82" i="1" s="1"/>
  <c r="Y83" i="1"/>
  <c r="AA83" i="1" s="1"/>
  <c r="Y84" i="1"/>
  <c r="AA84" i="1" s="1"/>
  <c r="Y85" i="1"/>
  <c r="AA85" i="1" s="1"/>
  <c r="Y86" i="1"/>
  <c r="AA86" i="1" s="1"/>
  <c r="Y87" i="1"/>
  <c r="AA87" i="1" s="1"/>
  <c r="Y88" i="1"/>
  <c r="AA88" i="1" s="1"/>
  <c r="Y89" i="1"/>
  <c r="AA89" i="1" s="1"/>
  <c r="Y90" i="1"/>
  <c r="AA90" i="1" s="1"/>
  <c r="Y91" i="1"/>
  <c r="AA91" i="1" s="1"/>
  <c r="Y92" i="1"/>
  <c r="AA92" i="1" s="1"/>
  <c r="Y93" i="1"/>
  <c r="AA93" i="1" s="1"/>
  <c r="Y94" i="1"/>
  <c r="AA94" i="1" s="1"/>
  <c r="Y95" i="1"/>
  <c r="AA95" i="1" s="1"/>
  <c r="Y96" i="1"/>
  <c r="AA96" i="1" s="1"/>
  <c r="Y97" i="1"/>
  <c r="AA97" i="1" s="1"/>
  <c r="Y98" i="1"/>
  <c r="AA98" i="1" s="1"/>
  <c r="Y99" i="1"/>
  <c r="AA99" i="1" s="1"/>
  <c r="Y100" i="1"/>
  <c r="AA100" i="1" s="1"/>
  <c r="Y101" i="1"/>
  <c r="AA101" i="1" s="1"/>
  <c r="Y102" i="1"/>
  <c r="AA102" i="1" s="1"/>
  <c r="Y103" i="1"/>
  <c r="AA103" i="1" s="1"/>
  <c r="Y104" i="1"/>
  <c r="AA104" i="1" s="1"/>
  <c r="Y105" i="1"/>
  <c r="AA105" i="1" s="1"/>
  <c r="Y106" i="1"/>
  <c r="AA106" i="1" s="1"/>
  <c r="Y107" i="1"/>
  <c r="AA107" i="1" s="1"/>
  <c r="Y108" i="1"/>
  <c r="AA108" i="1" s="1"/>
  <c r="Y109" i="1"/>
  <c r="AA109" i="1" s="1"/>
  <c r="Y110" i="1"/>
  <c r="AA110" i="1" s="1"/>
  <c r="Y111" i="1"/>
  <c r="AA111" i="1" s="1"/>
  <c r="Y112" i="1"/>
  <c r="AA112" i="1" s="1"/>
  <c r="Y113" i="1"/>
  <c r="AA113" i="1" s="1"/>
  <c r="Y114" i="1"/>
  <c r="AA114" i="1" s="1"/>
  <c r="Y115" i="1"/>
  <c r="AA115" i="1" s="1"/>
  <c r="Y116" i="1"/>
  <c r="AA116" i="1" s="1"/>
  <c r="Y117" i="1"/>
  <c r="AA117" i="1" s="1"/>
  <c r="Y118" i="1"/>
  <c r="AA118" i="1" s="1"/>
  <c r="Y119" i="1"/>
  <c r="AA119" i="1" s="1"/>
  <c r="Y120" i="1"/>
  <c r="AA120" i="1" s="1"/>
  <c r="Y121" i="1"/>
  <c r="AA121" i="1" s="1"/>
  <c r="Y122" i="1"/>
  <c r="AA122" i="1" s="1"/>
  <c r="Y123" i="1"/>
  <c r="AA123" i="1" s="1"/>
  <c r="Y124" i="1"/>
  <c r="AA124" i="1" s="1"/>
  <c r="Y125" i="1"/>
  <c r="AA125" i="1" s="1"/>
  <c r="Y126" i="1"/>
  <c r="AA126" i="1" s="1"/>
  <c r="Y127" i="1"/>
  <c r="AA127" i="1" s="1"/>
  <c r="Y128" i="1"/>
  <c r="AA128" i="1" s="1"/>
  <c r="Y129" i="1"/>
  <c r="AA129" i="1" s="1"/>
  <c r="Y130" i="1"/>
  <c r="AA130" i="1" s="1"/>
  <c r="Y131" i="1"/>
  <c r="AA131" i="1" s="1"/>
  <c r="Y132" i="1"/>
  <c r="AA132" i="1" s="1"/>
  <c r="Y133" i="1"/>
  <c r="AA133" i="1" s="1"/>
  <c r="Y134" i="1"/>
  <c r="AA134" i="1" s="1"/>
  <c r="Y135" i="1"/>
  <c r="AA135" i="1" s="1"/>
  <c r="Y136" i="1"/>
  <c r="AA136" i="1" s="1"/>
  <c r="Y137" i="1"/>
  <c r="AA137" i="1" s="1"/>
  <c r="Y138" i="1"/>
  <c r="AA138" i="1" s="1"/>
  <c r="Y139" i="1"/>
  <c r="AA139" i="1" s="1"/>
  <c r="Y140" i="1"/>
  <c r="AA140" i="1" s="1"/>
  <c r="Y141" i="1"/>
  <c r="AA141" i="1" s="1"/>
  <c r="Y142" i="1"/>
  <c r="AA142" i="1" s="1"/>
  <c r="Y143" i="1"/>
  <c r="AA143" i="1" s="1"/>
  <c r="Y144" i="1"/>
  <c r="AA144" i="1" s="1"/>
  <c r="Y145" i="1"/>
  <c r="AA145" i="1" s="1"/>
  <c r="Y146" i="1"/>
  <c r="AA146" i="1" s="1"/>
  <c r="Y147" i="1"/>
  <c r="AA147" i="1" s="1"/>
  <c r="Y148" i="1"/>
  <c r="AA148" i="1" s="1"/>
  <c r="Y149" i="1"/>
  <c r="AA149" i="1" s="1"/>
  <c r="Y150" i="1"/>
  <c r="AA150" i="1" s="1"/>
  <c r="Y151" i="1"/>
  <c r="AA151" i="1" s="1"/>
  <c r="Y152" i="1"/>
  <c r="AA152" i="1" s="1"/>
  <c r="Y153" i="1"/>
  <c r="AA153" i="1" s="1"/>
  <c r="Y154" i="1"/>
  <c r="AA154" i="1" s="1"/>
  <c r="Y155" i="1"/>
  <c r="AA155" i="1" s="1"/>
  <c r="Y156" i="1"/>
  <c r="AA156" i="1" s="1"/>
  <c r="Y157" i="1"/>
  <c r="AA157" i="1" s="1"/>
  <c r="Y158" i="1"/>
  <c r="AA158" i="1" s="1"/>
  <c r="Y159" i="1"/>
  <c r="AA159" i="1" s="1"/>
  <c r="Y160" i="1"/>
  <c r="AA160" i="1" s="1"/>
  <c r="Y161" i="1"/>
  <c r="AA161" i="1" s="1"/>
  <c r="Y162" i="1"/>
  <c r="AA162" i="1" s="1"/>
  <c r="Y163" i="1"/>
  <c r="AA163" i="1" s="1"/>
  <c r="Y164" i="1"/>
  <c r="AA164" i="1" s="1"/>
  <c r="Y165" i="1"/>
  <c r="AA165" i="1" s="1"/>
  <c r="Y166" i="1"/>
  <c r="AA166" i="1" s="1"/>
  <c r="Y167" i="1"/>
  <c r="AA167" i="1" s="1"/>
  <c r="Y168" i="1"/>
  <c r="AA168" i="1" s="1"/>
  <c r="Y169" i="1"/>
  <c r="AA169" i="1" s="1"/>
  <c r="Y170" i="1"/>
  <c r="AA170" i="1" s="1"/>
  <c r="Y171" i="1"/>
  <c r="AA171" i="1" s="1"/>
  <c r="Y172" i="1"/>
  <c r="AA172" i="1" s="1"/>
  <c r="Y173" i="1"/>
  <c r="AA173" i="1" s="1"/>
  <c r="Y174" i="1"/>
  <c r="AA174" i="1" s="1"/>
  <c r="Y175" i="1"/>
  <c r="AA175" i="1" s="1"/>
  <c r="Y176" i="1"/>
  <c r="AA176" i="1" s="1"/>
  <c r="Y177" i="1"/>
  <c r="AA177" i="1" s="1"/>
  <c r="Y178" i="1"/>
  <c r="AA178" i="1" s="1"/>
  <c r="Y179" i="1"/>
  <c r="AA179" i="1" s="1"/>
  <c r="Y180" i="1"/>
  <c r="AA180" i="1" s="1"/>
  <c r="Y181" i="1"/>
  <c r="AA181" i="1" s="1"/>
  <c r="Y182" i="1"/>
  <c r="AA182" i="1" s="1"/>
  <c r="Y183" i="1"/>
  <c r="AA183" i="1" s="1"/>
  <c r="Y184" i="1"/>
  <c r="AA184" i="1" s="1"/>
  <c r="Y185" i="1"/>
  <c r="AA185" i="1" s="1"/>
  <c r="Y186" i="1"/>
  <c r="AA186" i="1" s="1"/>
  <c r="Y187" i="1"/>
  <c r="AA187" i="1" s="1"/>
  <c r="Y188" i="1"/>
  <c r="AA188" i="1" s="1"/>
  <c r="Y189" i="1"/>
  <c r="AA189" i="1" s="1"/>
  <c r="Y190" i="1"/>
  <c r="AA190" i="1" s="1"/>
  <c r="Y191" i="1"/>
  <c r="AA191" i="1" s="1"/>
  <c r="Y192" i="1"/>
  <c r="AA192" i="1" s="1"/>
  <c r="Y193" i="1"/>
  <c r="AA193" i="1" s="1"/>
  <c r="Y194" i="1"/>
  <c r="AA194" i="1" s="1"/>
  <c r="Y195" i="1"/>
  <c r="AA195" i="1" s="1"/>
  <c r="Y196" i="1"/>
  <c r="AA196" i="1" s="1"/>
  <c r="Y197" i="1"/>
  <c r="AA197" i="1" s="1"/>
  <c r="Y198" i="1"/>
  <c r="AA198" i="1" s="1"/>
  <c r="Y199" i="1"/>
  <c r="AA199" i="1" s="1"/>
  <c r="Y200" i="1"/>
  <c r="AA200" i="1" s="1"/>
  <c r="Y201" i="1"/>
  <c r="AA201" i="1" s="1"/>
  <c r="Y5" i="1"/>
  <c r="AA5" i="1" s="1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5" i="2"/>
  <c r="AI6" i="2"/>
  <c r="AL6" i="2" s="1"/>
  <c r="AI7" i="2"/>
  <c r="AL7" i="2" s="1"/>
  <c r="AI8" i="2"/>
  <c r="AL8" i="2" s="1"/>
  <c r="AI9" i="2"/>
  <c r="AL9" i="2" s="1"/>
  <c r="AI10" i="2"/>
  <c r="AL10" i="2" s="1"/>
  <c r="AI11" i="2"/>
  <c r="AL11" i="2" s="1"/>
  <c r="AI12" i="2"/>
  <c r="AL12" i="2" s="1"/>
  <c r="AI13" i="2"/>
  <c r="AL13" i="2" s="1"/>
  <c r="AI14" i="2"/>
  <c r="AL14" i="2" s="1"/>
  <c r="AI15" i="2"/>
  <c r="AL15" i="2" s="1"/>
  <c r="AI16" i="2"/>
  <c r="AL16" i="2" s="1"/>
  <c r="AI17" i="2"/>
  <c r="AL17" i="2" s="1"/>
  <c r="AI18" i="2"/>
  <c r="AL18" i="2" s="1"/>
  <c r="AI19" i="2"/>
  <c r="AL19" i="2" s="1"/>
  <c r="AI20" i="2"/>
  <c r="AL20" i="2" s="1"/>
  <c r="AI21" i="2"/>
  <c r="AL21" i="2" s="1"/>
  <c r="AI22" i="2"/>
  <c r="AL22" i="2" s="1"/>
  <c r="AI23" i="2"/>
  <c r="AL23" i="2" s="1"/>
  <c r="AI24" i="2"/>
  <c r="AL24" i="2" s="1"/>
  <c r="AI25" i="2"/>
  <c r="AL25" i="2" s="1"/>
  <c r="AI26" i="2"/>
  <c r="AL26" i="2" s="1"/>
  <c r="AI27" i="2"/>
  <c r="AL27" i="2" s="1"/>
  <c r="AI28" i="2"/>
  <c r="AL28" i="2" s="1"/>
  <c r="AI29" i="2"/>
  <c r="AL29" i="2" s="1"/>
  <c r="AI30" i="2"/>
  <c r="AL30" i="2" s="1"/>
  <c r="AI31" i="2"/>
  <c r="AL31" i="2" s="1"/>
  <c r="AI32" i="2"/>
  <c r="AL32" i="2" s="1"/>
  <c r="AI33" i="2"/>
  <c r="AL33" i="2" s="1"/>
  <c r="AI34" i="2"/>
  <c r="AL34" i="2" s="1"/>
  <c r="AI35" i="2"/>
  <c r="AL35" i="2" s="1"/>
  <c r="AI36" i="2"/>
  <c r="AL36" i="2" s="1"/>
  <c r="AI37" i="2"/>
  <c r="AL37" i="2" s="1"/>
  <c r="AI38" i="2"/>
  <c r="AL38" i="2" s="1"/>
  <c r="AI39" i="2"/>
  <c r="AL39" i="2" s="1"/>
  <c r="AI40" i="2"/>
  <c r="AL40" i="2" s="1"/>
  <c r="AI41" i="2"/>
  <c r="AL41" i="2" s="1"/>
  <c r="AI42" i="2"/>
  <c r="AL42" i="2" s="1"/>
  <c r="AI43" i="2"/>
  <c r="AL43" i="2" s="1"/>
  <c r="AI44" i="2"/>
  <c r="AL44" i="2" s="1"/>
  <c r="AI45" i="2"/>
  <c r="AL45" i="2" s="1"/>
  <c r="AI46" i="2"/>
  <c r="AL46" i="2" s="1"/>
  <c r="AI47" i="2"/>
  <c r="AL47" i="2" s="1"/>
  <c r="AI48" i="2"/>
  <c r="AL48" i="2" s="1"/>
  <c r="AI49" i="2"/>
  <c r="AL49" i="2" s="1"/>
  <c r="AI50" i="2"/>
  <c r="AL50" i="2" s="1"/>
  <c r="AI51" i="2"/>
  <c r="AL51" i="2" s="1"/>
  <c r="AI52" i="2"/>
  <c r="AL52" i="2" s="1"/>
  <c r="AI53" i="2"/>
  <c r="AL53" i="2" s="1"/>
  <c r="AI54" i="2"/>
  <c r="AL54" i="2" s="1"/>
  <c r="AI55" i="2"/>
  <c r="AL55" i="2" s="1"/>
  <c r="AI56" i="2"/>
  <c r="AL56" i="2" s="1"/>
  <c r="AI57" i="2"/>
  <c r="AL57" i="2" s="1"/>
  <c r="AI58" i="2"/>
  <c r="AL58" i="2" s="1"/>
  <c r="AI59" i="2"/>
  <c r="AL59" i="2" s="1"/>
  <c r="AI60" i="2"/>
  <c r="AL60" i="2" s="1"/>
  <c r="AI61" i="2"/>
  <c r="AL61" i="2" s="1"/>
  <c r="AI62" i="2"/>
  <c r="AL62" i="2" s="1"/>
  <c r="AI63" i="2"/>
  <c r="AL63" i="2" s="1"/>
  <c r="AI64" i="2"/>
  <c r="AL64" i="2" s="1"/>
  <c r="AI65" i="2"/>
  <c r="AL65" i="2" s="1"/>
  <c r="AI66" i="2"/>
  <c r="AL66" i="2" s="1"/>
  <c r="AI67" i="2"/>
  <c r="AL67" i="2" s="1"/>
  <c r="AI68" i="2"/>
  <c r="AL68" i="2" s="1"/>
  <c r="AI69" i="2"/>
  <c r="AL69" i="2" s="1"/>
  <c r="AI70" i="2"/>
  <c r="AL70" i="2" s="1"/>
  <c r="AI71" i="2"/>
  <c r="AL71" i="2" s="1"/>
  <c r="AI72" i="2"/>
  <c r="AL72" i="2" s="1"/>
  <c r="AI73" i="2"/>
  <c r="AL73" i="2" s="1"/>
  <c r="AI74" i="2"/>
  <c r="AL74" i="2" s="1"/>
  <c r="AI75" i="2"/>
  <c r="AL75" i="2" s="1"/>
  <c r="AI76" i="2"/>
  <c r="AL76" i="2" s="1"/>
  <c r="AI77" i="2"/>
  <c r="AL77" i="2" s="1"/>
  <c r="AI78" i="2"/>
  <c r="AL78" i="2" s="1"/>
  <c r="AI79" i="2"/>
  <c r="AL79" i="2" s="1"/>
  <c r="AI80" i="2"/>
  <c r="AL80" i="2" s="1"/>
  <c r="AI81" i="2"/>
  <c r="AL81" i="2" s="1"/>
  <c r="AI82" i="2"/>
  <c r="AL82" i="2" s="1"/>
  <c r="AI83" i="2"/>
  <c r="AL83" i="2" s="1"/>
  <c r="AI84" i="2"/>
  <c r="AL84" i="2" s="1"/>
  <c r="AI85" i="2"/>
  <c r="AL85" i="2" s="1"/>
  <c r="AI86" i="2"/>
  <c r="AL86" i="2" s="1"/>
  <c r="AI87" i="2"/>
  <c r="AL87" i="2" s="1"/>
  <c r="AI88" i="2"/>
  <c r="AL88" i="2" s="1"/>
  <c r="AI89" i="2"/>
  <c r="AL89" i="2" s="1"/>
  <c r="AI90" i="2"/>
  <c r="AL90" i="2" s="1"/>
  <c r="AI91" i="2"/>
  <c r="AL91" i="2" s="1"/>
  <c r="AI92" i="2"/>
  <c r="AL92" i="2" s="1"/>
  <c r="AI93" i="2"/>
  <c r="AL93" i="2" s="1"/>
  <c r="AI94" i="2"/>
  <c r="AL94" i="2" s="1"/>
  <c r="AI95" i="2"/>
  <c r="AL95" i="2" s="1"/>
  <c r="AI96" i="2"/>
  <c r="AL96" i="2" s="1"/>
  <c r="AI97" i="2"/>
  <c r="AL97" i="2" s="1"/>
  <c r="AI98" i="2"/>
  <c r="AL98" i="2" s="1"/>
  <c r="AI99" i="2"/>
  <c r="AL99" i="2" s="1"/>
  <c r="AI100" i="2"/>
  <c r="AL100" i="2" s="1"/>
  <c r="AI101" i="2"/>
  <c r="AL101" i="2" s="1"/>
  <c r="AI102" i="2"/>
  <c r="AL102" i="2" s="1"/>
  <c r="AI103" i="2"/>
  <c r="AL103" i="2" s="1"/>
  <c r="AI104" i="2"/>
  <c r="AL104" i="2" s="1"/>
  <c r="AI105" i="2"/>
  <c r="AL105" i="2" s="1"/>
  <c r="AI106" i="2"/>
  <c r="AL106" i="2" s="1"/>
  <c r="AI107" i="2"/>
  <c r="AL107" i="2" s="1"/>
  <c r="AI108" i="2"/>
  <c r="AL108" i="2" s="1"/>
  <c r="AI109" i="2"/>
  <c r="AL109" i="2" s="1"/>
  <c r="AI110" i="2"/>
  <c r="AL110" i="2" s="1"/>
  <c r="AI111" i="2"/>
  <c r="AL111" i="2" s="1"/>
  <c r="AI112" i="2"/>
  <c r="AL112" i="2" s="1"/>
  <c r="AI5" i="2"/>
  <c r="AL5" i="2" s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5" i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5" i="1"/>
  <c r="P85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99" i="1"/>
  <c r="P99" i="1" s="1"/>
  <c r="N100" i="1"/>
  <c r="P100" i="1" s="1"/>
  <c r="N101" i="1"/>
  <c r="P101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4" i="1"/>
  <c r="P114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131" i="1"/>
  <c r="P131" i="1" s="1"/>
  <c r="N132" i="1"/>
  <c r="P132" i="1" s="1"/>
  <c r="N133" i="1"/>
  <c r="P133" i="1" s="1"/>
  <c r="N134" i="1"/>
  <c r="P134" i="1" s="1"/>
  <c r="N135" i="1"/>
  <c r="P135" i="1" s="1"/>
  <c r="N136" i="1"/>
  <c r="P136" i="1" s="1"/>
  <c r="N137" i="1"/>
  <c r="P137" i="1" s="1"/>
  <c r="N138" i="1"/>
  <c r="P138" i="1" s="1"/>
  <c r="N139" i="1"/>
  <c r="P139" i="1" s="1"/>
  <c r="N140" i="1"/>
  <c r="P140" i="1" s="1"/>
  <c r="N141" i="1"/>
  <c r="P141" i="1" s="1"/>
  <c r="N142" i="1"/>
  <c r="P142" i="1" s="1"/>
  <c r="N143" i="1"/>
  <c r="P143" i="1" s="1"/>
  <c r="N144" i="1"/>
  <c r="P144" i="1" s="1"/>
  <c r="N145" i="1"/>
  <c r="P145" i="1" s="1"/>
  <c r="N146" i="1"/>
  <c r="P146" i="1" s="1"/>
  <c r="N147" i="1"/>
  <c r="P147" i="1" s="1"/>
  <c r="N148" i="1"/>
  <c r="P148" i="1" s="1"/>
  <c r="N149" i="1"/>
  <c r="P149" i="1" s="1"/>
  <c r="N150" i="1"/>
  <c r="P150" i="1" s="1"/>
  <c r="N151" i="1"/>
  <c r="P151" i="1" s="1"/>
  <c r="N152" i="1"/>
  <c r="P152" i="1" s="1"/>
  <c r="N153" i="1"/>
  <c r="P153" i="1" s="1"/>
  <c r="N154" i="1"/>
  <c r="P154" i="1" s="1"/>
  <c r="N155" i="1"/>
  <c r="P155" i="1" s="1"/>
  <c r="N156" i="1"/>
  <c r="P156" i="1" s="1"/>
  <c r="N157" i="1"/>
  <c r="P157" i="1" s="1"/>
  <c r="N158" i="1"/>
  <c r="P158" i="1" s="1"/>
  <c r="N159" i="1"/>
  <c r="P159" i="1" s="1"/>
  <c r="N160" i="1"/>
  <c r="P160" i="1" s="1"/>
  <c r="N161" i="1"/>
  <c r="P161" i="1" s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  <c r="N168" i="1"/>
  <c r="P168" i="1" s="1"/>
  <c r="N169" i="1"/>
  <c r="P169" i="1" s="1"/>
  <c r="N170" i="1"/>
  <c r="P170" i="1" s="1"/>
  <c r="N171" i="1"/>
  <c r="P171" i="1" s="1"/>
  <c r="N172" i="1"/>
  <c r="P172" i="1" s="1"/>
  <c r="N173" i="1"/>
  <c r="P173" i="1" s="1"/>
  <c r="N174" i="1"/>
  <c r="P174" i="1" s="1"/>
  <c r="N175" i="1"/>
  <c r="P175" i="1" s="1"/>
  <c r="N176" i="1"/>
  <c r="P176" i="1" s="1"/>
  <c r="N177" i="1"/>
  <c r="P177" i="1" s="1"/>
  <c r="N178" i="1"/>
  <c r="P178" i="1" s="1"/>
  <c r="N179" i="1"/>
  <c r="P179" i="1" s="1"/>
  <c r="N180" i="1"/>
  <c r="P180" i="1" s="1"/>
  <c r="N181" i="1"/>
  <c r="P181" i="1" s="1"/>
  <c r="N182" i="1"/>
  <c r="P182" i="1" s="1"/>
  <c r="N183" i="1"/>
  <c r="P183" i="1" s="1"/>
  <c r="N184" i="1"/>
  <c r="P184" i="1" s="1"/>
  <c r="N185" i="1"/>
  <c r="P185" i="1" s="1"/>
  <c r="N186" i="1"/>
  <c r="P186" i="1" s="1"/>
  <c r="N187" i="1"/>
  <c r="P187" i="1" s="1"/>
  <c r="N188" i="1"/>
  <c r="P188" i="1" s="1"/>
  <c r="N189" i="1"/>
  <c r="P189" i="1" s="1"/>
  <c r="N190" i="1"/>
  <c r="P190" i="1" s="1"/>
  <c r="N191" i="1"/>
  <c r="P191" i="1" s="1"/>
  <c r="N192" i="1"/>
  <c r="P192" i="1" s="1"/>
  <c r="N193" i="1"/>
  <c r="P193" i="1" s="1"/>
  <c r="N194" i="1"/>
  <c r="P194" i="1" s="1"/>
  <c r="N195" i="1"/>
  <c r="P195" i="1" s="1"/>
  <c r="N196" i="1"/>
  <c r="P196" i="1" s="1"/>
  <c r="N197" i="1"/>
  <c r="P197" i="1" s="1"/>
  <c r="N198" i="1"/>
  <c r="P198" i="1" s="1"/>
  <c r="N199" i="1"/>
  <c r="P199" i="1" s="1"/>
  <c r="N200" i="1"/>
  <c r="P200" i="1" s="1"/>
  <c r="N201" i="1"/>
  <c r="P201" i="1" s="1"/>
  <c r="N5" i="1"/>
  <c r="P5" i="1" s="1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5" i="10"/>
  <c r="N7" i="6"/>
  <c r="N8" i="6"/>
  <c r="N12" i="6"/>
  <c r="N13" i="6"/>
  <c r="N16" i="6"/>
  <c r="N17" i="6"/>
  <c r="N21" i="6"/>
  <c r="N5" i="6"/>
  <c r="M6" i="6"/>
  <c r="M7" i="6"/>
  <c r="M8" i="6"/>
  <c r="M9" i="6"/>
  <c r="M10" i="6"/>
  <c r="M12" i="6"/>
  <c r="M13" i="6"/>
  <c r="M14" i="6"/>
  <c r="M15" i="6"/>
  <c r="M16" i="6"/>
  <c r="M17" i="6"/>
  <c r="M19" i="6"/>
  <c r="M20" i="6"/>
  <c r="M21" i="6"/>
  <c r="M5" i="6"/>
  <c r="L6" i="6"/>
  <c r="N6" i="6" s="1"/>
  <c r="L7" i="6"/>
  <c r="L8" i="6"/>
  <c r="L9" i="6"/>
  <c r="N9" i="6" s="1"/>
  <c r="L10" i="6"/>
  <c r="N10" i="6" s="1"/>
  <c r="L12" i="6"/>
  <c r="L13" i="6"/>
  <c r="L14" i="6"/>
  <c r="N14" i="6" s="1"/>
  <c r="L15" i="6"/>
  <c r="N15" i="6" s="1"/>
  <c r="L16" i="6"/>
  <c r="L17" i="6"/>
  <c r="L19" i="6"/>
  <c r="N19" i="6" s="1"/>
  <c r="L20" i="6"/>
  <c r="N20" i="6" s="1"/>
  <c r="L21" i="6"/>
  <c r="L5" i="6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P60" i="4" s="1"/>
  <c r="N61" i="4"/>
  <c r="P61" i="4" s="1"/>
  <c r="N62" i="4"/>
  <c r="P62" i="4" s="1"/>
  <c r="N63" i="4"/>
  <c r="P63" i="4" s="1"/>
  <c r="N64" i="4"/>
  <c r="P64" i="4" s="1"/>
  <c r="N65" i="4"/>
  <c r="P65" i="4" s="1"/>
  <c r="N66" i="4"/>
  <c r="P66" i="4" s="1"/>
  <c r="N67" i="4"/>
  <c r="P67" i="4" s="1"/>
  <c r="N68" i="4"/>
  <c r="P68" i="4" s="1"/>
  <c r="N69" i="4"/>
  <c r="P69" i="4" s="1"/>
  <c r="N70" i="4"/>
  <c r="P70" i="4" s="1"/>
  <c r="N71" i="4"/>
  <c r="P71" i="4" s="1"/>
  <c r="N72" i="4"/>
  <c r="P72" i="4" s="1"/>
  <c r="N73" i="4"/>
  <c r="P73" i="4" s="1"/>
  <c r="N74" i="4"/>
  <c r="P74" i="4" s="1"/>
  <c r="N75" i="4"/>
  <c r="P75" i="4" s="1"/>
  <c r="N76" i="4"/>
  <c r="P76" i="4" s="1"/>
  <c r="N77" i="4"/>
  <c r="P77" i="4" s="1"/>
  <c r="N78" i="4"/>
  <c r="P78" i="4" s="1"/>
  <c r="N79" i="4"/>
  <c r="P79" i="4" s="1"/>
  <c r="N80" i="4"/>
  <c r="P80" i="4" s="1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<sst xmlns="http://schemas.openxmlformats.org/spreadsheetml/2006/main" count="1985" uniqueCount="766">
  <si>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</si>
  <si>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</si>
  <si>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</si>
  <si>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</si>
  <si>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</si>
  <si>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</si>
  <si>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</si>
  <si>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</si>
  <si>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</si>
  <si>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</si>
  <si>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</si>
  <si>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</si>
  <si>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</si>
  <si>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</si>
  <si>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</si>
  <si>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</si>
  <si>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</si>
  <si>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</si>
  <si>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</si>
  <si>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</si>
  <si>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</si>
  <si>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</si>
  <si>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</si>
  <si>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</si>
  <si>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</si>
  <si>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</si>
  <si>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</si>
  <si>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</si>
  <si>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</si>
  <si>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</si>
  <si>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</si>
  <si>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</si>
  <si>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</si>
  <si>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</si>
  <si>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</si>
  <si>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</si>
  <si>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</si>
  <si>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</si>
  <si>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</si>
  <si>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</si>
  <si>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</si>
  <si>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</si>
  <si>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</si>
  <si>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</si>
  <si>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</si>
  <si>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</si>
  <si>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</si>
  <si>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</si>
  <si>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</si>
  <si>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</si>
  <si>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</si>
  <si>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</si>
  <si>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</si>
  <si>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</si>
  <si>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</si>
  <si>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</si>
  <si>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</si>
  <si>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</si>
  <si>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</si>
  <si>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</si>
  <si>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</si>
  <si>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</si>
  <si>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</si>
  <si>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</si>
  <si>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</si>
  <si>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</si>
  <si>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</si>
  <si>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</si>
  <si>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</si>
  <si>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</si>
  <si>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</si>
  <si>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</si>
  <si>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</si>
  <si>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</si>
  <si>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</si>
  <si>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</si>
  <si>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</si>
  <si>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</si>
  <si>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</si>
  <si>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</si>
  <si>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</si>
  <si>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</si>
  <si>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</si>
  <si>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</si>
  <si>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</si>
  <si>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</si>
  <si>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</si>
  <si>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</si>
  <si>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</si>
  <si>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</si>
  <si>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</si>
  <si>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</si>
  <si>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</si>
  <si>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</si>
  <si>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</si>
  <si>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</si>
  <si>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</si>
  <si>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</si>
  <si>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</si>
  <si>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</si>
  <si>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</si>
  <si>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</si>
  <si>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</si>
  <si>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</si>
  <si>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</si>
  <si>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</si>
  <si>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</si>
  <si>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</si>
  <si>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</si>
  <si>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</si>
  <si>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</si>
  <si>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</si>
  <si>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</si>
  <si>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</si>
  <si>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</si>
  <si>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</si>
  <si>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</si>
  <si>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</si>
  <si>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</si>
  <si>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</si>
  <si>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</si>
  <si>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</si>
  <si>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</si>
  <si>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</si>
  <si>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</si>
  <si>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</si>
  <si>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</si>
  <si>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</si>
  <si>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</si>
  <si>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</si>
  <si>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</si>
  <si>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</si>
  <si>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</si>
  <si>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</si>
  <si>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</si>
  <si>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</si>
  <si>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</si>
  <si>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</si>
  <si>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</si>
  <si>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</si>
  <si>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</si>
  <si>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</si>
  <si>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</si>
  <si>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</si>
  <si>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</si>
  <si>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</si>
  <si>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</si>
  <si>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</si>
  <si>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</si>
  <si>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</si>
  <si>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</si>
  <si>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</si>
  <si>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</si>
  <si>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</si>
  <si>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</si>
  <si>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</si>
  <si>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</si>
  <si>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</si>
  <si>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</si>
  <si>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</si>
  <si>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</si>
  <si>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</si>
  <si>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</si>
  <si>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</si>
  <si>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</si>
  <si>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</si>
  <si>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</si>
  <si>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</si>
  <si>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</si>
  <si>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</si>
  <si>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</si>
  <si>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</si>
  <si>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</si>
  <si>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</si>
  <si>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</si>
  <si>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</si>
  <si>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</si>
  <si>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</si>
  <si>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</si>
  <si>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</si>
  <si>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</si>
  <si>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</si>
  <si>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</si>
  <si>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</si>
  <si>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</si>
  <si>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</si>
  <si>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</si>
  <si>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</si>
  <si>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</si>
  <si>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</si>
  <si>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</si>
  <si>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</si>
  <si>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</si>
  <si>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</si>
  <si>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</si>
  <si>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</si>
  <si>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</si>
  <si>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</si>
  <si>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</si>
  <si>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</si>
  <si>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</si>
  <si>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</si>
  <si>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</si>
  <si>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</si>
  <si>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</si>
  <si>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</si>
  <si>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</si>
  <si>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</si>
  <si>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</si>
  <si>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</si>
  <si>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</si>
  <si>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</si>
  <si>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</si>
  <si>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</si>
  <si>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</si>
  <si>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</si>
  <si>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</si>
  <si>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</si>
  <si>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</si>
  <si>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</si>
  <si>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</si>
  <si>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</si>
  <si>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</si>
  <si>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</si>
  <si>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</si>
  <si>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</si>
  <si>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</si>
  <si>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</si>
  <si>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</si>
  <si>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</si>
  <si>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</si>
  <si>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</si>
  <si>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</si>
  <si>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</si>
  <si>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</si>
  <si>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</si>
  <si>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</si>
  <si>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</si>
  <si>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</si>
  <si>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</si>
  <si>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</si>
  <si>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</si>
  <si>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</si>
  <si>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</si>
  <si>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</si>
  <si>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</si>
  <si>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</si>
  <si>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</si>
  <si>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</si>
  <si>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</si>
  <si>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</si>
  <si>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</si>
  <si>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</si>
  <si>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</si>
  <si>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</si>
  <si>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</si>
  <si>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</si>
  <si>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</si>
  <si>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</si>
  <si>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</si>
  <si>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</si>
  <si>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</si>
  <si>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</si>
  <si>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</si>
  <si>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</si>
  <si>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</si>
  <si>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</si>
  <si>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</si>
  <si>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</si>
  <si>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</si>
  <si>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</si>
  <si>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</si>
  <si>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</si>
  <si>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</si>
  <si>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</si>
  <si>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</si>
  <si>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</si>
  <si>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</si>
  <si>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</si>
  <si>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</si>
  <si>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</si>
  <si>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</si>
  <si>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</si>
  <si>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</si>
  <si>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</si>
  <si>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</si>
  <si>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</si>
  <si>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</si>
  <si>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</si>
  <si>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</si>
  <si>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</si>
  <si>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</si>
  <si>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</si>
  <si>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</si>
  <si>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</si>
  <si>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</si>
  <si>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</si>
  <si>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</si>
  <si>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</si>
  <si>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</si>
  <si>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</si>
  <si>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</si>
  <si>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</si>
  <si>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</si>
  <si>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</si>
  <si>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</si>
  <si>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</si>
  <si>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</si>
  <si>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</si>
  <si>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</si>
  <si>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</si>
  <si>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</si>
  <si>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</si>
  <si>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</si>
  <si>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</si>
  <si>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</si>
  <si>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</si>
  <si>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</si>
  <si>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</si>
  <si>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</si>
  <si>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</si>
  <si>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</si>
  <si>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</si>
  <si>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</si>
  <si>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</si>
  <si>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</si>
  <si>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</si>
  <si>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</si>
  <si>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</si>
  <si>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</si>
  <si>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</si>
  <si>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</si>
  <si>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</si>
  <si>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</si>
  <si>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</si>
  <si>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</si>
  <si>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</si>
  <si>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</si>
  <si>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</si>
  <si>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</si>
  <si>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</si>
  <si>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</si>
  <si>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</si>
  <si>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</si>
  <si>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</si>
  <si>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</si>
  <si>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</si>
  <si>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</si>
  <si>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</si>
  <si>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</si>
  <si>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</si>
  <si>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</si>
  <si>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</si>
  <si>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</si>
  <si>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</si>
  <si>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</si>
  <si>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</si>
  <si>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</si>
  <si>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</si>
  <si>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</si>
  <si>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</si>
  <si>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</si>
  <si>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</si>
  <si>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</si>
  <si>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</si>
  <si>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</si>
  <si>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</si>
  <si>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</si>
  <si>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</si>
  <si>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</si>
  <si>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</si>
  <si>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</si>
  <si>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</si>
  <si>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</si>
  <si>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</si>
  <si>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</si>
  <si>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</si>
  <si>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</si>
  <si>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</si>
  <si>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</si>
  <si>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</si>
  <si>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</si>
  <si>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</si>
  <si>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</si>
  <si>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</si>
  <si>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</si>
  <si>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</si>
  <si>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</si>
  <si>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</si>
  <si>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</si>
  <si>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</si>
  <si>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</si>
  <si>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</si>
  <si>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</si>
  <si>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</si>
  <si>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</si>
  <si>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</si>
  <si>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</si>
  <si>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</si>
  <si>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</si>
  <si>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</si>
  <si>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</si>
  <si>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</si>
  <si>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</si>
  <si>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</si>
  <si>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</si>
  <si>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</si>
  <si>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</si>
  <si>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</si>
  <si>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</si>
  <si>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</si>
  <si>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</si>
  <si>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</si>
  <si>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</si>
  <si>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</si>
  <si>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</si>
  <si>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</si>
  <si>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</si>
  <si>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</si>
  <si>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</si>
  <si>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</si>
  <si>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</si>
  <si>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</si>
  <si>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</si>
  <si>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</si>
  <si>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</si>
  <si>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</si>
  <si>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</si>
  <si>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</si>
  <si>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</si>
  <si>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</si>
  <si>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</si>
  <si>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</si>
  <si>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</si>
  <si>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</si>
  <si>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</si>
  <si>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</si>
  <si>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</si>
  <si>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</si>
  <si>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</si>
  <si>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</si>
  <si>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</si>
  <si>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</si>
  <si>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</si>
  <si>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</si>
  <si>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</si>
  <si>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</si>
  <si>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</si>
  <si>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</si>
  <si>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</si>
  <si>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</si>
  <si>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</si>
  <si>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</si>
  <si>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</si>
  <si>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</si>
  <si>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</si>
  <si>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</si>
  <si>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</si>
  <si>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</si>
  <si>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</si>
  <si>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</si>
  <si>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</si>
  <si>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</si>
  <si>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</si>
  <si>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</si>
  <si>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</si>
  <si>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</si>
  <si>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</si>
  <si>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</si>
  <si>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</si>
  <si>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</si>
  <si>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</si>
  <si>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</si>
  <si>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</si>
  <si>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</si>
  <si>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</si>
  <si>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</si>
  <si>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</si>
  <si>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</si>
  <si>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</si>
  <si>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</si>
  <si>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</si>
  <si>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</si>
  <si>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</si>
  <si>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</si>
  <si>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</si>
  <si>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</si>
  <si>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</si>
  <si>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</si>
  <si>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</si>
  <si>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</si>
  <si>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</si>
  <si>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</si>
  <si>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</si>
  <si>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</si>
  <si>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</si>
  <si>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</si>
  <si>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</si>
  <si>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</si>
  <si>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</si>
  <si>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</si>
  <si>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</si>
  <si>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</si>
  <si>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</si>
  <si>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</si>
  <si>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</si>
  <si>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</si>
  <si>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</si>
  <si>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</si>
  <si>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</si>
  <si>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</si>
  <si>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</si>
  <si>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</si>
  <si>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</si>
  <si>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</si>
  <si>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</si>
  <si>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</si>
  <si>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</si>
  <si>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</si>
  <si>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</si>
  <si>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</si>
  <si>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</si>
  <si>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</si>
  <si>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</si>
  <si>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</si>
  <si>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</si>
  <si>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</si>
  <si>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</si>
  <si>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</si>
  <si>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</si>
  <si>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</si>
  <si>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</si>
  <si>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</si>
  <si>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</si>
  <si>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</si>
  <si>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</si>
  <si>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</si>
  <si>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</si>
  <si>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</si>
  <si>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</si>
  <si>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</si>
  <si>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</si>
  <si>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</si>
  <si>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</si>
  <si>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</si>
  <si>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</si>
  <si>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</si>
  <si>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</si>
  <si>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</si>
  <si>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</si>
  <si>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</si>
  <si>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</si>
  <si>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</si>
  <si>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</si>
  <si>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</si>
  <si>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</si>
  <si>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</si>
  <si>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</si>
  <si>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</si>
  <si>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</si>
  <si>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</si>
  <si>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</si>
  <si>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</si>
  <si>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</si>
  <si>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</si>
  <si>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</si>
  <si>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</si>
  <si>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</si>
  <si>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</si>
  <si>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</si>
  <si>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</si>
  <si>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</si>
  <si>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</si>
  <si>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</si>
  <si>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</si>
  <si>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</si>
  <si>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</si>
  <si>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</si>
  <si>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</si>
  <si>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</si>
  <si>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</si>
  <si>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</si>
  <si>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</si>
  <si>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</si>
  <si>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</si>
  <si>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</si>
  <si>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</si>
  <si>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</si>
  <si>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</si>
  <si>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</si>
  <si>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</si>
  <si>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</si>
  <si>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</si>
  <si>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</si>
  <si>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</si>
  <si>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</si>
  <si>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</si>
  <si>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</si>
  <si>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</si>
  <si>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</si>
  <si>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</si>
  <si>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</si>
  <si>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</si>
  <si>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</si>
  <si>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</si>
  <si>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</si>
  <si>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</si>
  <si>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</si>
  <si>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</si>
  <si>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</si>
  <si>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</si>
  <si>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</si>
  <si>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</si>
  <si>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</si>
  <si>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</si>
  <si>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</si>
  <si>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</si>
  <si>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</si>
  <si>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</si>
  <si>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</si>
  <si>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</si>
  <si>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</si>
  <si>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</si>
  <si>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</si>
  <si>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</si>
  <si>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</si>
  <si>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</si>
  <si>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</si>
  <si>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</si>
  <si>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</si>
  <si>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</si>
  <si>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</si>
  <si>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</si>
  <si>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</si>
  <si>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</si>
  <si>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</si>
  <si>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</si>
  <si>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</si>
  <si>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</si>
  <si>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</si>
  <si>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</si>
  <si>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</si>
  <si>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</si>
  <si>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</si>
  <si>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</si>
  <si>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</si>
  <si>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</si>
  <si>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</si>
  <si>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</si>
  <si>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</si>
  <si>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</si>
  <si>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</si>
  <si>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</si>
  <si>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</si>
  <si>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</si>
  <si>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</si>
  <si>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</si>
  <si>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</si>
  <si>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</si>
  <si>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</si>
  <si>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</si>
  <si>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</si>
  <si>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</si>
  <si>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</si>
  <si>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</si>
  <si>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</si>
  <si>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</si>
  <si>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</si>
  <si>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</si>
  <si>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</si>
  <si>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</si>
  <si>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</si>
  <si>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</si>
  <si>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</si>
  <si>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</si>
  <si>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</si>
  <si>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</si>
  <si>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</si>
  <si>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</si>
  <si>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</si>
  <si>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</si>
  <si>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</si>
  <si>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</si>
  <si>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</si>
  <si>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</si>
  <si>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</si>
  <si>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</si>
  <si>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</si>
  <si>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</si>
  <si>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</si>
  <si>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</si>
  <si>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</si>
  <si>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</si>
  <si>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</si>
  <si>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</si>
  <si>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</si>
  <si>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</si>
  <si>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</si>
  <si>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</si>
  <si>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</si>
  <si>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</si>
  <si>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</si>
  <si>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</si>
  <si>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</si>
  <si>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</si>
  <si>
    <t>03-07/02/2014</t>
  </si>
  <si>
    <t>10-14/02/2014</t>
  </si>
  <si>
    <t>17-21/02/2014</t>
  </si>
  <si>
    <t>24-28/02/2014</t>
  </si>
  <si>
    <t>ŞUBAT</t>
  </si>
  <si>
    <t>LABORATUVAR GÜVENLİĞİ EĞİTİMİ</t>
  </si>
  <si>
    <t>20-21/02/2014</t>
  </si>
  <si>
    <t>REKTÖR YARDIMCISI PROF.DR. Ü.ŞEBNEM HARPUT'A AÇILAN İMZA</t>
  </si>
  <si>
    <t>BAŞKANIMIZ MAHMUD YILMAZA AÇILAN İMZA</t>
  </si>
  <si>
    <t>BAŞKANIMIZ RÜKNETTİN KİRAZLI'YA ve MAHMUD YILMAZ'A AÇILAN İMZA</t>
  </si>
  <si>
    <t>03-07/03/2014</t>
  </si>
  <si>
    <t>10-14/03/2014</t>
  </si>
  <si>
    <t>17-21/03/2014</t>
  </si>
  <si>
    <t>24-28/03/2014</t>
  </si>
  <si>
    <t>MART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</si>
  <si>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</si>
  <si>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</si>
  <si>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</si>
  <si>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</si>
  <si>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</si>
  <si>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</si>
  <si>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</si>
  <si>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</si>
  <si>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</si>
  <si>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</si>
  <si>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</si>
  <si>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</si>
  <si>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</si>
  <si>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</si>
  <si>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</si>
  <si>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</si>
  <si>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NİSAN</t>
  </si>
  <si>
    <t>31/03-04/04/2014</t>
  </si>
  <si>
    <t>07-11/04/2014</t>
  </si>
  <si>
    <t>14-18/04/2014</t>
  </si>
  <si>
    <t>21-25/04/2014</t>
  </si>
  <si>
    <t>28/04-02/05/2014</t>
  </si>
  <si>
    <t>BİLGİSAYAR İŞLETMENİ EĞİTİMİ</t>
  </si>
  <si>
    <t>II.GRUP</t>
  </si>
  <si>
    <t>21/04 - 02/05/2014</t>
  </si>
  <si>
    <t>GÖREVDEN ALMA</t>
  </si>
  <si>
    <t>GÖREV UNVAN DEĞİŞİKLİĞİ İPTALİ</t>
  </si>
  <si>
    <t>MAYIS</t>
  </si>
  <si>
    <t>05-09/05/2014</t>
  </si>
  <si>
    <t>12-16/05/2014</t>
  </si>
  <si>
    <t>20-23/05/2014</t>
  </si>
  <si>
    <t>26-30/05/2014</t>
  </si>
  <si>
    <t>5-9/05/2014</t>
  </si>
  <si>
    <t>III.GRUP</t>
  </si>
  <si>
    <t>05/05 - 16/05/2014</t>
  </si>
  <si>
    <t>IV.GRUP</t>
  </si>
  <si>
    <t>20/05 - 30/05/2014</t>
  </si>
  <si>
    <t>Eğitim ve konferanslar</t>
  </si>
  <si>
    <t>13-16/05/2014</t>
  </si>
  <si>
    <t>İTFAİYE TEMEL EĞİTİMİ</t>
  </si>
  <si>
    <t>I GRUP</t>
  </si>
  <si>
    <t>27-28-29 /05/2014</t>
  </si>
  <si>
    <t>16-17 / 05/ 2014</t>
  </si>
  <si>
    <t>İLK YARDIMCI EĞİTİMİ</t>
  </si>
  <si>
    <t>TEMEL ARAMA KURTARMA EĞİTİMİ</t>
  </si>
  <si>
    <t>14-25/04/2014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</si>
</sst>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textRotation="90"/>
    </xf>
    <xf numFmtId="0" fontId="0" fillId="5" borderId="10" xfId="0" applyFill="1" applyBorder="1"/>
    <xf numFmtId="0" fontId="6" fillId="0" borderId="0" xfId="0" applyFont="1" applyFill="1"/>
    <xf numFmtId="0" fontId="6" fillId="4" borderId="0" xfId="0" applyFont="1" applyFill="1"/>
    <xf numFmtId="0" fontId="24" fillId="0" borderId="0" xfId="0" applyFont="1" applyFill="1" applyBorder="1"/>
    <xf numFmtId="0" fontId="6" fillId="0" borderId="0" xfId="0" applyFont="1" applyBorder="1"/>
    <xf numFmtId="0" fontId="24" fillId="0" borderId="0" xfId="0" applyFont="1" applyBorder="1"/>
    <xf numFmtId="0" fontId="8" fillId="0" borderId="0" xfId="0" applyFont="1" applyFill="1" applyBorder="1"/>
    <xf numFmtId="0" fontId="15" fillId="0" borderId="0" xfId="0" applyFont="1" applyFill="1" applyBorder="1"/>
    <xf numFmtId="0" fontId="8" fillId="0" borderId="0" xfId="0" applyFont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26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textRotation="91"/>
    </xf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5" fillId="6" borderId="0" xfId="0" applyFont="1" applyFill="1" applyBorder="1"/>
    <xf numFmtId="0" fontId="10" fillId="6" borderId="0" xfId="0" applyFont="1" applyFill="1" applyBorder="1"/>
    <xf numFmtId="0" fontId="23" fillId="6" borderId="0" xfId="0" applyFont="1" applyFill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6" fillId="0" borderId="0" xfId="0" applyFont="1"/>
    <xf numFmtId="0" fontId="28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2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3" fillId="6" borderId="0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0" xfId="0" applyFont="1" applyFill="1" applyBorder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1" fillId="0" borderId="1" xfId="0" applyFont="1" applyBorder="1" applyAlignment="1">
      <alignment textRotation="9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6" fillId="6" borderId="0" xfId="0" applyFont="1" applyFill="1"/>
    <xf numFmtId="0" fontId="24" fillId="6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4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5" fillId="6" borderId="0" xfId="0" applyFont="1" applyFill="1"/>
    <xf numFmtId="0" fontId="10" fillId="6" borderId="0" xfId="0" applyFont="1" applyFill="1"/>
    <xf numFmtId="0" fontId="11" fillId="6" borderId="0" xfId="0" applyFont="1" applyFill="1"/>
    <xf numFmtId="0" fontId="6" fillId="0" borderId="0" xfId="0" applyFont="1" applyFill="1"/>
    <xf numFmtId="0" fontId="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1" fillId="0" borderId="2" xfId="0" applyFont="1" applyBorder="1" applyAlignment="1">
      <alignment textRotation="90"/>
    </xf>
    <xf numFmtId="0" fontId="6" fillId="8" borderId="7" xfId="0" applyFont="1" applyFill="1" applyBorder="1"/>
    <xf numFmtId="0" fontId="6" fillId="8" borderId="0" xfId="0" applyFont="1" applyFill="1" applyBorder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/>
    <xf numFmtId="0" fontId="11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0" fontId="8" fillId="6" borderId="0" xfId="0" applyFont="1" applyFill="1" applyBorder="1"/>
    <xf numFmtId="0" fontId="6" fillId="0" borderId="7" xfId="0" applyFont="1" applyFill="1" applyBorder="1" applyAlignment="1"/>
    <xf numFmtId="0" fontId="6" fillId="0" borderId="7" xfId="0" applyFont="1" applyFill="1" applyBorder="1" applyAlignment="1" applyProtection="1">
      <alignment textRotation="90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 applyProtection="1">
      <alignment textRotation="90"/>
      <protection locked="0"/>
    </xf>
    <xf numFmtId="0" fontId="6" fillId="0" borderId="0" xfId="0" applyFont="1" applyFill="1" applyBorder="1" applyAlignment="1" applyProtection="1">
      <protection locked="0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0" fillId="0" borderId="0" xfId="0"/>
    <xf numFmtId="0" fontId="26" fillId="0" borderId="0" xfId="0" applyFont="1" applyFill="1"/>
    <xf numFmtId="0" fontId="6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1" xfId="0" applyFont="1" applyBorder="1"/>
    <xf numFmtId="0" fontId="38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/>
    <xf numFmtId="0" fontId="26" fillId="0" borderId="0" xfId="0" applyFont="1" applyFill="1"/>
    <xf numFmtId="0" fontId="19" fillId="8" borderId="0" xfId="0" applyFont="1" applyFill="1"/>
    <xf numFmtId="0" fontId="8" fillId="8" borderId="0" xfId="0" applyFont="1" applyFill="1"/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2" fillId="0" borderId="0" xfId="0" applyFont="1" applyFill="1"/>
    <xf numFmtId="0" fontId="6" fillId="0" borderId="0" xfId="0" applyFont="1" applyFill="1"/>
    <xf numFmtId="0" fontId="6" fillId="4" borderId="0" xfId="0" applyFont="1" applyFill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39" fillId="0" borderId="0" xfId="0" applyFont="1" applyFill="1"/>
    <xf numFmtId="0" fontId="9" fillId="4" borderId="1" xfId="0" applyFont="1" applyFill="1" applyBorder="1" applyAlignment="1">
      <alignment horizontal="center" textRotation="90"/>
    </xf>
    <xf numFmtId="0" fontId="8" fillId="4" borderId="0" xfId="0" applyFont="1" applyFill="1"/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6" fillId="0" borderId="0" xfId="0" applyFont="1" applyFill="1"/>
    <xf numFmtId="0" fontId="31" fillId="0" borderId="0" xfId="0" applyFont="1" applyFill="1"/>
    <xf numFmtId="0" fontId="40" fillId="0" borderId="0" xfId="0" applyFont="1"/>
    <xf numFmtId="0" fontId="10" fillId="0" borderId="0" xfId="0" applyFont="1" applyFill="1"/>
    <xf numFmtId="0" fontId="6" fillId="6" borderId="0" xfId="0" applyFont="1" applyFill="1"/>
    <xf numFmtId="0" fontId="32" fillId="6" borderId="0" xfId="0" applyFont="1" applyFill="1"/>
    <xf numFmtId="0" fontId="0" fillId="8" borderId="0" xfId="0" applyFill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35" fillId="0" borderId="1" xfId="0" applyFont="1" applyBorder="1"/>
    <xf numFmtId="0" fontId="35" fillId="0" borderId="0" xfId="0" applyFont="1"/>
    <xf numFmtId="0" fontId="41" fillId="0" borderId="0" xfId="0" applyFont="1"/>
    <xf numFmtId="0" fontId="39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textRotation="90"/>
    </xf>
    <xf numFmtId="0" fontId="6" fillId="0" borderId="0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textRotation="90"/>
    </xf>
    <xf numFmtId="16" fontId="1" fillId="0" borderId="0" xfId="0" applyNumberFormat="1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9" fillId="0" borderId="7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0" xfId="0" applyFont="1" applyFill="1" applyBorder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textRotation="91"/>
    </xf>
    <xf numFmtId="0" fontId="31" fillId="0" borderId="0" xfId="0" applyFont="1" applyFill="1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8" borderId="0" xfId="0" applyFont="1" applyFill="1"/>
    <xf numFmtId="0" fontId="42" fillId="8" borderId="0" xfId="0" applyFont="1" applyFill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5" fillId="0" borderId="3" xfId="0" applyFont="1" applyBorder="1" applyAlignment="1"/>
    <xf numFmtId="0" fontId="35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6" fillId="0" borderId="3" xfId="0" applyFont="1" applyBorder="1" applyAlignment="1"/>
    <xf numFmtId="0" fontId="36" fillId="0" borderId="4" xfId="0" applyFont="1" applyBorder="1" applyAlignment="1"/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9" fillId="7" borderId="0" xfId="0" applyFont="1" applyFill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Border="1" applyAlignment="1"/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1"/>
  <sheetViews>
    <sheetView topLeftCell="Q1" zoomScaleNormal="100" zoomScaleSheetLayoutView="87" workbookViewId="0">
      <selection activeCell="C18" sqref="C18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9" customWidth="1"/>
    <col min="7" max="13" width="4" style="8" customWidth="1"/>
    <col min="14" max="15" width="4.7109375" style="59" customWidth="1"/>
    <col min="16" max="16" width="4.7109375" style="8" customWidth="1"/>
    <col min="17" max="17" width="4.5703125" style="8" customWidth="1"/>
    <col min="18" max="18" width="3.5703125" style="8" customWidth="1"/>
    <col min="19" max="19" width="3.85546875" style="8" customWidth="1"/>
    <col min="20" max="24" width="3.5703125" style="8" customWidth="1"/>
    <col min="25" max="27" width="4" style="8" bestFit="1" customWidth="1"/>
    <col min="28" max="35" width="3.5703125" style="8" customWidth="1"/>
    <col min="36" max="36" width="3.140625" style="59" bestFit="1" customWidth="1"/>
    <col min="37" max="38" width="5" style="59" bestFit="1" customWidth="1"/>
    <col min="39" max="44" width="4.42578125" style="8" customWidth="1"/>
    <col min="45" max="46" width="4.42578125" style="289" customWidth="1"/>
    <col min="47" max="48" width="4.42578125" style="8" customWidth="1"/>
    <col min="49" max="50" width="4.5703125" style="326" customWidth="1"/>
    <col min="51" max="51" width="5.5703125" style="326" customWidth="1"/>
    <col min="52" max="59" width="4.140625" style="8" customWidth="1"/>
    <col min="60" max="62" width="4.85546875" style="389" customWidth="1"/>
    <col min="63" max="16384" width="9.140625" style="8"/>
  </cols>
  <sheetData>
    <row r="1" spans="1:62" s="1" customFormat="1" ht="27.75" customHeight="1" x14ac:dyDescent="0.25">
      <c r="D1" s="428" t="s">
        <v>576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9"/>
      <c r="Q1" s="428" t="s">
        <v>709</v>
      </c>
      <c r="R1" s="429"/>
      <c r="S1" s="429"/>
      <c r="T1" s="429"/>
      <c r="U1" s="429"/>
      <c r="V1" s="429"/>
      <c r="W1" s="429"/>
      <c r="X1" s="429"/>
      <c r="Y1" s="429"/>
      <c r="Z1" s="429"/>
      <c r="AA1" s="430"/>
      <c r="AB1" s="428" t="s">
        <v>719</v>
      </c>
      <c r="AC1" s="429"/>
      <c r="AD1" s="429"/>
      <c r="AE1" s="429"/>
      <c r="AF1" s="429"/>
      <c r="AG1" s="429"/>
      <c r="AH1" s="429"/>
      <c r="AI1" s="429"/>
      <c r="AJ1" s="429"/>
      <c r="AK1" s="429"/>
      <c r="AL1" s="430"/>
      <c r="AM1" s="428" t="s">
        <v>736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30"/>
      <c r="AZ1" s="428" t="s">
        <v>747</v>
      </c>
      <c r="BA1" s="429"/>
      <c r="BB1" s="429"/>
      <c r="BC1" s="429"/>
      <c r="BD1" s="429"/>
      <c r="BE1" s="429"/>
      <c r="BF1" s="429"/>
      <c r="BG1" s="429"/>
      <c r="BH1" s="429"/>
      <c r="BI1" s="429"/>
      <c r="BJ1" s="430"/>
    </row>
    <row r="2" spans="1:62" s="1" customFormat="1" ht="26.25" customHeight="1" x14ac:dyDescent="0.35">
      <c r="C2" s="311" t="s">
        <v>1</v>
      </c>
      <c r="D2" s="431" t="s">
        <v>5</v>
      </c>
      <c r="E2" s="432"/>
      <c r="F2" s="431" t="s">
        <v>6</v>
      </c>
      <c r="G2" s="432"/>
      <c r="H2" s="431" t="s">
        <v>2</v>
      </c>
      <c r="I2" s="432"/>
      <c r="J2" s="431" t="s">
        <v>3</v>
      </c>
      <c r="K2" s="432"/>
      <c r="L2" s="440" t="s">
        <v>525</v>
      </c>
      <c r="M2" s="441"/>
      <c r="N2" s="436" t="s">
        <v>4</v>
      </c>
      <c r="O2" s="436"/>
      <c r="P2" s="437"/>
      <c r="Q2" s="431" t="s">
        <v>5</v>
      </c>
      <c r="R2" s="432"/>
      <c r="S2" s="431" t="s">
        <v>6</v>
      </c>
      <c r="T2" s="432"/>
      <c r="U2" s="431" t="s">
        <v>2</v>
      </c>
      <c r="V2" s="432"/>
      <c r="W2" s="431" t="s">
        <v>3</v>
      </c>
      <c r="X2" s="433"/>
      <c r="Y2" s="436" t="s">
        <v>4</v>
      </c>
      <c r="Z2" s="436"/>
      <c r="AA2" s="437"/>
      <c r="AB2" s="431" t="s">
        <v>5</v>
      </c>
      <c r="AC2" s="432"/>
      <c r="AD2" s="431" t="s">
        <v>6</v>
      </c>
      <c r="AE2" s="432"/>
      <c r="AF2" s="431" t="s">
        <v>2</v>
      </c>
      <c r="AG2" s="432"/>
      <c r="AH2" s="431" t="s">
        <v>3</v>
      </c>
      <c r="AI2" s="433"/>
      <c r="AJ2" s="434" t="s">
        <v>4</v>
      </c>
      <c r="AK2" s="434"/>
      <c r="AL2" s="435"/>
      <c r="AM2" s="431" t="s">
        <v>5</v>
      </c>
      <c r="AN2" s="432"/>
      <c r="AO2" s="431" t="s">
        <v>6</v>
      </c>
      <c r="AP2" s="432"/>
      <c r="AQ2" s="431" t="s">
        <v>2</v>
      </c>
      <c r="AR2" s="432"/>
      <c r="AS2" s="431" t="s">
        <v>3</v>
      </c>
      <c r="AT2" s="432"/>
      <c r="AU2" s="431" t="s">
        <v>525</v>
      </c>
      <c r="AV2" s="433"/>
      <c r="AW2" s="434" t="s">
        <v>4</v>
      </c>
      <c r="AX2" s="434"/>
      <c r="AY2" s="435"/>
      <c r="AZ2" s="431" t="s">
        <v>5</v>
      </c>
      <c r="BA2" s="432"/>
      <c r="BB2" s="431" t="s">
        <v>6</v>
      </c>
      <c r="BC2" s="432"/>
      <c r="BD2" s="431" t="s">
        <v>2</v>
      </c>
      <c r="BE2" s="432"/>
      <c r="BF2" s="431" t="s">
        <v>3</v>
      </c>
      <c r="BG2" s="432"/>
      <c r="BH2" s="434" t="s">
        <v>4</v>
      </c>
      <c r="BI2" s="434"/>
      <c r="BJ2" s="435"/>
    </row>
    <row r="3" spans="1:62" s="1" customFormat="1" ht="15.75" customHeight="1" x14ac:dyDescent="0.2">
      <c r="D3" s="65" t="s">
        <v>0</v>
      </c>
      <c r="E3" s="65" t="s">
        <v>7</v>
      </c>
      <c r="F3" s="67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65" t="s">
        <v>0</v>
      </c>
      <c r="M3" s="65" t="s">
        <v>7</v>
      </c>
      <c r="N3" s="131" t="s">
        <v>0</v>
      </c>
      <c r="O3" s="131" t="s">
        <v>7</v>
      </c>
      <c r="P3" s="63" t="s">
        <v>607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221" t="s">
        <v>7</v>
      </c>
      <c r="Y3" s="213" t="s">
        <v>0</v>
      </c>
      <c r="Z3" s="213" t="s">
        <v>7</v>
      </c>
      <c r="AA3" s="21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1" t="s">
        <v>7</v>
      </c>
      <c r="AJ3" s="237" t="s">
        <v>0</v>
      </c>
      <c r="AK3" s="237" t="s">
        <v>7</v>
      </c>
      <c r="AL3" s="237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7" t="s">
        <v>7</v>
      </c>
      <c r="AW3" s="321" t="s">
        <v>0</v>
      </c>
      <c r="AX3" s="321" t="s">
        <v>7</v>
      </c>
      <c r="AY3" s="321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96" t="s">
        <v>0</v>
      </c>
      <c r="BI3" s="396" t="s">
        <v>7</v>
      </c>
      <c r="BJ3" s="396" t="s">
        <v>607</v>
      </c>
    </row>
    <row r="4" spans="1:62" s="2" customFormat="1" ht="123.75" x14ac:dyDescent="0.2">
      <c r="C4" s="3" t="s">
        <v>8</v>
      </c>
      <c r="D4" s="5" t="s">
        <v>700</v>
      </c>
      <c r="E4" s="5" t="s">
        <v>700</v>
      </c>
      <c r="F4" s="79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1" t="s">
        <v>9</v>
      </c>
      <c r="O4" s="61" t="s">
        <v>9</v>
      </c>
      <c r="P4" s="61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224" t="s">
        <v>708</v>
      </c>
      <c r="Y4" s="61" t="s">
        <v>9</v>
      </c>
      <c r="Z4" s="61" t="s">
        <v>9</v>
      </c>
      <c r="AA4" s="61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4" t="s">
        <v>718</v>
      </c>
      <c r="AJ4" s="222" t="s">
        <v>9</v>
      </c>
      <c r="AK4" s="222" t="s">
        <v>9</v>
      </c>
      <c r="AL4" s="222" t="s">
        <v>10</v>
      </c>
      <c r="AM4" s="107" t="s">
        <v>737</v>
      </c>
      <c r="AN4" s="107" t="s">
        <v>737</v>
      </c>
      <c r="AO4" s="291" t="s">
        <v>738</v>
      </c>
      <c r="AP4" s="291" t="s">
        <v>738</v>
      </c>
      <c r="AQ4" s="220" t="s">
        <v>739</v>
      </c>
      <c r="AR4" s="220" t="s">
        <v>739</v>
      </c>
      <c r="AS4" s="220" t="s">
        <v>740</v>
      </c>
      <c r="AT4" s="220" t="s">
        <v>740</v>
      </c>
      <c r="AU4" s="220" t="s">
        <v>741</v>
      </c>
      <c r="AV4" s="220" t="s">
        <v>741</v>
      </c>
      <c r="AW4" s="222" t="s">
        <v>9</v>
      </c>
      <c r="AX4" s="222" t="s">
        <v>9</v>
      </c>
      <c r="AY4" s="222" t="s">
        <v>10</v>
      </c>
      <c r="AZ4" s="107" t="s">
        <v>748</v>
      </c>
      <c r="BA4" s="107" t="s">
        <v>748</v>
      </c>
      <c r="BB4" s="317" t="s">
        <v>749</v>
      </c>
      <c r="BC4" s="317" t="s">
        <v>749</v>
      </c>
      <c r="BD4" s="220" t="s">
        <v>750</v>
      </c>
      <c r="BE4" s="356" t="s">
        <v>750</v>
      </c>
      <c r="BF4" s="220" t="s">
        <v>751</v>
      </c>
      <c r="BG4" s="356" t="s">
        <v>751</v>
      </c>
      <c r="BH4" s="393" t="s">
        <v>9</v>
      </c>
      <c r="BI4" s="393" t="s">
        <v>9</v>
      </c>
      <c r="BJ4" s="393" t="s">
        <v>10</v>
      </c>
    </row>
    <row r="5" spans="1:62" s="7" customFormat="1" x14ac:dyDescent="0.2">
      <c r="A5" s="19">
        <v>1</v>
      </c>
      <c r="B5" s="31"/>
      <c r="C5" s="19" t="s">
        <v>11</v>
      </c>
      <c r="D5" s="12"/>
      <c r="E5" s="92"/>
      <c r="F5" s="76"/>
      <c r="H5" s="76"/>
      <c r="J5" s="81"/>
      <c r="L5" s="100"/>
      <c r="N5" s="151">
        <f>D5+F5+H5+J5+L5</f>
        <v>0</v>
      </c>
      <c r="O5" s="151">
        <f>E5+G5+I5+K5+M5</f>
        <v>0</v>
      </c>
      <c r="P5" s="151">
        <f>N5+O5</f>
        <v>0</v>
      </c>
      <c r="Q5" s="166"/>
      <c r="R5" s="184"/>
      <c r="S5" s="169"/>
      <c r="T5" s="188"/>
      <c r="U5" s="172"/>
      <c r="Y5" s="225">
        <f>Q5+S5+U5+W5</f>
        <v>0</v>
      </c>
      <c r="Z5" s="225">
        <f>R5+T5+V5+X5</f>
        <v>0</v>
      </c>
      <c r="AA5" s="225">
        <f>Y5+Z5</f>
        <v>0</v>
      </c>
      <c r="AB5" s="241"/>
      <c r="AC5" s="265"/>
      <c r="AD5" s="245"/>
      <c r="AE5" s="268"/>
      <c r="AF5" s="248"/>
      <c r="AG5" s="271"/>
      <c r="AH5" s="251"/>
      <c r="AI5" s="274"/>
      <c r="AJ5" s="227">
        <f>AB5+AD5+AF5+AH5</f>
        <v>0</v>
      </c>
      <c r="AK5" s="227">
        <f>AC5+AE5+AG5+AI5</f>
        <v>0</v>
      </c>
      <c r="AL5" s="227">
        <f>AJ5+AK5</f>
        <v>0</v>
      </c>
      <c r="AN5" s="329"/>
      <c r="AP5" s="332"/>
      <c r="AR5" s="335"/>
      <c r="AS5" s="202"/>
      <c r="AT5" s="338"/>
      <c r="AV5" s="342"/>
      <c r="AW5" s="151">
        <f>AM5+AO5+AQ5+AS5+AU5</f>
        <v>0</v>
      </c>
      <c r="AX5" s="151">
        <f>AN5+AP5+AR5+AT5+AV5</f>
        <v>0</v>
      </c>
      <c r="AY5" s="151">
        <f>AW5+AX5</f>
        <v>0</v>
      </c>
      <c r="AZ5" s="360"/>
      <c r="BA5" s="401"/>
      <c r="BB5" s="363"/>
      <c r="BC5" s="404"/>
      <c r="BD5" s="366"/>
      <c r="BE5" s="407"/>
      <c r="BF5" s="369"/>
      <c r="BG5" s="410"/>
      <c r="BH5" s="395">
        <f>AZ5+BB5+BD5+BF5</f>
        <v>0</v>
      </c>
      <c r="BI5" s="395">
        <f>BA5+BC5+BE5+BG5</f>
        <v>0</v>
      </c>
      <c r="BJ5" s="395">
        <f>BH5+BI5</f>
        <v>0</v>
      </c>
    </row>
    <row r="6" spans="1:62" s="7" customFormat="1" x14ac:dyDescent="0.2">
      <c r="B6" s="32" t="s">
        <v>12</v>
      </c>
      <c r="C6" s="7" t="s">
        <v>13</v>
      </c>
      <c r="D6" s="12"/>
      <c r="E6" s="92"/>
      <c r="F6" s="76">
        <v>1</v>
      </c>
      <c r="H6" s="76"/>
      <c r="J6" s="81">
        <v>1</v>
      </c>
      <c r="L6" s="100">
        <v>2</v>
      </c>
      <c r="N6" s="151">
        <f t="shared" ref="N6:N69" si="0">D6+F6+H6+J6+L6</f>
        <v>4</v>
      </c>
      <c r="O6" s="151">
        <f t="shared" ref="O6:O69" si="1">E6+G6+I6+K6+M6</f>
        <v>0</v>
      </c>
      <c r="P6" s="151">
        <f t="shared" ref="P6:P69" si="2">N6+O6</f>
        <v>4</v>
      </c>
      <c r="Q6" s="166">
        <v>1</v>
      </c>
      <c r="R6" s="182">
        <v>1</v>
      </c>
      <c r="S6" s="169">
        <v>2</v>
      </c>
      <c r="T6" s="186">
        <v>1</v>
      </c>
      <c r="U6" s="172"/>
      <c r="Y6" s="226">
        <f t="shared" ref="Y6:Y69" si="3">Q6+S6+U6+W6</f>
        <v>3</v>
      </c>
      <c r="Z6" s="226">
        <f t="shared" ref="Z6:Z69" si="4">R6+T6+V6+X6</f>
        <v>2</v>
      </c>
      <c r="AA6" s="226">
        <f t="shared" ref="AA6:AA69" si="5">Y6+Z6</f>
        <v>5</v>
      </c>
      <c r="AB6" s="241"/>
      <c r="AC6" s="263">
        <v>1</v>
      </c>
      <c r="AD6" s="245">
        <v>2</v>
      </c>
      <c r="AE6" s="266">
        <v>1</v>
      </c>
      <c r="AF6" s="248"/>
      <c r="AG6" s="269">
        <v>1</v>
      </c>
      <c r="AH6" s="251"/>
      <c r="AI6" s="272">
        <v>1</v>
      </c>
      <c r="AJ6" s="227">
        <f t="shared" ref="AJ6:AJ69" si="6">AB6+AD6+AF6+AH6</f>
        <v>2</v>
      </c>
      <c r="AK6" s="227">
        <f t="shared" ref="AK6:AK69" si="7">AC6+AE6+AG6+AI6</f>
        <v>4</v>
      </c>
      <c r="AL6" s="227">
        <f t="shared" ref="AL6:AL69" si="8">AJ6+AK6</f>
        <v>6</v>
      </c>
      <c r="AN6" s="327">
        <v>1</v>
      </c>
      <c r="AP6" s="330">
        <v>1</v>
      </c>
      <c r="AQ6" s="7">
        <v>1</v>
      </c>
      <c r="AR6" s="333">
        <v>1</v>
      </c>
      <c r="AS6" s="202">
        <v>9</v>
      </c>
      <c r="AT6" s="336">
        <v>1</v>
      </c>
      <c r="AU6" s="7">
        <v>10</v>
      </c>
      <c r="AV6" s="339">
        <v>1</v>
      </c>
      <c r="AW6" s="151">
        <f t="shared" ref="AW6:AW69" si="9">AM6+AO6+AQ6+AS6+AU6</f>
        <v>20</v>
      </c>
      <c r="AX6" s="151">
        <f t="shared" ref="AX6:AX69" si="10">AN6+AP6+AR6+AT6+AV6</f>
        <v>5</v>
      </c>
      <c r="AY6" s="151">
        <f t="shared" ref="AY6:AY69" si="11">AW6+AX6</f>
        <v>25</v>
      </c>
      <c r="AZ6" s="360"/>
      <c r="BA6" s="399">
        <v>1</v>
      </c>
      <c r="BB6" s="363">
        <v>5</v>
      </c>
      <c r="BC6" s="402">
        <v>1</v>
      </c>
      <c r="BD6" s="366">
        <v>10</v>
      </c>
      <c r="BE6" s="405">
        <v>1</v>
      </c>
      <c r="BF6" s="369"/>
      <c r="BG6" s="408">
        <v>1</v>
      </c>
      <c r="BH6" s="395">
        <f t="shared" ref="BH6:BH69" si="12">AZ6+BB6+BD6+BF6</f>
        <v>15</v>
      </c>
      <c r="BI6" s="395">
        <f t="shared" ref="BI6:BI69" si="13">BA6+BC6+BE6+BG6</f>
        <v>4</v>
      </c>
      <c r="BJ6" s="395">
        <f t="shared" ref="BJ6:BJ69" si="14">BH6+BI6</f>
        <v>19</v>
      </c>
    </row>
    <row r="7" spans="1:62" s="7" customFormat="1" x14ac:dyDescent="0.2">
      <c r="B7" s="32" t="s">
        <v>14</v>
      </c>
      <c r="C7" s="7" t="s">
        <v>15</v>
      </c>
      <c r="D7" s="12"/>
      <c r="E7" s="92"/>
      <c r="F7" s="76"/>
      <c r="H7" s="76"/>
      <c r="J7" s="81"/>
      <c r="L7" s="100"/>
      <c r="N7" s="151">
        <f t="shared" si="0"/>
        <v>0</v>
      </c>
      <c r="O7" s="151">
        <f t="shared" si="1"/>
        <v>0</v>
      </c>
      <c r="P7" s="151">
        <f t="shared" si="2"/>
        <v>0</v>
      </c>
      <c r="Q7" s="166">
        <v>1</v>
      </c>
      <c r="R7" s="182"/>
      <c r="S7" s="169"/>
      <c r="T7" s="186"/>
      <c r="U7" s="172"/>
      <c r="Y7" s="226">
        <f t="shared" si="3"/>
        <v>1</v>
      </c>
      <c r="Z7" s="226">
        <f t="shared" si="4"/>
        <v>0</v>
      </c>
      <c r="AA7" s="226">
        <f t="shared" si="5"/>
        <v>1</v>
      </c>
      <c r="AB7" s="241"/>
      <c r="AC7" s="263"/>
      <c r="AD7" s="245"/>
      <c r="AE7" s="266"/>
      <c r="AF7" s="248">
        <v>2</v>
      </c>
      <c r="AG7" s="269"/>
      <c r="AH7" s="251"/>
      <c r="AI7" s="272"/>
      <c r="AJ7" s="227">
        <f t="shared" si="6"/>
        <v>2</v>
      </c>
      <c r="AK7" s="227">
        <f t="shared" si="7"/>
        <v>0</v>
      </c>
      <c r="AL7" s="227">
        <f t="shared" si="8"/>
        <v>2</v>
      </c>
      <c r="AN7" s="327"/>
      <c r="AP7" s="330"/>
      <c r="AR7" s="333"/>
      <c r="AS7" s="202"/>
      <c r="AT7" s="336"/>
      <c r="AV7" s="339"/>
      <c r="AW7" s="151">
        <f t="shared" si="9"/>
        <v>0</v>
      </c>
      <c r="AX7" s="151">
        <f t="shared" si="10"/>
        <v>0</v>
      </c>
      <c r="AY7" s="151">
        <f t="shared" si="11"/>
        <v>0</v>
      </c>
      <c r="AZ7" s="360">
        <v>2</v>
      </c>
      <c r="BA7" s="399"/>
      <c r="BB7" s="363"/>
      <c r="BC7" s="402"/>
      <c r="BD7" s="366">
        <v>1</v>
      </c>
      <c r="BE7" s="405"/>
      <c r="BF7" s="369"/>
      <c r="BG7" s="408"/>
      <c r="BH7" s="395">
        <f t="shared" si="12"/>
        <v>3</v>
      </c>
      <c r="BI7" s="395">
        <f t="shared" si="13"/>
        <v>0</v>
      </c>
      <c r="BJ7" s="395">
        <f t="shared" si="14"/>
        <v>3</v>
      </c>
    </row>
    <row r="8" spans="1:62" s="7" customFormat="1" x14ac:dyDescent="0.2">
      <c r="B8" s="32" t="s">
        <v>16</v>
      </c>
      <c r="C8" s="7" t="s">
        <v>17</v>
      </c>
      <c r="D8" s="12"/>
      <c r="E8" s="92"/>
      <c r="F8" s="76"/>
      <c r="H8" s="76"/>
      <c r="J8" s="81"/>
      <c r="L8" s="100"/>
      <c r="N8" s="151">
        <f t="shared" si="0"/>
        <v>0</v>
      </c>
      <c r="O8" s="151">
        <f t="shared" si="1"/>
        <v>0</v>
      </c>
      <c r="P8" s="151">
        <f t="shared" si="2"/>
        <v>0</v>
      </c>
      <c r="Q8" s="166"/>
      <c r="R8" s="182"/>
      <c r="S8" s="169"/>
      <c r="T8" s="186"/>
      <c r="U8" s="172"/>
      <c r="Y8" s="226">
        <f t="shared" si="3"/>
        <v>0</v>
      </c>
      <c r="Z8" s="226">
        <f t="shared" si="4"/>
        <v>0</v>
      </c>
      <c r="AA8" s="226">
        <f t="shared" si="5"/>
        <v>0</v>
      </c>
      <c r="AB8" s="241"/>
      <c r="AC8" s="263"/>
      <c r="AD8" s="245"/>
      <c r="AE8" s="266"/>
      <c r="AF8" s="248"/>
      <c r="AG8" s="269"/>
      <c r="AH8" s="251"/>
      <c r="AI8" s="272"/>
      <c r="AJ8" s="227">
        <f t="shared" si="6"/>
        <v>0</v>
      </c>
      <c r="AK8" s="227">
        <f t="shared" si="7"/>
        <v>0</v>
      </c>
      <c r="AL8" s="227">
        <f t="shared" si="8"/>
        <v>0</v>
      </c>
      <c r="AN8" s="327"/>
      <c r="AP8" s="330"/>
      <c r="AR8" s="333"/>
      <c r="AS8" s="202"/>
      <c r="AT8" s="336"/>
      <c r="AV8" s="339"/>
      <c r="AW8" s="151">
        <f t="shared" si="9"/>
        <v>0</v>
      </c>
      <c r="AX8" s="151">
        <f t="shared" si="10"/>
        <v>0</v>
      </c>
      <c r="AY8" s="151">
        <f t="shared" si="11"/>
        <v>0</v>
      </c>
      <c r="AZ8" s="360"/>
      <c r="BA8" s="399"/>
      <c r="BB8" s="363"/>
      <c r="BC8" s="402"/>
      <c r="BD8" s="366"/>
      <c r="BE8" s="405"/>
      <c r="BF8" s="369"/>
      <c r="BG8" s="408"/>
      <c r="BH8" s="395">
        <f t="shared" si="12"/>
        <v>0</v>
      </c>
      <c r="BI8" s="395">
        <f t="shared" si="13"/>
        <v>0</v>
      </c>
      <c r="BJ8" s="395">
        <f t="shared" si="14"/>
        <v>0</v>
      </c>
    </row>
    <row r="9" spans="1:62" s="7" customFormat="1" x14ac:dyDescent="0.2">
      <c r="B9" s="32" t="s">
        <v>18</v>
      </c>
      <c r="C9" s="7" t="s">
        <v>19</v>
      </c>
      <c r="D9" s="12"/>
      <c r="E9" s="92"/>
      <c r="F9" s="76">
        <v>1</v>
      </c>
      <c r="H9" s="76">
        <v>1</v>
      </c>
      <c r="J9" s="81">
        <v>1</v>
      </c>
      <c r="L9" s="100">
        <v>1</v>
      </c>
      <c r="N9" s="151">
        <f t="shared" si="0"/>
        <v>4</v>
      </c>
      <c r="O9" s="151">
        <f t="shared" si="1"/>
        <v>0</v>
      </c>
      <c r="P9" s="151">
        <f t="shared" si="2"/>
        <v>4</v>
      </c>
      <c r="Q9" s="166"/>
      <c r="R9" s="182"/>
      <c r="S9" s="169"/>
      <c r="T9" s="186"/>
      <c r="U9" s="172"/>
      <c r="Y9" s="226">
        <f t="shared" si="3"/>
        <v>0</v>
      </c>
      <c r="Z9" s="226">
        <f t="shared" si="4"/>
        <v>0</v>
      </c>
      <c r="AA9" s="226">
        <f t="shared" si="5"/>
        <v>0</v>
      </c>
      <c r="AB9" s="241"/>
      <c r="AC9" s="263"/>
      <c r="AD9" s="245"/>
      <c r="AE9" s="266"/>
      <c r="AF9" s="248"/>
      <c r="AG9" s="269"/>
      <c r="AH9" s="251"/>
      <c r="AI9" s="272"/>
      <c r="AJ9" s="227">
        <f t="shared" si="6"/>
        <v>0</v>
      </c>
      <c r="AK9" s="227">
        <f t="shared" si="7"/>
        <v>0</v>
      </c>
      <c r="AL9" s="227">
        <f t="shared" si="8"/>
        <v>0</v>
      </c>
      <c r="AN9" s="327"/>
      <c r="AP9" s="330"/>
      <c r="AR9" s="333"/>
      <c r="AS9" s="202"/>
      <c r="AT9" s="336"/>
      <c r="AV9" s="339"/>
      <c r="AW9" s="151">
        <f t="shared" si="9"/>
        <v>0</v>
      </c>
      <c r="AX9" s="151">
        <f t="shared" si="10"/>
        <v>0</v>
      </c>
      <c r="AY9" s="151">
        <f t="shared" si="11"/>
        <v>0</v>
      </c>
      <c r="AZ9" s="360"/>
      <c r="BA9" s="399"/>
      <c r="BB9" s="363"/>
      <c r="BC9" s="402"/>
      <c r="BD9" s="366"/>
      <c r="BE9" s="405"/>
      <c r="BF9" s="369"/>
      <c r="BG9" s="408"/>
      <c r="BH9" s="395">
        <f t="shared" si="12"/>
        <v>0</v>
      </c>
      <c r="BI9" s="395">
        <f t="shared" si="13"/>
        <v>0</v>
      </c>
      <c r="BJ9" s="395">
        <f t="shared" si="14"/>
        <v>0</v>
      </c>
    </row>
    <row r="10" spans="1:62" s="7" customFormat="1" x14ac:dyDescent="0.2">
      <c r="B10" s="32" t="s">
        <v>20</v>
      </c>
      <c r="C10" s="7" t="s">
        <v>21</v>
      </c>
      <c r="D10" s="12"/>
      <c r="E10" s="92"/>
      <c r="F10" s="76"/>
      <c r="H10" s="76"/>
      <c r="J10" s="81"/>
      <c r="L10" s="100"/>
      <c r="N10" s="151">
        <f t="shared" si="0"/>
        <v>0</v>
      </c>
      <c r="O10" s="151">
        <f t="shared" si="1"/>
        <v>0</v>
      </c>
      <c r="P10" s="151">
        <f t="shared" si="2"/>
        <v>0</v>
      </c>
      <c r="Q10" s="166"/>
      <c r="R10" s="182"/>
      <c r="S10" s="169"/>
      <c r="T10" s="186"/>
      <c r="U10" s="172"/>
      <c r="Y10" s="226">
        <f t="shared" si="3"/>
        <v>0</v>
      </c>
      <c r="Z10" s="226">
        <f t="shared" si="4"/>
        <v>0</v>
      </c>
      <c r="AA10" s="226">
        <f t="shared" si="5"/>
        <v>0</v>
      </c>
      <c r="AB10" s="241"/>
      <c r="AC10" s="263"/>
      <c r="AD10" s="245"/>
      <c r="AE10" s="266"/>
      <c r="AF10" s="248">
        <v>2</v>
      </c>
      <c r="AG10" s="269"/>
      <c r="AH10" s="251"/>
      <c r="AI10" s="272"/>
      <c r="AJ10" s="227">
        <f t="shared" si="6"/>
        <v>2</v>
      </c>
      <c r="AK10" s="227">
        <f t="shared" si="7"/>
        <v>0</v>
      </c>
      <c r="AL10" s="227">
        <f t="shared" si="8"/>
        <v>2</v>
      </c>
      <c r="AN10" s="327"/>
      <c r="AP10" s="330"/>
      <c r="AR10" s="333"/>
      <c r="AS10" s="202"/>
      <c r="AT10" s="336"/>
      <c r="AV10" s="339"/>
      <c r="AW10" s="151">
        <f t="shared" si="9"/>
        <v>0</v>
      </c>
      <c r="AX10" s="151">
        <f t="shared" si="10"/>
        <v>0</v>
      </c>
      <c r="AY10" s="151">
        <f t="shared" si="11"/>
        <v>0</v>
      </c>
      <c r="AZ10" s="360"/>
      <c r="BA10" s="399"/>
      <c r="BB10" s="363"/>
      <c r="BC10" s="402"/>
      <c r="BD10" s="366"/>
      <c r="BE10" s="405"/>
      <c r="BF10" s="369"/>
      <c r="BG10" s="408"/>
      <c r="BH10" s="395">
        <f t="shared" si="12"/>
        <v>0</v>
      </c>
      <c r="BI10" s="395">
        <f t="shared" si="13"/>
        <v>0</v>
      </c>
      <c r="BJ10" s="395">
        <f t="shared" si="14"/>
        <v>0</v>
      </c>
    </row>
    <row r="11" spans="1:62" s="7" customFormat="1" x14ac:dyDescent="0.2">
      <c r="B11" s="32" t="s">
        <v>22</v>
      </c>
      <c r="C11" s="7" t="s">
        <v>23</v>
      </c>
      <c r="D11" s="12"/>
      <c r="E11" s="92"/>
      <c r="F11" s="76">
        <v>2</v>
      </c>
      <c r="H11" s="76"/>
      <c r="J11" s="81"/>
      <c r="L11" s="100"/>
      <c r="N11" s="151">
        <f t="shared" si="0"/>
        <v>2</v>
      </c>
      <c r="O11" s="151">
        <f t="shared" si="1"/>
        <v>0</v>
      </c>
      <c r="P11" s="151">
        <f t="shared" si="2"/>
        <v>2</v>
      </c>
      <c r="Q11" s="166"/>
      <c r="R11" s="182">
        <v>2</v>
      </c>
      <c r="S11" s="169"/>
      <c r="T11" s="186">
        <v>2</v>
      </c>
      <c r="U11" s="172">
        <v>1</v>
      </c>
      <c r="Y11" s="226">
        <f t="shared" si="3"/>
        <v>1</v>
      </c>
      <c r="Z11" s="226">
        <f t="shared" si="4"/>
        <v>4</v>
      </c>
      <c r="AA11" s="226">
        <f t="shared" si="5"/>
        <v>5</v>
      </c>
      <c r="AB11" s="241">
        <v>2</v>
      </c>
      <c r="AC11" s="263">
        <v>2</v>
      </c>
      <c r="AD11" s="245"/>
      <c r="AE11" s="266">
        <v>2</v>
      </c>
      <c r="AF11" s="248"/>
      <c r="AG11" s="269">
        <v>2</v>
      </c>
      <c r="AH11" s="251"/>
      <c r="AI11" s="272">
        <v>2</v>
      </c>
      <c r="AJ11" s="227">
        <f t="shared" si="6"/>
        <v>2</v>
      </c>
      <c r="AK11" s="227">
        <f t="shared" si="7"/>
        <v>8</v>
      </c>
      <c r="AL11" s="227">
        <f t="shared" si="8"/>
        <v>10</v>
      </c>
      <c r="AM11" s="7">
        <v>3</v>
      </c>
      <c r="AN11" s="327">
        <v>2</v>
      </c>
      <c r="AP11" s="330">
        <v>2</v>
      </c>
      <c r="AR11" s="333">
        <v>2</v>
      </c>
      <c r="AS11" s="202"/>
      <c r="AT11" s="336">
        <v>2</v>
      </c>
      <c r="AU11" s="7">
        <v>1</v>
      </c>
      <c r="AV11" s="339">
        <v>2</v>
      </c>
      <c r="AW11" s="151">
        <f t="shared" si="9"/>
        <v>4</v>
      </c>
      <c r="AX11" s="151">
        <f t="shared" si="10"/>
        <v>10</v>
      </c>
      <c r="AY11" s="151">
        <f t="shared" si="11"/>
        <v>14</v>
      </c>
      <c r="AZ11" s="360"/>
      <c r="BA11" s="399">
        <v>2</v>
      </c>
      <c r="BB11" s="363"/>
      <c r="BC11" s="402">
        <v>2</v>
      </c>
      <c r="BD11" s="366"/>
      <c r="BE11" s="405">
        <v>2</v>
      </c>
      <c r="BF11" s="369"/>
      <c r="BG11" s="408">
        <v>2</v>
      </c>
      <c r="BH11" s="395">
        <f t="shared" si="12"/>
        <v>0</v>
      </c>
      <c r="BI11" s="395">
        <f t="shared" si="13"/>
        <v>8</v>
      </c>
      <c r="BJ11" s="395">
        <f t="shared" si="14"/>
        <v>8</v>
      </c>
    </row>
    <row r="12" spans="1:62" s="7" customFormat="1" x14ac:dyDescent="0.2">
      <c r="B12" s="32" t="s">
        <v>24</v>
      </c>
      <c r="C12" s="7" t="s">
        <v>25</v>
      </c>
      <c r="D12" s="12"/>
      <c r="E12" s="92"/>
      <c r="F12" s="76">
        <v>4</v>
      </c>
      <c r="H12" s="76"/>
      <c r="J12" s="81">
        <v>3</v>
      </c>
      <c r="L12" s="100"/>
      <c r="N12" s="151">
        <f t="shared" si="0"/>
        <v>7</v>
      </c>
      <c r="O12" s="151">
        <f t="shared" si="1"/>
        <v>0</v>
      </c>
      <c r="P12" s="151">
        <f t="shared" si="2"/>
        <v>7</v>
      </c>
      <c r="Q12" s="166"/>
      <c r="R12" s="182">
        <v>4</v>
      </c>
      <c r="S12" s="169"/>
      <c r="T12" s="186">
        <v>4</v>
      </c>
      <c r="U12" s="172"/>
      <c r="Y12" s="226">
        <f t="shared" si="3"/>
        <v>0</v>
      </c>
      <c r="Z12" s="226">
        <f t="shared" si="4"/>
        <v>8</v>
      </c>
      <c r="AA12" s="226">
        <f t="shared" si="5"/>
        <v>8</v>
      </c>
      <c r="AB12" s="241">
        <v>3</v>
      </c>
      <c r="AC12" s="263">
        <v>4</v>
      </c>
      <c r="AD12" s="245"/>
      <c r="AE12" s="266">
        <v>4</v>
      </c>
      <c r="AF12" s="248"/>
      <c r="AG12" s="269">
        <v>4</v>
      </c>
      <c r="AH12" s="251"/>
      <c r="AI12" s="272">
        <v>4</v>
      </c>
      <c r="AJ12" s="227">
        <f t="shared" si="6"/>
        <v>3</v>
      </c>
      <c r="AK12" s="227">
        <f t="shared" si="7"/>
        <v>16</v>
      </c>
      <c r="AL12" s="227">
        <f t="shared" si="8"/>
        <v>19</v>
      </c>
      <c r="AN12" s="327">
        <v>4</v>
      </c>
      <c r="AP12" s="330">
        <v>4</v>
      </c>
      <c r="AR12" s="333">
        <v>4</v>
      </c>
      <c r="AS12" s="202"/>
      <c r="AT12" s="336">
        <v>4</v>
      </c>
      <c r="AU12" s="7">
        <v>2</v>
      </c>
      <c r="AV12" s="339">
        <v>4</v>
      </c>
      <c r="AW12" s="151">
        <f t="shared" si="9"/>
        <v>2</v>
      </c>
      <c r="AX12" s="151">
        <f t="shared" si="10"/>
        <v>20</v>
      </c>
      <c r="AY12" s="151">
        <f t="shared" si="11"/>
        <v>22</v>
      </c>
      <c r="AZ12" s="360"/>
      <c r="BA12" s="399">
        <v>4</v>
      </c>
      <c r="BB12" s="363"/>
      <c r="BC12" s="402">
        <v>4</v>
      </c>
      <c r="BD12" s="366"/>
      <c r="BE12" s="405">
        <v>4</v>
      </c>
      <c r="BF12" s="369"/>
      <c r="BG12" s="408">
        <v>4</v>
      </c>
      <c r="BH12" s="395">
        <f t="shared" si="12"/>
        <v>0</v>
      </c>
      <c r="BI12" s="395">
        <f t="shared" si="13"/>
        <v>16</v>
      </c>
      <c r="BJ12" s="395">
        <f t="shared" si="14"/>
        <v>16</v>
      </c>
    </row>
    <row r="13" spans="1:62" s="7" customFormat="1" x14ac:dyDescent="0.2">
      <c r="B13" s="32" t="s">
        <v>26</v>
      </c>
      <c r="C13" s="7" t="s">
        <v>27</v>
      </c>
      <c r="D13" s="12"/>
      <c r="E13" s="92"/>
      <c r="F13" s="76"/>
      <c r="H13" s="76"/>
      <c r="J13" s="81"/>
      <c r="L13" s="100"/>
      <c r="N13" s="151">
        <f t="shared" si="0"/>
        <v>0</v>
      </c>
      <c r="O13" s="151">
        <f t="shared" si="1"/>
        <v>0</v>
      </c>
      <c r="P13" s="151">
        <f t="shared" si="2"/>
        <v>0</v>
      </c>
      <c r="Q13" s="166"/>
      <c r="R13" s="182"/>
      <c r="S13" s="169"/>
      <c r="T13" s="186"/>
      <c r="U13" s="172"/>
      <c r="Y13" s="226">
        <f t="shared" si="3"/>
        <v>0</v>
      </c>
      <c r="Z13" s="226">
        <f t="shared" si="4"/>
        <v>0</v>
      </c>
      <c r="AA13" s="226">
        <f t="shared" si="5"/>
        <v>0</v>
      </c>
      <c r="AB13" s="241"/>
      <c r="AC13" s="263"/>
      <c r="AD13" s="245"/>
      <c r="AE13" s="266"/>
      <c r="AF13" s="248"/>
      <c r="AG13" s="269"/>
      <c r="AH13" s="251"/>
      <c r="AI13" s="272"/>
      <c r="AJ13" s="227">
        <f t="shared" si="6"/>
        <v>0</v>
      </c>
      <c r="AK13" s="227">
        <f t="shared" si="7"/>
        <v>0</v>
      </c>
      <c r="AL13" s="227">
        <f t="shared" si="8"/>
        <v>0</v>
      </c>
      <c r="AN13" s="327"/>
      <c r="AP13" s="330"/>
      <c r="AR13" s="333"/>
      <c r="AS13" s="202"/>
      <c r="AT13" s="336"/>
      <c r="AV13" s="339"/>
      <c r="AW13" s="151">
        <f t="shared" si="9"/>
        <v>0</v>
      </c>
      <c r="AX13" s="151">
        <f t="shared" si="10"/>
        <v>0</v>
      </c>
      <c r="AY13" s="151">
        <f t="shared" si="11"/>
        <v>0</v>
      </c>
      <c r="AZ13" s="360"/>
      <c r="BA13" s="399"/>
      <c r="BB13" s="363"/>
      <c r="BC13" s="402"/>
      <c r="BD13" s="366"/>
      <c r="BE13" s="405"/>
      <c r="BF13" s="369"/>
      <c r="BG13" s="408"/>
      <c r="BH13" s="395">
        <f t="shared" si="12"/>
        <v>0</v>
      </c>
      <c r="BI13" s="395">
        <f t="shared" si="13"/>
        <v>0</v>
      </c>
      <c r="BJ13" s="395">
        <f t="shared" si="14"/>
        <v>0</v>
      </c>
    </row>
    <row r="14" spans="1:62" s="7" customFormat="1" x14ac:dyDescent="0.2">
      <c r="B14" s="32" t="s">
        <v>28</v>
      </c>
      <c r="C14" s="7" t="s">
        <v>29</v>
      </c>
      <c r="D14" s="12"/>
      <c r="E14" s="92"/>
      <c r="F14" s="76"/>
      <c r="H14" s="76"/>
      <c r="J14" s="81"/>
      <c r="L14" s="100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66"/>
      <c r="R14" s="182"/>
      <c r="S14" s="169"/>
      <c r="T14" s="186"/>
      <c r="U14" s="172"/>
      <c r="Y14" s="226">
        <f t="shared" si="3"/>
        <v>0</v>
      </c>
      <c r="Z14" s="226">
        <f t="shared" si="4"/>
        <v>0</v>
      </c>
      <c r="AA14" s="226">
        <f t="shared" si="5"/>
        <v>0</v>
      </c>
      <c r="AB14" s="241"/>
      <c r="AC14" s="263"/>
      <c r="AD14" s="245"/>
      <c r="AE14" s="266"/>
      <c r="AF14" s="248"/>
      <c r="AG14" s="269"/>
      <c r="AH14" s="251"/>
      <c r="AI14" s="272"/>
      <c r="AJ14" s="227">
        <f t="shared" si="6"/>
        <v>0</v>
      </c>
      <c r="AK14" s="227">
        <f t="shared" si="7"/>
        <v>0</v>
      </c>
      <c r="AL14" s="227">
        <f t="shared" si="8"/>
        <v>0</v>
      </c>
      <c r="AN14" s="327"/>
      <c r="AP14" s="330"/>
      <c r="AR14" s="333"/>
      <c r="AS14" s="202"/>
      <c r="AT14" s="336"/>
      <c r="AV14" s="339"/>
      <c r="AW14" s="151">
        <f t="shared" si="9"/>
        <v>0</v>
      </c>
      <c r="AX14" s="151">
        <f t="shared" si="10"/>
        <v>0</v>
      </c>
      <c r="AY14" s="151">
        <f t="shared" si="11"/>
        <v>0</v>
      </c>
      <c r="AZ14" s="360"/>
      <c r="BA14" s="399"/>
      <c r="BB14" s="363"/>
      <c r="BC14" s="402"/>
      <c r="BD14" s="366"/>
      <c r="BE14" s="405"/>
      <c r="BF14" s="369"/>
      <c r="BG14" s="408"/>
      <c r="BH14" s="395">
        <f t="shared" si="12"/>
        <v>0</v>
      </c>
      <c r="BI14" s="395">
        <f t="shared" si="13"/>
        <v>0</v>
      </c>
      <c r="BJ14" s="395">
        <f t="shared" si="14"/>
        <v>0</v>
      </c>
    </row>
    <row r="15" spans="1:62" s="7" customFormat="1" x14ac:dyDescent="0.2">
      <c r="B15" s="32" t="s">
        <v>30</v>
      </c>
      <c r="C15" s="7" t="s">
        <v>31</v>
      </c>
      <c r="D15" s="12"/>
      <c r="E15" s="92"/>
      <c r="F15" s="76"/>
      <c r="H15" s="76"/>
      <c r="J15" s="81"/>
      <c r="L15" s="100">
        <v>1</v>
      </c>
      <c r="N15" s="151">
        <f t="shared" si="0"/>
        <v>1</v>
      </c>
      <c r="O15" s="151">
        <f t="shared" si="1"/>
        <v>0</v>
      </c>
      <c r="P15" s="151">
        <f t="shared" si="2"/>
        <v>1</v>
      </c>
      <c r="Q15" s="166">
        <v>4</v>
      </c>
      <c r="R15" s="182">
        <v>2</v>
      </c>
      <c r="S15" s="169"/>
      <c r="T15" s="186">
        <v>2</v>
      </c>
      <c r="U15" s="172"/>
      <c r="Y15" s="226">
        <f t="shared" si="3"/>
        <v>4</v>
      </c>
      <c r="Z15" s="226">
        <f t="shared" si="4"/>
        <v>4</v>
      </c>
      <c r="AA15" s="226">
        <f t="shared" si="5"/>
        <v>8</v>
      </c>
      <c r="AB15" s="241">
        <v>5</v>
      </c>
      <c r="AC15" s="263">
        <v>2</v>
      </c>
      <c r="AD15" s="245"/>
      <c r="AE15" s="266">
        <v>2</v>
      </c>
      <c r="AF15" s="248"/>
      <c r="AG15" s="269">
        <v>2</v>
      </c>
      <c r="AH15" s="251"/>
      <c r="AI15" s="272">
        <v>2</v>
      </c>
      <c r="AJ15" s="227">
        <f t="shared" si="6"/>
        <v>5</v>
      </c>
      <c r="AK15" s="227">
        <f t="shared" si="7"/>
        <v>8</v>
      </c>
      <c r="AL15" s="227">
        <f t="shared" si="8"/>
        <v>13</v>
      </c>
      <c r="AN15" s="327">
        <v>2</v>
      </c>
      <c r="AP15" s="330">
        <v>2</v>
      </c>
      <c r="AR15" s="333">
        <v>2</v>
      </c>
      <c r="AS15" s="202"/>
      <c r="AT15" s="336">
        <v>2</v>
      </c>
      <c r="AV15" s="339">
        <v>2</v>
      </c>
      <c r="AW15" s="151">
        <f t="shared" si="9"/>
        <v>0</v>
      </c>
      <c r="AX15" s="151">
        <f t="shared" si="10"/>
        <v>10</v>
      </c>
      <c r="AY15" s="151">
        <f t="shared" si="11"/>
        <v>10</v>
      </c>
      <c r="AZ15" s="360"/>
      <c r="BA15" s="399">
        <v>2</v>
      </c>
      <c r="BB15" s="363">
        <v>2</v>
      </c>
      <c r="BC15" s="402">
        <v>2</v>
      </c>
      <c r="BD15" s="366">
        <v>5</v>
      </c>
      <c r="BE15" s="405">
        <v>2</v>
      </c>
      <c r="BF15" s="369"/>
      <c r="BG15" s="408">
        <v>2</v>
      </c>
      <c r="BH15" s="395">
        <f t="shared" si="12"/>
        <v>7</v>
      </c>
      <c r="BI15" s="395">
        <f t="shared" si="13"/>
        <v>8</v>
      </c>
      <c r="BJ15" s="395">
        <f t="shared" si="14"/>
        <v>15</v>
      </c>
    </row>
    <row r="16" spans="1:62" s="7" customFormat="1" x14ac:dyDescent="0.2">
      <c r="B16" s="32" t="s">
        <v>32</v>
      </c>
      <c r="C16" s="7" t="s">
        <v>33</v>
      </c>
      <c r="D16" s="12"/>
      <c r="E16" s="92"/>
      <c r="F16" s="76"/>
      <c r="H16" s="76"/>
      <c r="J16" s="81">
        <v>2</v>
      </c>
      <c r="L16" s="100">
        <v>4</v>
      </c>
      <c r="N16" s="151">
        <f t="shared" si="0"/>
        <v>6</v>
      </c>
      <c r="O16" s="151">
        <f t="shared" si="1"/>
        <v>0</v>
      </c>
      <c r="P16" s="151">
        <f t="shared" si="2"/>
        <v>6</v>
      </c>
      <c r="Q16" s="166"/>
      <c r="R16" s="182">
        <v>1</v>
      </c>
      <c r="S16" s="169"/>
      <c r="T16" s="186">
        <v>1</v>
      </c>
      <c r="U16" s="172"/>
      <c r="Y16" s="226">
        <f t="shared" si="3"/>
        <v>0</v>
      </c>
      <c r="Z16" s="226">
        <f t="shared" si="4"/>
        <v>2</v>
      </c>
      <c r="AA16" s="226">
        <f t="shared" si="5"/>
        <v>2</v>
      </c>
      <c r="AB16" s="241">
        <v>3</v>
      </c>
      <c r="AC16" s="263">
        <v>1</v>
      </c>
      <c r="AD16" s="245"/>
      <c r="AE16" s="266">
        <v>1</v>
      </c>
      <c r="AF16" s="248"/>
      <c r="AG16" s="269">
        <v>1</v>
      </c>
      <c r="AH16" s="251"/>
      <c r="AI16" s="272">
        <v>1</v>
      </c>
      <c r="AJ16" s="227">
        <f t="shared" si="6"/>
        <v>3</v>
      </c>
      <c r="AK16" s="227">
        <f t="shared" si="7"/>
        <v>4</v>
      </c>
      <c r="AL16" s="227">
        <f t="shared" si="8"/>
        <v>7</v>
      </c>
      <c r="AN16" s="327">
        <v>1</v>
      </c>
      <c r="AP16" s="330">
        <v>1</v>
      </c>
      <c r="AQ16" s="7">
        <v>3</v>
      </c>
      <c r="AR16" s="333">
        <v>1</v>
      </c>
      <c r="AS16" s="202"/>
      <c r="AT16" s="336">
        <v>1</v>
      </c>
      <c r="AU16" s="7">
        <v>1</v>
      </c>
      <c r="AV16" s="339">
        <v>1</v>
      </c>
      <c r="AW16" s="151">
        <f t="shared" si="9"/>
        <v>4</v>
      </c>
      <c r="AX16" s="151">
        <f t="shared" si="10"/>
        <v>5</v>
      </c>
      <c r="AY16" s="151">
        <f t="shared" si="11"/>
        <v>9</v>
      </c>
      <c r="AZ16" s="360">
        <v>2</v>
      </c>
      <c r="BA16" s="399">
        <v>1</v>
      </c>
      <c r="BB16" s="363">
        <v>2</v>
      </c>
      <c r="BC16" s="402">
        <v>1</v>
      </c>
      <c r="BD16" s="366">
        <v>4</v>
      </c>
      <c r="BE16" s="405">
        <v>1</v>
      </c>
      <c r="BF16" s="369"/>
      <c r="BG16" s="408">
        <v>1</v>
      </c>
      <c r="BH16" s="395">
        <f t="shared" si="12"/>
        <v>8</v>
      </c>
      <c r="BI16" s="395">
        <f t="shared" si="13"/>
        <v>4</v>
      </c>
      <c r="BJ16" s="395">
        <f t="shared" si="14"/>
        <v>12</v>
      </c>
    </row>
    <row r="17" spans="1:62" s="7" customFormat="1" x14ac:dyDescent="0.2">
      <c r="B17" s="32" t="s">
        <v>34</v>
      </c>
      <c r="C17" s="7" t="s">
        <v>35</v>
      </c>
      <c r="D17" s="12"/>
      <c r="E17" s="92"/>
      <c r="F17" s="76"/>
      <c r="H17" s="76"/>
      <c r="J17" s="81"/>
      <c r="L17" s="100"/>
      <c r="N17" s="151">
        <f t="shared" si="0"/>
        <v>0</v>
      </c>
      <c r="O17" s="151">
        <f t="shared" si="1"/>
        <v>0</v>
      </c>
      <c r="P17" s="151">
        <f t="shared" si="2"/>
        <v>0</v>
      </c>
      <c r="Q17" s="166"/>
      <c r="R17" s="182"/>
      <c r="S17" s="169"/>
      <c r="T17" s="186"/>
      <c r="U17" s="172"/>
      <c r="Y17" s="226">
        <f t="shared" si="3"/>
        <v>0</v>
      </c>
      <c r="Z17" s="226">
        <f t="shared" si="4"/>
        <v>0</v>
      </c>
      <c r="AA17" s="226">
        <f t="shared" si="5"/>
        <v>0</v>
      </c>
      <c r="AB17" s="241"/>
      <c r="AC17" s="263"/>
      <c r="AD17" s="245"/>
      <c r="AE17" s="266"/>
      <c r="AF17" s="248"/>
      <c r="AG17" s="269"/>
      <c r="AH17" s="251"/>
      <c r="AI17" s="272"/>
      <c r="AJ17" s="227">
        <f t="shared" si="6"/>
        <v>0</v>
      </c>
      <c r="AK17" s="227">
        <f t="shared" si="7"/>
        <v>0</v>
      </c>
      <c r="AL17" s="227">
        <f t="shared" si="8"/>
        <v>0</v>
      </c>
      <c r="AN17" s="327"/>
      <c r="AP17" s="330"/>
      <c r="AR17" s="333"/>
      <c r="AS17" s="202"/>
      <c r="AT17" s="336"/>
      <c r="AV17" s="339"/>
      <c r="AW17" s="151">
        <f t="shared" si="9"/>
        <v>0</v>
      </c>
      <c r="AX17" s="151">
        <f t="shared" si="10"/>
        <v>0</v>
      </c>
      <c r="AY17" s="151">
        <f t="shared" si="11"/>
        <v>0</v>
      </c>
      <c r="AZ17" s="360"/>
      <c r="BA17" s="399"/>
      <c r="BB17" s="363">
        <v>1</v>
      </c>
      <c r="BC17" s="402"/>
      <c r="BD17" s="366"/>
      <c r="BE17" s="405"/>
      <c r="BF17" s="369"/>
      <c r="BG17" s="408"/>
      <c r="BH17" s="395">
        <f t="shared" si="12"/>
        <v>1</v>
      </c>
      <c r="BI17" s="395">
        <f t="shared" si="13"/>
        <v>0</v>
      </c>
      <c r="BJ17" s="395">
        <f t="shared" si="14"/>
        <v>1</v>
      </c>
    </row>
    <row r="18" spans="1:62" s="7" customFormat="1" x14ac:dyDescent="0.2">
      <c r="B18" s="32" t="s">
        <v>499</v>
      </c>
      <c r="C18" s="7" t="s">
        <v>535</v>
      </c>
      <c r="D18" s="12"/>
      <c r="E18" s="92"/>
      <c r="F18" s="76">
        <v>25</v>
      </c>
      <c r="H18" s="76">
        <v>10</v>
      </c>
      <c r="J18" s="81">
        <v>1</v>
      </c>
      <c r="L18" s="100">
        <v>21</v>
      </c>
      <c r="N18" s="151">
        <f t="shared" si="0"/>
        <v>57</v>
      </c>
      <c r="O18" s="151">
        <f t="shared" si="1"/>
        <v>0</v>
      </c>
      <c r="P18" s="151">
        <f t="shared" si="2"/>
        <v>57</v>
      </c>
      <c r="Q18" s="166">
        <v>4</v>
      </c>
      <c r="R18" s="182">
        <v>4</v>
      </c>
      <c r="S18" s="169">
        <v>2</v>
      </c>
      <c r="T18" s="186">
        <v>4</v>
      </c>
      <c r="U18" s="172">
        <v>5</v>
      </c>
      <c r="Y18" s="226">
        <f t="shared" si="3"/>
        <v>11</v>
      </c>
      <c r="Z18" s="226">
        <f t="shared" si="4"/>
        <v>8</v>
      </c>
      <c r="AA18" s="226">
        <f t="shared" si="5"/>
        <v>19</v>
      </c>
      <c r="AB18" s="241">
        <v>7</v>
      </c>
      <c r="AC18" s="263">
        <v>4</v>
      </c>
      <c r="AD18" s="245">
        <v>2</v>
      </c>
      <c r="AE18" s="266">
        <v>4</v>
      </c>
      <c r="AF18" s="248"/>
      <c r="AG18" s="269">
        <v>4</v>
      </c>
      <c r="AH18" s="251">
        <v>6</v>
      </c>
      <c r="AI18" s="272">
        <v>4</v>
      </c>
      <c r="AJ18" s="227">
        <f t="shared" si="6"/>
        <v>15</v>
      </c>
      <c r="AK18" s="227">
        <f t="shared" si="7"/>
        <v>16</v>
      </c>
      <c r="AL18" s="227">
        <f t="shared" si="8"/>
        <v>31</v>
      </c>
      <c r="AN18" s="327">
        <v>4</v>
      </c>
      <c r="AO18" s="7">
        <v>3</v>
      </c>
      <c r="AP18" s="330">
        <v>4</v>
      </c>
      <c r="AQ18" s="7">
        <v>1</v>
      </c>
      <c r="AR18" s="333">
        <v>4</v>
      </c>
      <c r="AS18" s="202"/>
      <c r="AT18" s="336">
        <v>4</v>
      </c>
      <c r="AU18" s="7">
        <v>4</v>
      </c>
      <c r="AV18" s="339">
        <v>4</v>
      </c>
      <c r="AW18" s="151">
        <f t="shared" si="9"/>
        <v>8</v>
      </c>
      <c r="AX18" s="151">
        <f t="shared" si="10"/>
        <v>20</v>
      </c>
      <c r="AY18" s="151">
        <f t="shared" si="11"/>
        <v>28</v>
      </c>
      <c r="AZ18" s="360"/>
      <c r="BA18" s="399">
        <v>4</v>
      </c>
      <c r="BB18" s="363">
        <v>1</v>
      </c>
      <c r="BC18" s="402">
        <v>4</v>
      </c>
      <c r="BD18" s="366">
        <v>5</v>
      </c>
      <c r="BE18" s="405">
        <v>4</v>
      </c>
      <c r="BF18" s="369">
        <v>5</v>
      </c>
      <c r="BG18" s="408">
        <v>4</v>
      </c>
      <c r="BH18" s="395">
        <f t="shared" si="12"/>
        <v>11</v>
      </c>
      <c r="BI18" s="395">
        <f t="shared" si="13"/>
        <v>16</v>
      </c>
      <c r="BJ18" s="395">
        <f t="shared" si="14"/>
        <v>27</v>
      </c>
    </row>
    <row r="19" spans="1:62" s="7" customFormat="1" x14ac:dyDescent="0.2">
      <c r="B19" s="32" t="s">
        <v>500</v>
      </c>
      <c r="C19" s="7" t="s">
        <v>562</v>
      </c>
      <c r="D19" s="12"/>
      <c r="E19" s="92"/>
      <c r="F19" s="76"/>
      <c r="H19" s="76"/>
      <c r="J19" s="81">
        <v>2</v>
      </c>
      <c r="L19" s="100"/>
      <c r="N19" s="151">
        <f t="shared" si="0"/>
        <v>2</v>
      </c>
      <c r="O19" s="151">
        <f t="shared" si="1"/>
        <v>0</v>
      </c>
      <c r="P19" s="151">
        <f t="shared" si="2"/>
        <v>2</v>
      </c>
      <c r="Q19" s="166"/>
      <c r="R19" s="182">
        <v>4</v>
      </c>
      <c r="S19" s="169"/>
      <c r="T19" s="186">
        <v>4</v>
      </c>
      <c r="U19" s="172"/>
      <c r="Y19" s="226">
        <f t="shared" si="3"/>
        <v>0</v>
      </c>
      <c r="Z19" s="226">
        <f t="shared" si="4"/>
        <v>8</v>
      </c>
      <c r="AA19" s="226">
        <f t="shared" si="5"/>
        <v>8</v>
      </c>
      <c r="AB19" s="241"/>
      <c r="AC19" s="263">
        <v>1</v>
      </c>
      <c r="AD19" s="245"/>
      <c r="AE19" s="266">
        <v>1</v>
      </c>
      <c r="AF19" s="248"/>
      <c r="AG19" s="269">
        <v>1</v>
      </c>
      <c r="AH19" s="251"/>
      <c r="AI19" s="272">
        <v>1</v>
      </c>
      <c r="AJ19" s="227">
        <f t="shared" si="6"/>
        <v>0</v>
      </c>
      <c r="AK19" s="227">
        <f t="shared" si="7"/>
        <v>4</v>
      </c>
      <c r="AL19" s="227">
        <f t="shared" si="8"/>
        <v>4</v>
      </c>
      <c r="AN19" s="327">
        <v>1</v>
      </c>
      <c r="AP19" s="330">
        <v>1</v>
      </c>
      <c r="AR19" s="333">
        <v>1</v>
      </c>
      <c r="AS19" s="202"/>
      <c r="AT19" s="336">
        <v>1</v>
      </c>
      <c r="AV19" s="339">
        <v>4</v>
      </c>
      <c r="AW19" s="151">
        <f t="shared" si="9"/>
        <v>0</v>
      </c>
      <c r="AX19" s="151">
        <f t="shared" si="10"/>
        <v>8</v>
      </c>
      <c r="AY19" s="151">
        <f t="shared" si="11"/>
        <v>8</v>
      </c>
      <c r="AZ19" s="360"/>
      <c r="BA19" s="399">
        <v>1</v>
      </c>
      <c r="BB19" s="363"/>
      <c r="BC19" s="402">
        <v>1</v>
      </c>
      <c r="BD19" s="366"/>
      <c r="BE19" s="405">
        <v>1</v>
      </c>
      <c r="BF19" s="369"/>
      <c r="BG19" s="408">
        <v>1</v>
      </c>
      <c r="BH19" s="395">
        <f t="shared" si="12"/>
        <v>0</v>
      </c>
      <c r="BI19" s="395">
        <f t="shared" si="13"/>
        <v>4</v>
      </c>
      <c r="BJ19" s="395">
        <f t="shared" si="14"/>
        <v>4</v>
      </c>
    </row>
    <row r="20" spans="1:62" s="7" customFormat="1" x14ac:dyDescent="0.2">
      <c r="B20" s="32" t="s">
        <v>589</v>
      </c>
      <c r="C20" s="7" t="s">
        <v>590</v>
      </c>
      <c r="D20" s="12"/>
      <c r="F20" s="76"/>
      <c r="H20" s="76"/>
      <c r="J20" s="81"/>
      <c r="L20" s="100"/>
      <c r="N20" s="151">
        <f t="shared" si="0"/>
        <v>0</v>
      </c>
      <c r="O20" s="151">
        <f t="shared" si="1"/>
        <v>0</v>
      </c>
      <c r="P20" s="151">
        <f t="shared" si="2"/>
        <v>0</v>
      </c>
      <c r="Q20" s="166"/>
      <c r="R20" s="182"/>
      <c r="S20" s="169">
        <v>1</v>
      </c>
      <c r="T20" s="186">
        <v>1</v>
      </c>
      <c r="U20" s="172"/>
      <c r="Y20" s="226">
        <f t="shared" si="3"/>
        <v>1</v>
      </c>
      <c r="Z20" s="226">
        <f t="shared" si="4"/>
        <v>1</v>
      </c>
      <c r="AA20" s="226">
        <f t="shared" si="5"/>
        <v>2</v>
      </c>
      <c r="AB20" s="241"/>
      <c r="AC20" s="263">
        <v>1</v>
      </c>
      <c r="AD20" s="245"/>
      <c r="AE20" s="266">
        <v>1</v>
      </c>
      <c r="AF20" s="248">
        <v>1</v>
      </c>
      <c r="AG20" s="269">
        <v>1</v>
      </c>
      <c r="AH20" s="251"/>
      <c r="AI20" s="272">
        <v>1</v>
      </c>
      <c r="AJ20" s="227">
        <f t="shared" si="6"/>
        <v>1</v>
      </c>
      <c r="AK20" s="227">
        <f t="shared" si="7"/>
        <v>4</v>
      </c>
      <c r="AL20" s="227">
        <f t="shared" si="8"/>
        <v>5</v>
      </c>
      <c r="AN20" s="327">
        <v>1</v>
      </c>
      <c r="AP20" s="330">
        <v>1</v>
      </c>
      <c r="AR20" s="333">
        <v>1</v>
      </c>
      <c r="AS20" s="202"/>
      <c r="AT20" s="336">
        <v>1</v>
      </c>
      <c r="AV20" s="339"/>
      <c r="AW20" s="151">
        <f t="shared" si="9"/>
        <v>0</v>
      </c>
      <c r="AX20" s="151">
        <f t="shared" si="10"/>
        <v>4</v>
      </c>
      <c r="AY20" s="151">
        <f t="shared" si="11"/>
        <v>4</v>
      </c>
      <c r="AZ20" s="360"/>
      <c r="BA20" s="399">
        <v>1</v>
      </c>
      <c r="BB20" s="363"/>
      <c r="BC20" s="402">
        <v>1</v>
      </c>
      <c r="BD20" s="366"/>
      <c r="BE20" s="405">
        <v>1</v>
      </c>
      <c r="BF20" s="369"/>
      <c r="BG20" s="408">
        <v>1</v>
      </c>
      <c r="BH20" s="395">
        <f t="shared" si="12"/>
        <v>0</v>
      </c>
      <c r="BI20" s="395">
        <f t="shared" si="13"/>
        <v>4</v>
      </c>
      <c r="BJ20" s="395">
        <f t="shared" si="14"/>
        <v>4</v>
      </c>
    </row>
    <row r="21" spans="1:62" s="7" customFormat="1" x14ac:dyDescent="0.2">
      <c r="A21" s="19">
        <v>2</v>
      </c>
      <c r="B21" s="31"/>
      <c r="C21" s="19" t="s">
        <v>36</v>
      </c>
      <c r="D21" s="12"/>
      <c r="F21" s="76"/>
      <c r="H21" s="76"/>
      <c r="J21" s="81"/>
      <c r="L21" s="100"/>
      <c r="N21" s="151">
        <f t="shared" si="0"/>
        <v>0</v>
      </c>
      <c r="O21" s="151">
        <f t="shared" si="1"/>
        <v>0</v>
      </c>
      <c r="P21" s="151">
        <f t="shared" si="2"/>
        <v>0</v>
      </c>
      <c r="Q21" s="166"/>
      <c r="R21" s="184"/>
      <c r="S21" s="169"/>
      <c r="T21" s="188"/>
      <c r="U21" s="172"/>
      <c r="Y21" s="226">
        <f t="shared" si="3"/>
        <v>0</v>
      </c>
      <c r="Z21" s="226">
        <f t="shared" si="4"/>
        <v>0</v>
      </c>
      <c r="AA21" s="226">
        <f t="shared" si="5"/>
        <v>0</v>
      </c>
      <c r="AB21" s="241"/>
      <c r="AC21" s="265"/>
      <c r="AD21" s="245"/>
      <c r="AE21" s="268"/>
      <c r="AF21" s="248"/>
      <c r="AG21" s="271"/>
      <c r="AH21" s="251"/>
      <c r="AI21" s="274"/>
      <c r="AJ21" s="227">
        <f t="shared" si="6"/>
        <v>0</v>
      </c>
      <c r="AK21" s="227">
        <f t="shared" si="7"/>
        <v>0</v>
      </c>
      <c r="AL21" s="227">
        <f t="shared" si="8"/>
        <v>0</v>
      </c>
      <c r="AN21" s="329"/>
      <c r="AP21" s="332"/>
      <c r="AR21" s="335"/>
      <c r="AS21" s="202"/>
      <c r="AT21" s="338"/>
      <c r="AV21" s="342"/>
      <c r="AW21" s="151">
        <f t="shared" si="9"/>
        <v>0</v>
      </c>
      <c r="AX21" s="151">
        <f t="shared" si="10"/>
        <v>0</v>
      </c>
      <c r="AY21" s="151">
        <f t="shared" si="11"/>
        <v>0</v>
      </c>
      <c r="AZ21" s="360"/>
      <c r="BA21" s="401"/>
      <c r="BB21" s="363"/>
      <c r="BC21" s="404"/>
      <c r="BD21" s="366"/>
      <c r="BE21" s="407"/>
      <c r="BF21" s="369"/>
      <c r="BG21" s="410"/>
      <c r="BH21" s="395">
        <f t="shared" si="12"/>
        <v>0</v>
      </c>
      <c r="BI21" s="395">
        <f t="shared" si="13"/>
        <v>0</v>
      </c>
      <c r="BJ21" s="395">
        <f t="shared" si="14"/>
        <v>0</v>
      </c>
    </row>
    <row r="22" spans="1:62" s="7" customFormat="1" x14ac:dyDescent="0.2">
      <c r="A22" s="19"/>
      <c r="B22" s="32" t="s">
        <v>37</v>
      </c>
      <c r="C22" s="7" t="s">
        <v>38</v>
      </c>
      <c r="D22" s="12"/>
      <c r="F22" s="76">
        <v>10</v>
      </c>
      <c r="H22" s="76">
        <v>12</v>
      </c>
      <c r="J22" s="81">
        <v>17</v>
      </c>
      <c r="L22" s="100">
        <v>5</v>
      </c>
      <c r="N22" s="151">
        <f t="shared" si="0"/>
        <v>44</v>
      </c>
      <c r="O22" s="151">
        <f t="shared" si="1"/>
        <v>0</v>
      </c>
      <c r="P22" s="151">
        <f t="shared" si="2"/>
        <v>44</v>
      </c>
      <c r="Q22" s="166">
        <v>9</v>
      </c>
      <c r="R22" s="182">
        <v>20</v>
      </c>
      <c r="S22" s="169">
        <v>5</v>
      </c>
      <c r="T22" s="186">
        <v>20</v>
      </c>
      <c r="U22" s="172">
        <v>14</v>
      </c>
      <c r="Y22" s="226">
        <f t="shared" si="3"/>
        <v>28</v>
      </c>
      <c r="Z22" s="226">
        <f t="shared" si="4"/>
        <v>40</v>
      </c>
      <c r="AA22" s="226">
        <f t="shared" si="5"/>
        <v>68</v>
      </c>
      <c r="AB22" s="241">
        <v>20</v>
      </c>
      <c r="AC22" s="263">
        <v>20</v>
      </c>
      <c r="AD22" s="245">
        <v>25</v>
      </c>
      <c r="AE22" s="266">
        <v>20</v>
      </c>
      <c r="AF22" s="248">
        <v>24</v>
      </c>
      <c r="AG22" s="269">
        <v>20</v>
      </c>
      <c r="AH22" s="251">
        <v>22</v>
      </c>
      <c r="AI22" s="272">
        <v>20</v>
      </c>
      <c r="AJ22" s="227">
        <f t="shared" si="6"/>
        <v>91</v>
      </c>
      <c r="AK22" s="227">
        <f t="shared" si="7"/>
        <v>80</v>
      </c>
      <c r="AL22" s="227">
        <f t="shared" si="8"/>
        <v>171</v>
      </c>
      <c r="AM22" s="7">
        <v>18</v>
      </c>
      <c r="AN22" s="327">
        <v>20</v>
      </c>
      <c r="AO22" s="7">
        <v>26</v>
      </c>
      <c r="AP22" s="330">
        <v>20</v>
      </c>
      <c r="AQ22" s="7">
        <v>16</v>
      </c>
      <c r="AR22" s="333">
        <v>20</v>
      </c>
      <c r="AS22" s="202">
        <v>29</v>
      </c>
      <c r="AT22" s="336">
        <v>20</v>
      </c>
      <c r="AU22" s="7">
        <v>19</v>
      </c>
      <c r="AV22" s="339">
        <v>20</v>
      </c>
      <c r="AW22" s="151">
        <f t="shared" si="9"/>
        <v>108</v>
      </c>
      <c r="AX22" s="151">
        <f t="shared" si="10"/>
        <v>100</v>
      </c>
      <c r="AY22" s="151">
        <f t="shared" si="11"/>
        <v>208</v>
      </c>
      <c r="AZ22" s="360">
        <v>18</v>
      </c>
      <c r="BA22" s="399">
        <v>20</v>
      </c>
      <c r="BB22" s="363">
        <v>34</v>
      </c>
      <c r="BC22" s="402">
        <v>20</v>
      </c>
      <c r="BD22" s="366">
        <v>30</v>
      </c>
      <c r="BE22" s="405">
        <v>20</v>
      </c>
      <c r="BF22" s="369">
        <v>47</v>
      </c>
      <c r="BG22" s="408">
        <v>20</v>
      </c>
      <c r="BH22" s="395">
        <f t="shared" si="12"/>
        <v>129</v>
      </c>
      <c r="BI22" s="395">
        <f t="shared" si="13"/>
        <v>80</v>
      </c>
      <c r="BJ22" s="395">
        <f t="shared" si="14"/>
        <v>209</v>
      </c>
    </row>
    <row r="23" spans="1:62" s="7" customFormat="1" x14ac:dyDescent="0.2">
      <c r="A23" s="19"/>
      <c r="B23" s="32" t="s">
        <v>39</v>
      </c>
      <c r="C23" s="7" t="s">
        <v>40</v>
      </c>
      <c r="D23" s="12"/>
      <c r="F23" s="76"/>
      <c r="H23" s="76">
        <v>3</v>
      </c>
      <c r="J23" s="81">
        <v>10</v>
      </c>
      <c r="L23" s="100"/>
      <c r="N23" s="151">
        <f t="shared" si="0"/>
        <v>13</v>
      </c>
      <c r="O23" s="151">
        <f t="shared" si="1"/>
        <v>0</v>
      </c>
      <c r="P23" s="151">
        <f t="shared" si="2"/>
        <v>13</v>
      </c>
      <c r="Q23" s="166">
        <v>5</v>
      </c>
      <c r="R23" s="182">
        <v>4</v>
      </c>
      <c r="S23" s="169">
        <v>3</v>
      </c>
      <c r="T23" s="186">
        <v>4</v>
      </c>
      <c r="U23" s="172">
        <v>3</v>
      </c>
      <c r="Y23" s="226">
        <f t="shared" si="3"/>
        <v>11</v>
      </c>
      <c r="Z23" s="226">
        <f t="shared" si="4"/>
        <v>8</v>
      </c>
      <c r="AA23" s="226">
        <f t="shared" si="5"/>
        <v>19</v>
      </c>
      <c r="AB23" s="241">
        <v>4</v>
      </c>
      <c r="AC23" s="263">
        <v>4</v>
      </c>
      <c r="AD23" s="245">
        <v>7</v>
      </c>
      <c r="AE23" s="266">
        <v>4</v>
      </c>
      <c r="AF23" s="248">
        <v>5</v>
      </c>
      <c r="AG23" s="269">
        <v>4</v>
      </c>
      <c r="AH23" s="251"/>
      <c r="AI23" s="272">
        <v>4</v>
      </c>
      <c r="AJ23" s="227">
        <f t="shared" si="6"/>
        <v>16</v>
      </c>
      <c r="AK23" s="227">
        <f t="shared" si="7"/>
        <v>16</v>
      </c>
      <c r="AL23" s="227">
        <f t="shared" si="8"/>
        <v>32</v>
      </c>
      <c r="AM23" s="7">
        <v>6</v>
      </c>
      <c r="AN23" s="327">
        <v>4</v>
      </c>
      <c r="AO23" s="7">
        <v>8</v>
      </c>
      <c r="AP23" s="330">
        <v>4</v>
      </c>
      <c r="AQ23" s="7">
        <v>5</v>
      </c>
      <c r="AR23" s="333">
        <v>4</v>
      </c>
      <c r="AS23" s="202">
        <v>1</v>
      </c>
      <c r="AT23" s="336">
        <v>4</v>
      </c>
      <c r="AU23" s="7">
        <v>7</v>
      </c>
      <c r="AV23" s="339">
        <v>4</v>
      </c>
      <c r="AW23" s="151">
        <f t="shared" si="9"/>
        <v>27</v>
      </c>
      <c r="AX23" s="151">
        <f t="shared" si="10"/>
        <v>20</v>
      </c>
      <c r="AY23" s="151">
        <f t="shared" si="11"/>
        <v>47</v>
      </c>
      <c r="AZ23" s="360">
        <v>3</v>
      </c>
      <c r="BA23" s="399">
        <v>4</v>
      </c>
      <c r="BB23" s="363">
        <v>13</v>
      </c>
      <c r="BC23" s="402">
        <v>4</v>
      </c>
      <c r="BD23" s="366">
        <v>15</v>
      </c>
      <c r="BE23" s="405">
        <v>4</v>
      </c>
      <c r="BF23" s="369">
        <v>13</v>
      </c>
      <c r="BG23" s="408">
        <v>4</v>
      </c>
      <c r="BH23" s="395">
        <f t="shared" si="12"/>
        <v>44</v>
      </c>
      <c r="BI23" s="395">
        <f t="shared" si="13"/>
        <v>16</v>
      </c>
      <c r="BJ23" s="395">
        <f t="shared" si="14"/>
        <v>60</v>
      </c>
    </row>
    <row r="24" spans="1:62" s="7" customFormat="1" x14ac:dyDescent="0.2">
      <c r="A24" s="19"/>
      <c r="B24" s="32" t="s">
        <v>41</v>
      </c>
      <c r="C24" s="7" t="s">
        <v>476</v>
      </c>
      <c r="D24" s="12"/>
      <c r="F24" s="76"/>
      <c r="H24" s="76"/>
      <c r="J24" s="81"/>
      <c r="L24" s="100"/>
      <c r="N24" s="151">
        <f t="shared" si="0"/>
        <v>0</v>
      </c>
      <c r="O24" s="151">
        <f t="shared" si="1"/>
        <v>0</v>
      </c>
      <c r="P24" s="151">
        <f t="shared" si="2"/>
        <v>0</v>
      </c>
      <c r="Q24" s="166">
        <v>3</v>
      </c>
      <c r="R24" s="182"/>
      <c r="S24" s="169">
        <v>1</v>
      </c>
      <c r="T24" s="186"/>
      <c r="U24" s="172">
        <v>10</v>
      </c>
      <c r="Y24" s="226">
        <f t="shared" si="3"/>
        <v>14</v>
      </c>
      <c r="Z24" s="226">
        <f t="shared" si="4"/>
        <v>0</v>
      </c>
      <c r="AA24" s="226">
        <f t="shared" si="5"/>
        <v>14</v>
      </c>
      <c r="AB24" s="241"/>
      <c r="AC24" s="263"/>
      <c r="AD24" s="245"/>
      <c r="AE24" s="266"/>
      <c r="AF24" s="248"/>
      <c r="AG24" s="269"/>
      <c r="AH24" s="251"/>
      <c r="AI24" s="272"/>
      <c r="AJ24" s="227">
        <f t="shared" si="6"/>
        <v>0</v>
      </c>
      <c r="AK24" s="227">
        <f t="shared" si="7"/>
        <v>0</v>
      </c>
      <c r="AL24" s="227">
        <f t="shared" si="8"/>
        <v>0</v>
      </c>
      <c r="AN24" s="327"/>
      <c r="AP24" s="330"/>
      <c r="AR24" s="333"/>
      <c r="AS24" s="202"/>
      <c r="AT24" s="336"/>
      <c r="AV24" s="339"/>
      <c r="AW24" s="151">
        <f t="shared" si="9"/>
        <v>0</v>
      </c>
      <c r="AX24" s="151">
        <f t="shared" si="10"/>
        <v>0</v>
      </c>
      <c r="AY24" s="151">
        <f t="shared" si="11"/>
        <v>0</v>
      </c>
      <c r="AZ24" s="360"/>
      <c r="BA24" s="399"/>
      <c r="BB24" s="363"/>
      <c r="BC24" s="402"/>
      <c r="BD24" s="366"/>
      <c r="BE24" s="405"/>
      <c r="BF24" s="369"/>
      <c r="BG24" s="408"/>
      <c r="BH24" s="395">
        <f t="shared" si="12"/>
        <v>0</v>
      </c>
      <c r="BI24" s="395">
        <f t="shared" si="13"/>
        <v>0</v>
      </c>
      <c r="BJ24" s="395">
        <f t="shared" si="14"/>
        <v>0</v>
      </c>
    </row>
    <row r="25" spans="1:62" s="7" customFormat="1" x14ac:dyDescent="0.2">
      <c r="A25" s="19"/>
      <c r="B25" s="32" t="s">
        <v>43</v>
      </c>
      <c r="C25" s="7" t="s">
        <v>42</v>
      </c>
      <c r="D25" s="12"/>
      <c r="F25" s="76"/>
      <c r="H25" s="76"/>
      <c r="J25" s="81"/>
      <c r="L25" s="100">
        <v>1</v>
      </c>
      <c r="N25" s="151">
        <f t="shared" si="0"/>
        <v>1</v>
      </c>
      <c r="O25" s="151">
        <f t="shared" si="1"/>
        <v>0</v>
      </c>
      <c r="P25" s="151">
        <f t="shared" si="2"/>
        <v>1</v>
      </c>
      <c r="Q25" s="166"/>
      <c r="R25" s="182">
        <v>2</v>
      </c>
      <c r="S25" s="169">
        <v>1</v>
      </c>
      <c r="T25" s="186">
        <v>2</v>
      </c>
      <c r="U25" s="172"/>
      <c r="Y25" s="226">
        <f t="shared" si="3"/>
        <v>1</v>
      </c>
      <c r="Z25" s="226">
        <f t="shared" si="4"/>
        <v>4</v>
      </c>
      <c r="AA25" s="226">
        <f t="shared" si="5"/>
        <v>5</v>
      </c>
      <c r="AB25" s="241">
        <v>1</v>
      </c>
      <c r="AC25" s="263">
        <v>2</v>
      </c>
      <c r="AD25" s="245"/>
      <c r="AE25" s="266">
        <v>2</v>
      </c>
      <c r="AF25" s="248"/>
      <c r="AG25" s="269">
        <v>2</v>
      </c>
      <c r="AH25" s="251"/>
      <c r="AI25" s="272">
        <v>2</v>
      </c>
      <c r="AJ25" s="227">
        <f t="shared" si="6"/>
        <v>1</v>
      </c>
      <c r="AK25" s="227">
        <f t="shared" si="7"/>
        <v>8</v>
      </c>
      <c r="AL25" s="227">
        <f t="shared" si="8"/>
        <v>9</v>
      </c>
      <c r="AN25" s="327">
        <v>2</v>
      </c>
      <c r="AP25" s="330">
        <v>2</v>
      </c>
      <c r="AQ25" s="7">
        <v>1</v>
      </c>
      <c r="AR25" s="333">
        <v>2</v>
      </c>
      <c r="AS25" s="202"/>
      <c r="AT25" s="336">
        <v>2</v>
      </c>
      <c r="AV25" s="339">
        <v>2</v>
      </c>
      <c r="AW25" s="151">
        <f t="shared" si="9"/>
        <v>1</v>
      </c>
      <c r="AX25" s="151">
        <f t="shared" si="10"/>
        <v>10</v>
      </c>
      <c r="AY25" s="151">
        <f t="shared" si="11"/>
        <v>11</v>
      </c>
      <c r="AZ25" s="360"/>
      <c r="BA25" s="399">
        <v>2</v>
      </c>
      <c r="BB25" s="363"/>
      <c r="BC25" s="402">
        <v>2</v>
      </c>
      <c r="BD25" s="366"/>
      <c r="BE25" s="405">
        <v>2</v>
      </c>
      <c r="BF25" s="369"/>
      <c r="BG25" s="408">
        <v>2</v>
      </c>
      <c r="BH25" s="395">
        <f t="shared" si="12"/>
        <v>0</v>
      </c>
      <c r="BI25" s="395">
        <f t="shared" si="13"/>
        <v>8</v>
      </c>
      <c r="BJ25" s="395">
        <f t="shared" si="14"/>
        <v>8</v>
      </c>
    </row>
    <row r="26" spans="1:62" s="7" customFormat="1" x14ac:dyDescent="0.2">
      <c r="A26" s="19"/>
      <c r="B26" s="32" t="s">
        <v>45</v>
      </c>
      <c r="C26" s="7" t="s">
        <v>44</v>
      </c>
      <c r="D26" s="12"/>
      <c r="F26" s="76">
        <v>1</v>
      </c>
      <c r="H26" s="76">
        <v>1</v>
      </c>
      <c r="J26" s="81">
        <v>2</v>
      </c>
      <c r="L26" s="100">
        <v>1</v>
      </c>
      <c r="N26" s="151">
        <f t="shared" si="0"/>
        <v>5</v>
      </c>
      <c r="O26" s="151">
        <f t="shared" si="1"/>
        <v>0</v>
      </c>
      <c r="P26" s="151">
        <f t="shared" si="2"/>
        <v>5</v>
      </c>
      <c r="Q26" s="166"/>
      <c r="R26" s="182">
        <v>1</v>
      </c>
      <c r="S26" s="169">
        <v>5</v>
      </c>
      <c r="T26" s="186"/>
      <c r="U26" s="172">
        <v>1</v>
      </c>
      <c r="Y26" s="226">
        <f t="shared" si="3"/>
        <v>6</v>
      </c>
      <c r="Z26" s="226">
        <f t="shared" si="4"/>
        <v>1</v>
      </c>
      <c r="AA26" s="226">
        <f t="shared" si="5"/>
        <v>7</v>
      </c>
      <c r="AB26" s="241">
        <v>9</v>
      </c>
      <c r="AC26" s="263">
        <v>1</v>
      </c>
      <c r="AD26" s="245">
        <v>1</v>
      </c>
      <c r="AE26" s="266">
        <v>1</v>
      </c>
      <c r="AF26" s="248"/>
      <c r="AG26" s="269">
        <v>1</v>
      </c>
      <c r="AH26" s="251">
        <v>2</v>
      </c>
      <c r="AI26" s="272">
        <v>1</v>
      </c>
      <c r="AJ26" s="227">
        <f t="shared" si="6"/>
        <v>12</v>
      </c>
      <c r="AK26" s="227">
        <f t="shared" si="7"/>
        <v>4</v>
      </c>
      <c r="AL26" s="227">
        <f t="shared" si="8"/>
        <v>16</v>
      </c>
      <c r="AM26" s="7">
        <v>1</v>
      </c>
      <c r="AN26" s="327">
        <v>1</v>
      </c>
      <c r="AP26" s="330">
        <v>1</v>
      </c>
      <c r="AQ26" s="7">
        <v>3</v>
      </c>
      <c r="AR26" s="333">
        <v>1</v>
      </c>
      <c r="AS26" s="202">
        <v>2</v>
      </c>
      <c r="AT26" s="336">
        <v>1</v>
      </c>
      <c r="AU26" s="7">
        <v>3</v>
      </c>
      <c r="AV26" s="339"/>
      <c r="AW26" s="151">
        <f t="shared" si="9"/>
        <v>9</v>
      </c>
      <c r="AX26" s="151">
        <f t="shared" si="10"/>
        <v>4</v>
      </c>
      <c r="AY26" s="151">
        <f t="shared" si="11"/>
        <v>13</v>
      </c>
      <c r="AZ26" s="360"/>
      <c r="BA26" s="399">
        <v>1</v>
      </c>
      <c r="BB26" s="363"/>
      <c r="BC26" s="402">
        <v>1</v>
      </c>
      <c r="BD26" s="366"/>
      <c r="BE26" s="405">
        <v>1</v>
      </c>
      <c r="BF26" s="369"/>
      <c r="BG26" s="408">
        <v>1</v>
      </c>
      <c r="BH26" s="395">
        <f t="shared" si="12"/>
        <v>0</v>
      </c>
      <c r="BI26" s="395">
        <f t="shared" si="13"/>
        <v>4</v>
      </c>
      <c r="BJ26" s="395">
        <f t="shared" si="14"/>
        <v>4</v>
      </c>
    </row>
    <row r="27" spans="1:62" s="7" customFormat="1" x14ac:dyDescent="0.2">
      <c r="A27" s="19"/>
      <c r="B27" s="32" t="s">
        <v>47</v>
      </c>
      <c r="C27" s="7" t="s">
        <v>46</v>
      </c>
      <c r="D27" s="12"/>
      <c r="F27" s="76"/>
      <c r="H27" s="76"/>
      <c r="J27" s="81"/>
      <c r="L27" s="100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66"/>
      <c r="R27" s="182"/>
      <c r="S27" s="169"/>
      <c r="T27" s="186"/>
      <c r="U27" s="172"/>
      <c r="Y27" s="226">
        <f t="shared" si="3"/>
        <v>0</v>
      </c>
      <c r="Z27" s="226">
        <f t="shared" si="4"/>
        <v>0</v>
      </c>
      <c r="AA27" s="226">
        <f t="shared" si="5"/>
        <v>0</v>
      </c>
      <c r="AB27" s="241"/>
      <c r="AC27" s="263"/>
      <c r="AD27" s="245"/>
      <c r="AE27" s="266"/>
      <c r="AF27" s="248"/>
      <c r="AG27" s="269"/>
      <c r="AH27" s="251"/>
      <c r="AI27" s="272"/>
      <c r="AJ27" s="227">
        <f t="shared" si="6"/>
        <v>0</v>
      </c>
      <c r="AK27" s="227">
        <f t="shared" si="7"/>
        <v>0</v>
      </c>
      <c r="AL27" s="227">
        <f t="shared" si="8"/>
        <v>0</v>
      </c>
      <c r="AN27" s="327"/>
      <c r="AP27" s="330"/>
      <c r="AR27" s="333"/>
      <c r="AS27" s="202"/>
      <c r="AT27" s="336"/>
      <c r="AV27" s="339"/>
      <c r="AW27" s="151">
        <f t="shared" si="9"/>
        <v>0</v>
      </c>
      <c r="AX27" s="151">
        <f t="shared" si="10"/>
        <v>0</v>
      </c>
      <c r="AY27" s="151">
        <f t="shared" si="11"/>
        <v>0</v>
      </c>
      <c r="AZ27" s="360"/>
      <c r="BA27" s="399"/>
      <c r="BB27" s="363"/>
      <c r="BC27" s="402"/>
      <c r="BD27" s="366"/>
      <c r="BE27" s="405"/>
      <c r="BF27" s="369"/>
      <c r="BG27" s="408"/>
      <c r="BH27" s="395">
        <f t="shared" si="12"/>
        <v>0</v>
      </c>
      <c r="BI27" s="395">
        <f t="shared" si="13"/>
        <v>0</v>
      </c>
      <c r="BJ27" s="395">
        <f t="shared" si="14"/>
        <v>0</v>
      </c>
    </row>
    <row r="28" spans="1:62" s="7" customFormat="1" x14ac:dyDescent="0.2">
      <c r="A28" s="19"/>
      <c r="B28" s="32" t="s">
        <v>49</v>
      </c>
      <c r="C28" s="29" t="s">
        <v>477</v>
      </c>
      <c r="D28" s="12"/>
      <c r="F28" s="76"/>
      <c r="H28" s="76"/>
      <c r="J28" s="81"/>
      <c r="L28" s="100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66"/>
      <c r="R28" s="182"/>
      <c r="S28" s="169"/>
      <c r="T28" s="186"/>
      <c r="U28" s="172"/>
      <c r="Y28" s="226">
        <f t="shared" si="3"/>
        <v>0</v>
      </c>
      <c r="Z28" s="226">
        <f t="shared" si="4"/>
        <v>0</v>
      </c>
      <c r="AA28" s="226">
        <f t="shared" si="5"/>
        <v>0</v>
      </c>
      <c r="AB28" s="241">
        <v>1</v>
      </c>
      <c r="AC28" s="263"/>
      <c r="AD28" s="245"/>
      <c r="AE28" s="266"/>
      <c r="AF28" s="248"/>
      <c r="AG28" s="269"/>
      <c r="AH28" s="251"/>
      <c r="AI28" s="272"/>
      <c r="AJ28" s="227">
        <f t="shared" si="6"/>
        <v>1</v>
      </c>
      <c r="AK28" s="227">
        <f t="shared" si="7"/>
        <v>0</v>
      </c>
      <c r="AL28" s="227">
        <f t="shared" si="8"/>
        <v>1</v>
      </c>
      <c r="AN28" s="327"/>
      <c r="AP28" s="330"/>
      <c r="AR28" s="333"/>
      <c r="AS28" s="202"/>
      <c r="AT28" s="336"/>
      <c r="AV28" s="339"/>
      <c r="AW28" s="151">
        <f t="shared" si="9"/>
        <v>0</v>
      </c>
      <c r="AX28" s="151">
        <f t="shared" si="10"/>
        <v>0</v>
      </c>
      <c r="AY28" s="151">
        <f t="shared" si="11"/>
        <v>0</v>
      </c>
      <c r="AZ28" s="360"/>
      <c r="BA28" s="399"/>
      <c r="BB28" s="363"/>
      <c r="BC28" s="402"/>
      <c r="BD28" s="366"/>
      <c r="BE28" s="405"/>
      <c r="BF28" s="369"/>
      <c r="BG28" s="408"/>
      <c r="BH28" s="395">
        <f t="shared" si="12"/>
        <v>0</v>
      </c>
      <c r="BI28" s="395">
        <f t="shared" si="13"/>
        <v>0</v>
      </c>
      <c r="BJ28" s="395">
        <f t="shared" si="14"/>
        <v>0</v>
      </c>
    </row>
    <row r="29" spans="1:62" s="7" customFormat="1" x14ac:dyDescent="0.2">
      <c r="A29" s="19"/>
      <c r="B29" s="32" t="s">
        <v>50</v>
      </c>
      <c r="C29" s="7" t="s">
        <v>48</v>
      </c>
      <c r="D29" s="12"/>
      <c r="F29" s="76"/>
      <c r="H29" s="76"/>
      <c r="J29" s="81"/>
      <c r="L29" s="100"/>
      <c r="N29" s="151">
        <f t="shared" si="0"/>
        <v>0</v>
      </c>
      <c r="O29" s="151">
        <f t="shared" si="1"/>
        <v>0</v>
      </c>
      <c r="P29" s="151">
        <f t="shared" si="2"/>
        <v>0</v>
      </c>
      <c r="Q29" s="166"/>
      <c r="R29" s="182"/>
      <c r="S29" s="169"/>
      <c r="T29" s="186">
        <v>1</v>
      </c>
      <c r="U29" s="172"/>
      <c r="Y29" s="226">
        <f t="shared" si="3"/>
        <v>0</v>
      </c>
      <c r="Z29" s="226">
        <f t="shared" si="4"/>
        <v>1</v>
      </c>
      <c r="AA29" s="226">
        <f t="shared" si="5"/>
        <v>1</v>
      </c>
      <c r="AB29" s="241"/>
      <c r="AC29" s="263">
        <v>1</v>
      </c>
      <c r="AD29" s="245"/>
      <c r="AE29" s="266">
        <v>1</v>
      </c>
      <c r="AF29" s="248"/>
      <c r="AG29" s="269">
        <v>1</v>
      </c>
      <c r="AH29" s="251"/>
      <c r="AI29" s="272">
        <v>1</v>
      </c>
      <c r="AJ29" s="227">
        <f t="shared" si="6"/>
        <v>0</v>
      </c>
      <c r="AK29" s="227">
        <f t="shared" si="7"/>
        <v>4</v>
      </c>
      <c r="AL29" s="227">
        <f t="shared" si="8"/>
        <v>4</v>
      </c>
      <c r="AN29" s="327">
        <v>1</v>
      </c>
      <c r="AP29" s="330">
        <v>1</v>
      </c>
      <c r="AR29" s="333">
        <v>1</v>
      </c>
      <c r="AS29" s="202"/>
      <c r="AT29" s="336">
        <v>1</v>
      </c>
      <c r="AV29" s="339">
        <v>1</v>
      </c>
      <c r="AW29" s="151">
        <f t="shared" si="9"/>
        <v>0</v>
      </c>
      <c r="AX29" s="151">
        <f t="shared" si="10"/>
        <v>5</v>
      </c>
      <c r="AY29" s="151">
        <f t="shared" si="11"/>
        <v>5</v>
      </c>
      <c r="AZ29" s="360"/>
      <c r="BA29" s="399">
        <v>1</v>
      </c>
      <c r="BB29" s="363">
        <v>1</v>
      </c>
      <c r="BC29" s="402">
        <v>1</v>
      </c>
      <c r="BD29" s="366"/>
      <c r="BE29" s="405">
        <v>1</v>
      </c>
      <c r="BF29" s="369"/>
      <c r="BG29" s="408">
        <v>1</v>
      </c>
      <c r="BH29" s="395">
        <f t="shared" si="12"/>
        <v>1</v>
      </c>
      <c r="BI29" s="395">
        <f t="shared" si="13"/>
        <v>4</v>
      </c>
      <c r="BJ29" s="395">
        <f t="shared" si="14"/>
        <v>5</v>
      </c>
    </row>
    <row r="30" spans="1:62" s="7" customFormat="1" x14ac:dyDescent="0.2">
      <c r="A30" s="19"/>
      <c r="B30" s="32" t="s">
        <v>52</v>
      </c>
      <c r="C30" s="7" t="s">
        <v>15</v>
      </c>
      <c r="D30" s="12"/>
      <c r="F30" s="76"/>
      <c r="H30" s="76"/>
      <c r="J30" s="81"/>
      <c r="L30" s="100"/>
      <c r="N30" s="151">
        <f t="shared" si="0"/>
        <v>0</v>
      </c>
      <c r="O30" s="151">
        <f t="shared" si="1"/>
        <v>0</v>
      </c>
      <c r="P30" s="151">
        <f t="shared" si="2"/>
        <v>0</v>
      </c>
      <c r="Q30" s="166"/>
      <c r="R30" s="182">
        <v>1</v>
      </c>
      <c r="S30" s="169"/>
      <c r="T30" s="186">
        <v>1</v>
      </c>
      <c r="U30" s="172"/>
      <c r="Y30" s="226">
        <f t="shared" si="3"/>
        <v>0</v>
      </c>
      <c r="Z30" s="226">
        <f t="shared" si="4"/>
        <v>2</v>
      </c>
      <c r="AA30" s="226">
        <f t="shared" si="5"/>
        <v>2</v>
      </c>
      <c r="AB30" s="241"/>
      <c r="AC30" s="263">
        <v>1</v>
      </c>
      <c r="AD30" s="245"/>
      <c r="AE30" s="266">
        <v>1</v>
      </c>
      <c r="AF30" s="248"/>
      <c r="AG30" s="269">
        <v>1</v>
      </c>
      <c r="AH30" s="251"/>
      <c r="AI30" s="272">
        <v>1</v>
      </c>
      <c r="AJ30" s="227">
        <f t="shared" si="6"/>
        <v>0</v>
      </c>
      <c r="AK30" s="227">
        <f t="shared" si="7"/>
        <v>4</v>
      </c>
      <c r="AL30" s="227">
        <f t="shared" si="8"/>
        <v>4</v>
      </c>
      <c r="AN30" s="327">
        <v>1</v>
      </c>
      <c r="AP30" s="330">
        <v>1</v>
      </c>
      <c r="AR30" s="333">
        <v>1</v>
      </c>
      <c r="AS30" s="202"/>
      <c r="AT30" s="336">
        <v>1</v>
      </c>
      <c r="AV30" s="339">
        <v>1</v>
      </c>
      <c r="AW30" s="151">
        <f t="shared" si="9"/>
        <v>0</v>
      </c>
      <c r="AX30" s="151">
        <f t="shared" si="10"/>
        <v>5</v>
      </c>
      <c r="AY30" s="151">
        <f t="shared" si="11"/>
        <v>5</v>
      </c>
      <c r="AZ30" s="360"/>
      <c r="BA30" s="399">
        <v>1</v>
      </c>
      <c r="BB30" s="363"/>
      <c r="BC30" s="402">
        <v>1</v>
      </c>
      <c r="BD30" s="366"/>
      <c r="BE30" s="405">
        <v>1</v>
      </c>
      <c r="BF30" s="369"/>
      <c r="BG30" s="408">
        <v>1</v>
      </c>
      <c r="BH30" s="395">
        <f t="shared" si="12"/>
        <v>0</v>
      </c>
      <c r="BI30" s="395">
        <f t="shared" si="13"/>
        <v>4</v>
      </c>
      <c r="BJ30" s="395">
        <f t="shared" si="14"/>
        <v>4</v>
      </c>
    </row>
    <row r="31" spans="1:62" s="7" customFormat="1" x14ac:dyDescent="0.2">
      <c r="A31" s="19"/>
      <c r="B31" s="32" t="s">
        <v>54</v>
      </c>
      <c r="C31" s="7" t="s">
        <v>51</v>
      </c>
      <c r="D31" s="12"/>
      <c r="F31" s="76">
        <v>1</v>
      </c>
      <c r="H31" s="76">
        <v>4</v>
      </c>
      <c r="J31" s="81">
        <v>4</v>
      </c>
      <c r="L31" s="100">
        <v>1</v>
      </c>
      <c r="N31" s="151">
        <f t="shared" si="0"/>
        <v>10</v>
      </c>
      <c r="O31" s="151">
        <f t="shared" si="1"/>
        <v>0</v>
      </c>
      <c r="P31" s="151">
        <f t="shared" si="2"/>
        <v>10</v>
      </c>
      <c r="Q31" s="166"/>
      <c r="R31" s="182">
        <v>5</v>
      </c>
      <c r="S31" s="169"/>
      <c r="T31" s="186">
        <v>5</v>
      </c>
      <c r="U31" s="172">
        <v>2</v>
      </c>
      <c r="Y31" s="226">
        <f t="shared" si="3"/>
        <v>2</v>
      </c>
      <c r="Z31" s="226">
        <f t="shared" si="4"/>
        <v>10</v>
      </c>
      <c r="AA31" s="226">
        <f t="shared" si="5"/>
        <v>12</v>
      </c>
      <c r="AB31" s="241"/>
      <c r="AC31" s="263">
        <v>6</v>
      </c>
      <c r="AD31" s="245"/>
      <c r="AE31" s="266">
        <v>6</v>
      </c>
      <c r="AF31" s="248">
        <v>6</v>
      </c>
      <c r="AG31" s="269">
        <v>6</v>
      </c>
      <c r="AH31" s="251">
        <v>7</v>
      </c>
      <c r="AI31" s="272">
        <v>6</v>
      </c>
      <c r="AJ31" s="227">
        <f t="shared" si="6"/>
        <v>13</v>
      </c>
      <c r="AK31" s="227">
        <f t="shared" si="7"/>
        <v>24</v>
      </c>
      <c r="AL31" s="227">
        <f t="shared" si="8"/>
        <v>37</v>
      </c>
      <c r="AM31" s="7">
        <v>1</v>
      </c>
      <c r="AN31" s="327">
        <v>6</v>
      </c>
      <c r="AO31" s="7">
        <v>3</v>
      </c>
      <c r="AP31" s="330">
        <v>6</v>
      </c>
      <c r="AQ31" s="7">
        <v>3</v>
      </c>
      <c r="AR31" s="333">
        <v>6</v>
      </c>
      <c r="AS31" s="202">
        <v>9</v>
      </c>
      <c r="AT31" s="336">
        <v>6</v>
      </c>
      <c r="AU31" s="7">
        <v>2</v>
      </c>
      <c r="AV31" s="339">
        <v>5</v>
      </c>
      <c r="AW31" s="151">
        <f t="shared" si="9"/>
        <v>18</v>
      </c>
      <c r="AX31" s="151">
        <f t="shared" si="10"/>
        <v>29</v>
      </c>
      <c r="AY31" s="151">
        <f t="shared" si="11"/>
        <v>47</v>
      </c>
      <c r="AZ31" s="360"/>
      <c r="BA31" s="399">
        <v>6</v>
      </c>
      <c r="BB31" s="363">
        <v>4</v>
      </c>
      <c r="BC31" s="402">
        <v>6</v>
      </c>
      <c r="BD31" s="366">
        <v>16</v>
      </c>
      <c r="BE31" s="405">
        <v>6</v>
      </c>
      <c r="BF31" s="369">
        <v>6</v>
      </c>
      <c r="BG31" s="408">
        <v>6</v>
      </c>
      <c r="BH31" s="395">
        <f t="shared" si="12"/>
        <v>26</v>
      </c>
      <c r="BI31" s="395">
        <f t="shared" si="13"/>
        <v>24</v>
      </c>
      <c r="BJ31" s="395">
        <f t="shared" si="14"/>
        <v>50</v>
      </c>
    </row>
    <row r="32" spans="1:62" s="7" customFormat="1" x14ac:dyDescent="0.2">
      <c r="A32" s="19"/>
      <c r="B32" s="32" t="s">
        <v>56</v>
      </c>
      <c r="C32" s="7" t="s">
        <v>53</v>
      </c>
      <c r="D32" s="12"/>
      <c r="F32" s="76">
        <v>1</v>
      </c>
      <c r="H32" s="76">
        <v>1</v>
      </c>
      <c r="J32" s="81"/>
      <c r="L32" s="100">
        <v>1</v>
      </c>
      <c r="N32" s="151">
        <f t="shared" si="0"/>
        <v>3</v>
      </c>
      <c r="O32" s="151">
        <f t="shared" si="1"/>
        <v>0</v>
      </c>
      <c r="P32" s="151">
        <f t="shared" si="2"/>
        <v>3</v>
      </c>
      <c r="Q32" s="166"/>
      <c r="R32" s="182"/>
      <c r="S32" s="169"/>
      <c r="T32" s="186"/>
      <c r="U32" s="172"/>
      <c r="Y32" s="226">
        <f t="shared" si="3"/>
        <v>0</v>
      </c>
      <c r="Z32" s="226">
        <f t="shared" si="4"/>
        <v>0</v>
      </c>
      <c r="AA32" s="226">
        <f t="shared" si="5"/>
        <v>0</v>
      </c>
      <c r="AB32" s="241"/>
      <c r="AC32" s="263"/>
      <c r="AD32" s="245">
        <v>2</v>
      </c>
      <c r="AE32" s="266"/>
      <c r="AF32" s="248"/>
      <c r="AG32" s="269"/>
      <c r="AH32" s="251"/>
      <c r="AI32" s="272"/>
      <c r="AJ32" s="227">
        <f t="shared" si="6"/>
        <v>2</v>
      </c>
      <c r="AK32" s="227">
        <f t="shared" si="7"/>
        <v>0</v>
      </c>
      <c r="AL32" s="227">
        <f t="shared" si="8"/>
        <v>2</v>
      </c>
      <c r="AN32" s="327"/>
      <c r="AP32" s="330"/>
      <c r="AR32" s="333"/>
      <c r="AS32" s="202"/>
      <c r="AT32" s="336"/>
      <c r="AV32" s="339"/>
      <c r="AW32" s="151">
        <f t="shared" si="9"/>
        <v>0</v>
      </c>
      <c r="AX32" s="151">
        <f t="shared" si="10"/>
        <v>0</v>
      </c>
      <c r="AY32" s="151">
        <f t="shared" si="11"/>
        <v>0</v>
      </c>
      <c r="AZ32" s="360"/>
      <c r="BA32" s="399"/>
      <c r="BB32" s="363"/>
      <c r="BC32" s="402"/>
      <c r="BD32" s="366"/>
      <c r="BE32" s="405"/>
      <c r="BF32" s="369"/>
      <c r="BG32" s="408"/>
      <c r="BH32" s="395">
        <f t="shared" si="12"/>
        <v>0</v>
      </c>
      <c r="BI32" s="395">
        <f t="shared" si="13"/>
        <v>0</v>
      </c>
      <c r="BJ32" s="395">
        <f t="shared" si="14"/>
        <v>0</v>
      </c>
    </row>
    <row r="33" spans="1:62" s="7" customFormat="1" x14ac:dyDescent="0.2">
      <c r="A33" s="19"/>
      <c r="B33" s="32" t="s">
        <v>58</v>
      </c>
      <c r="C33" s="7" t="s">
        <v>55</v>
      </c>
      <c r="D33" s="12"/>
      <c r="F33" s="76"/>
      <c r="H33" s="76"/>
      <c r="J33" s="81"/>
      <c r="L33" s="100"/>
      <c r="N33" s="151">
        <f t="shared" si="0"/>
        <v>0</v>
      </c>
      <c r="O33" s="151">
        <f t="shared" si="1"/>
        <v>0</v>
      </c>
      <c r="P33" s="151">
        <f t="shared" si="2"/>
        <v>0</v>
      </c>
      <c r="Q33" s="166"/>
      <c r="R33" s="182"/>
      <c r="S33" s="169"/>
      <c r="T33" s="186"/>
      <c r="U33" s="172"/>
      <c r="Y33" s="226">
        <f t="shared" si="3"/>
        <v>0</v>
      </c>
      <c r="Z33" s="226">
        <f t="shared" si="4"/>
        <v>0</v>
      </c>
      <c r="AA33" s="226">
        <f t="shared" si="5"/>
        <v>0</v>
      </c>
      <c r="AB33" s="241"/>
      <c r="AC33" s="263"/>
      <c r="AD33" s="245"/>
      <c r="AE33" s="266"/>
      <c r="AF33" s="248"/>
      <c r="AG33" s="269"/>
      <c r="AH33" s="251"/>
      <c r="AI33" s="272"/>
      <c r="AJ33" s="227">
        <f t="shared" si="6"/>
        <v>0</v>
      </c>
      <c r="AK33" s="227">
        <f t="shared" si="7"/>
        <v>0</v>
      </c>
      <c r="AL33" s="227">
        <f t="shared" si="8"/>
        <v>0</v>
      </c>
      <c r="AN33" s="327"/>
      <c r="AP33" s="330"/>
      <c r="AR33" s="333"/>
      <c r="AS33" s="202"/>
      <c r="AT33" s="336"/>
      <c r="AV33" s="339"/>
      <c r="AW33" s="151">
        <f t="shared" si="9"/>
        <v>0</v>
      </c>
      <c r="AX33" s="151">
        <f t="shared" si="10"/>
        <v>0</v>
      </c>
      <c r="AY33" s="151">
        <f t="shared" si="11"/>
        <v>0</v>
      </c>
      <c r="AZ33" s="360"/>
      <c r="BA33" s="399"/>
      <c r="BB33" s="363"/>
      <c r="BC33" s="402"/>
      <c r="BD33" s="366"/>
      <c r="BE33" s="405"/>
      <c r="BF33" s="369"/>
      <c r="BG33" s="408"/>
      <c r="BH33" s="395">
        <f t="shared" si="12"/>
        <v>0</v>
      </c>
      <c r="BI33" s="395">
        <f t="shared" si="13"/>
        <v>0</v>
      </c>
      <c r="BJ33" s="395">
        <f t="shared" si="14"/>
        <v>0</v>
      </c>
    </row>
    <row r="34" spans="1:62" s="7" customFormat="1" x14ac:dyDescent="0.2">
      <c r="A34" s="19"/>
      <c r="B34" s="32" t="s">
        <v>60</v>
      </c>
      <c r="C34" s="7" t="s">
        <v>57</v>
      </c>
      <c r="D34" s="12"/>
      <c r="F34" s="76"/>
      <c r="H34" s="76"/>
      <c r="J34" s="81"/>
      <c r="L34" s="100"/>
      <c r="N34" s="151">
        <f t="shared" si="0"/>
        <v>0</v>
      </c>
      <c r="O34" s="151">
        <f t="shared" si="1"/>
        <v>0</v>
      </c>
      <c r="P34" s="151">
        <f t="shared" si="2"/>
        <v>0</v>
      </c>
      <c r="Q34" s="166"/>
      <c r="R34" s="182"/>
      <c r="S34" s="169"/>
      <c r="T34" s="186"/>
      <c r="U34" s="172"/>
      <c r="Y34" s="226">
        <f t="shared" si="3"/>
        <v>0</v>
      </c>
      <c r="Z34" s="226">
        <f t="shared" si="4"/>
        <v>0</v>
      </c>
      <c r="AA34" s="226">
        <f t="shared" si="5"/>
        <v>0</v>
      </c>
      <c r="AB34" s="241"/>
      <c r="AC34" s="263"/>
      <c r="AD34" s="245"/>
      <c r="AE34" s="266"/>
      <c r="AF34" s="248"/>
      <c r="AG34" s="269"/>
      <c r="AH34" s="251"/>
      <c r="AI34" s="272"/>
      <c r="AJ34" s="227">
        <f t="shared" si="6"/>
        <v>0</v>
      </c>
      <c r="AK34" s="227">
        <f t="shared" si="7"/>
        <v>0</v>
      </c>
      <c r="AL34" s="227">
        <f t="shared" si="8"/>
        <v>0</v>
      </c>
      <c r="AN34" s="327"/>
      <c r="AP34" s="330"/>
      <c r="AR34" s="333"/>
      <c r="AS34" s="202"/>
      <c r="AT34" s="336"/>
      <c r="AV34" s="339"/>
      <c r="AW34" s="151">
        <f t="shared" si="9"/>
        <v>0</v>
      </c>
      <c r="AX34" s="151">
        <f t="shared" si="10"/>
        <v>0</v>
      </c>
      <c r="AY34" s="151">
        <f t="shared" si="11"/>
        <v>0</v>
      </c>
      <c r="AZ34" s="360"/>
      <c r="BA34" s="399"/>
      <c r="BB34" s="363"/>
      <c r="BC34" s="402"/>
      <c r="BD34" s="366"/>
      <c r="BE34" s="405"/>
      <c r="BF34" s="369"/>
      <c r="BG34" s="408"/>
      <c r="BH34" s="395">
        <f t="shared" si="12"/>
        <v>0</v>
      </c>
      <c r="BI34" s="395">
        <f t="shared" si="13"/>
        <v>0</v>
      </c>
      <c r="BJ34" s="395">
        <f t="shared" si="14"/>
        <v>0</v>
      </c>
    </row>
    <row r="35" spans="1:62" s="7" customFormat="1" x14ac:dyDescent="0.2">
      <c r="A35" s="19"/>
      <c r="B35" s="32" t="s">
        <v>505</v>
      </c>
      <c r="C35" s="7" t="s">
        <v>59</v>
      </c>
      <c r="D35" s="12"/>
      <c r="F35" s="76"/>
      <c r="H35" s="76"/>
      <c r="J35" s="81">
        <v>1</v>
      </c>
      <c r="L35" s="100"/>
      <c r="N35" s="151">
        <f t="shared" si="0"/>
        <v>1</v>
      </c>
      <c r="O35" s="151">
        <f t="shared" si="1"/>
        <v>0</v>
      </c>
      <c r="P35" s="151">
        <f t="shared" si="2"/>
        <v>1</v>
      </c>
      <c r="Q35" s="166"/>
      <c r="R35" s="182"/>
      <c r="S35" s="169"/>
      <c r="T35" s="186"/>
      <c r="U35" s="172"/>
      <c r="Y35" s="226">
        <f t="shared" si="3"/>
        <v>0</v>
      </c>
      <c r="Z35" s="226">
        <f t="shared" si="4"/>
        <v>0</v>
      </c>
      <c r="AA35" s="226">
        <f t="shared" si="5"/>
        <v>0</v>
      </c>
      <c r="AB35" s="241"/>
      <c r="AC35" s="263"/>
      <c r="AD35" s="245"/>
      <c r="AE35" s="266"/>
      <c r="AF35" s="248"/>
      <c r="AG35" s="269"/>
      <c r="AH35" s="251"/>
      <c r="AI35" s="272"/>
      <c r="AJ35" s="227">
        <f t="shared" si="6"/>
        <v>0</v>
      </c>
      <c r="AK35" s="227">
        <f t="shared" si="7"/>
        <v>0</v>
      </c>
      <c r="AL35" s="227">
        <f t="shared" si="8"/>
        <v>0</v>
      </c>
      <c r="AN35" s="327"/>
      <c r="AO35" s="7">
        <v>1</v>
      </c>
      <c r="AP35" s="330"/>
      <c r="AQ35" s="7">
        <v>2</v>
      </c>
      <c r="AR35" s="333"/>
      <c r="AS35" s="202"/>
      <c r="AT35" s="336"/>
      <c r="AV35" s="339"/>
      <c r="AW35" s="151">
        <f t="shared" si="9"/>
        <v>3</v>
      </c>
      <c r="AX35" s="151">
        <f t="shared" si="10"/>
        <v>0</v>
      </c>
      <c r="AY35" s="151">
        <f t="shared" si="11"/>
        <v>3</v>
      </c>
      <c r="AZ35" s="360"/>
      <c r="BA35" s="399"/>
      <c r="BB35" s="363"/>
      <c r="BC35" s="402"/>
      <c r="BD35" s="366"/>
      <c r="BE35" s="405"/>
      <c r="BF35" s="369">
        <v>1</v>
      </c>
      <c r="BG35" s="408"/>
      <c r="BH35" s="395">
        <f t="shared" si="12"/>
        <v>1</v>
      </c>
      <c r="BI35" s="395">
        <f t="shared" si="13"/>
        <v>0</v>
      </c>
      <c r="BJ35" s="395">
        <f t="shared" si="14"/>
        <v>1</v>
      </c>
    </row>
    <row r="36" spans="1:62" s="7" customFormat="1" x14ac:dyDescent="0.2">
      <c r="A36" s="19"/>
      <c r="B36" s="32" t="s">
        <v>506</v>
      </c>
      <c r="C36" s="7" t="s">
        <v>61</v>
      </c>
      <c r="D36" s="12"/>
      <c r="F36" s="76">
        <v>1</v>
      </c>
      <c r="H36" s="76">
        <v>15</v>
      </c>
      <c r="J36" s="81"/>
      <c r="L36" s="100"/>
      <c r="N36" s="151">
        <f t="shared" si="0"/>
        <v>16</v>
      </c>
      <c r="O36" s="151">
        <f t="shared" si="1"/>
        <v>0</v>
      </c>
      <c r="P36" s="151">
        <f t="shared" si="2"/>
        <v>16</v>
      </c>
      <c r="Q36" s="166"/>
      <c r="R36" s="182">
        <v>2</v>
      </c>
      <c r="S36" s="169"/>
      <c r="T36" s="186">
        <v>2</v>
      </c>
      <c r="U36" s="172"/>
      <c r="Y36" s="226">
        <f t="shared" si="3"/>
        <v>0</v>
      </c>
      <c r="Z36" s="226">
        <f t="shared" si="4"/>
        <v>4</v>
      </c>
      <c r="AA36" s="226">
        <f t="shared" si="5"/>
        <v>4</v>
      </c>
      <c r="AB36" s="241"/>
      <c r="AC36" s="263">
        <v>2</v>
      </c>
      <c r="AD36" s="245"/>
      <c r="AE36" s="266">
        <v>2</v>
      </c>
      <c r="AF36" s="248"/>
      <c r="AG36" s="269">
        <v>2</v>
      </c>
      <c r="AH36" s="251"/>
      <c r="AI36" s="272">
        <v>2</v>
      </c>
      <c r="AJ36" s="227">
        <f t="shared" si="6"/>
        <v>0</v>
      </c>
      <c r="AK36" s="227">
        <f t="shared" si="7"/>
        <v>8</v>
      </c>
      <c r="AL36" s="227">
        <f t="shared" si="8"/>
        <v>8</v>
      </c>
      <c r="AN36" s="327">
        <v>2</v>
      </c>
      <c r="AP36" s="330">
        <v>2</v>
      </c>
      <c r="AQ36" s="7">
        <v>1</v>
      </c>
      <c r="AR36" s="333">
        <v>2</v>
      </c>
      <c r="AS36" s="202"/>
      <c r="AT36" s="336">
        <v>2</v>
      </c>
      <c r="AV36" s="339">
        <v>2</v>
      </c>
      <c r="AW36" s="151">
        <f t="shared" si="9"/>
        <v>1</v>
      </c>
      <c r="AX36" s="151">
        <f t="shared" si="10"/>
        <v>10</v>
      </c>
      <c r="AY36" s="151">
        <f t="shared" si="11"/>
        <v>11</v>
      </c>
      <c r="AZ36" s="360"/>
      <c r="BA36" s="399">
        <v>2</v>
      </c>
      <c r="BB36" s="363"/>
      <c r="BC36" s="402">
        <v>2</v>
      </c>
      <c r="BD36" s="366"/>
      <c r="BE36" s="405">
        <v>2</v>
      </c>
      <c r="BF36" s="369"/>
      <c r="BG36" s="408">
        <v>2</v>
      </c>
      <c r="BH36" s="395">
        <f t="shared" si="12"/>
        <v>0</v>
      </c>
      <c r="BI36" s="395">
        <f t="shared" si="13"/>
        <v>8</v>
      </c>
      <c r="BJ36" s="395">
        <f t="shared" si="14"/>
        <v>8</v>
      </c>
    </row>
    <row r="37" spans="1:62" s="7" customFormat="1" x14ac:dyDescent="0.2">
      <c r="A37" s="19">
        <v>3</v>
      </c>
      <c r="B37" s="31"/>
      <c r="C37" s="19" t="s">
        <v>62</v>
      </c>
      <c r="D37" s="12"/>
      <c r="F37" s="76"/>
      <c r="H37" s="76"/>
      <c r="J37" s="81"/>
      <c r="L37" s="100"/>
      <c r="N37" s="151">
        <f t="shared" si="0"/>
        <v>0</v>
      </c>
      <c r="O37" s="151">
        <f t="shared" si="1"/>
        <v>0</v>
      </c>
      <c r="P37" s="151">
        <f t="shared" si="2"/>
        <v>0</v>
      </c>
      <c r="Q37" s="166"/>
      <c r="R37" s="184"/>
      <c r="S37" s="169"/>
      <c r="T37" s="188"/>
      <c r="U37" s="172"/>
      <c r="Y37" s="226">
        <f t="shared" si="3"/>
        <v>0</v>
      </c>
      <c r="Z37" s="226">
        <f t="shared" si="4"/>
        <v>0</v>
      </c>
      <c r="AA37" s="226">
        <f t="shared" si="5"/>
        <v>0</v>
      </c>
      <c r="AB37" s="241"/>
      <c r="AC37" s="265"/>
      <c r="AD37" s="245"/>
      <c r="AE37" s="268"/>
      <c r="AF37" s="248"/>
      <c r="AG37" s="271"/>
      <c r="AH37" s="251"/>
      <c r="AI37" s="274"/>
      <c r="AJ37" s="227">
        <f t="shared" si="6"/>
        <v>0</v>
      </c>
      <c r="AK37" s="227">
        <f t="shared" si="7"/>
        <v>0</v>
      </c>
      <c r="AL37" s="227">
        <f t="shared" si="8"/>
        <v>0</v>
      </c>
      <c r="AN37" s="329"/>
      <c r="AP37" s="332"/>
      <c r="AR37" s="335"/>
      <c r="AS37" s="202"/>
      <c r="AT37" s="338"/>
      <c r="AV37" s="342"/>
      <c r="AW37" s="151">
        <f t="shared" si="9"/>
        <v>0</v>
      </c>
      <c r="AX37" s="151">
        <f t="shared" si="10"/>
        <v>0</v>
      </c>
      <c r="AY37" s="151">
        <f t="shared" si="11"/>
        <v>0</v>
      </c>
      <c r="AZ37" s="360"/>
      <c r="BA37" s="401"/>
      <c r="BB37" s="363"/>
      <c r="BC37" s="404"/>
      <c r="BD37" s="366"/>
      <c r="BE37" s="407"/>
      <c r="BF37" s="369"/>
      <c r="BG37" s="410"/>
      <c r="BH37" s="395">
        <f t="shared" si="12"/>
        <v>0</v>
      </c>
      <c r="BI37" s="395">
        <f t="shared" si="13"/>
        <v>0</v>
      </c>
      <c r="BJ37" s="395">
        <f t="shared" si="14"/>
        <v>0</v>
      </c>
    </row>
    <row r="38" spans="1:62" s="7" customFormat="1" x14ac:dyDescent="0.2">
      <c r="B38" s="32" t="s">
        <v>63</v>
      </c>
      <c r="C38" s="7" t="s">
        <v>64</v>
      </c>
      <c r="D38" s="12"/>
      <c r="F38" s="76"/>
      <c r="H38" s="76">
        <v>1</v>
      </c>
      <c r="J38" s="81"/>
      <c r="L38" s="100"/>
      <c r="M38" s="30"/>
      <c r="N38" s="151">
        <f t="shared" si="0"/>
        <v>1</v>
      </c>
      <c r="O38" s="151">
        <f t="shared" si="1"/>
        <v>0</v>
      </c>
      <c r="P38" s="151">
        <f t="shared" si="2"/>
        <v>1</v>
      </c>
      <c r="Q38" s="166">
        <v>3</v>
      </c>
      <c r="R38" s="182">
        <v>10</v>
      </c>
      <c r="S38" s="169">
        <v>3</v>
      </c>
      <c r="T38" s="186">
        <v>10</v>
      </c>
      <c r="U38" s="172">
        <v>3</v>
      </c>
      <c r="Y38" s="226">
        <f t="shared" si="3"/>
        <v>9</v>
      </c>
      <c r="Z38" s="226">
        <f t="shared" si="4"/>
        <v>20</v>
      </c>
      <c r="AA38" s="226">
        <f t="shared" si="5"/>
        <v>29</v>
      </c>
      <c r="AB38" s="241"/>
      <c r="AC38" s="263">
        <v>10</v>
      </c>
      <c r="AD38" s="245">
        <v>3</v>
      </c>
      <c r="AE38" s="266">
        <v>10</v>
      </c>
      <c r="AF38" s="248"/>
      <c r="AG38" s="269">
        <v>10</v>
      </c>
      <c r="AH38" s="251"/>
      <c r="AI38" s="272">
        <v>10</v>
      </c>
      <c r="AJ38" s="227">
        <f t="shared" si="6"/>
        <v>3</v>
      </c>
      <c r="AK38" s="227">
        <f t="shared" si="7"/>
        <v>40</v>
      </c>
      <c r="AL38" s="227">
        <f t="shared" si="8"/>
        <v>43</v>
      </c>
      <c r="AN38" s="327">
        <v>10</v>
      </c>
      <c r="AO38" s="7">
        <v>2</v>
      </c>
      <c r="AP38" s="330">
        <v>10</v>
      </c>
      <c r="AR38" s="333">
        <v>10</v>
      </c>
      <c r="AS38" s="202"/>
      <c r="AT38" s="336">
        <v>10</v>
      </c>
      <c r="AV38" s="339">
        <v>10</v>
      </c>
      <c r="AW38" s="151">
        <f t="shared" si="9"/>
        <v>2</v>
      </c>
      <c r="AX38" s="151">
        <f t="shared" si="10"/>
        <v>50</v>
      </c>
      <c r="AY38" s="151">
        <f t="shared" si="11"/>
        <v>52</v>
      </c>
      <c r="AZ38" s="360">
        <v>1</v>
      </c>
      <c r="BA38" s="399">
        <v>10</v>
      </c>
      <c r="BB38" s="363"/>
      <c r="BC38" s="402">
        <v>10</v>
      </c>
      <c r="BD38" s="366"/>
      <c r="BE38" s="405">
        <v>10</v>
      </c>
      <c r="BF38" s="369"/>
      <c r="BG38" s="408">
        <v>10</v>
      </c>
      <c r="BH38" s="395">
        <f t="shared" si="12"/>
        <v>1</v>
      </c>
      <c r="BI38" s="395">
        <f t="shared" si="13"/>
        <v>40</v>
      </c>
      <c r="BJ38" s="395">
        <f t="shared" si="14"/>
        <v>41</v>
      </c>
    </row>
    <row r="39" spans="1:62" s="7" customFormat="1" ht="13.5" x14ac:dyDescent="0.2">
      <c r="B39" s="32" t="s">
        <v>65</v>
      </c>
      <c r="C39" s="7" t="s">
        <v>66</v>
      </c>
      <c r="D39" s="39"/>
      <c r="F39" s="77"/>
      <c r="H39" s="77"/>
      <c r="J39" s="82"/>
      <c r="K39" s="30"/>
      <c r="L39" s="101"/>
      <c r="M39" s="30"/>
      <c r="N39" s="151">
        <f t="shared" si="0"/>
        <v>0</v>
      </c>
      <c r="O39" s="151">
        <f t="shared" si="1"/>
        <v>0</v>
      </c>
      <c r="P39" s="151">
        <f t="shared" si="2"/>
        <v>0</v>
      </c>
      <c r="Q39" s="167"/>
      <c r="R39" s="183"/>
      <c r="S39" s="170"/>
      <c r="T39" s="187"/>
      <c r="U39" s="173"/>
      <c r="Y39" s="226">
        <f t="shared" si="3"/>
        <v>0</v>
      </c>
      <c r="Z39" s="226">
        <f t="shared" si="4"/>
        <v>0</v>
      </c>
      <c r="AA39" s="226">
        <f t="shared" si="5"/>
        <v>0</v>
      </c>
      <c r="AB39" s="242"/>
      <c r="AC39" s="264"/>
      <c r="AD39" s="246"/>
      <c r="AE39" s="267"/>
      <c r="AF39" s="249"/>
      <c r="AG39" s="270"/>
      <c r="AH39" s="252"/>
      <c r="AI39" s="273"/>
      <c r="AJ39" s="227">
        <f t="shared" si="6"/>
        <v>0</v>
      </c>
      <c r="AK39" s="227">
        <f t="shared" si="7"/>
        <v>0</v>
      </c>
      <c r="AL39" s="227">
        <f t="shared" si="8"/>
        <v>0</v>
      </c>
      <c r="AN39" s="328"/>
      <c r="AP39" s="331"/>
      <c r="AR39" s="334"/>
      <c r="AS39" s="202"/>
      <c r="AT39" s="337"/>
      <c r="AV39" s="340"/>
      <c r="AW39" s="151">
        <f t="shared" si="9"/>
        <v>0</v>
      </c>
      <c r="AX39" s="151">
        <f t="shared" si="10"/>
        <v>0</v>
      </c>
      <c r="AY39" s="151">
        <f t="shared" si="11"/>
        <v>0</v>
      </c>
      <c r="AZ39" s="361">
        <v>1</v>
      </c>
      <c r="BA39" s="400"/>
      <c r="BB39" s="364"/>
      <c r="BC39" s="403"/>
      <c r="BD39" s="367"/>
      <c r="BE39" s="406"/>
      <c r="BF39" s="370"/>
      <c r="BG39" s="409"/>
      <c r="BH39" s="395">
        <f t="shared" si="12"/>
        <v>1</v>
      </c>
      <c r="BI39" s="395">
        <f t="shared" si="13"/>
        <v>0</v>
      </c>
      <c r="BJ39" s="395">
        <f t="shared" si="14"/>
        <v>1</v>
      </c>
    </row>
    <row r="40" spans="1:62" s="7" customFormat="1" ht="13.5" x14ac:dyDescent="0.2">
      <c r="B40" s="32" t="s">
        <v>67</v>
      </c>
      <c r="C40" s="7" t="s">
        <v>68</v>
      </c>
      <c r="D40" s="12"/>
      <c r="F40" s="76"/>
      <c r="H40" s="76"/>
      <c r="J40" s="82"/>
      <c r="K40" s="30"/>
      <c r="L40" s="101"/>
      <c r="N40" s="151">
        <f t="shared" si="0"/>
        <v>0</v>
      </c>
      <c r="O40" s="151">
        <f t="shared" si="1"/>
        <v>0</v>
      </c>
      <c r="P40" s="151">
        <f t="shared" si="2"/>
        <v>0</v>
      </c>
      <c r="Q40" s="166"/>
      <c r="R40" s="183"/>
      <c r="S40" s="169">
        <v>1</v>
      </c>
      <c r="T40" s="187">
        <v>2</v>
      </c>
      <c r="U40" s="173"/>
      <c r="Y40" s="226">
        <f t="shared" si="3"/>
        <v>1</v>
      </c>
      <c r="Z40" s="226">
        <f t="shared" si="4"/>
        <v>2</v>
      </c>
      <c r="AA40" s="226">
        <f t="shared" si="5"/>
        <v>3</v>
      </c>
      <c r="AB40" s="241"/>
      <c r="AC40" s="264">
        <v>2</v>
      </c>
      <c r="AD40" s="245"/>
      <c r="AE40" s="267">
        <v>2</v>
      </c>
      <c r="AF40" s="249"/>
      <c r="AG40" s="270">
        <v>2</v>
      </c>
      <c r="AH40" s="252"/>
      <c r="AI40" s="273">
        <v>2</v>
      </c>
      <c r="AJ40" s="227">
        <f t="shared" si="6"/>
        <v>0</v>
      </c>
      <c r="AK40" s="227">
        <f t="shared" si="7"/>
        <v>8</v>
      </c>
      <c r="AL40" s="227">
        <f t="shared" si="8"/>
        <v>8</v>
      </c>
      <c r="AN40" s="328">
        <v>2</v>
      </c>
      <c r="AP40" s="331">
        <v>2</v>
      </c>
      <c r="AR40" s="334">
        <v>2</v>
      </c>
      <c r="AS40" s="202"/>
      <c r="AT40" s="337">
        <v>2</v>
      </c>
      <c r="AV40" s="340"/>
      <c r="AW40" s="151">
        <f t="shared" si="9"/>
        <v>0</v>
      </c>
      <c r="AX40" s="151">
        <f t="shared" si="10"/>
        <v>8</v>
      </c>
      <c r="AY40" s="151">
        <f t="shared" si="11"/>
        <v>8</v>
      </c>
      <c r="AZ40" s="360"/>
      <c r="BA40" s="400">
        <v>2</v>
      </c>
      <c r="BB40" s="363"/>
      <c r="BC40" s="403">
        <v>2</v>
      </c>
      <c r="BD40" s="367"/>
      <c r="BE40" s="406">
        <v>2</v>
      </c>
      <c r="BF40" s="370"/>
      <c r="BG40" s="409">
        <v>2</v>
      </c>
      <c r="BH40" s="395">
        <f t="shared" si="12"/>
        <v>0</v>
      </c>
      <c r="BI40" s="395">
        <f t="shared" si="13"/>
        <v>8</v>
      </c>
      <c r="BJ40" s="395">
        <f t="shared" si="14"/>
        <v>8</v>
      </c>
    </row>
    <row r="41" spans="1:62" s="7" customFormat="1" x14ac:dyDescent="0.2">
      <c r="B41" s="32" t="s">
        <v>69</v>
      </c>
      <c r="C41" s="7" t="s">
        <v>70</v>
      </c>
      <c r="D41" s="12"/>
      <c r="F41" s="76"/>
      <c r="H41" s="77"/>
      <c r="J41" s="81"/>
      <c r="L41" s="100"/>
      <c r="N41" s="151">
        <f t="shared" si="0"/>
        <v>0</v>
      </c>
      <c r="O41" s="151">
        <f t="shared" si="1"/>
        <v>0</v>
      </c>
      <c r="P41" s="151">
        <f t="shared" si="2"/>
        <v>0</v>
      </c>
      <c r="Q41" s="166"/>
      <c r="R41" s="182"/>
      <c r="S41" s="170"/>
      <c r="T41" s="186"/>
      <c r="U41" s="172"/>
      <c r="Y41" s="226">
        <f t="shared" si="3"/>
        <v>0</v>
      </c>
      <c r="Z41" s="226">
        <f t="shared" si="4"/>
        <v>0</v>
      </c>
      <c r="AA41" s="226">
        <f t="shared" si="5"/>
        <v>0</v>
      </c>
      <c r="AB41" s="241"/>
      <c r="AC41" s="263"/>
      <c r="AD41" s="246"/>
      <c r="AE41" s="266"/>
      <c r="AF41" s="248"/>
      <c r="AG41" s="269"/>
      <c r="AH41" s="251"/>
      <c r="AI41" s="272"/>
      <c r="AJ41" s="227">
        <f t="shared" si="6"/>
        <v>0</v>
      </c>
      <c r="AK41" s="227">
        <f t="shared" si="7"/>
        <v>0</v>
      </c>
      <c r="AL41" s="227">
        <f t="shared" si="8"/>
        <v>0</v>
      </c>
      <c r="AN41" s="327"/>
      <c r="AP41" s="330"/>
      <c r="AR41" s="333"/>
      <c r="AS41" s="202"/>
      <c r="AT41" s="336"/>
      <c r="AV41" s="339"/>
      <c r="AW41" s="151">
        <f t="shared" si="9"/>
        <v>0</v>
      </c>
      <c r="AX41" s="151">
        <f t="shared" si="10"/>
        <v>0</v>
      </c>
      <c r="AY41" s="151">
        <f t="shared" si="11"/>
        <v>0</v>
      </c>
      <c r="AZ41" s="360"/>
      <c r="BA41" s="399"/>
      <c r="BB41" s="364"/>
      <c r="BC41" s="402"/>
      <c r="BD41" s="366"/>
      <c r="BE41" s="405"/>
      <c r="BF41" s="369"/>
      <c r="BG41" s="408"/>
      <c r="BH41" s="395">
        <f t="shared" si="12"/>
        <v>0</v>
      </c>
      <c r="BI41" s="395">
        <f t="shared" si="13"/>
        <v>0</v>
      </c>
      <c r="BJ41" s="395">
        <f t="shared" si="14"/>
        <v>0</v>
      </c>
    </row>
    <row r="42" spans="1:62" s="7" customFormat="1" ht="13.5" x14ac:dyDescent="0.2">
      <c r="B42" s="32" t="s">
        <v>614</v>
      </c>
      <c r="C42" s="7" t="s">
        <v>615</v>
      </c>
      <c r="D42" s="12"/>
      <c r="F42" s="76"/>
      <c r="H42" s="77"/>
      <c r="J42" s="81"/>
      <c r="L42" s="100"/>
      <c r="N42" s="151">
        <f t="shared" si="0"/>
        <v>0</v>
      </c>
      <c r="O42" s="151">
        <f t="shared" si="1"/>
        <v>0</v>
      </c>
      <c r="P42" s="151">
        <f t="shared" si="2"/>
        <v>0</v>
      </c>
      <c r="Q42" s="166"/>
      <c r="R42" s="182"/>
      <c r="S42" s="170"/>
      <c r="T42" s="186">
        <v>2</v>
      </c>
      <c r="U42" s="172"/>
      <c r="Y42" s="226">
        <f t="shared" si="3"/>
        <v>0</v>
      </c>
      <c r="Z42" s="226">
        <f t="shared" si="4"/>
        <v>2</v>
      </c>
      <c r="AA42" s="226">
        <f t="shared" si="5"/>
        <v>2</v>
      </c>
      <c r="AB42" s="241"/>
      <c r="AC42" s="263">
        <v>2</v>
      </c>
      <c r="AD42" s="246">
        <v>3</v>
      </c>
      <c r="AE42" s="266">
        <v>2</v>
      </c>
      <c r="AF42" s="248">
        <v>1</v>
      </c>
      <c r="AG42" s="269">
        <v>2</v>
      </c>
      <c r="AH42" s="251"/>
      <c r="AI42" s="272">
        <v>2</v>
      </c>
      <c r="AJ42" s="227">
        <f t="shared" si="6"/>
        <v>4</v>
      </c>
      <c r="AK42" s="227">
        <f t="shared" si="7"/>
        <v>8</v>
      </c>
      <c r="AL42" s="227">
        <f t="shared" si="8"/>
        <v>12</v>
      </c>
      <c r="AM42" s="7">
        <v>1</v>
      </c>
      <c r="AN42" s="327">
        <v>2</v>
      </c>
      <c r="AO42" s="7">
        <v>1</v>
      </c>
      <c r="AP42" s="330">
        <v>2</v>
      </c>
      <c r="AR42" s="333">
        <v>2</v>
      </c>
      <c r="AS42" s="202"/>
      <c r="AT42" s="336">
        <v>2</v>
      </c>
      <c r="AV42" s="339"/>
      <c r="AW42" s="151">
        <f t="shared" si="9"/>
        <v>2</v>
      </c>
      <c r="AX42" s="151">
        <f t="shared" si="10"/>
        <v>8</v>
      </c>
      <c r="AY42" s="151">
        <f t="shared" si="11"/>
        <v>10</v>
      </c>
      <c r="AZ42" s="360"/>
      <c r="BA42" s="399">
        <v>2</v>
      </c>
      <c r="BB42" s="364"/>
      <c r="BC42" s="402">
        <v>2</v>
      </c>
      <c r="BD42" s="366"/>
      <c r="BE42" s="405">
        <v>2</v>
      </c>
      <c r="BF42" s="369"/>
      <c r="BG42" s="408">
        <v>2</v>
      </c>
      <c r="BH42" s="395">
        <f t="shared" si="12"/>
        <v>0</v>
      </c>
      <c r="BI42" s="395">
        <f t="shared" si="13"/>
        <v>8</v>
      </c>
      <c r="BJ42" s="395">
        <f t="shared" si="14"/>
        <v>8</v>
      </c>
    </row>
    <row r="43" spans="1:62" s="7" customFormat="1" ht="15" x14ac:dyDescent="0.25">
      <c r="B43" s="51" t="s">
        <v>304</v>
      </c>
      <c r="C43" s="52" t="s">
        <v>616</v>
      </c>
      <c r="D43" s="12"/>
      <c r="F43" s="76"/>
      <c r="H43" s="77"/>
      <c r="J43" s="81"/>
      <c r="L43" s="100"/>
      <c r="N43" s="151">
        <f t="shared" si="0"/>
        <v>0</v>
      </c>
      <c r="O43" s="151">
        <f t="shared" si="1"/>
        <v>0</v>
      </c>
      <c r="P43" s="151">
        <f t="shared" si="2"/>
        <v>0</v>
      </c>
      <c r="Q43" s="166"/>
      <c r="R43" s="182"/>
      <c r="S43" s="170"/>
      <c r="T43" s="186"/>
      <c r="U43" s="172"/>
      <c r="Y43" s="226">
        <f t="shared" si="3"/>
        <v>0</v>
      </c>
      <c r="Z43" s="226">
        <f t="shared" si="4"/>
        <v>0</v>
      </c>
      <c r="AA43" s="226">
        <f t="shared" si="5"/>
        <v>0</v>
      </c>
      <c r="AB43" s="241"/>
      <c r="AC43" s="263"/>
      <c r="AD43" s="246"/>
      <c r="AE43" s="266"/>
      <c r="AF43" s="248"/>
      <c r="AG43" s="269"/>
      <c r="AH43" s="251"/>
      <c r="AI43" s="272"/>
      <c r="AJ43" s="227">
        <f t="shared" si="6"/>
        <v>0</v>
      </c>
      <c r="AK43" s="227">
        <f t="shared" si="7"/>
        <v>0</v>
      </c>
      <c r="AL43" s="227">
        <f t="shared" si="8"/>
        <v>0</v>
      </c>
      <c r="AN43" s="327"/>
      <c r="AP43" s="330"/>
      <c r="AR43" s="333"/>
      <c r="AS43" s="202"/>
      <c r="AT43" s="336"/>
      <c r="AV43" s="339"/>
      <c r="AW43" s="151">
        <f t="shared" si="9"/>
        <v>0</v>
      </c>
      <c r="AX43" s="151">
        <f t="shared" si="10"/>
        <v>0</v>
      </c>
      <c r="AY43" s="151">
        <f t="shared" si="11"/>
        <v>0</v>
      </c>
      <c r="AZ43" s="360"/>
      <c r="BA43" s="399"/>
      <c r="BB43" s="364"/>
      <c r="BC43" s="402"/>
      <c r="BD43" s="366"/>
      <c r="BE43" s="405"/>
      <c r="BF43" s="369"/>
      <c r="BG43" s="408"/>
      <c r="BH43" s="395">
        <f t="shared" si="12"/>
        <v>0</v>
      </c>
      <c r="BI43" s="395">
        <f t="shared" si="13"/>
        <v>0</v>
      </c>
      <c r="BJ43" s="395">
        <f t="shared" si="14"/>
        <v>0</v>
      </c>
    </row>
    <row r="44" spans="1:62" s="7" customFormat="1" ht="15" x14ac:dyDescent="0.25">
      <c r="B44" s="51" t="s">
        <v>305</v>
      </c>
      <c r="C44" s="52" t="s">
        <v>617</v>
      </c>
      <c r="D44" s="12"/>
      <c r="F44" s="76"/>
      <c r="H44" s="77"/>
      <c r="J44" s="81"/>
      <c r="L44" s="100"/>
      <c r="N44" s="151">
        <f t="shared" si="0"/>
        <v>0</v>
      </c>
      <c r="O44" s="151">
        <f t="shared" si="1"/>
        <v>0</v>
      </c>
      <c r="P44" s="151">
        <f t="shared" si="2"/>
        <v>0</v>
      </c>
      <c r="Q44" s="166"/>
      <c r="R44" s="182"/>
      <c r="S44" s="170"/>
      <c r="T44" s="186"/>
      <c r="U44" s="172"/>
      <c r="Y44" s="226">
        <f t="shared" si="3"/>
        <v>0</v>
      </c>
      <c r="Z44" s="226">
        <f t="shared" si="4"/>
        <v>0</v>
      </c>
      <c r="AA44" s="226">
        <f t="shared" si="5"/>
        <v>0</v>
      </c>
      <c r="AB44" s="241"/>
      <c r="AC44" s="263"/>
      <c r="AD44" s="246"/>
      <c r="AE44" s="266"/>
      <c r="AF44" s="248"/>
      <c r="AG44" s="269"/>
      <c r="AH44" s="251"/>
      <c r="AI44" s="272"/>
      <c r="AJ44" s="227">
        <f t="shared" si="6"/>
        <v>0</v>
      </c>
      <c r="AK44" s="227">
        <f t="shared" si="7"/>
        <v>0</v>
      </c>
      <c r="AL44" s="227">
        <f t="shared" si="8"/>
        <v>0</v>
      </c>
      <c r="AN44" s="327"/>
      <c r="AP44" s="330"/>
      <c r="AR44" s="333"/>
      <c r="AS44" s="202"/>
      <c r="AT44" s="336"/>
      <c r="AV44" s="339"/>
      <c r="AW44" s="151">
        <f t="shared" si="9"/>
        <v>0</v>
      </c>
      <c r="AX44" s="151">
        <f t="shared" si="10"/>
        <v>0</v>
      </c>
      <c r="AY44" s="151">
        <f t="shared" si="11"/>
        <v>0</v>
      </c>
      <c r="AZ44" s="360"/>
      <c r="BA44" s="399"/>
      <c r="BB44" s="364"/>
      <c r="BC44" s="402"/>
      <c r="BD44" s="366"/>
      <c r="BE44" s="405"/>
      <c r="BF44" s="369"/>
      <c r="BG44" s="408"/>
      <c r="BH44" s="395">
        <f t="shared" si="12"/>
        <v>0</v>
      </c>
      <c r="BI44" s="395">
        <f t="shared" si="13"/>
        <v>0</v>
      </c>
      <c r="BJ44" s="395">
        <f t="shared" si="14"/>
        <v>0</v>
      </c>
    </row>
    <row r="45" spans="1:62" s="7" customFormat="1" ht="13.5" x14ac:dyDescent="0.2">
      <c r="B45" s="32" t="s">
        <v>306</v>
      </c>
      <c r="C45" s="7" t="s">
        <v>690</v>
      </c>
      <c r="D45" s="12"/>
      <c r="F45" s="76"/>
      <c r="H45" s="77"/>
      <c r="J45" s="81"/>
      <c r="L45" s="100"/>
      <c r="N45" s="151">
        <f t="shared" si="0"/>
        <v>0</v>
      </c>
      <c r="O45" s="151">
        <f t="shared" si="1"/>
        <v>0</v>
      </c>
      <c r="P45" s="151">
        <f t="shared" si="2"/>
        <v>0</v>
      </c>
      <c r="Q45" s="166"/>
      <c r="R45" s="182">
        <v>1</v>
      </c>
      <c r="S45" s="170"/>
      <c r="T45" s="186">
        <v>2</v>
      </c>
      <c r="U45" s="172"/>
      <c r="Y45" s="226">
        <f t="shared" si="3"/>
        <v>0</v>
      </c>
      <c r="Z45" s="226">
        <f t="shared" si="4"/>
        <v>3</v>
      </c>
      <c r="AA45" s="226">
        <f t="shared" si="5"/>
        <v>3</v>
      </c>
      <c r="AB45" s="241"/>
      <c r="AC45" s="263">
        <v>2</v>
      </c>
      <c r="AD45" s="246">
        <v>1</v>
      </c>
      <c r="AE45" s="266">
        <v>2</v>
      </c>
      <c r="AF45" s="248"/>
      <c r="AG45" s="269">
        <v>2</v>
      </c>
      <c r="AH45" s="251"/>
      <c r="AI45" s="272">
        <v>2</v>
      </c>
      <c r="AJ45" s="227">
        <f t="shared" si="6"/>
        <v>1</v>
      </c>
      <c r="AK45" s="227">
        <f t="shared" si="7"/>
        <v>8</v>
      </c>
      <c r="AL45" s="227">
        <f t="shared" si="8"/>
        <v>9</v>
      </c>
      <c r="AN45" s="327">
        <v>2</v>
      </c>
      <c r="AP45" s="330">
        <v>2</v>
      </c>
      <c r="AR45" s="333">
        <v>2</v>
      </c>
      <c r="AS45" s="202"/>
      <c r="AT45" s="336">
        <v>2</v>
      </c>
      <c r="AV45" s="346"/>
      <c r="AW45" s="151">
        <f t="shared" si="9"/>
        <v>0</v>
      </c>
      <c r="AX45" s="151">
        <f t="shared" si="10"/>
        <v>8</v>
      </c>
      <c r="AY45" s="151">
        <f t="shared" si="11"/>
        <v>8</v>
      </c>
      <c r="AZ45" s="360"/>
      <c r="BA45" s="399">
        <v>2</v>
      </c>
      <c r="BB45" s="364"/>
      <c r="BC45" s="402">
        <v>2</v>
      </c>
      <c r="BD45" s="366"/>
      <c r="BE45" s="405">
        <v>2</v>
      </c>
      <c r="BF45" s="369"/>
      <c r="BG45" s="408">
        <v>2</v>
      </c>
      <c r="BH45" s="395">
        <f t="shared" si="12"/>
        <v>0</v>
      </c>
      <c r="BI45" s="395">
        <f t="shared" si="13"/>
        <v>8</v>
      </c>
      <c r="BJ45" s="395">
        <f t="shared" si="14"/>
        <v>8</v>
      </c>
    </row>
    <row r="46" spans="1:62" s="7" customFormat="1" x14ac:dyDescent="0.2">
      <c r="B46" s="32" t="s">
        <v>572</v>
      </c>
      <c r="C46" s="7" t="s">
        <v>691</v>
      </c>
      <c r="D46" s="12"/>
      <c r="F46" s="76"/>
      <c r="H46" s="77"/>
      <c r="J46" s="81"/>
      <c r="L46" s="100"/>
      <c r="N46" s="151">
        <f t="shared" si="0"/>
        <v>0</v>
      </c>
      <c r="O46" s="151">
        <f t="shared" si="1"/>
        <v>0</v>
      </c>
      <c r="P46" s="151">
        <f t="shared" si="2"/>
        <v>0</v>
      </c>
      <c r="Q46" s="166"/>
      <c r="R46" s="182">
        <v>1</v>
      </c>
      <c r="S46" s="170"/>
      <c r="T46" s="186"/>
      <c r="U46" s="172"/>
      <c r="Y46" s="226">
        <f t="shared" si="3"/>
        <v>0</v>
      </c>
      <c r="Z46" s="226">
        <f t="shared" si="4"/>
        <v>1</v>
      </c>
      <c r="AA46" s="226">
        <f t="shared" si="5"/>
        <v>1</v>
      </c>
      <c r="AB46" s="241"/>
      <c r="AC46" s="263"/>
      <c r="AD46" s="246"/>
      <c r="AE46" s="266"/>
      <c r="AF46" s="248"/>
      <c r="AG46" s="269"/>
      <c r="AH46" s="251"/>
      <c r="AI46" s="272"/>
      <c r="AJ46" s="227">
        <f t="shared" si="6"/>
        <v>0</v>
      </c>
      <c r="AK46" s="227">
        <f t="shared" si="7"/>
        <v>0</v>
      </c>
      <c r="AL46" s="227">
        <f t="shared" si="8"/>
        <v>0</v>
      </c>
      <c r="AN46" s="327"/>
      <c r="AP46" s="330"/>
      <c r="AR46" s="333"/>
      <c r="AS46" s="202"/>
      <c r="AT46" s="336"/>
      <c r="AV46" s="346"/>
      <c r="AW46" s="151">
        <f t="shared" si="9"/>
        <v>0</v>
      </c>
      <c r="AX46" s="151">
        <f t="shared" si="10"/>
        <v>0</v>
      </c>
      <c r="AY46" s="151">
        <f t="shared" si="11"/>
        <v>0</v>
      </c>
      <c r="AZ46" s="360"/>
      <c r="BA46" s="399"/>
      <c r="BB46" s="364"/>
      <c r="BC46" s="402"/>
      <c r="BD46" s="366"/>
      <c r="BE46" s="405"/>
      <c r="BF46" s="369"/>
      <c r="BG46" s="408"/>
      <c r="BH46" s="395">
        <f t="shared" si="12"/>
        <v>0</v>
      </c>
      <c r="BI46" s="395">
        <f t="shared" si="13"/>
        <v>0</v>
      </c>
      <c r="BJ46" s="395">
        <f t="shared" si="14"/>
        <v>0</v>
      </c>
    </row>
    <row r="47" spans="1:62" s="7" customFormat="1" x14ac:dyDescent="0.2">
      <c r="A47" s="19">
        <v>4</v>
      </c>
      <c r="B47" s="31"/>
      <c r="C47" s="19" t="s">
        <v>71</v>
      </c>
      <c r="D47" s="12"/>
      <c r="F47" s="76"/>
      <c r="H47" s="76"/>
      <c r="J47" s="81"/>
      <c r="L47" s="100"/>
      <c r="N47" s="151">
        <f t="shared" si="0"/>
        <v>0</v>
      </c>
      <c r="O47" s="151">
        <f t="shared" si="1"/>
        <v>0</v>
      </c>
      <c r="P47" s="151">
        <f t="shared" si="2"/>
        <v>0</v>
      </c>
      <c r="Q47" s="166"/>
      <c r="R47" s="182"/>
      <c r="S47" s="169"/>
      <c r="T47" s="186"/>
      <c r="U47" s="172"/>
      <c r="Y47" s="226">
        <f t="shared" si="3"/>
        <v>0</v>
      </c>
      <c r="Z47" s="226">
        <f t="shared" si="4"/>
        <v>0</v>
      </c>
      <c r="AA47" s="226">
        <f t="shared" si="5"/>
        <v>0</v>
      </c>
      <c r="AB47" s="241"/>
      <c r="AC47" s="263"/>
      <c r="AD47" s="245"/>
      <c r="AE47" s="266"/>
      <c r="AF47" s="248"/>
      <c r="AG47" s="269"/>
      <c r="AH47" s="251"/>
      <c r="AI47" s="272"/>
      <c r="AJ47" s="227">
        <f t="shared" si="6"/>
        <v>0</v>
      </c>
      <c r="AK47" s="227">
        <f t="shared" si="7"/>
        <v>0</v>
      </c>
      <c r="AL47" s="227">
        <f t="shared" si="8"/>
        <v>0</v>
      </c>
      <c r="AN47" s="327"/>
      <c r="AP47" s="330"/>
      <c r="AR47" s="333"/>
      <c r="AS47" s="202"/>
      <c r="AT47" s="336"/>
      <c r="AV47" s="342"/>
      <c r="AW47" s="151">
        <f t="shared" si="9"/>
        <v>0</v>
      </c>
      <c r="AX47" s="151">
        <f t="shared" si="10"/>
        <v>0</v>
      </c>
      <c r="AY47" s="151">
        <f t="shared" si="11"/>
        <v>0</v>
      </c>
      <c r="AZ47" s="360"/>
      <c r="BA47" s="399"/>
      <c r="BB47" s="363"/>
      <c r="BC47" s="402"/>
      <c r="BD47" s="366"/>
      <c r="BE47" s="405"/>
      <c r="BF47" s="369"/>
      <c r="BG47" s="408"/>
      <c r="BH47" s="395">
        <f t="shared" si="12"/>
        <v>0</v>
      </c>
      <c r="BI47" s="395">
        <f t="shared" si="13"/>
        <v>0</v>
      </c>
      <c r="BJ47" s="395">
        <f t="shared" si="14"/>
        <v>0</v>
      </c>
    </row>
    <row r="48" spans="1:62" s="7" customFormat="1" x14ac:dyDescent="0.2">
      <c r="B48" s="32" t="s">
        <v>72</v>
      </c>
      <c r="C48" s="7" t="s">
        <v>73</v>
      </c>
      <c r="D48" s="12"/>
      <c r="F48" s="76"/>
      <c r="H48" s="76">
        <v>1</v>
      </c>
      <c r="J48" s="81"/>
      <c r="L48" s="100"/>
      <c r="N48" s="151">
        <f t="shared" si="0"/>
        <v>1</v>
      </c>
      <c r="O48" s="151">
        <f t="shared" si="1"/>
        <v>0</v>
      </c>
      <c r="P48" s="151">
        <f t="shared" si="2"/>
        <v>1</v>
      </c>
      <c r="Q48" s="166"/>
      <c r="R48" s="182">
        <v>5</v>
      </c>
      <c r="S48" s="169"/>
      <c r="T48" s="186">
        <v>5</v>
      </c>
      <c r="U48" s="172"/>
      <c r="Y48" s="226">
        <f t="shared" si="3"/>
        <v>0</v>
      </c>
      <c r="Z48" s="226">
        <f t="shared" si="4"/>
        <v>10</v>
      </c>
      <c r="AA48" s="226">
        <f t="shared" si="5"/>
        <v>10</v>
      </c>
      <c r="AB48" s="241"/>
      <c r="AC48" s="263">
        <v>5</v>
      </c>
      <c r="AD48" s="245"/>
      <c r="AE48" s="266">
        <v>5</v>
      </c>
      <c r="AF48" s="248"/>
      <c r="AG48" s="269">
        <v>5</v>
      </c>
      <c r="AH48" s="251"/>
      <c r="AI48" s="272">
        <v>5</v>
      </c>
      <c r="AJ48" s="227">
        <f t="shared" si="6"/>
        <v>0</v>
      </c>
      <c r="AK48" s="227">
        <f t="shared" si="7"/>
        <v>20</v>
      </c>
      <c r="AL48" s="227">
        <f t="shared" si="8"/>
        <v>20</v>
      </c>
      <c r="AN48" s="327">
        <v>5</v>
      </c>
      <c r="AP48" s="330">
        <v>5</v>
      </c>
      <c r="AR48" s="333">
        <v>5</v>
      </c>
      <c r="AS48" s="202"/>
      <c r="AT48" s="336">
        <v>5</v>
      </c>
      <c r="AV48" s="339">
        <v>5</v>
      </c>
      <c r="AW48" s="151">
        <f t="shared" si="9"/>
        <v>0</v>
      </c>
      <c r="AX48" s="151">
        <f t="shared" si="10"/>
        <v>25</v>
      </c>
      <c r="AY48" s="151">
        <f t="shared" si="11"/>
        <v>25</v>
      </c>
      <c r="AZ48" s="360"/>
      <c r="BA48" s="399">
        <v>5</v>
      </c>
      <c r="BB48" s="363"/>
      <c r="BC48" s="402">
        <v>5</v>
      </c>
      <c r="BD48" s="366"/>
      <c r="BE48" s="405">
        <v>5</v>
      </c>
      <c r="BF48" s="369"/>
      <c r="BG48" s="408">
        <v>5</v>
      </c>
      <c r="BH48" s="395">
        <f t="shared" si="12"/>
        <v>0</v>
      </c>
      <c r="BI48" s="395">
        <f t="shared" si="13"/>
        <v>20</v>
      </c>
      <c r="BJ48" s="395">
        <f t="shared" si="14"/>
        <v>20</v>
      </c>
    </row>
    <row r="49" spans="2:62" s="7" customFormat="1" x14ac:dyDescent="0.2">
      <c r="B49" s="32" t="s">
        <v>74</v>
      </c>
      <c r="C49" s="7" t="s">
        <v>75</v>
      </c>
      <c r="D49" s="12"/>
      <c r="F49" s="76"/>
      <c r="H49" s="76"/>
      <c r="J49" s="81"/>
      <c r="L49" s="100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66">
        <v>3</v>
      </c>
      <c r="R49" s="182">
        <v>5</v>
      </c>
      <c r="S49" s="169"/>
      <c r="T49" s="186">
        <v>5</v>
      </c>
      <c r="U49" s="172"/>
      <c r="Y49" s="226">
        <f t="shared" si="3"/>
        <v>3</v>
      </c>
      <c r="Z49" s="226">
        <f t="shared" si="4"/>
        <v>10</v>
      </c>
      <c r="AA49" s="226">
        <f t="shared" si="5"/>
        <v>13</v>
      </c>
      <c r="AB49" s="241"/>
      <c r="AC49" s="263">
        <v>5</v>
      </c>
      <c r="AD49" s="245">
        <v>2</v>
      </c>
      <c r="AE49" s="266">
        <v>5</v>
      </c>
      <c r="AF49" s="248"/>
      <c r="AG49" s="269">
        <v>5</v>
      </c>
      <c r="AH49" s="251"/>
      <c r="AI49" s="272">
        <v>5</v>
      </c>
      <c r="AJ49" s="227">
        <f t="shared" si="6"/>
        <v>2</v>
      </c>
      <c r="AK49" s="227">
        <f t="shared" si="7"/>
        <v>20</v>
      </c>
      <c r="AL49" s="227">
        <f t="shared" si="8"/>
        <v>22</v>
      </c>
      <c r="AN49" s="327">
        <v>5</v>
      </c>
      <c r="AP49" s="330">
        <v>5</v>
      </c>
      <c r="AR49" s="333">
        <v>5</v>
      </c>
      <c r="AS49" s="202"/>
      <c r="AT49" s="336">
        <v>5</v>
      </c>
      <c r="AV49" s="339">
        <v>5</v>
      </c>
      <c r="AW49" s="151">
        <f t="shared" si="9"/>
        <v>0</v>
      </c>
      <c r="AX49" s="151">
        <f t="shared" si="10"/>
        <v>25</v>
      </c>
      <c r="AY49" s="151">
        <f t="shared" si="11"/>
        <v>25</v>
      </c>
      <c r="AZ49" s="360"/>
      <c r="BA49" s="399">
        <v>5</v>
      </c>
      <c r="BB49" s="363"/>
      <c r="BC49" s="402">
        <v>5</v>
      </c>
      <c r="BD49" s="366"/>
      <c r="BE49" s="405">
        <v>5</v>
      </c>
      <c r="BF49" s="369"/>
      <c r="BG49" s="408">
        <v>5</v>
      </c>
      <c r="BH49" s="395">
        <f t="shared" si="12"/>
        <v>0</v>
      </c>
      <c r="BI49" s="395">
        <f t="shared" si="13"/>
        <v>20</v>
      </c>
      <c r="BJ49" s="395">
        <f t="shared" si="14"/>
        <v>20</v>
      </c>
    </row>
    <row r="50" spans="2:62" s="7" customFormat="1" x14ac:dyDescent="0.2">
      <c r="B50" s="32" t="s">
        <v>76</v>
      </c>
      <c r="C50" s="7" t="s">
        <v>64</v>
      </c>
      <c r="D50" s="12"/>
      <c r="F50" s="76"/>
      <c r="H50" s="76"/>
      <c r="J50" s="81">
        <v>2</v>
      </c>
      <c r="L50" s="100">
        <v>1</v>
      </c>
      <c r="N50" s="151">
        <f t="shared" si="0"/>
        <v>3</v>
      </c>
      <c r="O50" s="151">
        <f t="shared" si="1"/>
        <v>0</v>
      </c>
      <c r="P50" s="151">
        <f t="shared" si="2"/>
        <v>3</v>
      </c>
      <c r="Q50" s="166"/>
      <c r="R50" s="182">
        <v>5</v>
      </c>
      <c r="S50" s="169"/>
      <c r="T50" s="186">
        <v>5</v>
      </c>
      <c r="U50" s="172"/>
      <c r="Y50" s="226">
        <f t="shared" si="3"/>
        <v>0</v>
      </c>
      <c r="Z50" s="226">
        <f t="shared" si="4"/>
        <v>10</v>
      </c>
      <c r="AA50" s="226">
        <f t="shared" si="5"/>
        <v>10</v>
      </c>
      <c r="AB50" s="241"/>
      <c r="AC50" s="263">
        <v>5</v>
      </c>
      <c r="AD50" s="245">
        <v>2</v>
      </c>
      <c r="AE50" s="266">
        <v>5</v>
      </c>
      <c r="AF50" s="248">
        <v>2</v>
      </c>
      <c r="AG50" s="269">
        <v>5</v>
      </c>
      <c r="AH50" s="251">
        <v>2</v>
      </c>
      <c r="AI50" s="272">
        <v>5</v>
      </c>
      <c r="AJ50" s="227">
        <f t="shared" si="6"/>
        <v>6</v>
      </c>
      <c r="AK50" s="227">
        <f t="shared" si="7"/>
        <v>20</v>
      </c>
      <c r="AL50" s="227">
        <f t="shared" si="8"/>
        <v>26</v>
      </c>
      <c r="AN50" s="327">
        <v>5</v>
      </c>
      <c r="AP50" s="330">
        <v>5</v>
      </c>
      <c r="AR50" s="333">
        <v>5</v>
      </c>
      <c r="AS50" s="202">
        <v>1</v>
      </c>
      <c r="AT50" s="336">
        <v>5</v>
      </c>
      <c r="AV50" s="339">
        <v>5</v>
      </c>
      <c r="AW50" s="151">
        <f t="shared" si="9"/>
        <v>1</v>
      </c>
      <c r="AX50" s="151">
        <f t="shared" si="10"/>
        <v>25</v>
      </c>
      <c r="AY50" s="151">
        <f t="shared" si="11"/>
        <v>26</v>
      </c>
      <c r="AZ50" s="360"/>
      <c r="BA50" s="399">
        <v>5</v>
      </c>
      <c r="BB50" s="363"/>
      <c r="BC50" s="402">
        <v>5</v>
      </c>
      <c r="BD50" s="366"/>
      <c r="BE50" s="405">
        <v>5</v>
      </c>
      <c r="BF50" s="369"/>
      <c r="BG50" s="408">
        <v>5</v>
      </c>
      <c r="BH50" s="395">
        <f t="shared" si="12"/>
        <v>0</v>
      </c>
      <c r="BI50" s="395">
        <f t="shared" si="13"/>
        <v>20</v>
      </c>
      <c r="BJ50" s="395">
        <f t="shared" si="14"/>
        <v>20</v>
      </c>
    </row>
    <row r="51" spans="2:62" s="7" customFormat="1" x14ac:dyDescent="0.2">
      <c r="B51" s="32" t="s">
        <v>77</v>
      </c>
      <c r="C51" s="7" t="s">
        <v>78</v>
      </c>
      <c r="D51" s="12"/>
      <c r="F51" s="76">
        <v>1</v>
      </c>
      <c r="H51" s="76"/>
      <c r="J51" s="81">
        <v>1</v>
      </c>
      <c r="L51" s="100">
        <v>3</v>
      </c>
      <c r="N51" s="151">
        <f t="shared" si="0"/>
        <v>5</v>
      </c>
      <c r="O51" s="151">
        <f t="shared" si="1"/>
        <v>0</v>
      </c>
      <c r="P51" s="151">
        <f t="shared" si="2"/>
        <v>5</v>
      </c>
      <c r="Q51" s="166"/>
      <c r="R51" s="182">
        <v>5</v>
      </c>
      <c r="S51" s="169"/>
      <c r="T51" s="186">
        <v>5</v>
      </c>
      <c r="U51" s="172"/>
      <c r="Y51" s="226">
        <f t="shared" si="3"/>
        <v>0</v>
      </c>
      <c r="Z51" s="226">
        <f t="shared" si="4"/>
        <v>10</v>
      </c>
      <c r="AA51" s="226">
        <f t="shared" si="5"/>
        <v>10</v>
      </c>
      <c r="AB51" s="241">
        <v>3</v>
      </c>
      <c r="AC51" s="263">
        <v>5</v>
      </c>
      <c r="AD51" s="245">
        <v>2</v>
      </c>
      <c r="AE51" s="266">
        <v>5</v>
      </c>
      <c r="AF51" s="248">
        <v>2</v>
      </c>
      <c r="AG51" s="269">
        <v>5</v>
      </c>
      <c r="AH51" s="251">
        <v>2</v>
      </c>
      <c r="AI51" s="272">
        <v>5</v>
      </c>
      <c r="AJ51" s="227">
        <f t="shared" si="6"/>
        <v>9</v>
      </c>
      <c r="AK51" s="227">
        <f t="shared" si="7"/>
        <v>20</v>
      </c>
      <c r="AL51" s="227">
        <f t="shared" si="8"/>
        <v>29</v>
      </c>
      <c r="AN51" s="327">
        <v>5</v>
      </c>
      <c r="AP51" s="330">
        <v>5</v>
      </c>
      <c r="AR51" s="333">
        <v>5</v>
      </c>
      <c r="AS51" s="202">
        <v>1</v>
      </c>
      <c r="AT51" s="336">
        <v>5</v>
      </c>
      <c r="AV51" s="339">
        <v>5</v>
      </c>
      <c r="AW51" s="151">
        <f t="shared" si="9"/>
        <v>1</v>
      </c>
      <c r="AX51" s="151">
        <f t="shared" si="10"/>
        <v>25</v>
      </c>
      <c r="AY51" s="151">
        <f t="shared" si="11"/>
        <v>26</v>
      </c>
      <c r="AZ51" s="360"/>
      <c r="BA51" s="399">
        <v>5</v>
      </c>
      <c r="BB51" s="363"/>
      <c r="BC51" s="402">
        <v>5</v>
      </c>
      <c r="BD51" s="366"/>
      <c r="BE51" s="405">
        <v>5</v>
      </c>
      <c r="BF51" s="369"/>
      <c r="BG51" s="408">
        <v>5</v>
      </c>
      <c r="BH51" s="395">
        <f t="shared" si="12"/>
        <v>0</v>
      </c>
      <c r="BI51" s="395">
        <f t="shared" si="13"/>
        <v>20</v>
      </c>
      <c r="BJ51" s="395">
        <f t="shared" si="14"/>
        <v>20</v>
      </c>
    </row>
    <row r="52" spans="2:62" s="7" customFormat="1" x14ac:dyDescent="0.2">
      <c r="B52" s="32" t="s">
        <v>79</v>
      </c>
      <c r="C52" s="7" t="s">
        <v>80</v>
      </c>
      <c r="D52" s="12"/>
      <c r="F52" s="76"/>
      <c r="H52" s="76"/>
      <c r="J52" s="81"/>
      <c r="L52" s="100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66"/>
      <c r="R52" s="182">
        <v>2</v>
      </c>
      <c r="S52" s="169"/>
      <c r="T52" s="186"/>
      <c r="U52" s="172"/>
      <c r="Y52" s="226">
        <f t="shared" si="3"/>
        <v>0</v>
      </c>
      <c r="Z52" s="226">
        <f t="shared" si="4"/>
        <v>2</v>
      </c>
      <c r="AA52" s="226">
        <f t="shared" si="5"/>
        <v>2</v>
      </c>
      <c r="AB52" s="241"/>
      <c r="AC52" s="263">
        <v>2</v>
      </c>
      <c r="AD52" s="245">
        <v>2</v>
      </c>
      <c r="AE52" s="266">
        <v>2</v>
      </c>
      <c r="AF52" s="248"/>
      <c r="AG52" s="269">
        <v>2</v>
      </c>
      <c r="AH52" s="251"/>
      <c r="AI52" s="272">
        <v>2</v>
      </c>
      <c r="AJ52" s="227">
        <f t="shared" si="6"/>
        <v>2</v>
      </c>
      <c r="AK52" s="227">
        <f t="shared" si="7"/>
        <v>8</v>
      </c>
      <c r="AL52" s="227">
        <f t="shared" si="8"/>
        <v>10</v>
      </c>
      <c r="AN52" s="327">
        <v>2</v>
      </c>
      <c r="AP52" s="330">
        <v>2</v>
      </c>
      <c r="AR52" s="333">
        <v>2</v>
      </c>
      <c r="AS52" s="202"/>
      <c r="AT52" s="336">
        <v>2</v>
      </c>
      <c r="AV52" s="339"/>
      <c r="AW52" s="151">
        <f t="shared" si="9"/>
        <v>0</v>
      </c>
      <c r="AX52" s="151">
        <f t="shared" si="10"/>
        <v>8</v>
      </c>
      <c r="AY52" s="151">
        <f t="shared" si="11"/>
        <v>8</v>
      </c>
      <c r="AZ52" s="360"/>
      <c r="BA52" s="399">
        <v>2</v>
      </c>
      <c r="BB52" s="363"/>
      <c r="BC52" s="402">
        <v>2</v>
      </c>
      <c r="BD52" s="366"/>
      <c r="BE52" s="405">
        <v>2</v>
      </c>
      <c r="BF52" s="369"/>
      <c r="BG52" s="408">
        <v>2</v>
      </c>
      <c r="BH52" s="395">
        <f t="shared" si="12"/>
        <v>0</v>
      </c>
      <c r="BI52" s="395">
        <f t="shared" si="13"/>
        <v>8</v>
      </c>
      <c r="BJ52" s="395">
        <f t="shared" si="14"/>
        <v>8</v>
      </c>
    </row>
    <row r="53" spans="2:62" s="7" customFormat="1" x14ac:dyDescent="0.2">
      <c r="B53" s="32" t="s">
        <v>81</v>
      </c>
      <c r="C53" s="7" t="s">
        <v>82</v>
      </c>
      <c r="D53" s="12"/>
      <c r="F53" s="76">
        <v>9</v>
      </c>
      <c r="H53" s="76">
        <v>5</v>
      </c>
      <c r="J53" s="81">
        <v>1</v>
      </c>
      <c r="L53" s="100"/>
      <c r="N53" s="151">
        <f t="shared" si="0"/>
        <v>15</v>
      </c>
      <c r="O53" s="151">
        <f t="shared" si="1"/>
        <v>0</v>
      </c>
      <c r="P53" s="151">
        <f t="shared" si="2"/>
        <v>15</v>
      </c>
      <c r="Q53" s="166">
        <v>3</v>
      </c>
      <c r="R53" s="182">
        <v>5</v>
      </c>
      <c r="S53" s="169"/>
      <c r="T53" s="186">
        <v>5</v>
      </c>
      <c r="U53" s="172">
        <v>2</v>
      </c>
      <c r="Y53" s="226">
        <f t="shared" si="3"/>
        <v>5</v>
      </c>
      <c r="Z53" s="226">
        <f t="shared" si="4"/>
        <v>10</v>
      </c>
      <c r="AA53" s="226">
        <f t="shared" si="5"/>
        <v>15</v>
      </c>
      <c r="AB53" s="241">
        <v>5</v>
      </c>
      <c r="AC53" s="263">
        <v>5</v>
      </c>
      <c r="AD53" s="245">
        <v>1</v>
      </c>
      <c r="AE53" s="266">
        <v>5</v>
      </c>
      <c r="AF53" s="248"/>
      <c r="AG53" s="269">
        <v>5</v>
      </c>
      <c r="AH53" s="251">
        <v>5</v>
      </c>
      <c r="AI53" s="272">
        <v>5</v>
      </c>
      <c r="AJ53" s="227">
        <f t="shared" si="6"/>
        <v>11</v>
      </c>
      <c r="AK53" s="227">
        <f t="shared" si="7"/>
        <v>20</v>
      </c>
      <c r="AL53" s="227">
        <f t="shared" si="8"/>
        <v>31</v>
      </c>
      <c r="AN53" s="327">
        <v>5</v>
      </c>
      <c r="AO53" s="7">
        <v>2</v>
      </c>
      <c r="AP53" s="330">
        <v>5</v>
      </c>
      <c r="AR53" s="333">
        <v>5</v>
      </c>
      <c r="AS53" s="202">
        <v>7</v>
      </c>
      <c r="AT53" s="336">
        <v>5</v>
      </c>
      <c r="AV53" s="339">
        <v>5</v>
      </c>
      <c r="AW53" s="151">
        <f t="shared" si="9"/>
        <v>9</v>
      </c>
      <c r="AX53" s="151">
        <f t="shared" si="10"/>
        <v>25</v>
      </c>
      <c r="AY53" s="151">
        <f t="shared" si="11"/>
        <v>34</v>
      </c>
      <c r="AZ53" s="360">
        <v>11</v>
      </c>
      <c r="BA53" s="399">
        <v>5</v>
      </c>
      <c r="BB53" s="363">
        <v>6</v>
      </c>
      <c r="BC53" s="402">
        <v>5</v>
      </c>
      <c r="BD53" s="366">
        <v>12</v>
      </c>
      <c r="BE53" s="405">
        <v>5</v>
      </c>
      <c r="BF53" s="369">
        <v>1</v>
      </c>
      <c r="BG53" s="408">
        <v>5</v>
      </c>
      <c r="BH53" s="395">
        <f t="shared" si="12"/>
        <v>30</v>
      </c>
      <c r="BI53" s="395">
        <f t="shared" si="13"/>
        <v>20</v>
      </c>
      <c r="BJ53" s="395">
        <f t="shared" si="14"/>
        <v>50</v>
      </c>
    </row>
    <row r="54" spans="2:62" s="7" customFormat="1" x14ac:dyDescent="0.2">
      <c r="B54" s="32" t="s">
        <v>83</v>
      </c>
      <c r="C54" s="7" t="s">
        <v>84</v>
      </c>
      <c r="D54" s="12"/>
      <c r="F54" s="76">
        <v>9</v>
      </c>
      <c r="H54" s="76">
        <v>5</v>
      </c>
      <c r="J54" s="81">
        <v>1</v>
      </c>
      <c r="L54" s="100">
        <v>3</v>
      </c>
      <c r="N54" s="151">
        <f t="shared" si="0"/>
        <v>18</v>
      </c>
      <c r="O54" s="151">
        <f t="shared" si="1"/>
        <v>0</v>
      </c>
      <c r="P54" s="151">
        <f t="shared" si="2"/>
        <v>18</v>
      </c>
      <c r="Q54" s="166"/>
      <c r="R54" s="182">
        <v>5</v>
      </c>
      <c r="S54" s="169"/>
      <c r="T54" s="186">
        <v>5</v>
      </c>
      <c r="U54" s="172">
        <v>2</v>
      </c>
      <c r="Y54" s="226">
        <f t="shared" si="3"/>
        <v>2</v>
      </c>
      <c r="Z54" s="226">
        <f t="shared" si="4"/>
        <v>10</v>
      </c>
      <c r="AA54" s="226">
        <f t="shared" si="5"/>
        <v>12</v>
      </c>
      <c r="AB54" s="241">
        <v>2</v>
      </c>
      <c r="AC54" s="263">
        <v>5</v>
      </c>
      <c r="AD54" s="245">
        <v>2</v>
      </c>
      <c r="AE54" s="266">
        <v>5</v>
      </c>
      <c r="AF54" s="248"/>
      <c r="AG54" s="269">
        <v>5</v>
      </c>
      <c r="AH54" s="251">
        <v>5</v>
      </c>
      <c r="AI54" s="272">
        <v>5</v>
      </c>
      <c r="AJ54" s="227">
        <f t="shared" si="6"/>
        <v>9</v>
      </c>
      <c r="AK54" s="227">
        <f t="shared" si="7"/>
        <v>20</v>
      </c>
      <c r="AL54" s="227">
        <f t="shared" si="8"/>
        <v>29</v>
      </c>
      <c r="AN54" s="327">
        <v>5</v>
      </c>
      <c r="AO54" s="7">
        <v>2</v>
      </c>
      <c r="AP54" s="330">
        <v>5</v>
      </c>
      <c r="AR54" s="333">
        <v>5</v>
      </c>
      <c r="AS54" s="202">
        <v>7</v>
      </c>
      <c r="AT54" s="336">
        <v>5</v>
      </c>
      <c r="AV54" s="339">
        <v>5</v>
      </c>
      <c r="AW54" s="151">
        <f t="shared" si="9"/>
        <v>9</v>
      </c>
      <c r="AX54" s="151">
        <f t="shared" si="10"/>
        <v>25</v>
      </c>
      <c r="AY54" s="151">
        <f t="shared" si="11"/>
        <v>34</v>
      </c>
      <c r="AZ54" s="360">
        <v>11</v>
      </c>
      <c r="BA54" s="399">
        <v>5</v>
      </c>
      <c r="BB54" s="363">
        <v>6</v>
      </c>
      <c r="BC54" s="402">
        <v>5</v>
      </c>
      <c r="BD54" s="366">
        <v>12</v>
      </c>
      <c r="BE54" s="405">
        <v>5</v>
      </c>
      <c r="BF54" s="369">
        <v>1</v>
      </c>
      <c r="BG54" s="408">
        <v>5</v>
      </c>
      <c r="BH54" s="395">
        <f t="shared" si="12"/>
        <v>30</v>
      </c>
      <c r="BI54" s="395">
        <f t="shared" si="13"/>
        <v>20</v>
      </c>
      <c r="BJ54" s="395">
        <f t="shared" si="14"/>
        <v>50</v>
      </c>
    </row>
    <row r="55" spans="2:62" s="7" customFormat="1" x14ac:dyDescent="0.2">
      <c r="B55" s="32" t="s">
        <v>85</v>
      </c>
      <c r="C55" s="7" t="s">
        <v>86</v>
      </c>
      <c r="D55" s="12"/>
      <c r="F55" s="76"/>
      <c r="H55" s="76"/>
      <c r="J55" s="81"/>
      <c r="L55" s="100"/>
      <c r="N55" s="151">
        <f t="shared" si="0"/>
        <v>0</v>
      </c>
      <c r="O55" s="151">
        <f t="shared" si="1"/>
        <v>0</v>
      </c>
      <c r="P55" s="151">
        <f t="shared" si="2"/>
        <v>0</v>
      </c>
      <c r="Q55" s="166"/>
      <c r="R55" s="182"/>
      <c r="S55" s="169"/>
      <c r="T55" s="186"/>
      <c r="U55" s="172"/>
      <c r="Y55" s="226">
        <f t="shared" si="3"/>
        <v>0</v>
      </c>
      <c r="Z55" s="226">
        <f t="shared" si="4"/>
        <v>0</v>
      </c>
      <c r="AA55" s="226">
        <f t="shared" si="5"/>
        <v>0</v>
      </c>
      <c r="AB55" s="241"/>
      <c r="AC55" s="263"/>
      <c r="AD55" s="245">
        <v>2</v>
      </c>
      <c r="AE55" s="266"/>
      <c r="AF55" s="248"/>
      <c r="AG55" s="269"/>
      <c r="AH55" s="251"/>
      <c r="AI55" s="272"/>
      <c r="AJ55" s="227">
        <f t="shared" si="6"/>
        <v>2</v>
      </c>
      <c r="AK55" s="227">
        <f t="shared" si="7"/>
        <v>0</v>
      </c>
      <c r="AL55" s="227">
        <f t="shared" si="8"/>
        <v>2</v>
      </c>
      <c r="AN55" s="327"/>
      <c r="AP55" s="330"/>
      <c r="AR55" s="333"/>
      <c r="AS55" s="202"/>
      <c r="AT55" s="336"/>
      <c r="AV55" s="339"/>
      <c r="AW55" s="151">
        <f t="shared" si="9"/>
        <v>0</v>
      </c>
      <c r="AX55" s="151">
        <f t="shared" si="10"/>
        <v>0</v>
      </c>
      <c r="AY55" s="151">
        <f t="shared" si="11"/>
        <v>0</v>
      </c>
      <c r="AZ55" s="360"/>
      <c r="BA55" s="399"/>
      <c r="BB55" s="363"/>
      <c r="BC55" s="402"/>
      <c r="BD55" s="366"/>
      <c r="BE55" s="405"/>
      <c r="BF55" s="369"/>
      <c r="BG55" s="408"/>
      <c r="BH55" s="395">
        <f t="shared" si="12"/>
        <v>0</v>
      </c>
      <c r="BI55" s="395">
        <f t="shared" si="13"/>
        <v>0</v>
      </c>
      <c r="BJ55" s="395">
        <f t="shared" si="14"/>
        <v>0</v>
      </c>
    </row>
    <row r="56" spans="2:62" s="7" customFormat="1" x14ac:dyDescent="0.2">
      <c r="B56" s="32" t="s">
        <v>87</v>
      </c>
      <c r="C56" s="7" t="s">
        <v>88</v>
      </c>
      <c r="D56" s="12"/>
      <c r="F56" s="76"/>
      <c r="H56" s="76"/>
      <c r="J56" s="81"/>
      <c r="L56" s="100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66"/>
      <c r="R56" s="182"/>
      <c r="S56" s="169"/>
      <c r="T56" s="186"/>
      <c r="U56" s="172"/>
      <c r="Y56" s="226">
        <f t="shared" si="3"/>
        <v>0</v>
      </c>
      <c r="Z56" s="226">
        <f t="shared" si="4"/>
        <v>0</v>
      </c>
      <c r="AA56" s="226">
        <f t="shared" si="5"/>
        <v>0</v>
      </c>
      <c r="AB56" s="241"/>
      <c r="AC56" s="263"/>
      <c r="AD56" s="245"/>
      <c r="AE56" s="266"/>
      <c r="AF56" s="248"/>
      <c r="AG56" s="269"/>
      <c r="AH56" s="251"/>
      <c r="AI56" s="272"/>
      <c r="AJ56" s="227">
        <f t="shared" si="6"/>
        <v>0</v>
      </c>
      <c r="AK56" s="227">
        <f t="shared" si="7"/>
        <v>0</v>
      </c>
      <c r="AL56" s="227">
        <f t="shared" si="8"/>
        <v>0</v>
      </c>
      <c r="AN56" s="327"/>
      <c r="AP56" s="330"/>
      <c r="AR56" s="333"/>
      <c r="AS56" s="202"/>
      <c r="AT56" s="336"/>
      <c r="AV56" s="339"/>
      <c r="AW56" s="151">
        <f t="shared" si="9"/>
        <v>0</v>
      </c>
      <c r="AX56" s="151">
        <f t="shared" si="10"/>
        <v>0</v>
      </c>
      <c r="AY56" s="151">
        <f t="shared" si="11"/>
        <v>0</v>
      </c>
      <c r="AZ56" s="360"/>
      <c r="BA56" s="399"/>
      <c r="BB56" s="363"/>
      <c r="BC56" s="402"/>
      <c r="BD56" s="366"/>
      <c r="BE56" s="405"/>
      <c r="BF56" s="369"/>
      <c r="BG56" s="408"/>
      <c r="BH56" s="395">
        <f t="shared" si="12"/>
        <v>0</v>
      </c>
      <c r="BI56" s="395">
        <f t="shared" si="13"/>
        <v>0</v>
      </c>
      <c r="BJ56" s="395">
        <f t="shared" si="14"/>
        <v>0</v>
      </c>
    </row>
    <row r="57" spans="2:62" s="7" customFormat="1" x14ac:dyDescent="0.2">
      <c r="B57" s="32" t="s">
        <v>89</v>
      </c>
      <c r="C57" s="7" t="s">
        <v>90</v>
      </c>
      <c r="D57" s="12"/>
      <c r="F57" s="76"/>
      <c r="H57" s="76"/>
      <c r="J57" s="81">
        <v>1</v>
      </c>
      <c r="L57" s="100"/>
      <c r="N57" s="151">
        <f t="shared" si="0"/>
        <v>1</v>
      </c>
      <c r="O57" s="151">
        <f t="shared" si="1"/>
        <v>0</v>
      </c>
      <c r="P57" s="151">
        <f t="shared" si="2"/>
        <v>1</v>
      </c>
      <c r="Q57" s="166"/>
      <c r="R57" s="182"/>
      <c r="S57" s="169"/>
      <c r="T57" s="186"/>
      <c r="U57" s="172"/>
      <c r="Y57" s="226">
        <f t="shared" si="3"/>
        <v>0</v>
      </c>
      <c r="Z57" s="226">
        <f t="shared" si="4"/>
        <v>0</v>
      </c>
      <c r="AA57" s="226">
        <f t="shared" si="5"/>
        <v>0</v>
      </c>
      <c r="AB57" s="241"/>
      <c r="AC57" s="263"/>
      <c r="AD57" s="245"/>
      <c r="AE57" s="266"/>
      <c r="AF57" s="248"/>
      <c r="AG57" s="269"/>
      <c r="AH57" s="251"/>
      <c r="AI57" s="272"/>
      <c r="AJ57" s="227">
        <f t="shared" si="6"/>
        <v>0</v>
      </c>
      <c r="AK57" s="227">
        <f t="shared" si="7"/>
        <v>0</v>
      </c>
      <c r="AL57" s="227">
        <f t="shared" si="8"/>
        <v>0</v>
      </c>
      <c r="AN57" s="327"/>
      <c r="AP57" s="330"/>
      <c r="AR57" s="333"/>
      <c r="AS57" s="202"/>
      <c r="AT57" s="336"/>
      <c r="AV57" s="339"/>
      <c r="AW57" s="151">
        <f t="shared" si="9"/>
        <v>0</v>
      </c>
      <c r="AX57" s="151">
        <f t="shared" si="10"/>
        <v>0</v>
      </c>
      <c r="AY57" s="151">
        <f t="shared" si="11"/>
        <v>0</v>
      </c>
      <c r="AZ57" s="360"/>
      <c r="BA57" s="399"/>
      <c r="BB57" s="363"/>
      <c r="BC57" s="402"/>
      <c r="BD57" s="366"/>
      <c r="BE57" s="405"/>
      <c r="BF57" s="369"/>
      <c r="BG57" s="408"/>
      <c r="BH57" s="395">
        <f t="shared" si="12"/>
        <v>0</v>
      </c>
      <c r="BI57" s="395">
        <f t="shared" si="13"/>
        <v>0</v>
      </c>
      <c r="BJ57" s="395">
        <f t="shared" si="14"/>
        <v>0</v>
      </c>
    </row>
    <row r="58" spans="2:62" s="7" customFormat="1" x14ac:dyDescent="0.2">
      <c r="B58" s="32" t="s">
        <v>91</v>
      </c>
      <c r="C58" s="7" t="s">
        <v>92</v>
      </c>
      <c r="D58" s="12"/>
      <c r="F58" s="76"/>
      <c r="H58" s="76"/>
      <c r="J58" s="81"/>
      <c r="L58" s="100"/>
      <c r="N58" s="151">
        <f t="shared" si="0"/>
        <v>0</v>
      </c>
      <c r="O58" s="151">
        <f t="shared" si="1"/>
        <v>0</v>
      </c>
      <c r="P58" s="151">
        <f t="shared" si="2"/>
        <v>0</v>
      </c>
      <c r="Q58" s="166"/>
      <c r="R58" s="182"/>
      <c r="S58" s="169"/>
      <c r="T58" s="186"/>
      <c r="U58" s="172"/>
      <c r="Y58" s="226">
        <f t="shared" si="3"/>
        <v>0</v>
      </c>
      <c r="Z58" s="226">
        <f t="shared" si="4"/>
        <v>0</v>
      </c>
      <c r="AA58" s="226">
        <f t="shared" si="5"/>
        <v>0</v>
      </c>
      <c r="AB58" s="241"/>
      <c r="AC58" s="263"/>
      <c r="AD58" s="245"/>
      <c r="AE58" s="266"/>
      <c r="AF58" s="248"/>
      <c r="AG58" s="269"/>
      <c r="AH58" s="251"/>
      <c r="AI58" s="272"/>
      <c r="AJ58" s="227">
        <f t="shared" si="6"/>
        <v>0</v>
      </c>
      <c r="AK58" s="227">
        <f t="shared" si="7"/>
        <v>0</v>
      </c>
      <c r="AL58" s="227">
        <f t="shared" si="8"/>
        <v>0</v>
      </c>
      <c r="AN58" s="327"/>
      <c r="AP58" s="330"/>
      <c r="AR58" s="333"/>
      <c r="AS58" s="202"/>
      <c r="AT58" s="336"/>
      <c r="AV58" s="339"/>
      <c r="AW58" s="151">
        <f t="shared" si="9"/>
        <v>0</v>
      </c>
      <c r="AX58" s="151">
        <f t="shared" si="10"/>
        <v>0</v>
      </c>
      <c r="AY58" s="151">
        <f t="shared" si="11"/>
        <v>0</v>
      </c>
      <c r="AZ58" s="360"/>
      <c r="BA58" s="399"/>
      <c r="BB58" s="363"/>
      <c r="BC58" s="402"/>
      <c r="BD58" s="366"/>
      <c r="BE58" s="405"/>
      <c r="BF58" s="369"/>
      <c r="BG58" s="408"/>
      <c r="BH58" s="395">
        <f t="shared" si="12"/>
        <v>0</v>
      </c>
      <c r="BI58" s="395">
        <f t="shared" si="13"/>
        <v>0</v>
      </c>
      <c r="BJ58" s="395">
        <f t="shared" si="14"/>
        <v>0</v>
      </c>
    </row>
    <row r="59" spans="2:62" s="7" customFormat="1" x14ac:dyDescent="0.2">
      <c r="B59" s="32" t="s">
        <v>93</v>
      </c>
      <c r="C59" s="7" t="s">
        <v>94</v>
      </c>
      <c r="D59" s="12"/>
      <c r="F59" s="76"/>
      <c r="H59" s="76"/>
      <c r="J59" s="81"/>
      <c r="L59" s="100"/>
      <c r="N59" s="151">
        <f t="shared" si="0"/>
        <v>0</v>
      </c>
      <c r="O59" s="151">
        <f t="shared" si="1"/>
        <v>0</v>
      </c>
      <c r="P59" s="151">
        <f t="shared" si="2"/>
        <v>0</v>
      </c>
      <c r="Q59" s="166"/>
      <c r="R59" s="182"/>
      <c r="S59" s="169"/>
      <c r="T59" s="186"/>
      <c r="U59" s="172"/>
      <c r="Y59" s="226">
        <f t="shared" si="3"/>
        <v>0</v>
      </c>
      <c r="Z59" s="226">
        <f t="shared" si="4"/>
        <v>0</v>
      </c>
      <c r="AA59" s="226">
        <f t="shared" si="5"/>
        <v>0</v>
      </c>
      <c r="AB59" s="241"/>
      <c r="AC59" s="263"/>
      <c r="AD59" s="245"/>
      <c r="AE59" s="266"/>
      <c r="AF59" s="248"/>
      <c r="AG59" s="269"/>
      <c r="AH59" s="251"/>
      <c r="AI59" s="272"/>
      <c r="AJ59" s="227">
        <f t="shared" si="6"/>
        <v>0</v>
      </c>
      <c r="AK59" s="227">
        <f t="shared" si="7"/>
        <v>0</v>
      </c>
      <c r="AL59" s="227">
        <f t="shared" si="8"/>
        <v>0</v>
      </c>
      <c r="AN59" s="327"/>
      <c r="AP59" s="330"/>
      <c r="AR59" s="333"/>
      <c r="AS59" s="202"/>
      <c r="AT59" s="336"/>
      <c r="AV59" s="339"/>
      <c r="AW59" s="151">
        <f t="shared" si="9"/>
        <v>0</v>
      </c>
      <c r="AX59" s="151">
        <f t="shared" si="10"/>
        <v>0</v>
      </c>
      <c r="AY59" s="151">
        <f t="shared" si="11"/>
        <v>0</v>
      </c>
      <c r="AZ59" s="360"/>
      <c r="BA59" s="399"/>
      <c r="BB59" s="363"/>
      <c r="BC59" s="402"/>
      <c r="BD59" s="366"/>
      <c r="BE59" s="405"/>
      <c r="BF59" s="369"/>
      <c r="BG59" s="408"/>
      <c r="BH59" s="395">
        <f t="shared" si="12"/>
        <v>0</v>
      </c>
      <c r="BI59" s="395">
        <f t="shared" si="13"/>
        <v>0</v>
      </c>
      <c r="BJ59" s="395">
        <f t="shared" si="14"/>
        <v>0</v>
      </c>
    </row>
    <row r="60" spans="2:62" s="7" customFormat="1" x14ac:dyDescent="0.2">
      <c r="B60" s="32" t="s">
        <v>95</v>
      </c>
      <c r="C60" s="7" t="s">
        <v>96</v>
      </c>
      <c r="D60" s="12"/>
      <c r="F60" s="76"/>
      <c r="H60" s="76"/>
      <c r="J60" s="81"/>
      <c r="L60" s="100"/>
      <c r="N60" s="151">
        <f t="shared" si="0"/>
        <v>0</v>
      </c>
      <c r="O60" s="151">
        <f t="shared" si="1"/>
        <v>0</v>
      </c>
      <c r="P60" s="151">
        <f t="shared" si="2"/>
        <v>0</v>
      </c>
      <c r="Q60" s="166"/>
      <c r="R60" s="182"/>
      <c r="S60" s="169"/>
      <c r="T60" s="186"/>
      <c r="U60" s="172"/>
      <c r="Y60" s="226">
        <f t="shared" si="3"/>
        <v>0</v>
      </c>
      <c r="Z60" s="226">
        <f t="shared" si="4"/>
        <v>0</v>
      </c>
      <c r="AA60" s="226">
        <f t="shared" si="5"/>
        <v>0</v>
      </c>
      <c r="AB60" s="241"/>
      <c r="AC60" s="263"/>
      <c r="AD60" s="245"/>
      <c r="AE60" s="266"/>
      <c r="AF60" s="248"/>
      <c r="AG60" s="269"/>
      <c r="AH60" s="251"/>
      <c r="AI60" s="272"/>
      <c r="AJ60" s="227">
        <f t="shared" si="6"/>
        <v>0</v>
      </c>
      <c r="AK60" s="227">
        <f t="shared" si="7"/>
        <v>0</v>
      </c>
      <c r="AL60" s="227">
        <f t="shared" si="8"/>
        <v>0</v>
      </c>
      <c r="AN60" s="327"/>
      <c r="AP60" s="330"/>
      <c r="AR60" s="333"/>
      <c r="AS60" s="202"/>
      <c r="AT60" s="336"/>
      <c r="AV60" s="339"/>
      <c r="AW60" s="151">
        <f t="shared" si="9"/>
        <v>0</v>
      </c>
      <c r="AX60" s="151">
        <f t="shared" si="10"/>
        <v>0</v>
      </c>
      <c r="AY60" s="151">
        <f t="shared" si="11"/>
        <v>0</v>
      </c>
      <c r="AZ60" s="360"/>
      <c r="BA60" s="399"/>
      <c r="BB60" s="363"/>
      <c r="BC60" s="402"/>
      <c r="BD60" s="366"/>
      <c r="BE60" s="405"/>
      <c r="BF60" s="369"/>
      <c r="BG60" s="408"/>
      <c r="BH60" s="395">
        <f t="shared" si="12"/>
        <v>0</v>
      </c>
      <c r="BI60" s="395">
        <f t="shared" si="13"/>
        <v>0</v>
      </c>
      <c r="BJ60" s="395">
        <f t="shared" si="14"/>
        <v>0</v>
      </c>
    </row>
    <row r="61" spans="2:62" s="7" customFormat="1" x14ac:dyDescent="0.2">
      <c r="B61" s="32" t="s">
        <v>97</v>
      </c>
      <c r="C61" s="7" t="s">
        <v>70</v>
      </c>
      <c r="D61" s="12"/>
      <c r="F61" s="76"/>
      <c r="H61" s="76"/>
      <c r="J61" s="81"/>
      <c r="L61" s="100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66"/>
      <c r="R61" s="182"/>
      <c r="S61" s="169"/>
      <c r="T61" s="186"/>
      <c r="U61" s="172"/>
      <c r="Y61" s="226">
        <f t="shared" si="3"/>
        <v>0</v>
      </c>
      <c r="Z61" s="226">
        <f t="shared" si="4"/>
        <v>0</v>
      </c>
      <c r="AA61" s="226">
        <f t="shared" si="5"/>
        <v>0</v>
      </c>
      <c r="AB61" s="241"/>
      <c r="AC61" s="263"/>
      <c r="AD61" s="245"/>
      <c r="AE61" s="266"/>
      <c r="AF61" s="248"/>
      <c r="AG61" s="269"/>
      <c r="AH61" s="251"/>
      <c r="AI61" s="272"/>
      <c r="AJ61" s="227">
        <f t="shared" si="6"/>
        <v>0</v>
      </c>
      <c r="AK61" s="227">
        <f t="shared" si="7"/>
        <v>0</v>
      </c>
      <c r="AL61" s="227">
        <f t="shared" si="8"/>
        <v>0</v>
      </c>
      <c r="AN61" s="327"/>
      <c r="AP61" s="330"/>
      <c r="AR61" s="333"/>
      <c r="AS61" s="202"/>
      <c r="AT61" s="336"/>
      <c r="AV61" s="339"/>
      <c r="AW61" s="151">
        <f t="shared" si="9"/>
        <v>0</v>
      </c>
      <c r="AX61" s="151">
        <f t="shared" si="10"/>
        <v>0</v>
      </c>
      <c r="AY61" s="151">
        <f t="shared" si="11"/>
        <v>0</v>
      </c>
      <c r="AZ61" s="360"/>
      <c r="BA61" s="399"/>
      <c r="BB61" s="363"/>
      <c r="BC61" s="402"/>
      <c r="BD61" s="366"/>
      <c r="BE61" s="405"/>
      <c r="BF61" s="369"/>
      <c r="BG61" s="408"/>
      <c r="BH61" s="395">
        <f t="shared" si="12"/>
        <v>0</v>
      </c>
      <c r="BI61" s="395">
        <f t="shared" si="13"/>
        <v>0</v>
      </c>
      <c r="BJ61" s="395">
        <f t="shared" si="14"/>
        <v>0</v>
      </c>
    </row>
    <row r="62" spans="2:62" s="7" customFormat="1" x14ac:dyDescent="0.2">
      <c r="B62" s="32" t="s">
        <v>98</v>
      </c>
      <c r="C62" s="7" t="s">
        <v>99</v>
      </c>
      <c r="D62" s="12"/>
      <c r="F62" s="76"/>
      <c r="H62" s="76"/>
      <c r="J62" s="81"/>
      <c r="L62" s="100"/>
      <c r="N62" s="151">
        <f t="shared" si="0"/>
        <v>0</v>
      </c>
      <c r="O62" s="151">
        <f t="shared" si="1"/>
        <v>0</v>
      </c>
      <c r="P62" s="151">
        <f t="shared" si="2"/>
        <v>0</v>
      </c>
      <c r="Q62" s="166"/>
      <c r="R62" s="182"/>
      <c r="S62" s="169"/>
      <c r="T62" s="186"/>
      <c r="U62" s="172"/>
      <c r="Y62" s="226">
        <f t="shared" si="3"/>
        <v>0</v>
      </c>
      <c r="Z62" s="226">
        <f t="shared" si="4"/>
        <v>0</v>
      </c>
      <c r="AA62" s="226">
        <f t="shared" si="5"/>
        <v>0</v>
      </c>
      <c r="AB62" s="241"/>
      <c r="AC62" s="263"/>
      <c r="AD62" s="245"/>
      <c r="AE62" s="266"/>
      <c r="AF62" s="248"/>
      <c r="AG62" s="269"/>
      <c r="AH62" s="251"/>
      <c r="AI62" s="272"/>
      <c r="AJ62" s="227">
        <f t="shared" si="6"/>
        <v>0</v>
      </c>
      <c r="AK62" s="227">
        <f t="shared" si="7"/>
        <v>0</v>
      </c>
      <c r="AL62" s="227">
        <f t="shared" si="8"/>
        <v>0</v>
      </c>
      <c r="AN62" s="327"/>
      <c r="AP62" s="330"/>
      <c r="AR62" s="333"/>
      <c r="AS62" s="202"/>
      <c r="AT62" s="336"/>
      <c r="AV62" s="339"/>
      <c r="AW62" s="151">
        <f t="shared" si="9"/>
        <v>0</v>
      </c>
      <c r="AX62" s="151">
        <f t="shared" si="10"/>
        <v>0</v>
      </c>
      <c r="AY62" s="151">
        <f t="shared" si="11"/>
        <v>0</v>
      </c>
      <c r="AZ62" s="360"/>
      <c r="BA62" s="399"/>
      <c r="BB62" s="363"/>
      <c r="BC62" s="402"/>
      <c r="BD62" s="366"/>
      <c r="BE62" s="405"/>
      <c r="BF62" s="369"/>
      <c r="BG62" s="408"/>
      <c r="BH62" s="395">
        <f t="shared" si="12"/>
        <v>0</v>
      </c>
      <c r="BI62" s="395">
        <f t="shared" si="13"/>
        <v>0</v>
      </c>
      <c r="BJ62" s="395">
        <f t="shared" si="14"/>
        <v>0</v>
      </c>
    </row>
    <row r="63" spans="2:62" s="7" customFormat="1" x14ac:dyDescent="0.2">
      <c r="B63" s="32" t="s">
        <v>100</v>
      </c>
      <c r="C63" s="7" t="s">
        <v>101</v>
      </c>
      <c r="D63" s="12"/>
      <c r="F63" s="76"/>
      <c r="H63" s="76"/>
      <c r="J63" s="81"/>
      <c r="L63" s="100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66"/>
      <c r="R63" s="182"/>
      <c r="S63" s="169"/>
      <c r="T63" s="186"/>
      <c r="U63" s="172"/>
      <c r="Y63" s="226">
        <f t="shared" si="3"/>
        <v>0</v>
      </c>
      <c r="Z63" s="226">
        <f t="shared" si="4"/>
        <v>0</v>
      </c>
      <c r="AA63" s="226">
        <f t="shared" si="5"/>
        <v>0</v>
      </c>
      <c r="AB63" s="241"/>
      <c r="AC63" s="263"/>
      <c r="AD63" s="245"/>
      <c r="AE63" s="266"/>
      <c r="AF63" s="248"/>
      <c r="AG63" s="269"/>
      <c r="AH63" s="251"/>
      <c r="AI63" s="272"/>
      <c r="AJ63" s="227">
        <f t="shared" si="6"/>
        <v>0</v>
      </c>
      <c r="AK63" s="227">
        <f t="shared" si="7"/>
        <v>0</v>
      </c>
      <c r="AL63" s="227">
        <f t="shared" si="8"/>
        <v>0</v>
      </c>
      <c r="AN63" s="327"/>
      <c r="AP63" s="330"/>
      <c r="AR63" s="333"/>
      <c r="AS63" s="202"/>
      <c r="AT63" s="336"/>
      <c r="AV63" s="339"/>
      <c r="AW63" s="151">
        <f t="shared" si="9"/>
        <v>0</v>
      </c>
      <c r="AX63" s="151">
        <f t="shared" si="10"/>
        <v>0</v>
      </c>
      <c r="AY63" s="151">
        <f t="shared" si="11"/>
        <v>0</v>
      </c>
      <c r="AZ63" s="360"/>
      <c r="BA63" s="399"/>
      <c r="BB63" s="363"/>
      <c r="BC63" s="402"/>
      <c r="BD63" s="366"/>
      <c r="BE63" s="405"/>
      <c r="BF63" s="369"/>
      <c r="BG63" s="408"/>
      <c r="BH63" s="395">
        <f t="shared" si="12"/>
        <v>0</v>
      </c>
      <c r="BI63" s="395">
        <f t="shared" si="13"/>
        <v>0</v>
      </c>
      <c r="BJ63" s="395">
        <f t="shared" si="14"/>
        <v>0</v>
      </c>
    </row>
    <row r="64" spans="2:62" s="7" customFormat="1" x14ac:dyDescent="0.2">
      <c r="B64" s="32" t="s">
        <v>102</v>
      </c>
      <c r="C64" s="7" t="s">
        <v>103</v>
      </c>
      <c r="D64" s="12"/>
      <c r="F64" s="76"/>
      <c r="H64" s="76"/>
      <c r="J64" s="81"/>
      <c r="L64" s="100"/>
      <c r="N64" s="151">
        <f t="shared" si="0"/>
        <v>0</v>
      </c>
      <c r="O64" s="151">
        <f t="shared" si="1"/>
        <v>0</v>
      </c>
      <c r="P64" s="151">
        <f t="shared" si="2"/>
        <v>0</v>
      </c>
      <c r="Q64" s="166"/>
      <c r="R64" s="182"/>
      <c r="S64" s="169"/>
      <c r="T64" s="186"/>
      <c r="U64" s="172"/>
      <c r="Y64" s="226">
        <f t="shared" si="3"/>
        <v>0</v>
      </c>
      <c r="Z64" s="226">
        <f t="shared" si="4"/>
        <v>0</v>
      </c>
      <c r="AA64" s="226">
        <f t="shared" si="5"/>
        <v>0</v>
      </c>
      <c r="AB64" s="241"/>
      <c r="AC64" s="263"/>
      <c r="AD64" s="245"/>
      <c r="AE64" s="266"/>
      <c r="AF64" s="248"/>
      <c r="AG64" s="269"/>
      <c r="AH64" s="251"/>
      <c r="AI64" s="272"/>
      <c r="AJ64" s="227">
        <f t="shared" si="6"/>
        <v>0</v>
      </c>
      <c r="AK64" s="227">
        <f t="shared" si="7"/>
        <v>0</v>
      </c>
      <c r="AL64" s="227">
        <f t="shared" si="8"/>
        <v>0</v>
      </c>
      <c r="AN64" s="327"/>
      <c r="AP64" s="330"/>
      <c r="AR64" s="333"/>
      <c r="AS64" s="202"/>
      <c r="AT64" s="336"/>
      <c r="AV64" s="339"/>
      <c r="AW64" s="151">
        <f t="shared" si="9"/>
        <v>0</v>
      </c>
      <c r="AX64" s="151">
        <f t="shared" si="10"/>
        <v>0</v>
      </c>
      <c r="AY64" s="151">
        <f t="shared" si="11"/>
        <v>0</v>
      </c>
      <c r="AZ64" s="360"/>
      <c r="BA64" s="399"/>
      <c r="BB64" s="363"/>
      <c r="BC64" s="402"/>
      <c r="BD64" s="366"/>
      <c r="BE64" s="405"/>
      <c r="BF64" s="369"/>
      <c r="BG64" s="408"/>
      <c r="BH64" s="395">
        <f t="shared" si="12"/>
        <v>0</v>
      </c>
      <c r="BI64" s="395">
        <f t="shared" si="13"/>
        <v>0</v>
      </c>
      <c r="BJ64" s="395">
        <f t="shared" si="14"/>
        <v>0</v>
      </c>
    </row>
    <row r="65" spans="1:62" s="7" customFormat="1" x14ac:dyDescent="0.2">
      <c r="B65" s="32" t="s">
        <v>104</v>
      </c>
      <c r="C65" s="7" t="s">
        <v>68</v>
      </c>
      <c r="D65" s="12"/>
      <c r="F65" s="76"/>
      <c r="H65" s="76"/>
      <c r="J65" s="81"/>
      <c r="L65" s="100"/>
      <c r="N65" s="151">
        <f t="shared" si="0"/>
        <v>0</v>
      </c>
      <c r="O65" s="151">
        <f t="shared" si="1"/>
        <v>0</v>
      </c>
      <c r="P65" s="151">
        <f t="shared" si="2"/>
        <v>0</v>
      </c>
      <c r="Q65" s="166"/>
      <c r="R65" s="182"/>
      <c r="S65" s="169"/>
      <c r="T65" s="186"/>
      <c r="U65" s="172"/>
      <c r="Y65" s="226">
        <f t="shared" si="3"/>
        <v>0</v>
      </c>
      <c r="Z65" s="226">
        <f t="shared" si="4"/>
        <v>0</v>
      </c>
      <c r="AA65" s="226">
        <f t="shared" si="5"/>
        <v>0</v>
      </c>
      <c r="AB65" s="241"/>
      <c r="AC65" s="263"/>
      <c r="AD65" s="245"/>
      <c r="AE65" s="266"/>
      <c r="AF65" s="248"/>
      <c r="AG65" s="269"/>
      <c r="AH65" s="251"/>
      <c r="AI65" s="272"/>
      <c r="AJ65" s="227">
        <f t="shared" si="6"/>
        <v>0</v>
      </c>
      <c r="AK65" s="227">
        <f t="shared" si="7"/>
        <v>0</v>
      </c>
      <c r="AL65" s="227">
        <f t="shared" si="8"/>
        <v>0</v>
      </c>
      <c r="AN65" s="327"/>
      <c r="AP65" s="330"/>
      <c r="AR65" s="333"/>
      <c r="AS65" s="202"/>
      <c r="AT65" s="336"/>
      <c r="AV65" s="339"/>
      <c r="AW65" s="151">
        <f t="shared" si="9"/>
        <v>0</v>
      </c>
      <c r="AX65" s="151">
        <f t="shared" si="10"/>
        <v>0</v>
      </c>
      <c r="AY65" s="151">
        <f t="shared" si="11"/>
        <v>0</v>
      </c>
      <c r="AZ65" s="360"/>
      <c r="BA65" s="399"/>
      <c r="BB65" s="363"/>
      <c r="BC65" s="402"/>
      <c r="BD65" s="366"/>
      <c r="BE65" s="405"/>
      <c r="BF65" s="369"/>
      <c r="BG65" s="408"/>
      <c r="BH65" s="395">
        <f t="shared" si="12"/>
        <v>0</v>
      </c>
      <c r="BI65" s="395">
        <f t="shared" si="13"/>
        <v>0</v>
      </c>
      <c r="BJ65" s="395">
        <f t="shared" si="14"/>
        <v>0</v>
      </c>
    </row>
    <row r="66" spans="1:62" s="7" customFormat="1" x14ac:dyDescent="0.2">
      <c r="B66" s="32" t="s">
        <v>105</v>
      </c>
      <c r="C66" s="7" t="s">
        <v>106</v>
      </c>
      <c r="D66" s="12"/>
      <c r="F66" s="76"/>
      <c r="H66" s="76"/>
      <c r="J66" s="81"/>
      <c r="L66" s="100"/>
      <c r="M66" s="30"/>
      <c r="N66" s="151">
        <f t="shared" si="0"/>
        <v>0</v>
      </c>
      <c r="O66" s="151">
        <f t="shared" si="1"/>
        <v>0</v>
      </c>
      <c r="P66" s="151">
        <f t="shared" si="2"/>
        <v>0</v>
      </c>
      <c r="Q66" s="166"/>
      <c r="R66" s="182"/>
      <c r="S66" s="169"/>
      <c r="T66" s="186"/>
      <c r="U66" s="172"/>
      <c r="Y66" s="226">
        <f t="shared" si="3"/>
        <v>0</v>
      </c>
      <c r="Z66" s="226">
        <f t="shared" si="4"/>
        <v>0</v>
      </c>
      <c r="AA66" s="226">
        <f t="shared" si="5"/>
        <v>0</v>
      </c>
      <c r="AB66" s="241"/>
      <c r="AC66" s="263"/>
      <c r="AD66" s="245"/>
      <c r="AE66" s="266"/>
      <c r="AF66" s="248"/>
      <c r="AG66" s="269"/>
      <c r="AH66" s="251"/>
      <c r="AI66" s="272"/>
      <c r="AJ66" s="227">
        <f t="shared" si="6"/>
        <v>0</v>
      </c>
      <c r="AK66" s="227">
        <f t="shared" si="7"/>
        <v>0</v>
      </c>
      <c r="AL66" s="227">
        <f t="shared" si="8"/>
        <v>0</v>
      </c>
      <c r="AN66" s="327"/>
      <c r="AP66" s="330"/>
      <c r="AR66" s="333"/>
      <c r="AS66" s="202"/>
      <c r="AT66" s="336"/>
      <c r="AV66" s="339"/>
      <c r="AW66" s="151">
        <f t="shared" si="9"/>
        <v>0</v>
      </c>
      <c r="AX66" s="151">
        <f t="shared" si="10"/>
        <v>0</v>
      </c>
      <c r="AY66" s="151">
        <f t="shared" si="11"/>
        <v>0</v>
      </c>
      <c r="AZ66" s="360"/>
      <c r="BA66" s="399"/>
      <c r="BB66" s="363"/>
      <c r="BC66" s="402"/>
      <c r="BD66" s="366"/>
      <c r="BE66" s="405"/>
      <c r="BF66" s="369"/>
      <c r="BG66" s="408"/>
      <c r="BH66" s="395">
        <f t="shared" si="12"/>
        <v>0</v>
      </c>
      <c r="BI66" s="395">
        <f t="shared" si="13"/>
        <v>0</v>
      </c>
      <c r="BJ66" s="395">
        <f t="shared" si="14"/>
        <v>0</v>
      </c>
    </row>
    <row r="67" spans="1:62" s="7" customFormat="1" ht="13.5" x14ac:dyDescent="0.2">
      <c r="B67" s="32" t="s">
        <v>107</v>
      </c>
      <c r="C67" s="7" t="s">
        <v>108</v>
      </c>
      <c r="D67" s="39"/>
      <c r="F67" s="77"/>
      <c r="H67" s="77"/>
      <c r="J67" s="82"/>
      <c r="K67" s="30"/>
      <c r="L67" s="101"/>
      <c r="N67" s="151">
        <f t="shared" si="0"/>
        <v>0</v>
      </c>
      <c r="O67" s="151">
        <f t="shared" si="1"/>
        <v>0</v>
      </c>
      <c r="P67" s="151">
        <f t="shared" si="2"/>
        <v>0</v>
      </c>
      <c r="Q67" s="167"/>
      <c r="R67" s="182"/>
      <c r="S67" s="170"/>
      <c r="T67" s="186"/>
      <c r="U67" s="173"/>
      <c r="Y67" s="226">
        <f t="shared" si="3"/>
        <v>0</v>
      </c>
      <c r="Z67" s="226">
        <f t="shared" si="4"/>
        <v>0</v>
      </c>
      <c r="AA67" s="226">
        <f t="shared" si="5"/>
        <v>0</v>
      </c>
      <c r="AB67" s="242"/>
      <c r="AC67" s="263"/>
      <c r="AD67" s="246">
        <v>2</v>
      </c>
      <c r="AE67" s="266"/>
      <c r="AF67" s="249"/>
      <c r="AG67" s="269"/>
      <c r="AH67" s="252"/>
      <c r="AI67" s="272"/>
      <c r="AJ67" s="227">
        <f t="shared" si="6"/>
        <v>2</v>
      </c>
      <c r="AK67" s="227">
        <f t="shared" si="7"/>
        <v>0</v>
      </c>
      <c r="AL67" s="227">
        <f t="shared" si="8"/>
        <v>2</v>
      </c>
      <c r="AN67" s="327"/>
      <c r="AP67" s="330"/>
      <c r="AR67" s="333"/>
      <c r="AS67" s="202"/>
      <c r="AT67" s="336"/>
      <c r="AV67" s="340"/>
      <c r="AW67" s="151">
        <f t="shared" si="9"/>
        <v>0</v>
      </c>
      <c r="AX67" s="151">
        <f t="shared" si="10"/>
        <v>0</v>
      </c>
      <c r="AY67" s="151">
        <f t="shared" si="11"/>
        <v>0</v>
      </c>
      <c r="AZ67" s="361"/>
      <c r="BA67" s="399"/>
      <c r="BB67" s="364"/>
      <c r="BC67" s="402"/>
      <c r="BD67" s="367"/>
      <c r="BE67" s="405"/>
      <c r="BF67" s="370">
        <v>1</v>
      </c>
      <c r="BG67" s="408"/>
      <c r="BH67" s="395">
        <f t="shared" si="12"/>
        <v>1</v>
      </c>
      <c r="BI67" s="395">
        <f t="shared" si="13"/>
        <v>0</v>
      </c>
      <c r="BJ67" s="395">
        <f t="shared" si="14"/>
        <v>1</v>
      </c>
    </row>
    <row r="68" spans="1:62" s="7" customFormat="1" x14ac:dyDescent="0.2">
      <c r="B68" s="32" t="s">
        <v>109</v>
      </c>
      <c r="C68" s="7" t="s">
        <v>110</v>
      </c>
      <c r="D68" s="12"/>
      <c r="F68" s="76"/>
      <c r="H68" s="76">
        <v>1</v>
      </c>
      <c r="J68" s="81"/>
      <c r="L68" s="100"/>
      <c r="N68" s="151">
        <f t="shared" si="0"/>
        <v>1</v>
      </c>
      <c r="O68" s="151">
        <f t="shared" si="1"/>
        <v>0</v>
      </c>
      <c r="P68" s="151">
        <f t="shared" si="2"/>
        <v>1</v>
      </c>
      <c r="Q68" s="166">
        <v>2</v>
      </c>
      <c r="R68" s="182"/>
      <c r="S68" s="169"/>
      <c r="T68" s="186"/>
      <c r="U68" s="172"/>
      <c r="Y68" s="226">
        <f t="shared" si="3"/>
        <v>2</v>
      </c>
      <c r="Z68" s="226">
        <f t="shared" si="4"/>
        <v>0</v>
      </c>
      <c r="AA68" s="226">
        <f t="shared" si="5"/>
        <v>2</v>
      </c>
      <c r="AB68" s="241">
        <v>3</v>
      </c>
      <c r="AC68" s="263"/>
      <c r="AD68" s="245"/>
      <c r="AE68" s="266"/>
      <c r="AF68" s="248"/>
      <c r="AG68" s="269"/>
      <c r="AH68" s="251"/>
      <c r="AI68" s="272"/>
      <c r="AJ68" s="227">
        <f t="shared" si="6"/>
        <v>3</v>
      </c>
      <c r="AK68" s="227">
        <f t="shared" si="7"/>
        <v>0</v>
      </c>
      <c r="AL68" s="227">
        <f t="shared" si="8"/>
        <v>3</v>
      </c>
      <c r="AN68" s="327"/>
      <c r="AP68" s="330"/>
      <c r="AR68" s="333"/>
      <c r="AS68" s="202"/>
      <c r="AT68" s="336"/>
      <c r="AV68" s="339"/>
      <c r="AW68" s="151">
        <f t="shared" si="9"/>
        <v>0</v>
      </c>
      <c r="AX68" s="151">
        <f t="shared" si="10"/>
        <v>0</v>
      </c>
      <c r="AY68" s="151">
        <f t="shared" si="11"/>
        <v>0</v>
      </c>
      <c r="AZ68" s="360"/>
      <c r="BA68" s="399"/>
      <c r="BB68" s="363"/>
      <c r="BC68" s="402"/>
      <c r="BD68" s="366"/>
      <c r="BE68" s="405"/>
      <c r="BF68" s="369"/>
      <c r="BG68" s="408"/>
      <c r="BH68" s="395">
        <f t="shared" si="12"/>
        <v>0</v>
      </c>
      <c r="BI68" s="395">
        <f t="shared" si="13"/>
        <v>0</v>
      </c>
      <c r="BJ68" s="395">
        <f t="shared" si="14"/>
        <v>0</v>
      </c>
    </row>
    <row r="69" spans="1:62" s="7" customFormat="1" x14ac:dyDescent="0.2">
      <c r="B69" s="32" t="s">
        <v>111</v>
      </c>
      <c r="C69" s="7" t="s">
        <v>112</v>
      </c>
      <c r="D69" s="12"/>
      <c r="F69" s="76"/>
      <c r="H69" s="76"/>
      <c r="J69" s="81"/>
      <c r="L69" s="100"/>
      <c r="N69" s="151">
        <f t="shared" si="0"/>
        <v>0</v>
      </c>
      <c r="O69" s="151">
        <f t="shared" si="1"/>
        <v>0</v>
      </c>
      <c r="P69" s="151">
        <f t="shared" si="2"/>
        <v>0</v>
      </c>
      <c r="Q69" s="166">
        <v>4</v>
      </c>
      <c r="R69" s="182"/>
      <c r="S69" s="169">
        <v>1</v>
      </c>
      <c r="T69" s="186"/>
      <c r="U69" s="172">
        <v>4</v>
      </c>
      <c r="Y69" s="226">
        <f t="shared" si="3"/>
        <v>9</v>
      </c>
      <c r="Z69" s="226">
        <f t="shared" si="4"/>
        <v>0</v>
      </c>
      <c r="AA69" s="226">
        <f t="shared" si="5"/>
        <v>9</v>
      </c>
      <c r="AB69" s="241">
        <v>14</v>
      </c>
      <c r="AC69" s="263"/>
      <c r="AD69" s="245">
        <v>7</v>
      </c>
      <c r="AE69" s="266"/>
      <c r="AF69" s="248">
        <v>2</v>
      </c>
      <c r="AG69" s="269"/>
      <c r="AH69" s="251">
        <v>2</v>
      </c>
      <c r="AI69" s="272"/>
      <c r="AJ69" s="227">
        <f t="shared" si="6"/>
        <v>25</v>
      </c>
      <c r="AK69" s="227">
        <f t="shared" si="7"/>
        <v>0</v>
      </c>
      <c r="AL69" s="227">
        <f t="shared" si="8"/>
        <v>25</v>
      </c>
      <c r="AN69" s="327"/>
      <c r="AP69" s="330"/>
      <c r="AQ69" s="7">
        <v>1</v>
      </c>
      <c r="AR69" s="333"/>
      <c r="AS69" s="202"/>
      <c r="AT69" s="336"/>
      <c r="AV69" s="339"/>
      <c r="AW69" s="151">
        <f t="shared" si="9"/>
        <v>1</v>
      </c>
      <c r="AX69" s="151">
        <f t="shared" si="10"/>
        <v>0</v>
      </c>
      <c r="AY69" s="151">
        <f t="shared" si="11"/>
        <v>1</v>
      </c>
      <c r="AZ69" s="360"/>
      <c r="BA69" s="399"/>
      <c r="BB69" s="363">
        <v>1</v>
      </c>
      <c r="BC69" s="402"/>
      <c r="BD69" s="366">
        <v>2</v>
      </c>
      <c r="BE69" s="405"/>
      <c r="BF69" s="369"/>
      <c r="BG69" s="408"/>
      <c r="BH69" s="395">
        <f t="shared" si="12"/>
        <v>3</v>
      </c>
      <c r="BI69" s="395">
        <f t="shared" si="13"/>
        <v>0</v>
      </c>
      <c r="BJ69" s="395">
        <f t="shared" si="14"/>
        <v>3</v>
      </c>
    </row>
    <row r="70" spans="1:62" s="7" customFormat="1" x14ac:dyDescent="0.2">
      <c r="B70" s="32" t="s">
        <v>113</v>
      </c>
      <c r="C70" s="7" t="s">
        <v>114</v>
      </c>
      <c r="D70" s="12"/>
      <c r="F70" s="76"/>
      <c r="H70" s="76"/>
      <c r="J70" s="81"/>
      <c r="L70" s="100"/>
      <c r="N70" s="151">
        <f t="shared" ref="N70:N133" si="15">D70+F70+H70+J70+L70</f>
        <v>0</v>
      </c>
      <c r="O70" s="151">
        <f t="shared" ref="O70:O133" si="16">E70+G70+I70+K70+M70</f>
        <v>0</v>
      </c>
      <c r="P70" s="151">
        <f t="shared" ref="P70:P133" si="17">N70+O70</f>
        <v>0</v>
      </c>
      <c r="Q70" s="166"/>
      <c r="R70" s="182"/>
      <c r="S70" s="169"/>
      <c r="T70" s="186"/>
      <c r="U70" s="172">
        <v>4</v>
      </c>
      <c r="Y70" s="226">
        <f t="shared" ref="Y70:Y133" si="18">Q70+S70+U70+W70</f>
        <v>4</v>
      </c>
      <c r="Z70" s="226">
        <f t="shared" ref="Z70:Z133" si="19">R70+T70+V70+X70</f>
        <v>0</v>
      </c>
      <c r="AA70" s="226">
        <f t="shared" ref="AA70:AA133" si="20">Y70+Z70</f>
        <v>4</v>
      </c>
      <c r="AB70" s="241">
        <v>3</v>
      </c>
      <c r="AC70" s="263"/>
      <c r="AD70" s="245">
        <v>2</v>
      </c>
      <c r="AE70" s="266"/>
      <c r="AF70" s="248"/>
      <c r="AG70" s="269"/>
      <c r="AH70" s="251"/>
      <c r="AI70" s="272"/>
      <c r="AJ70" s="227">
        <f t="shared" ref="AJ70:AJ133" si="21">AB70+AD70+AF70+AH70</f>
        <v>5</v>
      </c>
      <c r="AK70" s="227">
        <f t="shared" ref="AK70:AK133" si="22">AC70+AE70+AG70+AI70</f>
        <v>0</v>
      </c>
      <c r="AL70" s="227">
        <f t="shared" ref="AL70:AL133" si="23">AJ70+AK70</f>
        <v>5</v>
      </c>
      <c r="AN70" s="327"/>
      <c r="AP70" s="330"/>
      <c r="AQ70" s="7">
        <v>1</v>
      </c>
      <c r="AR70" s="333"/>
      <c r="AS70" s="202"/>
      <c r="AT70" s="336"/>
      <c r="AV70" s="339"/>
      <c r="AW70" s="151">
        <f t="shared" ref="AW70:AW133" si="24">AM70+AO70+AQ70+AS70+AU70</f>
        <v>1</v>
      </c>
      <c r="AX70" s="151">
        <f t="shared" ref="AX70:AX133" si="25">AN70+AP70+AR70+AT70+AV70</f>
        <v>0</v>
      </c>
      <c r="AY70" s="151">
        <f t="shared" ref="AY70:AY133" si="26">AW70+AX70</f>
        <v>1</v>
      </c>
      <c r="AZ70" s="360"/>
      <c r="BA70" s="399"/>
      <c r="BB70" s="363">
        <v>1</v>
      </c>
      <c r="BC70" s="402"/>
      <c r="BD70" s="366">
        <v>2</v>
      </c>
      <c r="BE70" s="405"/>
      <c r="BF70" s="369"/>
      <c r="BG70" s="408"/>
      <c r="BH70" s="395">
        <f t="shared" ref="BH70:BH133" si="27">AZ70+BB70+BD70+BF70</f>
        <v>3</v>
      </c>
      <c r="BI70" s="395">
        <f t="shared" ref="BI70:BI133" si="28">BA70+BC70+BE70+BG70</f>
        <v>0</v>
      </c>
      <c r="BJ70" s="395">
        <f t="shared" ref="BJ70:BJ133" si="29">BH70+BI70</f>
        <v>3</v>
      </c>
    </row>
    <row r="71" spans="1:62" s="7" customFormat="1" x14ac:dyDescent="0.2">
      <c r="B71" s="32" t="s">
        <v>115</v>
      </c>
      <c r="C71" s="7" t="s">
        <v>116</v>
      </c>
      <c r="D71" s="12"/>
      <c r="F71" s="76"/>
      <c r="H71" s="76"/>
      <c r="J71" s="81"/>
      <c r="L71" s="100"/>
      <c r="N71" s="151">
        <f t="shared" si="15"/>
        <v>0</v>
      </c>
      <c r="O71" s="151">
        <f t="shared" si="16"/>
        <v>0</v>
      </c>
      <c r="P71" s="151">
        <f t="shared" si="17"/>
        <v>0</v>
      </c>
      <c r="Q71" s="166"/>
      <c r="R71" s="182"/>
      <c r="S71" s="169"/>
      <c r="T71" s="186"/>
      <c r="U71" s="172"/>
      <c r="Y71" s="226">
        <f t="shared" si="18"/>
        <v>0</v>
      </c>
      <c r="Z71" s="226">
        <f t="shared" si="19"/>
        <v>0</v>
      </c>
      <c r="AA71" s="226">
        <f t="shared" si="20"/>
        <v>0</v>
      </c>
      <c r="AB71" s="241"/>
      <c r="AC71" s="263"/>
      <c r="AD71" s="245"/>
      <c r="AE71" s="266"/>
      <c r="AF71" s="248"/>
      <c r="AG71" s="269"/>
      <c r="AH71" s="251"/>
      <c r="AI71" s="272"/>
      <c r="AJ71" s="227">
        <f t="shared" si="21"/>
        <v>0</v>
      </c>
      <c r="AK71" s="227">
        <f t="shared" si="22"/>
        <v>0</v>
      </c>
      <c r="AL71" s="227">
        <f t="shared" si="23"/>
        <v>0</v>
      </c>
      <c r="AN71" s="327"/>
      <c r="AP71" s="330"/>
      <c r="AR71" s="333"/>
      <c r="AS71" s="202"/>
      <c r="AT71" s="336"/>
      <c r="AV71" s="339"/>
      <c r="AW71" s="151">
        <f t="shared" si="24"/>
        <v>0</v>
      </c>
      <c r="AX71" s="151">
        <f t="shared" si="25"/>
        <v>0</v>
      </c>
      <c r="AY71" s="151">
        <f t="shared" si="26"/>
        <v>0</v>
      </c>
      <c r="AZ71" s="360"/>
      <c r="BA71" s="399"/>
      <c r="BB71" s="363"/>
      <c r="BC71" s="402"/>
      <c r="BD71" s="366"/>
      <c r="BE71" s="405"/>
      <c r="BF71" s="369"/>
      <c r="BG71" s="408"/>
      <c r="BH71" s="395">
        <f t="shared" si="27"/>
        <v>0</v>
      </c>
      <c r="BI71" s="395">
        <f t="shared" si="28"/>
        <v>0</v>
      </c>
      <c r="BJ71" s="395">
        <f t="shared" si="29"/>
        <v>0</v>
      </c>
    </row>
    <row r="72" spans="1:62" s="7" customFormat="1" x14ac:dyDescent="0.2">
      <c r="B72" s="32" t="s">
        <v>117</v>
      </c>
      <c r="C72" s="7" t="s">
        <v>118</v>
      </c>
      <c r="D72" s="12"/>
      <c r="F72" s="76"/>
      <c r="H72" s="76"/>
      <c r="J72" s="81"/>
      <c r="L72" s="100"/>
      <c r="N72" s="151">
        <f t="shared" si="15"/>
        <v>0</v>
      </c>
      <c r="O72" s="151">
        <f t="shared" si="16"/>
        <v>0</v>
      </c>
      <c r="P72" s="151">
        <f t="shared" si="17"/>
        <v>0</v>
      </c>
      <c r="Q72" s="166"/>
      <c r="R72" s="182"/>
      <c r="S72" s="169"/>
      <c r="T72" s="186"/>
      <c r="U72" s="172"/>
      <c r="Y72" s="226">
        <f t="shared" si="18"/>
        <v>0</v>
      </c>
      <c r="Z72" s="226">
        <f t="shared" si="19"/>
        <v>0</v>
      </c>
      <c r="AA72" s="226">
        <f t="shared" si="20"/>
        <v>0</v>
      </c>
      <c r="AB72" s="241"/>
      <c r="AC72" s="263"/>
      <c r="AD72" s="245"/>
      <c r="AE72" s="266"/>
      <c r="AF72" s="248">
        <v>2</v>
      </c>
      <c r="AG72" s="269"/>
      <c r="AH72" s="251"/>
      <c r="AI72" s="272"/>
      <c r="AJ72" s="227">
        <f t="shared" si="21"/>
        <v>2</v>
      </c>
      <c r="AK72" s="227">
        <f t="shared" si="22"/>
        <v>0</v>
      </c>
      <c r="AL72" s="227">
        <f t="shared" si="23"/>
        <v>2</v>
      </c>
      <c r="AN72" s="327"/>
      <c r="AP72" s="330"/>
      <c r="AR72" s="333"/>
      <c r="AS72" s="202"/>
      <c r="AT72" s="336"/>
      <c r="AV72" s="339"/>
      <c r="AW72" s="151">
        <f t="shared" si="24"/>
        <v>0</v>
      </c>
      <c r="AX72" s="151">
        <f t="shared" si="25"/>
        <v>0</v>
      </c>
      <c r="AY72" s="151">
        <f t="shared" si="26"/>
        <v>0</v>
      </c>
      <c r="AZ72" s="360"/>
      <c r="BA72" s="399"/>
      <c r="BB72" s="363">
        <v>2</v>
      </c>
      <c r="BC72" s="402"/>
      <c r="BD72" s="366"/>
      <c r="BE72" s="405"/>
      <c r="BF72" s="369"/>
      <c r="BG72" s="408"/>
      <c r="BH72" s="395">
        <f t="shared" si="27"/>
        <v>2</v>
      </c>
      <c r="BI72" s="395">
        <f t="shared" si="28"/>
        <v>0</v>
      </c>
      <c r="BJ72" s="395">
        <f t="shared" si="29"/>
        <v>2</v>
      </c>
    </row>
    <row r="73" spans="1:62" s="7" customFormat="1" x14ac:dyDescent="0.2">
      <c r="B73" s="32" t="s">
        <v>119</v>
      </c>
      <c r="C73" s="7" t="s">
        <v>120</v>
      </c>
      <c r="D73" s="12"/>
      <c r="F73" s="76"/>
      <c r="H73" s="76"/>
      <c r="J73" s="81"/>
      <c r="L73" s="100"/>
      <c r="N73" s="151">
        <f t="shared" si="15"/>
        <v>0</v>
      </c>
      <c r="O73" s="151">
        <f t="shared" si="16"/>
        <v>0</v>
      </c>
      <c r="P73" s="151">
        <f t="shared" si="17"/>
        <v>0</v>
      </c>
      <c r="Q73" s="166"/>
      <c r="R73" s="182"/>
      <c r="S73" s="169"/>
      <c r="T73" s="186"/>
      <c r="U73" s="172"/>
      <c r="Y73" s="226">
        <f t="shared" si="18"/>
        <v>0</v>
      </c>
      <c r="Z73" s="226">
        <f t="shared" si="19"/>
        <v>0</v>
      </c>
      <c r="AA73" s="226">
        <f t="shared" si="20"/>
        <v>0</v>
      </c>
      <c r="AB73" s="241">
        <v>1</v>
      </c>
      <c r="AC73" s="263"/>
      <c r="AD73" s="245">
        <v>1</v>
      </c>
      <c r="AE73" s="266"/>
      <c r="AF73" s="248"/>
      <c r="AG73" s="269"/>
      <c r="AH73" s="251">
        <v>3</v>
      </c>
      <c r="AI73" s="272"/>
      <c r="AJ73" s="227">
        <f t="shared" si="21"/>
        <v>5</v>
      </c>
      <c r="AK73" s="227">
        <f t="shared" si="22"/>
        <v>0</v>
      </c>
      <c r="AL73" s="227">
        <f t="shared" si="23"/>
        <v>5</v>
      </c>
      <c r="AN73" s="327"/>
      <c r="AP73" s="330"/>
      <c r="AR73" s="333"/>
      <c r="AS73" s="202"/>
      <c r="AT73" s="336"/>
      <c r="AV73" s="339"/>
      <c r="AW73" s="151">
        <f t="shared" si="24"/>
        <v>0</v>
      </c>
      <c r="AX73" s="151">
        <f t="shared" si="25"/>
        <v>0</v>
      </c>
      <c r="AY73" s="151">
        <f t="shared" si="26"/>
        <v>0</v>
      </c>
      <c r="AZ73" s="360">
        <v>1</v>
      </c>
      <c r="BA73" s="399"/>
      <c r="BB73" s="363">
        <v>1</v>
      </c>
      <c r="BC73" s="402"/>
      <c r="BD73" s="366">
        <v>1</v>
      </c>
      <c r="BE73" s="405"/>
      <c r="BF73" s="369"/>
      <c r="BG73" s="408"/>
      <c r="BH73" s="395">
        <f t="shared" si="27"/>
        <v>3</v>
      </c>
      <c r="BI73" s="395">
        <f t="shared" si="28"/>
        <v>0</v>
      </c>
      <c r="BJ73" s="395">
        <f t="shared" si="29"/>
        <v>3</v>
      </c>
    </row>
    <row r="74" spans="1:62" s="7" customFormat="1" x14ac:dyDescent="0.2">
      <c r="B74" s="32" t="s">
        <v>121</v>
      </c>
      <c r="C74" s="7" t="s">
        <v>122</v>
      </c>
      <c r="D74" s="12"/>
      <c r="F74" s="76"/>
      <c r="H74" s="76"/>
      <c r="J74" s="81"/>
      <c r="L74" s="100"/>
      <c r="N74" s="151">
        <f t="shared" si="15"/>
        <v>0</v>
      </c>
      <c r="O74" s="151">
        <f t="shared" si="16"/>
        <v>0</v>
      </c>
      <c r="P74" s="151">
        <f t="shared" si="17"/>
        <v>0</v>
      </c>
      <c r="Q74" s="166"/>
      <c r="R74" s="182"/>
      <c r="S74" s="169"/>
      <c r="T74" s="186"/>
      <c r="U74" s="172"/>
      <c r="Y74" s="226">
        <f t="shared" si="18"/>
        <v>0</v>
      </c>
      <c r="Z74" s="226">
        <f t="shared" si="19"/>
        <v>0</v>
      </c>
      <c r="AA74" s="226">
        <f t="shared" si="20"/>
        <v>0</v>
      </c>
      <c r="AB74" s="241"/>
      <c r="AC74" s="263"/>
      <c r="AD74" s="245"/>
      <c r="AE74" s="266"/>
      <c r="AF74" s="248"/>
      <c r="AG74" s="269"/>
      <c r="AH74" s="251"/>
      <c r="AI74" s="272"/>
      <c r="AJ74" s="227">
        <f t="shared" si="21"/>
        <v>0</v>
      </c>
      <c r="AK74" s="227">
        <f t="shared" si="22"/>
        <v>0</v>
      </c>
      <c r="AL74" s="227">
        <f t="shared" si="23"/>
        <v>0</v>
      </c>
      <c r="AN74" s="327"/>
      <c r="AP74" s="330"/>
      <c r="AR74" s="333"/>
      <c r="AS74" s="202"/>
      <c r="AT74" s="336"/>
      <c r="AV74" s="339"/>
      <c r="AW74" s="151">
        <f t="shared" si="24"/>
        <v>0</v>
      </c>
      <c r="AX74" s="151">
        <f t="shared" si="25"/>
        <v>0</v>
      </c>
      <c r="AY74" s="151">
        <f t="shared" si="26"/>
        <v>0</v>
      </c>
      <c r="AZ74" s="360"/>
      <c r="BA74" s="399"/>
      <c r="BB74" s="363">
        <v>1</v>
      </c>
      <c r="BC74" s="402"/>
      <c r="BD74" s="366">
        <v>1</v>
      </c>
      <c r="BE74" s="405"/>
      <c r="BF74" s="369"/>
      <c r="BG74" s="408"/>
      <c r="BH74" s="395">
        <f t="shared" si="27"/>
        <v>2</v>
      </c>
      <c r="BI74" s="395">
        <f t="shared" si="28"/>
        <v>0</v>
      </c>
      <c r="BJ74" s="395">
        <f t="shared" si="29"/>
        <v>2</v>
      </c>
    </row>
    <row r="75" spans="1:62" s="7" customFormat="1" x14ac:dyDescent="0.2">
      <c r="B75" s="32" t="s">
        <v>123</v>
      </c>
      <c r="C75" s="7" t="s">
        <v>124</v>
      </c>
      <c r="D75" s="12"/>
      <c r="F75" s="76"/>
      <c r="H75" s="76"/>
      <c r="J75" s="81"/>
      <c r="L75" s="100"/>
      <c r="N75" s="151">
        <f t="shared" si="15"/>
        <v>0</v>
      </c>
      <c r="O75" s="151">
        <f t="shared" si="16"/>
        <v>0</v>
      </c>
      <c r="P75" s="151">
        <f t="shared" si="17"/>
        <v>0</v>
      </c>
      <c r="Q75" s="166"/>
      <c r="R75" s="182"/>
      <c r="S75" s="169"/>
      <c r="T75" s="186"/>
      <c r="U75" s="172"/>
      <c r="Y75" s="226">
        <f t="shared" si="18"/>
        <v>0</v>
      </c>
      <c r="Z75" s="226">
        <f t="shared" si="19"/>
        <v>0</v>
      </c>
      <c r="AA75" s="226">
        <f t="shared" si="20"/>
        <v>0</v>
      </c>
      <c r="AB75" s="241"/>
      <c r="AC75" s="263"/>
      <c r="AD75" s="245"/>
      <c r="AE75" s="266"/>
      <c r="AF75" s="248"/>
      <c r="AG75" s="269"/>
      <c r="AH75" s="251"/>
      <c r="AI75" s="272"/>
      <c r="AJ75" s="227">
        <f t="shared" si="21"/>
        <v>0</v>
      </c>
      <c r="AK75" s="227">
        <f t="shared" si="22"/>
        <v>0</v>
      </c>
      <c r="AL75" s="227">
        <f t="shared" si="23"/>
        <v>0</v>
      </c>
      <c r="AN75" s="327"/>
      <c r="AP75" s="330"/>
      <c r="AR75" s="333"/>
      <c r="AS75" s="202"/>
      <c r="AT75" s="336"/>
      <c r="AV75" s="339"/>
      <c r="AW75" s="151">
        <f t="shared" si="24"/>
        <v>0</v>
      </c>
      <c r="AX75" s="151">
        <f t="shared" si="25"/>
        <v>0</v>
      </c>
      <c r="AY75" s="151">
        <f t="shared" si="26"/>
        <v>0</v>
      </c>
      <c r="AZ75" s="360"/>
      <c r="BA75" s="399"/>
      <c r="BB75" s="363"/>
      <c r="BC75" s="402"/>
      <c r="BD75" s="366"/>
      <c r="BE75" s="405"/>
      <c r="BF75" s="369"/>
      <c r="BG75" s="408"/>
      <c r="BH75" s="395">
        <f t="shared" si="27"/>
        <v>0</v>
      </c>
      <c r="BI75" s="395">
        <f t="shared" si="28"/>
        <v>0</v>
      </c>
      <c r="BJ75" s="395">
        <f t="shared" si="29"/>
        <v>0</v>
      </c>
    </row>
    <row r="76" spans="1:62" s="7" customFormat="1" x14ac:dyDescent="0.2">
      <c r="B76" s="32" t="s">
        <v>125</v>
      </c>
      <c r="C76" s="7" t="s">
        <v>126</v>
      </c>
      <c r="D76" s="12"/>
      <c r="F76" s="76"/>
      <c r="H76" s="76"/>
      <c r="J76" s="81"/>
      <c r="L76" s="100"/>
      <c r="N76" s="151">
        <f t="shared" si="15"/>
        <v>0</v>
      </c>
      <c r="O76" s="151">
        <f t="shared" si="16"/>
        <v>0</v>
      </c>
      <c r="P76" s="151">
        <f t="shared" si="17"/>
        <v>0</v>
      </c>
      <c r="Q76" s="166"/>
      <c r="R76" s="182"/>
      <c r="S76" s="169"/>
      <c r="T76" s="186"/>
      <c r="U76" s="172"/>
      <c r="Y76" s="226">
        <f t="shared" si="18"/>
        <v>0</v>
      </c>
      <c r="Z76" s="226">
        <f t="shared" si="19"/>
        <v>0</v>
      </c>
      <c r="AA76" s="226">
        <f t="shared" si="20"/>
        <v>0</v>
      </c>
      <c r="AB76" s="241"/>
      <c r="AC76" s="263"/>
      <c r="AD76" s="245"/>
      <c r="AE76" s="266"/>
      <c r="AF76" s="248"/>
      <c r="AG76" s="269"/>
      <c r="AH76" s="251"/>
      <c r="AI76" s="272"/>
      <c r="AJ76" s="227">
        <f t="shared" si="21"/>
        <v>0</v>
      </c>
      <c r="AK76" s="227">
        <f t="shared" si="22"/>
        <v>0</v>
      </c>
      <c r="AL76" s="227">
        <f t="shared" si="23"/>
        <v>0</v>
      </c>
      <c r="AN76" s="327"/>
      <c r="AP76" s="330"/>
      <c r="AR76" s="333"/>
      <c r="AS76" s="202"/>
      <c r="AT76" s="336"/>
      <c r="AV76" s="339"/>
      <c r="AW76" s="151">
        <f t="shared" si="24"/>
        <v>0</v>
      </c>
      <c r="AX76" s="151">
        <f t="shared" si="25"/>
        <v>0</v>
      </c>
      <c r="AY76" s="151">
        <f t="shared" si="26"/>
        <v>0</v>
      </c>
      <c r="AZ76" s="360"/>
      <c r="BA76" s="399"/>
      <c r="BB76" s="363"/>
      <c r="BC76" s="402"/>
      <c r="BD76" s="366"/>
      <c r="BE76" s="405"/>
      <c r="BF76" s="369"/>
      <c r="BG76" s="408"/>
      <c r="BH76" s="395">
        <f t="shared" si="27"/>
        <v>0</v>
      </c>
      <c r="BI76" s="395">
        <f t="shared" si="28"/>
        <v>0</v>
      </c>
      <c r="BJ76" s="395">
        <f t="shared" si="29"/>
        <v>0</v>
      </c>
    </row>
    <row r="77" spans="1:62" s="7" customFormat="1" x14ac:dyDescent="0.2">
      <c r="B77" s="32" t="s">
        <v>127</v>
      </c>
      <c r="C77" s="7" t="s">
        <v>128</v>
      </c>
      <c r="D77" s="12"/>
      <c r="F77" s="76"/>
      <c r="H77" s="76"/>
      <c r="J77" s="81"/>
      <c r="L77" s="100"/>
      <c r="N77" s="151">
        <f t="shared" si="15"/>
        <v>0</v>
      </c>
      <c r="O77" s="151">
        <f t="shared" si="16"/>
        <v>0</v>
      </c>
      <c r="P77" s="151">
        <f t="shared" si="17"/>
        <v>0</v>
      </c>
      <c r="Q77" s="166"/>
      <c r="R77" s="182"/>
      <c r="S77" s="169"/>
      <c r="T77" s="186"/>
      <c r="U77" s="172"/>
      <c r="Y77" s="226">
        <f t="shared" si="18"/>
        <v>0</v>
      </c>
      <c r="Z77" s="226">
        <f t="shared" si="19"/>
        <v>0</v>
      </c>
      <c r="AA77" s="226">
        <f t="shared" si="20"/>
        <v>0</v>
      </c>
      <c r="AB77" s="241"/>
      <c r="AC77" s="263"/>
      <c r="AD77" s="245"/>
      <c r="AE77" s="266"/>
      <c r="AF77" s="248">
        <v>1</v>
      </c>
      <c r="AG77" s="269"/>
      <c r="AH77" s="251"/>
      <c r="AI77" s="272"/>
      <c r="AJ77" s="227">
        <f t="shared" si="21"/>
        <v>1</v>
      </c>
      <c r="AK77" s="227">
        <f t="shared" si="22"/>
        <v>0</v>
      </c>
      <c r="AL77" s="227">
        <f t="shared" si="23"/>
        <v>1</v>
      </c>
      <c r="AN77" s="327"/>
      <c r="AP77" s="330"/>
      <c r="AR77" s="333"/>
      <c r="AS77" s="202">
        <v>2</v>
      </c>
      <c r="AT77" s="336"/>
      <c r="AV77" s="339"/>
      <c r="AW77" s="151">
        <f t="shared" si="24"/>
        <v>2</v>
      </c>
      <c r="AX77" s="151">
        <f t="shared" si="25"/>
        <v>0</v>
      </c>
      <c r="AY77" s="151">
        <f t="shared" si="26"/>
        <v>2</v>
      </c>
      <c r="AZ77" s="360">
        <v>2</v>
      </c>
      <c r="BA77" s="399"/>
      <c r="BB77" s="363"/>
      <c r="BC77" s="402"/>
      <c r="BD77" s="366"/>
      <c r="BE77" s="405"/>
      <c r="BF77" s="369"/>
      <c r="BG77" s="408"/>
      <c r="BH77" s="395">
        <f t="shared" si="27"/>
        <v>2</v>
      </c>
      <c r="BI77" s="395">
        <f t="shared" si="28"/>
        <v>0</v>
      </c>
      <c r="BJ77" s="395">
        <f t="shared" si="29"/>
        <v>2</v>
      </c>
    </row>
    <row r="78" spans="1:62" s="7" customFormat="1" x14ac:dyDescent="0.2">
      <c r="B78" s="32" t="s">
        <v>129</v>
      </c>
      <c r="C78" s="7" t="s">
        <v>130</v>
      </c>
      <c r="D78" s="12"/>
      <c r="F78" s="76"/>
      <c r="H78" s="76"/>
      <c r="J78" s="81"/>
      <c r="L78" s="100"/>
      <c r="N78" s="151">
        <f t="shared" si="15"/>
        <v>0</v>
      </c>
      <c r="O78" s="151">
        <f t="shared" si="16"/>
        <v>0</v>
      </c>
      <c r="P78" s="151">
        <f t="shared" si="17"/>
        <v>0</v>
      </c>
      <c r="Q78" s="166"/>
      <c r="R78" s="182"/>
      <c r="S78" s="169"/>
      <c r="T78" s="186"/>
      <c r="U78" s="172"/>
      <c r="Y78" s="226">
        <f t="shared" si="18"/>
        <v>0</v>
      </c>
      <c r="Z78" s="226">
        <f t="shared" si="19"/>
        <v>0</v>
      </c>
      <c r="AA78" s="226">
        <f t="shared" si="20"/>
        <v>0</v>
      </c>
      <c r="AB78" s="241"/>
      <c r="AC78" s="263"/>
      <c r="AD78" s="245"/>
      <c r="AE78" s="266"/>
      <c r="AF78" s="248"/>
      <c r="AG78" s="269"/>
      <c r="AH78" s="251"/>
      <c r="AI78" s="272"/>
      <c r="AJ78" s="227">
        <f t="shared" si="21"/>
        <v>0</v>
      </c>
      <c r="AK78" s="227">
        <f t="shared" si="22"/>
        <v>0</v>
      </c>
      <c r="AL78" s="227">
        <f t="shared" si="23"/>
        <v>0</v>
      </c>
      <c r="AN78" s="327"/>
      <c r="AP78" s="330"/>
      <c r="AR78" s="333"/>
      <c r="AS78" s="202"/>
      <c r="AT78" s="336"/>
      <c r="AV78" s="339"/>
      <c r="AW78" s="151">
        <f t="shared" si="24"/>
        <v>0</v>
      </c>
      <c r="AX78" s="151">
        <f t="shared" si="25"/>
        <v>0</v>
      </c>
      <c r="AY78" s="151">
        <f t="shared" si="26"/>
        <v>0</v>
      </c>
      <c r="AZ78" s="360"/>
      <c r="BA78" s="399"/>
      <c r="BB78" s="363"/>
      <c r="BC78" s="402"/>
      <c r="BD78" s="366"/>
      <c r="BE78" s="405"/>
      <c r="BF78" s="369"/>
      <c r="BG78" s="408"/>
      <c r="BH78" s="395">
        <f t="shared" si="27"/>
        <v>0</v>
      </c>
      <c r="BI78" s="395">
        <f t="shared" si="28"/>
        <v>0</v>
      </c>
      <c r="BJ78" s="395">
        <f t="shared" si="29"/>
        <v>0</v>
      </c>
    </row>
    <row r="79" spans="1:62" s="7" customFormat="1" ht="15" x14ac:dyDescent="0.25">
      <c r="B79" s="51" t="s">
        <v>626</v>
      </c>
      <c r="C79" s="52" t="s">
        <v>627</v>
      </c>
      <c r="D79" s="12"/>
      <c r="F79" s="76"/>
      <c r="H79" s="76"/>
      <c r="J79" s="81"/>
      <c r="L79" s="100"/>
      <c r="N79" s="151">
        <f t="shared" si="15"/>
        <v>0</v>
      </c>
      <c r="O79" s="151">
        <f t="shared" si="16"/>
        <v>0</v>
      </c>
      <c r="P79" s="151">
        <f t="shared" si="17"/>
        <v>0</v>
      </c>
      <c r="Q79" s="166"/>
      <c r="R79" s="182"/>
      <c r="S79" s="169"/>
      <c r="T79" s="186"/>
      <c r="U79" s="172"/>
      <c r="Y79" s="226">
        <f t="shared" si="18"/>
        <v>0</v>
      </c>
      <c r="Z79" s="226">
        <f t="shared" si="19"/>
        <v>0</v>
      </c>
      <c r="AA79" s="226">
        <f t="shared" si="20"/>
        <v>0</v>
      </c>
      <c r="AB79" s="241"/>
      <c r="AC79" s="263"/>
      <c r="AD79" s="245"/>
      <c r="AE79" s="266"/>
      <c r="AF79" s="248"/>
      <c r="AG79" s="269"/>
      <c r="AH79" s="251"/>
      <c r="AI79" s="272"/>
      <c r="AJ79" s="227">
        <f t="shared" si="21"/>
        <v>0</v>
      </c>
      <c r="AK79" s="227">
        <f t="shared" si="22"/>
        <v>0</v>
      </c>
      <c r="AL79" s="227">
        <f t="shared" si="23"/>
        <v>0</v>
      </c>
      <c r="AN79" s="327"/>
      <c r="AP79" s="330"/>
      <c r="AR79" s="333"/>
      <c r="AS79" s="202"/>
      <c r="AT79" s="336"/>
      <c r="AV79" s="339"/>
      <c r="AW79" s="151">
        <f t="shared" si="24"/>
        <v>0</v>
      </c>
      <c r="AX79" s="151">
        <f t="shared" si="25"/>
        <v>0</v>
      </c>
      <c r="AY79" s="151">
        <f t="shared" si="26"/>
        <v>0</v>
      </c>
      <c r="AZ79" s="360"/>
      <c r="BA79" s="399"/>
      <c r="BB79" s="363"/>
      <c r="BC79" s="402"/>
      <c r="BD79" s="366"/>
      <c r="BE79" s="405"/>
      <c r="BF79" s="369"/>
      <c r="BG79" s="408"/>
      <c r="BH79" s="395">
        <f t="shared" si="27"/>
        <v>0</v>
      </c>
      <c r="BI79" s="395">
        <f t="shared" si="28"/>
        <v>0</v>
      </c>
      <c r="BJ79" s="395">
        <f t="shared" si="29"/>
        <v>0</v>
      </c>
    </row>
    <row r="80" spans="1:62" s="7" customFormat="1" x14ac:dyDescent="0.2">
      <c r="A80" s="19">
        <v>5</v>
      </c>
      <c r="B80" s="31"/>
      <c r="C80" s="19" t="s">
        <v>131</v>
      </c>
      <c r="D80" s="12"/>
      <c r="F80" s="76"/>
      <c r="H80" s="76"/>
      <c r="J80" s="81"/>
      <c r="L80" s="100"/>
      <c r="N80" s="151">
        <f t="shared" si="15"/>
        <v>0</v>
      </c>
      <c r="O80" s="151">
        <f t="shared" si="16"/>
        <v>0</v>
      </c>
      <c r="P80" s="151">
        <f t="shared" si="17"/>
        <v>0</v>
      </c>
      <c r="Q80" s="166"/>
      <c r="R80" s="182"/>
      <c r="S80" s="169"/>
      <c r="T80" s="186"/>
      <c r="U80" s="172"/>
      <c r="Y80" s="226">
        <f t="shared" si="18"/>
        <v>0</v>
      </c>
      <c r="Z80" s="226">
        <f t="shared" si="19"/>
        <v>0</v>
      </c>
      <c r="AA80" s="226">
        <f t="shared" si="20"/>
        <v>0</v>
      </c>
      <c r="AB80" s="241"/>
      <c r="AC80" s="263"/>
      <c r="AD80" s="245"/>
      <c r="AE80" s="266"/>
      <c r="AF80" s="248"/>
      <c r="AG80" s="269"/>
      <c r="AH80" s="251"/>
      <c r="AI80" s="272"/>
      <c r="AJ80" s="227">
        <f t="shared" si="21"/>
        <v>0</v>
      </c>
      <c r="AK80" s="227">
        <f t="shared" si="22"/>
        <v>0</v>
      </c>
      <c r="AL80" s="227">
        <f t="shared" si="23"/>
        <v>0</v>
      </c>
      <c r="AN80" s="327"/>
      <c r="AP80" s="330"/>
      <c r="AR80" s="333"/>
      <c r="AS80" s="202"/>
      <c r="AT80" s="336"/>
      <c r="AV80" s="342"/>
      <c r="AW80" s="151">
        <f t="shared" si="24"/>
        <v>0</v>
      </c>
      <c r="AX80" s="151">
        <f t="shared" si="25"/>
        <v>0</v>
      </c>
      <c r="AY80" s="151">
        <f t="shared" si="26"/>
        <v>0</v>
      </c>
      <c r="AZ80" s="360"/>
      <c r="BA80" s="399"/>
      <c r="BB80" s="363"/>
      <c r="BC80" s="402"/>
      <c r="BD80" s="366"/>
      <c r="BE80" s="405"/>
      <c r="BF80" s="369"/>
      <c r="BG80" s="408"/>
      <c r="BH80" s="395">
        <f t="shared" si="27"/>
        <v>0</v>
      </c>
      <c r="BI80" s="395">
        <f t="shared" si="28"/>
        <v>0</v>
      </c>
      <c r="BJ80" s="395">
        <f t="shared" si="29"/>
        <v>0</v>
      </c>
    </row>
    <row r="81" spans="1:62" s="7" customFormat="1" x14ac:dyDescent="0.2">
      <c r="A81" s="19"/>
      <c r="B81" s="32" t="s">
        <v>132</v>
      </c>
      <c r="C81" s="7" t="s">
        <v>133</v>
      </c>
      <c r="D81" s="12"/>
      <c r="F81" s="76"/>
      <c r="H81" s="76"/>
      <c r="J81" s="81"/>
      <c r="L81" s="100"/>
      <c r="N81" s="151">
        <f t="shared" si="15"/>
        <v>0</v>
      </c>
      <c r="O81" s="151">
        <f t="shared" si="16"/>
        <v>0</v>
      </c>
      <c r="P81" s="151">
        <f t="shared" si="17"/>
        <v>0</v>
      </c>
      <c r="Q81" s="166"/>
      <c r="R81" s="182">
        <v>1</v>
      </c>
      <c r="S81" s="169"/>
      <c r="T81" s="186">
        <v>1</v>
      </c>
      <c r="U81" s="172"/>
      <c r="Y81" s="226">
        <f t="shared" si="18"/>
        <v>0</v>
      </c>
      <c r="Z81" s="226">
        <f t="shared" si="19"/>
        <v>2</v>
      </c>
      <c r="AA81" s="226">
        <f t="shared" si="20"/>
        <v>2</v>
      </c>
      <c r="AB81" s="241"/>
      <c r="AC81" s="263">
        <v>1</v>
      </c>
      <c r="AD81" s="245">
        <v>1</v>
      </c>
      <c r="AE81" s="266">
        <v>1</v>
      </c>
      <c r="AF81" s="248"/>
      <c r="AG81" s="269">
        <v>1</v>
      </c>
      <c r="AH81" s="251"/>
      <c r="AI81" s="272">
        <v>1</v>
      </c>
      <c r="AJ81" s="227">
        <f t="shared" si="21"/>
        <v>1</v>
      </c>
      <c r="AK81" s="227">
        <f t="shared" si="22"/>
        <v>4</v>
      </c>
      <c r="AL81" s="227">
        <f t="shared" si="23"/>
        <v>5</v>
      </c>
      <c r="AN81" s="327">
        <v>1</v>
      </c>
      <c r="AP81" s="330">
        <v>1</v>
      </c>
      <c r="AR81" s="333">
        <v>1</v>
      </c>
      <c r="AS81" s="202"/>
      <c r="AT81" s="336">
        <v>1</v>
      </c>
      <c r="AV81" s="339">
        <v>1</v>
      </c>
      <c r="AW81" s="151">
        <f t="shared" si="24"/>
        <v>0</v>
      </c>
      <c r="AX81" s="151">
        <f t="shared" si="25"/>
        <v>5</v>
      </c>
      <c r="AY81" s="151">
        <f t="shared" si="26"/>
        <v>5</v>
      </c>
      <c r="AZ81" s="360"/>
      <c r="BA81" s="399">
        <v>1</v>
      </c>
      <c r="BB81" s="363"/>
      <c r="BC81" s="402">
        <v>1</v>
      </c>
      <c r="BD81" s="366"/>
      <c r="BE81" s="405">
        <v>1</v>
      </c>
      <c r="BF81" s="369"/>
      <c r="BG81" s="408">
        <v>1</v>
      </c>
      <c r="BH81" s="395">
        <f t="shared" si="27"/>
        <v>0</v>
      </c>
      <c r="BI81" s="395">
        <f t="shared" si="28"/>
        <v>4</v>
      </c>
      <c r="BJ81" s="395">
        <f t="shared" si="29"/>
        <v>4</v>
      </c>
    </row>
    <row r="82" spans="1:62" s="7" customFormat="1" x14ac:dyDescent="0.2">
      <c r="A82" s="19"/>
      <c r="B82" s="32" t="s">
        <v>134</v>
      </c>
      <c r="C82" s="7" t="s">
        <v>64</v>
      </c>
      <c r="D82" s="12"/>
      <c r="F82" s="78"/>
      <c r="H82" s="78"/>
      <c r="J82" s="80"/>
      <c r="L82" s="100"/>
      <c r="N82" s="151">
        <f t="shared" si="15"/>
        <v>0</v>
      </c>
      <c r="O82" s="151">
        <f t="shared" si="16"/>
        <v>0</v>
      </c>
      <c r="P82" s="151">
        <f t="shared" si="17"/>
        <v>0</v>
      </c>
      <c r="Q82" s="166"/>
      <c r="R82" s="182">
        <v>2</v>
      </c>
      <c r="S82" s="169"/>
      <c r="T82" s="186">
        <v>2</v>
      </c>
      <c r="U82" s="172"/>
      <c r="Y82" s="226">
        <f t="shared" si="18"/>
        <v>0</v>
      </c>
      <c r="Z82" s="226">
        <f t="shared" si="19"/>
        <v>4</v>
      </c>
      <c r="AA82" s="226">
        <f t="shared" si="20"/>
        <v>4</v>
      </c>
      <c r="AB82" s="241"/>
      <c r="AC82" s="263">
        <v>2</v>
      </c>
      <c r="AD82" s="245">
        <v>1</v>
      </c>
      <c r="AE82" s="266">
        <v>2</v>
      </c>
      <c r="AF82" s="248"/>
      <c r="AG82" s="269">
        <v>2</v>
      </c>
      <c r="AH82" s="251"/>
      <c r="AI82" s="272">
        <v>2</v>
      </c>
      <c r="AJ82" s="227">
        <f t="shared" si="21"/>
        <v>1</v>
      </c>
      <c r="AK82" s="227">
        <f t="shared" si="22"/>
        <v>8</v>
      </c>
      <c r="AL82" s="227">
        <f t="shared" si="23"/>
        <v>9</v>
      </c>
      <c r="AN82" s="327">
        <v>2</v>
      </c>
      <c r="AP82" s="330">
        <v>2</v>
      </c>
      <c r="AR82" s="333">
        <v>2</v>
      </c>
      <c r="AS82" s="202"/>
      <c r="AT82" s="336">
        <v>2</v>
      </c>
      <c r="AV82" s="339">
        <v>2</v>
      </c>
      <c r="AW82" s="151">
        <f t="shared" si="24"/>
        <v>0</v>
      </c>
      <c r="AX82" s="151">
        <f t="shared" si="25"/>
        <v>10</v>
      </c>
      <c r="AY82" s="151">
        <f t="shared" si="26"/>
        <v>10</v>
      </c>
      <c r="AZ82" s="360"/>
      <c r="BA82" s="399">
        <v>2</v>
      </c>
      <c r="BB82" s="363"/>
      <c r="BC82" s="402">
        <v>2</v>
      </c>
      <c r="BD82" s="366"/>
      <c r="BE82" s="405">
        <v>2</v>
      </c>
      <c r="BF82" s="369"/>
      <c r="BG82" s="408">
        <v>2</v>
      </c>
      <c r="BH82" s="395">
        <f t="shared" si="27"/>
        <v>0</v>
      </c>
      <c r="BI82" s="395">
        <f t="shared" si="28"/>
        <v>8</v>
      </c>
      <c r="BJ82" s="395">
        <f t="shared" si="29"/>
        <v>8</v>
      </c>
    </row>
    <row r="83" spans="1:62" s="7" customFormat="1" x14ac:dyDescent="0.2">
      <c r="A83" s="19"/>
      <c r="B83" s="32" t="s">
        <v>135</v>
      </c>
      <c r="C83" s="7" t="s">
        <v>78</v>
      </c>
      <c r="D83" s="12"/>
      <c r="F83" s="78"/>
      <c r="H83" s="78"/>
      <c r="J83" s="80"/>
      <c r="L83" s="100"/>
      <c r="N83" s="151">
        <f t="shared" si="15"/>
        <v>0</v>
      </c>
      <c r="O83" s="151">
        <f t="shared" si="16"/>
        <v>0</v>
      </c>
      <c r="P83" s="151">
        <f t="shared" si="17"/>
        <v>0</v>
      </c>
      <c r="Q83" s="166"/>
      <c r="R83" s="182">
        <v>2</v>
      </c>
      <c r="S83" s="169"/>
      <c r="T83" s="186">
        <v>2</v>
      </c>
      <c r="U83" s="172"/>
      <c r="Y83" s="226">
        <f t="shared" si="18"/>
        <v>0</v>
      </c>
      <c r="Z83" s="226">
        <f t="shared" si="19"/>
        <v>4</v>
      </c>
      <c r="AA83" s="226">
        <f t="shared" si="20"/>
        <v>4</v>
      </c>
      <c r="AB83" s="241"/>
      <c r="AC83" s="263">
        <v>2</v>
      </c>
      <c r="AD83" s="245">
        <v>1</v>
      </c>
      <c r="AE83" s="266">
        <v>2</v>
      </c>
      <c r="AF83" s="248"/>
      <c r="AG83" s="269">
        <v>2</v>
      </c>
      <c r="AH83" s="251"/>
      <c r="AI83" s="272">
        <v>2</v>
      </c>
      <c r="AJ83" s="227">
        <f t="shared" si="21"/>
        <v>1</v>
      </c>
      <c r="AK83" s="227">
        <f t="shared" si="22"/>
        <v>8</v>
      </c>
      <c r="AL83" s="227">
        <f t="shared" si="23"/>
        <v>9</v>
      </c>
      <c r="AN83" s="327">
        <v>2</v>
      </c>
      <c r="AP83" s="330">
        <v>2</v>
      </c>
      <c r="AR83" s="333">
        <v>2</v>
      </c>
      <c r="AS83" s="202"/>
      <c r="AT83" s="336">
        <v>2</v>
      </c>
      <c r="AV83" s="339">
        <v>2</v>
      </c>
      <c r="AW83" s="151">
        <f t="shared" si="24"/>
        <v>0</v>
      </c>
      <c r="AX83" s="151">
        <f t="shared" si="25"/>
        <v>10</v>
      </c>
      <c r="AY83" s="151">
        <f t="shared" si="26"/>
        <v>10</v>
      </c>
      <c r="AZ83" s="360"/>
      <c r="BA83" s="399">
        <v>2</v>
      </c>
      <c r="BB83" s="363"/>
      <c r="BC83" s="402">
        <v>2</v>
      </c>
      <c r="BD83" s="366"/>
      <c r="BE83" s="405">
        <v>2</v>
      </c>
      <c r="BF83" s="369"/>
      <c r="BG83" s="408">
        <v>2</v>
      </c>
      <c r="BH83" s="395">
        <f t="shared" si="27"/>
        <v>0</v>
      </c>
      <c r="BI83" s="395">
        <f t="shared" si="28"/>
        <v>8</v>
      </c>
      <c r="BJ83" s="395">
        <f t="shared" si="29"/>
        <v>8</v>
      </c>
    </row>
    <row r="84" spans="1:62" s="7" customFormat="1" x14ac:dyDescent="0.2">
      <c r="A84" s="19"/>
      <c r="B84" s="32" t="s">
        <v>136</v>
      </c>
      <c r="C84" s="7" t="s">
        <v>137</v>
      </c>
      <c r="D84" s="12"/>
      <c r="F84" s="78"/>
      <c r="H84" s="78"/>
      <c r="J84" s="80"/>
      <c r="L84" s="100"/>
      <c r="N84" s="151">
        <f t="shared" si="15"/>
        <v>0</v>
      </c>
      <c r="O84" s="151">
        <f t="shared" si="16"/>
        <v>0</v>
      </c>
      <c r="P84" s="151">
        <f t="shared" si="17"/>
        <v>0</v>
      </c>
      <c r="Q84" s="166"/>
      <c r="R84" s="182"/>
      <c r="S84" s="169"/>
      <c r="T84" s="186"/>
      <c r="U84" s="172"/>
      <c r="Y84" s="226">
        <f t="shared" si="18"/>
        <v>0</v>
      </c>
      <c r="Z84" s="226">
        <f t="shared" si="19"/>
        <v>0</v>
      </c>
      <c r="AA84" s="226">
        <f t="shared" si="20"/>
        <v>0</v>
      </c>
      <c r="AB84" s="241"/>
      <c r="AC84" s="263"/>
      <c r="AD84" s="245"/>
      <c r="AE84" s="266"/>
      <c r="AF84" s="248"/>
      <c r="AG84" s="269"/>
      <c r="AH84" s="251"/>
      <c r="AI84" s="272"/>
      <c r="AJ84" s="227">
        <f t="shared" si="21"/>
        <v>0</v>
      </c>
      <c r="AK84" s="227">
        <f t="shared" si="22"/>
        <v>0</v>
      </c>
      <c r="AL84" s="227">
        <f t="shared" si="23"/>
        <v>0</v>
      </c>
      <c r="AN84" s="327"/>
      <c r="AP84" s="330"/>
      <c r="AR84" s="333"/>
      <c r="AS84" s="202"/>
      <c r="AT84" s="336"/>
      <c r="AV84" s="339"/>
      <c r="AW84" s="151">
        <f t="shared" si="24"/>
        <v>0</v>
      </c>
      <c r="AX84" s="151">
        <f t="shared" si="25"/>
        <v>0</v>
      </c>
      <c r="AY84" s="151">
        <f t="shared" si="26"/>
        <v>0</v>
      </c>
      <c r="AZ84" s="360"/>
      <c r="BA84" s="399"/>
      <c r="BB84" s="363"/>
      <c r="BC84" s="402"/>
      <c r="BD84" s="366"/>
      <c r="BE84" s="405"/>
      <c r="BF84" s="369"/>
      <c r="BG84" s="408"/>
      <c r="BH84" s="395">
        <f t="shared" si="27"/>
        <v>0</v>
      </c>
      <c r="BI84" s="395">
        <f t="shared" si="28"/>
        <v>0</v>
      </c>
      <c r="BJ84" s="395">
        <f t="shared" si="29"/>
        <v>0</v>
      </c>
    </row>
    <row r="85" spans="1:62" s="7" customFormat="1" x14ac:dyDescent="0.2">
      <c r="A85" s="19"/>
      <c r="B85" s="32" t="s">
        <v>138</v>
      </c>
      <c r="C85" s="7" t="s">
        <v>90</v>
      </c>
      <c r="D85" s="12"/>
      <c r="F85" s="78"/>
      <c r="H85" s="78"/>
      <c r="J85" s="80"/>
      <c r="L85" s="100"/>
      <c r="N85" s="151">
        <f t="shared" si="15"/>
        <v>0</v>
      </c>
      <c r="O85" s="151">
        <f t="shared" si="16"/>
        <v>0</v>
      </c>
      <c r="P85" s="151">
        <f t="shared" si="17"/>
        <v>0</v>
      </c>
      <c r="Q85" s="166"/>
      <c r="R85" s="182"/>
      <c r="S85" s="169"/>
      <c r="T85" s="186"/>
      <c r="U85" s="172"/>
      <c r="Y85" s="226">
        <f t="shared" si="18"/>
        <v>0</v>
      </c>
      <c r="Z85" s="226">
        <f t="shared" si="19"/>
        <v>0</v>
      </c>
      <c r="AA85" s="226">
        <f t="shared" si="20"/>
        <v>0</v>
      </c>
      <c r="AB85" s="241"/>
      <c r="AC85" s="263"/>
      <c r="AD85" s="245"/>
      <c r="AE85" s="266"/>
      <c r="AF85" s="248"/>
      <c r="AG85" s="269"/>
      <c r="AH85" s="251"/>
      <c r="AI85" s="272"/>
      <c r="AJ85" s="227">
        <f t="shared" si="21"/>
        <v>0</v>
      </c>
      <c r="AK85" s="227">
        <f t="shared" si="22"/>
        <v>0</v>
      </c>
      <c r="AL85" s="227">
        <f t="shared" si="23"/>
        <v>0</v>
      </c>
      <c r="AN85" s="327"/>
      <c r="AP85" s="330"/>
      <c r="AR85" s="333"/>
      <c r="AS85" s="202"/>
      <c r="AT85" s="336"/>
      <c r="AV85" s="339"/>
      <c r="AW85" s="151">
        <f t="shared" si="24"/>
        <v>0</v>
      </c>
      <c r="AX85" s="151">
        <f t="shared" si="25"/>
        <v>0</v>
      </c>
      <c r="AY85" s="151">
        <f t="shared" si="26"/>
        <v>0</v>
      </c>
      <c r="AZ85" s="360"/>
      <c r="BA85" s="399"/>
      <c r="BB85" s="363"/>
      <c r="BC85" s="402"/>
      <c r="BD85" s="366"/>
      <c r="BE85" s="405"/>
      <c r="BF85" s="369"/>
      <c r="BG85" s="408"/>
      <c r="BH85" s="395">
        <f t="shared" si="27"/>
        <v>0</v>
      </c>
      <c r="BI85" s="395">
        <f t="shared" si="28"/>
        <v>0</v>
      </c>
      <c r="BJ85" s="395">
        <f t="shared" si="29"/>
        <v>0</v>
      </c>
    </row>
    <row r="86" spans="1:62" s="7" customFormat="1" x14ac:dyDescent="0.2">
      <c r="A86" s="19"/>
      <c r="B86" s="32" t="s">
        <v>139</v>
      </c>
      <c r="C86" s="7" t="s">
        <v>92</v>
      </c>
      <c r="D86" s="12"/>
      <c r="F86" s="78"/>
      <c r="H86" s="78"/>
      <c r="J86" s="80"/>
      <c r="L86" s="100"/>
      <c r="N86" s="151">
        <f t="shared" si="15"/>
        <v>0</v>
      </c>
      <c r="O86" s="151">
        <f t="shared" si="16"/>
        <v>0</v>
      </c>
      <c r="P86" s="151">
        <f t="shared" si="17"/>
        <v>0</v>
      </c>
      <c r="Q86" s="166"/>
      <c r="R86" s="182"/>
      <c r="S86" s="169"/>
      <c r="T86" s="186"/>
      <c r="U86" s="172"/>
      <c r="Y86" s="226">
        <f t="shared" si="18"/>
        <v>0</v>
      </c>
      <c r="Z86" s="226">
        <f t="shared" si="19"/>
        <v>0</v>
      </c>
      <c r="AA86" s="226">
        <f t="shared" si="20"/>
        <v>0</v>
      </c>
      <c r="AB86" s="241"/>
      <c r="AC86" s="263"/>
      <c r="AD86" s="245"/>
      <c r="AE86" s="266"/>
      <c r="AF86" s="248"/>
      <c r="AG86" s="269"/>
      <c r="AH86" s="251"/>
      <c r="AI86" s="272"/>
      <c r="AJ86" s="227">
        <f t="shared" si="21"/>
        <v>0</v>
      </c>
      <c r="AK86" s="227">
        <f t="shared" si="22"/>
        <v>0</v>
      </c>
      <c r="AL86" s="227">
        <f t="shared" si="23"/>
        <v>0</v>
      </c>
      <c r="AN86" s="327"/>
      <c r="AP86" s="330"/>
      <c r="AR86" s="333"/>
      <c r="AS86" s="202"/>
      <c r="AT86" s="336"/>
      <c r="AV86" s="339"/>
      <c r="AW86" s="151">
        <f t="shared" si="24"/>
        <v>0</v>
      </c>
      <c r="AX86" s="151">
        <f t="shared" si="25"/>
        <v>0</v>
      </c>
      <c r="AY86" s="151">
        <f t="shared" si="26"/>
        <v>0</v>
      </c>
      <c r="AZ86" s="360"/>
      <c r="BA86" s="399"/>
      <c r="BB86" s="363"/>
      <c r="BC86" s="402"/>
      <c r="BD86" s="366"/>
      <c r="BE86" s="405"/>
      <c r="BF86" s="369"/>
      <c r="BG86" s="408"/>
      <c r="BH86" s="395">
        <f t="shared" si="27"/>
        <v>0</v>
      </c>
      <c r="BI86" s="395">
        <f t="shared" si="28"/>
        <v>0</v>
      </c>
      <c r="BJ86" s="395">
        <f t="shared" si="29"/>
        <v>0</v>
      </c>
    </row>
    <row r="87" spans="1:62" s="7" customFormat="1" x14ac:dyDescent="0.2">
      <c r="A87" s="19"/>
      <c r="B87" s="32" t="s">
        <v>140</v>
      </c>
      <c r="C87" s="7" t="s">
        <v>141</v>
      </c>
      <c r="D87" s="12"/>
      <c r="F87" s="78"/>
      <c r="H87" s="78"/>
      <c r="J87" s="80"/>
      <c r="L87" s="100"/>
      <c r="N87" s="151">
        <f t="shared" si="15"/>
        <v>0</v>
      </c>
      <c r="O87" s="151">
        <f t="shared" si="16"/>
        <v>0</v>
      </c>
      <c r="P87" s="151">
        <f t="shared" si="17"/>
        <v>0</v>
      </c>
      <c r="Q87" s="166"/>
      <c r="R87" s="182"/>
      <c r="S87" s="169"/>
      <c r="T87" s="186"/>
      <c r="U87" s="172"/>
      <c r="Y87" s="226">
        <f t="shared" si="18"/>
        <v>0</v>
      </c>
      <c r="Z87" s="226">
        <f t="shared" si="19"/>
        <v>0</v>
      </c>
      <c r="AA87" s="226">
        <f t="shared" si="20"/>
        <v>0</v>
      </c>
      <c r="AB87" s="241"/>
      <c r="AC87" s="263"/>
      <c r="AD87" s="245"/>
      <c r="AE87" s="266"/>
      <c r="AF87" s="248"/>
      <c r="AG87" s="269"/>
      <c r="AH87" s="251"/>
      <c r="AI87" s="272"/>
      <c r="AJ87" s="227">
        <f t="shared" si="21"/>
        <v>0</v>
      </c>
      <c r="AK87" s="227">
        <f t="shared" si="22"/>
        <v>0</v>
      </c>
      <c r="AL87" s="227">
        <f t="shared" si="23"/>
        <v>0</v>
      </c>
      <c r="AN87" s="327"/>
      <c r="AP87" s="330"/>
      <c r="AR87" s="333"/>
      <c r="AS87" s="202"/>
      <c r="AT87" s="336"/>
      <c r="AV87" s="339"/>
      <c r="AW87" s="151">
        <f t="shared" si="24"/>
        <v>0</v>
      </c>
      <c r="AX87" s="151">
        <f t="shared" si="25"/>
        <v>0</v>
      </c>
      <c r="AY87" s="151">
        <f t="shared" si="26"/>
        <v>0</v>
      </c>
      <c r="AZ87" s="360"/>
      <c r="BA87" s="399"/>
      <c r="BB87" s="363"/>
      <c r="BC87" s="402"/>
      <c r="BD87" s="366"/>
      <c r="BE87" s="405"/>
      <c r="BF87" s="369"/>
      <c r="BG87" s="408"/>
      <c r="BH87" s="395">
        <f t="shared" si="27"/>
        <v>0</v>
      </c>
      <c r="BI87" s="395">
        <f t="shared" si="28"/>
        <v>0</v>
      </c>
      <c r="BJ87" s="395">
        <f t="shared" si="29"/>
        <v>0</v>
      </c>
    </row>
    <row r="88" spans="1:62" s="7" customFormat="1" x14ac:dyDescent="0.2">
      <c r="A88" s="19"/>
      <c r="B88" s="32" t="s">
        <v>142</v>
      </c>
      <c r="C88" s="7" t="s">
        <v>70</v>
      </c>
      <c r="D88" s="12"/>
      <c r="F88" s="78"/>
      <c r="H88" s="78"/>
      <c r="J88" s="80"/>
      <c r="L88" s="100"/>
      <c r="N88" s="151">
        <f t="shared" si="15"/>
        <v>0</v>
      </c>
      <c r="O88" s="151">
        <f t="shared" si="16"/>
        <v>0</v>
      </c>
      <c r="P88" s="151">
        <f t="shared" si="17"/>
        <v>0</v>
      </c>
      <c r="Q88" s="166">
        <v>1</v>
      </c>
      <c r="R88" s="182"/>
      <c r="S88" s="169"/>
      <c r="T88" s="186"/>
      <c r="U88" s="172"/>
      <c r="Y88" s="226">
        <f t="shared" si="18"/>
        <v>1</v>
      </c>
      <c r="Z88" s="226">
        <f t="shared" si="19"/>
        <v>0</v>
      </c>
      <c r="AA88" s="226">
        <f t="shared" si="20"/>
        <v>1</v>
      </c>
      <c r="AB88" s="241"/>
      <c r="AC88" s="263"/>
      <c r="AD88" s="245"/>
      <c r="AE88" s="266"/>
      <c r="AF88" s="248"/>
      <c r="AG88" s="269"/>
      <c r="AH88" s="251"/>
      <c r="AI88" s="272"/>
      <c r="AJ88" s="227">
        <f t="shared" si="21"/>
        <v>0</v>
      </c>
      <c r="AK88" s="227">
        <f t="shared" si="22"/>
        <v>0</v>
      </c>
      <c r="AL88" s="227">
        <f t="shared" si="23"/>
        <v>0</v>
      </c>
      <c r="AN88" s="327"/>
      <c r="AP88" s="330"/>
      <c r="AR88" s="333"/>
      <c r="AS88" s="202"/>
      <c r="AT88" s="336"/>
      <c r="AV88" s="339"/>
      <c r="AW88" s="151">
        <f t="shared" si="24"/>
        <v>0</v>
      </c>
      <c r="AX88" s="151">
        <f t="shared" si="25"/>
        <v>0</v>
      </c>
      <c r="AY88" s="151">
        <f t="shared" si="26"/>
        <v>0</v>
      </c>
      <c r="AZ88" s="360"/>
      <c r="BA88" s="399"/>
      <c r="BB88" s="363"/>
      <c r="BC88" s="402"/>
      <c r="BD88" s="366"/>
      <c r="BE88" s="405"/>
      <c r="BF88" s="369"/>
      <c r="BG88" s="408"/>
      <c r="BH88" s="395">
        <f t="shared" si="27"/>
        <v>0</v>
      </c>
      <c r="BI88" s="395">
        <f t="shared" si="28"/>
        <v>0</v>
      </c>
      <c r="BJ88" s="395">
        <f t="shared" si="29"/>
        <v>0</v>
      </c>
    </row>
    <row r="89" spans="1:62" s="7" customFormat="1" x14ac:dyDescent="0.2">
      <c r="A89" s="19"/>
      <c r="B89" s="32" t="s">
        <v>143</v>
      </c>
      <c r="C89" s="7" t="s">
        <v>99</v>
      </c>
      <c r="D89" s="12"/>
      <c r="F89" s="78"/>
      <c r="H89" s="78"/>
      <c r="J89" s="80"/>
      <c r="L89" s="100"/>
      <c r="N89" s="151">
        <f t="shared" si="15"/>
        <v>0</v>
      </c>
      <c r="O89" s="151">
        <f t="shared" si="16"/>
        <v>0</v>
      </c>
      <c r="P89" s="151">
        <f t="shared" si="17"/>
        <v>0</v>
      </c>
      <c r="Q89" s="166">
        <v>1</v>
      </c>
      <c r="R89" s="182"/>
      <c r="S89" s="169"/>
      <c r="T89" s="186"/>
      <c r="U89" s="172"/>
      <c r="Y89" s="226">
        <f t="shared" si="18"/>
        <v>1</v>
      </c>
      <c r="Z89" s="226">
        <f t="shared" si="19"/>
        <v>0</v>
      </c>
      <c r="AA89" s="226">
        <f t="shared" si="20"/>
        <v>1</v>
      </c>
      <c r="AB89" s="241"/>
      <c r="AC89" s="263"/>
      <c r="AD89" s="245"/>
      <c r="AE89" s="266"/>
      <c r="AF89" s="248"/>
      <c r="AG89" s="269"/>
      <c r="AH89" s="251"/>
      <c r="AI89" s="272"/>
      <c r="AJ89" s="227">
        <f t="shared" si="21"/>
        <v>0</v>
      </c>
      <c r="AK89" s="227">
        <f t="shared" si="22"/>
        <v>0</v>
      </c>
      <c r="AL89" s="227">
        <f t="shared" si="23"/>
        <v>0</v>
      </c>
      <c r="AN89" s="327"/>
      <c r="AP89" s="330"/>
      <c r="AR89" s="333"/>
      <c r="AS89" s="202"/>
      <c r="AT89" s="336"/>
      <c r="AV89" s="339"/>
      <c r="AW89" s="151">
        <f t="shared" si="24"/>
        <v>0</v>
      </c>
      <c r="AX89" s="151">
        <f t="shared" si="25"/>
        <v>0</v>
      </c>
      <c r="AY89" s="151">
        <f t="shared" si="26"/>
        <v>0</v>
      </c>
      <c r="AZ89" s="360"/>
      <c r="BA89" s="399"/>
      <c r="BB89" s="363"/>
      <c r="BC89" s="402"/>
      <c r="BD89" s="366"/>
      <c r="BE89" s="405"/>
      <c r="BF89" s="369"/>
      <c r="BG89" s="408"/>
      <c r="BH89" s="395">
        <f t="shared" si="27"/>
        <v>0</v>
      </c>
      <c r="BI89" s="395">
        <f t="shared" si="28"/>
        <v>0</v>
      </c>
      <c r="BJ89" s="395">
        <f t="shared" si="29"/>
        <v>0</v>
      </c>
    </row>
    <row r="90" spans="1:62" s="7" customFormat="1" x14ac:dyDescent="0.2">
      <c r="A90" s="19"/>
      <c r="B90" s="32" t="s">
        <v>144</v>
      </c>
      <c r="C90" s="7" t="s">
        <v>145</v>
      </c>
      <c r="D90" s="12"/>
      <c r="F90" s="78"/>
      <c r="H90" s="78"/>
      <c r="J90" s="80"/>
      <c r="L90" s="100"/>
      <c r="N90" s="151">
        <f t="shared" si="15"/>
        <v>0</v>
      </c>
      <c r="O90" s="151">
        <f t="shared" si="16"/>
        <v>0</v>
      </c>
      <c r="P90" s="151">
        <f t="shared" si="17"/>
        <v>0</v>
      </c>
      <c r="Q90" s="166"/>
      <c r="R90" s="182"/>
      <c r="S90" s="169"/>
      <c r="T90" s="186"/>
      <c r="U90" s="172"/>
      <c r="Y90" s="226">
        <f t="shared" si="18"/>
        <v>0</v>
      </c>
      <c r="Z90" s="226">
        <f t="shared" si="19"/>
        <v>0</v>
      </c>
      <c r="AA90" s="226">
        <f t="shared" si="20"/>
        <v>0</v>
      </c>
      <c r="AB90" s="241"/>
      <c r="AC90" s="263"/>
      <c r="AD90" s="245"/>
      <c r="AE90" s="266"/>
      <c r="AF90" s="248"/>
      <c r="AG90" s="269"/>
      <c r="AH90" s="251"/>
      <c r="AI90" s="272"/>
      <c r="AJ90" s="227">
        <f t="shared" si="21"/>
        <v>0</v>
      </c>
      <c r="AK90" s="227">
        <f t="shared" si="22"/>
        <v>0</v>
      </c>
      <c r="AL90" s="227">
        <f t="shared" si="23"/>
        <v>0</v>
      </c>
      <c r="AN90" s="327"/>
      <c r="AP90" s="330"/>
      <c r="AR90" s="333"/>
      <c r="AS90" s="202"/>
      <c r="AT90" s="336"/>
      <c r="AV90" s="339"/>
      <c r="AW90" s="151">
        <f t="shared" si="24"/>
        <v>0</v>
      </c>
      <c r="AX90" s="151">
        <f t="shared" si="25"/>
        <v>0</v>
      </c>
      <c r="AY90" s="151">
        <f t="shared" si="26"/>
        <v>0</v>
      </c>
      <c r="AZ90" s="360"/>
      <c r="BA90" s="399"/>
      <c r="BB90" s="363"/>
      <c r="BC90" s="402"/>
      <c r="BD90" s="366"/>
      <c r="BE90" s="405"/>
      <c r="BF90" s="369"/>
      <c r="BG90" s="408"/>
      <c r="BH90" s="395">
        <f t="shared" si="27"/>
        <v>0</v>
      </c>
      <c r="BI90" s="395">
        <f t="shared" si="28"/>
        <v>0</v>
      </c>
      <c r="BJ90" s="395">
        <f t="shared" si="29"/>
        <v>0</v>
      </c>
    </row>
    <row r="91" spans="1:62" s="7" customFormat="1" x14ac:dyDescent="0.2">
      <c r="A91" s="19"/>
      <c r="B91" s="32" t="s">
        <v>146</v>
      </c>
      <c r="C91" s="7" t="s">
        <v>68</v>
      </c>
      <c r="D91" s="12"/>
      <c r="F91" s="78"/>
      <c r="H91" s="78"/>
      <c r="J91" s="80"/>
      <c r="L91" s="100"/>
      <c r="N91" s="151">
        <f t="shared" si="15"/>
        <v>0</v>
      </c>
      <c r="O91" s="151">
        <f t="shared" si="16"/>
        <v>0</v>
      </c>
      <c r="P91" s="151">
        <f t="shared" si="17"/>
        <v>0</v>
      </c>
      <c r="Q91" s="166"/>
      <c r="R91" s="182"/>
      <c r="S91" s="169"/>
      <c r="T91" s="186"/>
      <c r="U91" s="172"/>
      <c r="Y91" s="226">
        <f t="shared" si="18"/>
        <v>0</v>
      </c>
      <c r="Z91" s="226">
        <f t="shared" si="19"/>
        <v>0</v>
      </c>
      <c r="AA91" s="226">
        <f t="shared" si="20"/>
        <v>0</v>
      </c>
      <c r="AB91" s="241"/>
      <c r="AC91" s="263"/>
      <c r="AD91" s="245"/>
      <c r="AE91" s="266"/>
      <c r="AF91" s="248"/>
      <c r="AG91" s="269"/>
      <c r="AH91" s="251"/>
      <c r="AI91" s="272"/>
      <c r="AJ91" s="227">
        <f t="shared" si="21"/>
        <v>0</v>
      </c>
      <c r="AK91" s="227">
        <f t="shared" si="22"/>
        <v>0</v>
      </c>
      <c r="AL91" s="227">
        <f t="shared" si="23"/>
        <v>0</v>
      </c>
      <c r="AN91" s="327"/>
      <c r="AP91" s="330"/>
      <c r="AR91" s="333"/>
      <c r="AS91" s="202"/>
      <c r="AT91" s="336"/>
      <c r="AV91" s="339"/>
      <c r="AW91" s="151">
        <f t="shared" si="24"/>
        <v>0</v>
      </c>
      <c r="AX91" s="151">
        <f t="shared" si="25"/>
        <v>0</v>
      </c>
      <c r="AY91" s="151">
        <f t="shared" si="26"/>
        <v>0</v>
      </c>
      <c r="AZ91" s="360"/>
      <c r="BA91" s="399"/>
      <c r="BB91" s="363"/>
      <c r="BC91" s="402"/>
      <c r="BD91" s="366"/>
      <c r="BE91" s="405"/>
      <c r="BF91" s="369"/>
      <c r="BG91" s="408"/>
      <c r="BH91" s="395">
        <f t="shared" si="27"/>
        <v>0</v>
      </c>
      <c r="BI91" s="395">
        <f t="shared" si="28"/>
        <v>0</v>
      </c>
      <c r="BJ91" s="395">
        <f t="shared" si="29"/>
        <v>0</v>
      </c>
    </row>
    <row r="92" spans="1:62" s="7" customFormat="1" x14ac:dyDescent="0.2">
      <c r="A92" s="19"/>
      <c r="B92" s="32" t="s">
        <v>147</v>
      </c>
      <c r="C92" s="7" t="s">
        <v>106</v>
      </c>
      <c r="D92" s="12"/>
      <c r="F92" s="78"/>
      <c r="H92" s="78"/>
      <c r="J92" s="80"/>
      <c r="L92" s="100"/>
      <c r="N92" s="151">
        <f t="shared" si="15"/>
        <v>0</v>
      </c>
      <c r="O92" s="151">
        <f t="shared" si="16"/>
        <v>0</v>
      </c>
      <c r="P92" s="151">
        <f t="shared" si="17"/>
        <v>0</v>
      </c>
      <c r="Q92" s="166"/>
      <c r="R92" s="182"/>
      <c r="S92" s="169"/>
      <c r="T92" s="186"/>
      <c r="U92" s="172"/>
      <c r="Y92" s="226">
        <f t="shared" si="18"/>
        <v>0</v>
      </c>
      <c r="Z92" s="226">
        <f t="shared" si="19"/>
        <v>0</v>
      </c>
      <c r="AA92" s="226">
        <f t="shared" si="20"/>
        <v>0</v>
      </c>
      <c r="AB92" s="241"/>
      <c r="AC92" s="263"/>
      <c r="AD92" s="245"/>
      <c r="AE92" s="266"/>
      <c r="AF92" s="248"/>
      <c r="AG92" s="269"/>
      <c r="AH92" s="251"/>
      <c r="AI92" s="272"/>
      <c r="AJ92" s="227">
        <f t="shared" si="21"/>
        <v>0</v>
      </c>
      <c r="AK92" s="227">
        <f t="shared" si="22"/>
        <v>0</v>
      </c>
      <c r="AL92" s="227">
        <f t="shared" si="23"/>
        <v>0</v>
      </c>
      <c r="AN92" s="327"/>
      <c r="AP92" s="330"/>
      <c r="AR92" s="333"/>
      <c r="AS92" s="202"/>
      <c r="AT92" s="336"/>
      <c r="AV92" s="339"/>
      <c r="AW92" s="151">
        <f t="shared" si="24"/>
        <v>0</v>
      </c>
      <c r="AX92" s="151">
        <f t="shared" si="25"/>
        <v>0</v>
      </c>
      <c r="AY92" s="151">
        <f t="shared" si="26"/>
        <v>0</v>
      </c>
      <c r="AZ92" s="360"/>
      <c r="BA92" s="399"/>
      <c r="BB92" s="363"/>
      <c r="BC92" s="402"/>
      <c r="BD92" s="366"/>
      <c r="BE92" s="405"/>
      <c r="BF92" s="369"/>
      <c r="BG92" s="408"/>
      <c r="BH92" s="395">
        <f t="shared" si="27"/>
        <v>0</v>
      </c>
      <c r="BI92" s="395">
        <f t="shared" si="28"/>
        <v>0</v>
      </c>
      <c r="BJ92" s="395">
        <f t="shared" si="29"/>
        <v>0</v>
      </c>
    </row>
    <row r="93" spans="1:62" s="7" customFormat="1" x14ac:dyDescent="0.2">
      <c r="A93" s="19"/>
      <c r="B93" s="32" t="s">
        <v>148</v>
      </c>
      <c r="C93" s="7" t="s">
        <v>149</v>
      </c>
      <c r="D93" s="12"/>
      <c r="F93" s="78"/>
      <c r="H93" s="78"/>
      <c r="J93" s="80"/>
      <c r="L93" s="100"/>
      <c r="N93" s="151">
        <f t="shared" si="15"/>
        <v>0</v>
      </c>
      <c r="O93" s="151">
        <f t="shared" si="16"/>
        <v>0</v>
      </c>
      <c r="P93" s="151">
        <f t="shared" si="17"/>
        <v>0</v>
      </c>
      <c r="Q93" s="166"/>
      <c r="R93" s="182"/>
      <c r="S93" s="169"/>
      <c r="T93" s="186"/>
      <c r="U93" s="172"/>
      <c r="Y93" s="226">
        <f t="shared" si="18"/>
        <v>0</v>
      </c>
      <c r="Z93" s="226">
        <f t="shared" si="19"/>
        <v>0</v>
      </c>
      <c r="AA93" s="226">
        <f t="shared" si="20"/>
        <v>0</v>
      </c>
      <c r="AB93" s="241"/>
      <c r="AC93" s="263"/>
      <c r="AD93" s="245">
        <v>2</v>
      </c>
      <c r="AE93" s="266"/>
      <c r="AF93" s="248"/>
      <c r="AG93" s="269"/>
      <c r="AH93" s="251"/>
      <c r="AI93" s="272"/>
      <c r="AJ93" s="227">
        <f t="shared" si="21"/>
        <v>2</v>
      </c>
      <c r="AK93" s="227">
        <f t="shared" si="22"/>
        <v>0</v>
      </c>
      <c r="AL93" s="227">
        <f t="shared" si="23"/>
        <v>2</v>
      </c>
      <c r="AN93" s="327"/>
      <c r="AO93" s="7">
        <v>1</v>
      </c>
      <c r="AP93" s="330"/>
      <c r="AR93" s="333"/>
      <c r="AS93" s="202"/>
      <c r="AT93" s="336"/>
      <c r="AV93" s="339"/>
      <c r="AW93" s="151">
        <f t="shared" si="24"/>
        <v>1</v>
      </c>
      <c r="AX93" s="151">
        <f t="shared" si="25"/>
        <v>0</v>
      </c>
      <c r="AY93" s="151">
        <f t="shared" si="26"/>
        <v>1</v>
      </c>
      <c r="AZ93" s="360"/>
      <c r="BA93" s="399"/>
      <c r="BB93" s="363"/>
      <c r="BC93" s="402"/>
      <c r="BD93" s="366"/>
      <c r="BE93" s="405"/>
      <c r="BF93" s="369"/>
      <c r="BG93" s="408"/>
      <c r="BH93" s="395">
        <f t="shared" si="27"/>
        <v>0</v>
      </c>
      <c r="BI93" s="395">
        <f t="shared" si="28"/>
        <v>0</v>
      </c>
      <c r="BJ93" s="395">
        <f t="shared" si="29"/>
        <v>0</v>
      </c>
    </row>
    <row r="94" spans="1:62" s="7" customFormat="1" x14ac:dyDescent="0.2">
      <c r="A94" s="19"/>
      <c r="B94" s="32" t="s">
        <v>150</v>
      </c>
      <c r="C94" s="7" t="s">
        <v>112</v>
      </c>
      <c r="D94" s="12"/>
      <c r="F94" s="78"/>
      <c r="H94" s="78"/>
      <c r="J94" s="80"/>
      <c r="L94" s="100">
        <v>1</v>
      </c>
      <c r="N94" s="151">
        <f t="shared" si="15"/>
        <v>1</v>
      </c>
      <c r="O94" s="151">
        <f t="shared" si="16"/>
        <v>0</v>
      </c>
      <c r="P94" s="151">
        <f t="shared" si="17"/>
        <v>1</v>
      </c>
      <c r="Q94" s="166"/>
      <c r="R94" s="182"/>
      <c r="S94" s="169"/>
      <c r="T94" s="186"/>
      <c r="U94" s="172"/>
      <c r="Y94" s="226">
        <f t="shared" si="18"/>
        <v>0</v>
      </c>
      <c r="Z94" s="226">
        <f t="shared" si="19"/>
        <v>0</v>
      </c>
      <c r="AA94" s="226">
        <f t="shared" si="20"/>
        <v>0</v>
      </c>
      <c r="AB94" s="241"/>
      <c r="AC94" s="263"/>
      <c r="AD94" s="245"/>
      <c r="AE94" s="266"/>
      <c r="AF94" s="248"/>
      <c r="AG94" s="269"/>
      <c r="AH94" s="251"/>
      <c r="AI94" s="272"/>
      <c r="AJ94" s="227">
        <f t="shared" si="21"/>
        <v>0</v>
      </c>
      <c r="AK94" s="227">
        <f t="shared" si="22"/>
        <v>0</v>
      </c>
      <c r="AL94" s="227">
        <f t="shared" si="23"/>
        <v>0</v>
      </c>
      <c r="AN94" s="327"/>
      <c r="AO94" s="7">
        <v>1</v>
      </c>
      <c r="AP94" s="330"/>
      <c r="AR94" s="333"/>
      <c r="AS94" s="202"/>
      <c r="AT94" s="336"/>
      <c r="AV94" s="339"/>
      <c r="AW94" s="151">
        <f t="shared" si="24"/>
        <v>1</v>
      </c>
      <c r="AX94" s="151">
        <f t="shared" si="25"/>
        <v>0</v>
      </c>
      <c r="AY94" s="151">
        <f t="shared" si="26"/>
        <v>1</v>
      </c>
      <c r="AZ94" s="360"/>
      <c r="BA94" s="399"/>
      <c r="BB94" s="363"/>
      <c r="BC94" s="402"/>
      <c r="BD94" s="366"/>
      <c r="BE94" s="405"/>
      <c r="BF94" s="369"/>
      <c r="BG94" s="408"/>
      <c r="BH94" s="395">
        <f t="shared" si="27"/>
        <v>0</v>
      </c>
      <c r="BI94" s="395">
        <f t="shared" si="28"/>
        <v>0</v>
      </c>
      <c r="BJ94" s="395">
        <f t="shared" si="29"/>
        <v>0</v>
      </c>
    </row>
    <row r="95" spans="1:62" s="7" customFormat="1" x14ac:dyDescent="0.2">
      <c r="A95" s="19"/>
      <c r="B95" s="32" t="s">
        <v>151</v>
      </c>
      <c r="C95" s="7" t="s">
        <v>114</v>
      </c>
      <c r="D95" s="12"/>
      <c r="F95" s="78"/>
      <c r="H95" s="78"/>
      <c r="J95" s="80"/>
      <c r="L95" s="100"/>
      <c r="N95" s="151">
        <f t="shared" si="15"/>
        <v>0</v>
      </c>
      <c r="O95" s="151">
        <f t="shared" si="16"/>
        <v>0</v>
      </c>
      <c r="P95" s="151">
        <f t="shared" si="17"/>
        <v>0</v>
      </c>
      <c r="Q95" s="166"/>
      <c r="R95" s="182"/>
      <c r="S95" s="169"/>
      <c r="T95" s="186"/>
      <c r="U95" s="172"/>
      <c r="Y95" s="226">
        <f t="shared" si="18"/>
        <v>0</v>
      </c>
      <c r="Z95" s="226">
        <f t="shared" si="19"/>
        <v>0</v>
      </c>
      <c r="AA95" s="226">
        <f t="shared" si="20"/>
        <v>0</v>
      </c>
      <c r="AB95" s="241"/>
      <c r="AC95" s="263"/>
      <c r="AD95" s="245"/>
      <c r="AE95" s="266"/>
      <c r="AF95" s="248"/>
      <c r="AG95" s="269"/>
      <c r="AH95" s="251"/>
      <c r="AI95" s="272"/>
      <c r="AJ95" s="227">
        <f t="shared" si="21"/>
        <v>0</v>
      </c>
      <c r="AK95" s="227">
        <f t="shared" si="22"/>
        <v>0</v>
      </c>
      <c r="AL95" s="227">
        <f t="shared" si="23"/>
        <v>0</v>
      </c>
      <c r="AN95" s="327"/>
      <c r="AP95" s="330"/>
      <c r="AR95" s="333"/>
      <c r="AS95" s="202"/>
      <c r="AT95" s="336"/>
      <c r="AV95" s="339"/>
      <c r="AW95" s="151">
        <f t="shared" si="24"/>
        <v>0</v>
      </c>
      <c r="AX95" s="151">
        <f t="shared" si="25"/>
        <v>0</v>
      </c>
      <c r="AY95" s="151">
        <f t="shared" si="26"/>
        <v>0</v>
      </c>
      <c r="AZ95" s="360"/>
      <c r="BA95" s="399"/>
      <c r="BB95" s="363"/>
      <c r="BC95" s="402"/>
      <c r="BD95" s="366"/>
      <c r="BE95" s="405"/>
      <c r="BF95" s="369"/>
      <c r="BG95" s="408"/>
      <c r="BH95" s="395">
        <f t="shared" si="27"/>
        <v>0</v>
      </c>
      <c r="BI95" s="395">
        <f t="shared" si="28"/>
        <v>0</v>
      </c>
      <c r="BJ95" s="395">
        <f t="shared" si="29"/>
        <v>0</v>
      </c>
    </row>
    <row r="96" spans="1:62" s="7" customFormat="1" x14ac:dyDescent="0.2">
      <c r="A96" s="19"/>
      <c r="B96" s="32" t="s">
        <v>152</v>
      </c>
      <c r="C96" s="7" t="s">
        <v>153</v>
      </c>
      <c r="D96" s="12"/>
      <c r="F96" s="78"/>
      <c r="H96" s="78"/>
      <c r="J96" s="80"/>
      <c r="L96" s="100"/>
      <c r="N96" s="151">
        <f t="shared" si="15"/>
        <v>0</v>
      </c>
      <c r="O96" s="151">
        <f t="shared" si="16"/>
        <v>0</v>
      </c>
      <c r="P96" s="151">
        <f t="shared" si="17"/>
        <v>0</v>
      </c>
      <c r="Q96" s="166"/>
      <c r="R96" s="182"/>
      <c r="S96" s="169"/>
      <c r="T96" s="186"/>
      <c r="U96" s="172"/>
      <c r="Y96" s="226">
        <f t="shared" si="18"/>
        <v>0</v>
      </c>
      <c r="Z96" s="226">
        <f t="shared" si="19"/>
        <v>0</v>
      </c>
      <c r="AA96" s="226">
        <f t="shared" si="20"/>
        <v>0</v>
      </c>
      <c r="AB96" s="241"/>
      <c r="AC96" s="263"/>
      <c r="AD96" s="245"/>
      <c r="AE96" s="266"/>
      <c r="AF96" s="248"/>
      <c r="AG96" s="269"/>
      <c r="AH96" s="251"/>
      <c r="AI96" s="272"/>
      <c r="AJ96" s="227">
        <f t="shared" si="21"/>
        <v>0</v>
      </c>
      <c r="AK96" s="227">
        <f t="shared" si="22"/>
        <v>0</v>
      </c>
      <c r="AL96" s="227">
        <f t="shared" si="23"/>
        <v>0</v>
      </c>
      <c r="AN96" s="327"/>
      <c r="AP96" s="330"/>
      <c r="AR96" s="333"/>
      <c r="AS96" s="202"/>
      <c r="AT96" s="336"/>
      <c r="AV96" s="339"/>
      <c r="AW96" s="151">
        <f t="shared" si="24"/>
        <v>0</v>
      </c>
      <c r="AX96" s="151">
        <f t="shared" si="25"/>
        <v>0</v>
      </c>
      <c r="AY96" s="151">
        <f t="shared" si="26"/>
        <v>0</v>
      </c>
      <c r="AZ96" s="360"/>
      <c r="BA96" s="399"/>
      <c r="BB96" s="363"/>
      <c r="BC96" s="402"/>
      <c r="BD96" s="366"/>
      <c r="BE96" s="405"/>
      <c r="BF96" s="369"/>
      <c r="BG96" s="408"/>
      <c r="BH96" s="395">
        <f t="shared" si="27"/>
        <v>0</v>
      </c>
      <c r="BI96" s="395">
        <f t="shared" si="28"/>
        <v>0</v>
      </c>
      <c r="BJ96" s="395">
        <f t="shared" si="29"/>
        <v>0</v>
      </c>
    </row>
    <row r="97" spans="1:62" s="7" customFormat="1" x14ac:dyDescent="0.2">
      <c r="A97" s="19"/>
      <c r="B97" s="32" t="s">
        <v>154</v>
      </c>
      <c r="C97" s="7" t="s">
        <v>120</v>
      </c>
      <c r="D97" s="12"/>
      <c r="F97" s="78"/>
      <c r="H97" s="78"/>
      <c r="J97" s="80"/>
      <c r="L97" s="100"/>
      <c r="N97" s="151">
        <f t="shared" si="15"/>
        <v>0</v>
      </c>
      <c r="O97" s="151">
        <f t="shared" si="16"/>
        <v>0</v>
      </c>
      <c r="P97" s="151">
        <f t="shared" si="17"/>
        <v>0</v>
      </c>
      <c r="Q97" s="166"/>
      <c r="R97" s="182"/>
      <c r="S97" s="169"/>
      <c r="T97" s="186"/>
      <c r="U97" s="172"/>
      <c r="Y97" s="226">
        <f t="shared" si="18"/>
        <v>0</v>
      </c>
      <c r="Z97" s="226">
        <f t="shared" si="19"/>
        <v>0</v>
      </c>
      <c r="AA97" s="226">
        <f t="shared" si="20"/>
        <v>0</v>
      </c>
      <c r="AB97" s="241"/>
      <c r="AC97" s="263"/>
      <c r="AD97" s="245"/>
      <c r="AE97" s="266"/>
      <c r="AF97" s="248"/>
      <c r="AG97" s="269"/>
      <c r="AH97" s="251"/>
      <c r="AI97" s="272"/>
      <c r="AJ97" s="227">
        <f t="shared" si="21"/>
        <v>0</v>
      </c>
      <c r="AK97" s="227">
        <f t="shared" si="22"/>
        <v>0</v>
      </c>
      <c r="AL97" s="227">
        <f t="shared" si="23"/>
        <v>0</v>
      </c>
      <c r="AN97" s="327"/>
      <c r="AP97" s="330"/>
      <c r="AR97" s="333"/>
      <c r="AS97" s="202"/>
      <c r="AT97" s="336"/>
      <c r="AV97" s="339"/>
      <c r="AW97" s="151">
        <f t="shared" si="24"/>
        <v>0</v>
      </c>
      <c r="AX97" s="151">
        <f t="shared" si="25"/>
        <v>0</v>
      </c>
      <c r="AY97" s="151">
        <f t="shared" si="26"/>
        <v>0</v>
      </c>
      <c r="AZ97" s="360">
        <v>1</v>
      </c>
      <c r="BA97" s="399"/>
      <c r="BB97" s="363"/>
      <c r="BC97" s="402"/>
      <c r="BD97" s="366"/>
      <c r="BE97" s="405"/>
      <c r="BF97" s="369"/>
      <c r="BG97" s="408"/>
      <c r="BH97" s="395">
        <f t="shared" si="27"/>
        <v>1</v>
      </c>
      <c r="BI97" s="395">
        <f t="shared" si="28"/>
        <v>0</v>
      </c>
      <c r="BJ97" s="395">
        <f t="shared" si="29"/>
        <v>1</v>
      </c>
    </row>
    <row r="98" spans="1:62" s="7" customFormat="1" x14ac:dyDescent="0.2">
      <c r="A98" s="19"/>
      <c r="B98" s="32" t="s">
        <v>155</v>
      </c>
      <c r="C98" s="7" t="s">
        <v>122</v>
      </c>
      <c r="D98" s="12"/>
      <c r="F98" s="76"/>
      <c r="H98" s="76"/>
      <c r="J98" s="81"/>
      <c r="L98" s="100"/>
      <c r="N98" s="151">
        <f t="shared" si="15"/>
        <v>0</v>
      </c>
      <c r="O98" s="151">
        <f t="shared" si="16"/>
        <v>0</v>
      </c>
      <c r="P98" s="151">
        <f t="shared" si="17"/>
        <v>0</v>
      </c>
      <c r="Q98" s="166"/>
      <c r="R98" s="182"/>
      <c r="S98" s="169"/>
      <c r="T98" s="186"/>
      <c r="U98" s="172"/>
      <c r="Y98" s="226">
        <f t="shared" si="18"/>
        <v>0</v>
      </c>
      <c r="Z98" s="226">
        <f t="shared" si="19"/>
        <v>0</v>
      </c>
      <c r="AA98" s="226">
        <f t="shared" si="20"/>
        <v>0</v>
      </c>
      <c r="AB98" s="241"/>
      <c r="AC98" s="263"/>
      <c r="AD98" s="245"/>
      <c r="AE98" s="266"/>
      <c r="AF98" s="248"/>
      <c r="AG98" s="269"/>
      <c r="AH98" s="251"/>
      <c r="AI98" s="272"/>
      <c r="AJ98" s="227">
        <f t="shared" si="21"/>
        <v>0</v>
      </c>
      <c r="AK98" s="227">
        <f t="shared" si="22"/>
        <v>0</v>
      </c>
      <c r="AL98" s="227">
        <f t="shared" si="23"/>
        <v>0</v>
      </c>
      <c r="AN98" s="327"/>
      <c r="AP98" s="330"/>
      <c r="AR98" s="333"/>
      <c r="AS98" s="202"/>
      <c r="AT98" s="336"/>
      <c r="AV98" s="339"/>
      <c r="AW98" s="151">
        <f t="shared" si="24"/>
        <v>0</v>
      </c>
      <c r="AX98" s="151">
        <f t="shared" si="25"/>
        <v>0</v>
      </c>
      <c r="AY98" s="151">
        <f t="shared" si="26"/>
        <v>0</v>
      </c>
      <c r="AZ98" s="360"/>
      <c r="BA98" s="399"/>
      <c r="BB98" s="363"/>
      <c r="BC98" s="402"/>
      <c r="BD98" s="366"/>
      <c r="BE98" s="405"/>
      <c r="BF98" s="369"/>
      <c r="BG98" s="408"/>
      <c r="BH98" s="395">
        <f t="shared" si="27"/>
        <v>0</v>
      </c>
      <c r="BI98" s="395">
        <f t="shared" si="28"/>
        <v>0</v>
      </c>
      <c r="BJ98" s="395">
        <f t="shared" si="29"/>
        <v>0</v>
      </c>
    </row>
    <row r="99" spans="1:62" s="7" customFormat="1" x14ac:dyDescent="0.2">
      <c r="A99" s="19"/>
      <c r="B99" s="32" t="s">
        <v>156</v>
      </c>
      <c r="C99" s="7" t="s">
        <v>157</v>
      </c>
      <c r="D99" s="12"/>
      <c r="F99" s="76"/>
      <c r="H99" s="76"/>
      <c r="J99" s="81"/>
      <c r="L99" s="100"/>
      <c r="N99" s="151">
        <f t="shared" si="15"/>
        <v>0</v>
      </c>
      <c r="O99" s="151">
        <f t="shared" si="16"/>
        <v>0</v>
      </c>
      <c r="P99" s="151">
        <f t="shared" si="17"/>
        <v>0</v>
      </c>
      <c r="Q99" s="166"/>
      <c r="R99" s="182"/>
      <c r="S99" s="169"/>
      <c r="T99" s="186"/>
      <c r="U99" s="172"/>
      <c r="Y99" s="226">
        <f t="shared" si="18"/>
        <v>0</v>
      </c>
      <c r="Z99" s="226">
        <f t="shared" si="19"/>
        <v>0</v>
      </c>
      <c r="AA99" s="226">
        <f t="shared" si="20"/>
        <v>0</v>
      </c>
      <c r="AB99" s="241"/>
      <c r="AC99" s="263"/>
      <c r="AD99" s="245"/>
      <c r="AE99" s="266"/>
      <c r="AF99" s="248"/>
      <c r="AG99" s="269"/>
      <c r="AH99" s="251"/>
      <c r="AI99" s="272"/>
      <c r="AJ99" s="227">
        <f t="shared" si="21"/>
        <v>0</v>
      </c>
      <c r="AK99" s="227">
        <f t="shared" si="22"/>
        <v>0</v>
      </c>
      <c r="AL99" s="227">
        <f t="shared" si="23"/>
        <v>0</v>
      </c>
      <c r="AN99" s="327"/>
      <c r="AP99" s="330"/>
      <c r="AR99" s="333"/>
      <c r="AS99" s="202"/>
      <c r="AT99" s="336"/>
      <c r="AV99" s="339">
        <v>1</v>
      </c>
      <c r="AW99" s="151">
        <f t="shared" si="24"/>
        <v>0</v>
      </c>
      <c r="AX99" s="151">
        <f t="shared" si="25"/>
        <v>1</v>
      </c>
      <c r="AY99" s="151">
        <f t="shared" si="26"/>
        <v>1</v>
      </c>
      <c r="AZ99" s="360"/>
      <c r="BA99" s="399"/>
      <c r="BB99" s="363"/>
      <c r="BC99" s="402"/>
      <c r="BD99" s="366"/>
      <c r="BE99" s="405"/>
      <c r="BF99" s="369"/>
      <c r="BG99" s="408"/>
      <c r="BH99" s="395">
        <f t="shared" si="27"/>
        <v>0</v>
      </c>
      <c r="BI99" s="395">
        <f t="shared" si="28"/>
        <v>0</v>
      </c>
      <c r="BJ99" s="395">
        <f t="shared" si="29"/>
        <v>0</v>
      </c>
    </row>
    <row r="100" spans="1:62" s="7" customFormat="1" x14ac:dyDescent="0.2">
      <c r="A100" s="19"/>
      <c r="B100" s="32" t="s">
        <v>158</v>
      </c>
      <c r="C100" s="7" t="s">
        <v>128</v>
      </c>
      <c r="D100" s="12"/>
      <c r="F100" s="76"/>
      <c r="H100" s="76"/>
      <c r="J100" s="81"/>
      <c r="L100" s="100"/>
      <c r="N100" s="151">
        <f t="shared" si="15"/>
        <v>0</v>
      </c>
      <c r="O100" s="151">
        <f t="shared" si="16"/>
        <v>0</v>
      </c>
      <c r="P100" s="151">
        <f t="shared" si="17"/>
        <v>0</v>
      </c>
      <c r="Q100" s="166"/>
      <c r="R100" s="182">
        <v>1</v>
      </c>
      <c r="S100" s="169"/>
      <c r="T100" s="186"/>
      <c r="U100" s="172"/>
      <c r="Y100" s="226">
        <f t="shared" si="18"/>
        <v>0</v>
      </c>
      <c r="Z100" s="226">
        <f t="shared" si="19"/>
        <v>1</v>
      </c>
      <c r="AA100" s="226">
        <f t="shared" si="20"/>
        <v>1</v>
      </c>
      <c r="AB100" s="241"/>
      <c r="AC100" s="263">
        <v>1</v>
      </c>
      <c r="AD100" s="245"/>
      <c r="AE100" s="266">
        <v>1</v>
      </c>
      <c r="AF100" s="248"/>
      <c r="AG100" s="269">
        <v>1</v>
      </c>
      <c r="AH100" s="251"/>
      <c r="AI100" s="272">
        <v>1</v>
      </c>
      <c r="AJ100" s="227">
        <f t="shared" si="21"/>
        <v>0</v>
      </c>
      <c r="AK100" s="227">
        <f t="shared" si="22"/>
        <v>4</v>
      </c>
      <c r="AL100" s="227">
        <f t="shared" si="23"/>
        <v>4</v>
      </c>
      <c r="AN100" s="327">
        <v>1</v>
      </c>
      <c r="AO100" s="7">
        <v>1</v>
      </c>
      <c r="AP100" s="330">
        <v>1</v>
      </c>
      <c r="AR100" s="333">
        <v>1</v>
      </c>
      <c r="AS100" s="202"/>
      <c r="AT100" s="336">
        <v>1</v>
      </c>
      <c r="AV100" s="339"/>
      <c r="AW100" s="151">
        <f t="shared" si="24"/>
        <v>1</v>
      </c>
      <c r="AX100" s="151">
        <f t="shared" si="25"/>
        <v>4</v>
      </c>
      <c r="AY100" s="151">
        <f t="shared" si="26"/>
        <v>5</v>
      </c>
      <c r="AZ100" s="360"/>
      <c r="BA100" s="399">
        <v>1</v>
      </c>
      <c r="BB100" s="363"/>
      <c r="BC100" s="402">
        <v>1</v>
      </c>
      <c r="BD100" s="366"/>
      <c r="BE100" s="405">
        <v>1</v>
      </c>
      <c r="BF100" s="369"/>
      <c r="BG100" s="408">
        <v>1</v>
      </c>
      <c r="BH100" s="395">
        <f t="shared" si="27"/>
        <v>0</v>
      </c>
      <c r="BI100" s="395">
        <f t="shared" si="28"/>
        <v>4</v>
      </c>
      <c r="BJ100" s="395">
        <f t="shared" si="29"/>
        <v>4</v>
      </c>
    </row>
    <row r="101" spans="1:62" s="7" customFormat="1" x14ac:dyDescent="0.2">
      <c r="A101" s="19"/>
      <c r="B101" s="32" t="s">
        <v>159</v>
      </c>
      <c r="C101" s="7" t="s">
        <v>130</v>
      </c>
      <c r="D101" s="12"/>
      <c r="F101" s="76"/>
      <c r="H101" s="76"/>
      <c r="J101" s="81"/>
      <c r="L101" s="100"/>
      <c r="N101" s="151">
        <f t="shared" si="15"/>
        <v>0</v>
      </c>
      <c r="O101" s="151">
        <f t="shared" si="16"/>
        <v>0</v>
      </c>
      <c r="P101" s="151">
        <f t="shared" si="17"/>
        <v>0</v>
      </c>
      <c r="Q101" s="166"/>
      <c r="R101" s="182">
        <v>1</v>
      </c>
      <c r="S101" s="169"/>
      <c r="T101" s="186"/>
      <c r="U101" s="172"/>
      <c r="Y101" s="226">
        <f t="shared" si="18"/>
        <v>0</v>
      </c>
      <c r="Z101" s="226">
        <f t="shared" si="19"/>
        <v>1</v>
      </c>
      <c r="AA101" s="226">
        <f t="shared" si="20"/>
        <v>1</v>
      </c>
      <c r="AB101" s="241"/>
      <c r="AC101" s="263">
        <v>1</v>
      </c>
      <c r="AD101" s="245"/>
      <c r="AE101" s="266">
        <v>1</v>
      </c>
      <c r="AF101" s="248"/>
      <c r="AG101" s="269">
        <v>1</v>
      </c>
      <c r="AH101" s="251"/>
      <c r="AI101" s="272">
        <v>1</v>
      </c>
      <c r="AJ101" s="227">
        <f t="shared" si="21"/>
        <v>0</v>
      </c>
      <c r="AK101" s="227">
        <f t="shared" si="22"/>
        <v>4</v>
      </c>
      <c r="AL101" s="227">
        <f t="shared" si="23"/>
        <v>4</v>
      </c>
      <c r="AN101" s="327">
        <v>1</v>
      </c>
      <c r="AO101" s="7">
        <v>1</v>
      </c>
      <c r="AP101" s="330">
        <v>1</v>
      </c>
      <c r="AR101" s="333">
        <v>1</v>
      </c>
      <c r="AS101" s="202"/>
      <c r="AT101" s="336">
        <v>1</v>
      </c>
      <c r="AV101" s="339"/>
      <c r="AW101" s="151">
        <f t="shared" si="24"/>
        <v>1</v>
      </c>
      <c r="AX101" s="151">
        <f t="shared" si="25"/>
        <v>4</v>
      </c>
      <c r="AY101" s="151">
        <f t="shared" si="26"/>
        <v>5</v>
      </c>
      <c r="AZ101" s="360"/>
      <c r="BA101" s="399">
        <v>1</v>
      </c>
      <c r="BB101" s="363"/>
      <c r="BC101" s="402">
        <v>1</v>
      </c>
      <c r="BD101" s="366"/>
      <c r="BE101" s="405">
        <v>1</v>
      </c>
      <c r="BF101" s="369"/>
      <c r="BG101" s="408">
        <v>1</v>
      </c>
      <c r="BH101" s="395">
        <f t="shared" si="27"/>
        <v>0</v>
      </c>
      <c r="BI101" s="395">
        <f t="shared" si="28"/>
        <v>4</v>
      </c>
      <c r="BJ101" s="395">
        <f t="shared" si="29"/>
        <v>4</v>
      </c>
    </row>
    <row r="102" spans="1:62" s="7" customFormat="1" ht="15" x14ac:dyDescent="0.25">
      <c r="A102" s="19">
        <v>6</v>
      </c>
      <c r="B102" s="31"/>
      <c r="C102" s="19" t="s">
        <v>160</v>
      </c>
      <c r="D102" s="12"/>
      <c r="F102" s="76"/>
      <c r="H102" s="76"/>
      <c r="J102" s="81"/>
      <c r="L102" s="100"/>
      <c r="N102" s="151">
        <f t="shared" si="15"/>
        <v>0</v>
      </c>
      <c r="O102" s="151">
        <f t="shared" si="16"/>
        <v>0</v>
      </c>
      <c r="P102" s="151">
        <f t="shared" si="17"/>
        <v>0</v>
      </c>
      <c r="Q102" s="166"/>
      <c r="R102" s="182"/>
      <c r="S102" s="169"/>
      <c r="T102" s="186"/>
      <c r="U102" s="172"/>
      <c r="Y102" s="226">
        <f t="shared" si="18"/>
        <v>0</v>
      </c>
      <c r="Z102" s="226">
        <f t="shared" si="19"/>
        <v>0</v>
      </c>
      <c r="AA102" s="226">
        <f t="shared" si="20"/>
        <v>0</v>
      </c>
      <c r="AB102" s="241"/>
      <c r="AC102" s="263"/>
      <c r="AD102" s="245"/>
      <c r="AE102" s="266"/>
      <c r="AF102" s="248"/>
      <c r="AG102" s="269"/>
      <c r="AH102" s="251"/>
      <c r="AI102" s="272"/>
      <c r="AJ102" s="227">
        <f t="shared" si="21"/>
        <v>0</v>
      </c>
      <c r="AK102" s="227">
        <f t="shared" si="22"/>
        <v>0</v>
      </c>
      <c r="AL102" s="227">
        <f t="shared" si="23"/>
        <v>0</v>
      </c>
      <c r="AN102" s="327"/>
      <c r="AP102" s="330"/>
      <c r="AR102" s="333"/>
      <c r="AS102" s="202"/>
      <c r="AT102" s="336"/>
      <c r="AV102" s="343"/>
      <c r="AW102" s="151">
        <f t="shared" si="24"/>
        <v>0</v>
      </c>
      <c r="AX102" s="151">
        <f t="shared" si="25"/>
        <v>0</v>
      </c>
      <c r="AY102" s="151">
        <f t="shared" si="26"/>
        <v>0</v>
      </c>
      <c r="AZ102" s="360"/>
      <c r="BA102" s="399"/>
      <c r="BB102" s="363"/>
      <c r="BC102" s="402"/>
      <c r="BD102" s="366"/>
      <c r="BE102" s="405"/>
      <c r="BF102" s="369"/>
      <c r="BG102" s="408"/>
      <c r="BH102" s="395">
        <f t="shared" si="27"/>
        <v>0</v>
      </c>
      <c r="BI102" s="395">
        <f t="shared" si="28"/>
        <v>0</v>
      </c>
      <c r="BJ102" s="395">
        <f t="shared" si="29"/>
        <v>0</v>
      </c>
    </row>
    <row r="103" spans="1:62" s="7" customFormat="1" x14ac:dyDescent="0.2">
      <c r="A103" s="19"/>
      <c r="B103" s="32" t="s">
        <v>161</v>
      </c>
      <c r="C103" s="7" t="s">
        <v>162</v>
      </c>
      <c r="D103" s="12"/>
      <c r="F103" s="76"/>
      <c r="H103" s="76"/>
      <c r="J103" s="81"/>
      <c r="L103" s="100"/>
      <c r="N103" s="151">
        <f t="shared" si="15"/>
        <v>0</v>
      </c>
      <c r="O103" s="151">
        <f t="shared" si="16"/>
        <v>0</v>
      </c>
      <c r="P103" s="151">
        <f t="shared" si="17"/>
        <v>0</v>
      </c>
      <c r="Q103" s="166">
        <v>1</v>
      </c>
      <c r="R103" s="182">
        <v>1</v>
      </c>
      <c r="S103" s="169"/>
      <c r="T103" s="186">
        <v>1</v>
      </c>
      <c r="U103" s="172"/>
      <c r="Y103" s="226">
        <f t="shared" si="18"/>
        <v>1</v>
      </c>
      <c r="Z103" s="226">
        <f t="shared" si="19"/>
        <v>2</v>
      </c>
      <c r="AA103" s="226">
        <f t="shared" si="20"/>
        <v>3</v>
      </c>
      <c r="AB103" s="241"/>
      <c r="AC103" s="263">
        <v>1</v>
      </c>
      <c r="AD103" s="245"/>
      <c r="AE103" s="266">
        <v>1</v>
      </c>
      <c r="AF103" s="248"/>
      <c r="AG103" s="269">
        <v>1</v>
      </c>
      <c r="AH103" s="251"/>
      <c r="AI103" s="272">
        <v>1</v>
      </c>
      <c r="AJ103" s="227">
        <f t="shared" si="21"/>
        <v>0</v>
      </c>
      <c r="AK103" s="227">
        <f t="shared" si="22"/>
        <v>4</v>
      </c>
      <c r="AL103" s="227">
        <f t="shared" si="23"/>
        <v>4</v>
      </c>
      <c r="AN103" s="327">
        <v>1</v>
      </c>
      <c r="AP103" s="330">
        <v>1</v>
      </c>
      <c r="AR103" s="333">
        <v>1</v>
      </c>
      <c r="AS103" s="202"/>
      <c r="AT103" s="336">
        <v>1</v>
      </c>
      <c r="AV103" s="342">
        <v>1</v>
      </c>
      <c r="AW103" s="151">
        <f t="shared" si="24"/>
        <v>0</v>
      </c>
      <c r="AX103" s="151">
        <f t="shared" si="25"/>
        <v>5</v>
      </c>
      <c r="AY103" s="151">
        <f t="shared" si="26"/>
        <v>5</v>
      </c>
      <c r="AZ103" s="360"/>
      <c r="BA103" s="399">
        <v>1</v>
      </c>
      <c r="BB103" s="363"/>
      <c r="BC103" s="402">
        <v>1</v>
      </c>
      <c r="BD103" s="366"/>
      <c r="BE103" s="405">
        <v>1</v>
      </c>
      <c r="BF103" s="369"/>
      <c r="BG103" s="408">
        <v>1</v>
      </c>
      <c r="BH103" s="395">
        <f t="shared" si="27"/>
        <v>0</v>
      </c>
      <c r="BI103" s="395">
        <f t="shared" si="28"/>
        <v>4</v>
      </c>
      <c r="BJ103" s="395">
        <f t="shared" si="29"/>
        <v>4</v>
      </c>
    </row>
    <row r="104" spans="1:62" s="7" customFormat="1" x14ac:dyDescent="0.2">
      <c r="A104" s="19"/>
      <c r="B104" s="32" t="s">
        <v>163</v>
      </c>
      <c r="C104" s="7" t="s">
        <v>164</v>
      </c>
      <c r="D104" s="12"/>
      <c r="F104" s="76"/>
      <c r="H104" s="76"/>
      <c r="J104" s="81"/>
      <c r="L104" s="100"/>
      <c r="N104" s="151">
        <f t="shared" si="15"/>
        <v>0</v>
      </c>
      <c r="O104" s="151">
        <f t="shared" si="16"/>
        <v>0</v>
      </c>
      <c r="P104" s="151">
        <f t="shared" si="17"/>
        <v>0</v>
      </c>
      <c r="Q104" s="166">
        <v>1</v>
      </c>
      <c r="R104" s="182">
        <v>3</v>
      </c>
      <c r="S104" s="169"/>
      <c r="T104" s="186">
        <v>3</v>
      </c>
      <c r="U104" s="172"/>
      <c r="Y104" s="226">
        <f t="shared" si="18"/>
        <v>1</v>
      </c>
      <c r="Z104" s="226">
        <f t="shared" si="19"/>
        <v>6</v>
      </c>
      <c r="AA104" s="226">
        <f t="shared" si="20"/>
        <v>7</v>
      </c>
      <c r="AB104" s="241"/>
      <c r="AC104" s="263">
        <v>3</v>
      </c>
      <c r="AD104" s="245"/>
      <c r="AE104" s="266">
        <v>3</v>
      </c>
      <c r="AF104" s="248"/>
      <c r="AG104" s="269">
        <v>3</v>
      </c>
      <c r="AH104" s="251"/>
      <c r="AI104" s="272">
        <v>3</v>
      </c>
      <c r="AJ104" s="227">
        <f t="shared" si="21"/>
        <v>0</v>
      </c>
      <c r="AK104" s="227">
        <f t="shared" si="22"/>
        <v>12</v>
      </c>
      <c r="AL104" s="227">
        <f t="shared" si="23"/>
        <v>12</v>
      </c>
      <c r="AN104" s="327">
        <v>3</v>
      </c>
      <c r="AP104" s="330">
        <v>3</v>
      </c>
      <c r="AR104" s="333">
        <v>3</v>
      </c>
      <c r="AS104" s="202"/>
      <c r="AT104" s="336">
        <v>3</v>
      </c>
      <c r="AV104" s="339">
        <v>3</v>
      </c>
      <c r="AW104" s="151">
        <f t="shared" si="24"/>
        <v>0</v>
      </c>
      <c r="AX104" s="151">
        <f t="shared" si="25"/>
        <v>15</v>
      </c>
      <c r="AY104" s="151">
        <f t="shared" si="26"/>
        <v>15</v>
      </c>
      <c r="AZ104" s="360"/>
      <c r="BA104" s="399">
        <v>3</v>
      </c>
      <c r="BB104" s="363">
        <v>1</v>
      </c>
      <c r="BC104" s="402">
        <v>3</v>
      </c>
      <c r="BD104" s="366">
        <v>1</v>
      </c>
      <c r="BE104" s="405">
        <v>3</v>
      </c>
      <c r="BF104" s="369"/>
      <c r="BG104" s="408">
        <v>3</v>
      </c>
      <c r="BH104" s="395">
        <f t="shared" si="27"/>
        <v>2</v>
      </c>
      <c r="BI104" s="395">
        <f t="shared" si="28"/>
        <v>12</v>
      </c>
      <c r="BJ104" s="395">
        <f t="shared" si="29"/>
        <v>14</v>
      </c>
    </row>
    <row r="105" spans="1:62" s="7" customFormat="1" x14ac:dyDescent="0.2">
      <c r="A105" s="19"/>
      <c r="B105" s="32" t="s">
        <v>165</v>
      </c>
      <c r="C105" s="7" t="s">
        <v>166</v>
      </c>
      <c r="D105" s="12"/>
      <c r="F105" s="76"/>
      <c r="H105" s="76"/>
      <c r="J105" s="81">
        <v>1</v>
      </c>
      <c r="L105" s="100"/>
      <c r="N105" s="151">
        <f t="shared" si="15"/>
        <v>1</v>
      </c>
      <c r="O105" s="151">
        <f t="shared" si="16"/>
        <v>0</v>
      </c>
      <c r="P105" s="151">
        <f t="shared" si="17"/>
        <v>1</v>
      </c>
      <c r="Q105" s="166"/>
      <c r="R105" s="182">
        <v>2</v>
      </c>
      <c r="S105" s="169"/>
      <c r="T105" s="186">
        <v>2</v>
      </c>
      <c r="U105" s="172"/>
      <c r="Y105" s="226">
        <f t="shared" si="18"/>
        <v>0</v>
      </c>
      <c r="Z105" s="226">
        <f t="shared" si="19"/>
        <v>4</v>
      </c>
      <c r="AA105" s="226">
        <f t="shared" si="20"/>
        <v>4</v>
      </c>
      <c r="AB105" s="241"/>
      <c r="AC105" s="263">
        <v>2</v>
      </c>
      <c r="AD105" s="245"/>
      <c r="AE105" s="266">
        <v>2</v>
      </c>
      <c r="AF105" s="248"/>
      <c r="AG105" s="269">
        <v>2</v>
      </c>
      <c r="AH105" s="251"/>
      <c r="AI105" s="272">
        <v>2</v>
      </c>
      <c r="AJ105" s="227">
        <f t="shared" si="21"/>
        <v>0</v>
      </c>
      <c r="AK105" s="227">
        <f t="shared" si="22"/>
        <v>8</v>
      </c>
      <c r="AL105" s="227">
        <f t="shared" si="23"/>
        <v>8</v>
      </c>
      <c r="AN105" s="327">
        <v>2</v>
      </c>
      <c r="AP105" s="330">
        <v>2</v>
      </c>
      <c r="AR105" s="333">
        <v>2</v>
      </c>
      <c r="AS105" s="202"/>
      <c r="AT105" s="336">
        <v>2</v>
      </c>
      <c r="AV105" s="339">
        <v>2</v>
      </c>
      <c r="AW105" s="151">
        <f t="shared" si="24"/>
        <v>0</v>
      </c>
      <c r="AX105" s="151">
        <f t="shared" si="25"/>
        <v>10</v>
      </c>
      <c r="AY105" s="151">
        <f t="shared" si="26"/>
        <v>10</v>
      </c>
      <c r="AZ105" s="360"/>
      <c r="BA105" s="399">
        <v>2</v>
      </c>
      <c r="BB105" s="363">
        <v>1</v>
      </c>
      <c r="BC105" s="402">
        <v>2</v>
      </c>
      <c r="BD105" s="366"/>
      <c r="BE105" s="405">
        <v>2</v>
      </c>
      <c r="BF105" s="369"/>
      <c r="BG105" s="408">
        <v>2</v>
      </c>
      <c r="BH105" s="395">
        <f t="shared" si="27"/>
        <v>1</v>
      </c>
      <c r="BI105" s="395">
        <f t="shared" si="28"/>
        <v>8</v>
      </c>
      <c r="BJ105" s="395">
        <f t="shared" si="29"/>
        <v>9</v>
      </c>
    </row>
    <row r="106" spans="1:62" s="7" customFormat="1" x14ac:dyDescent="0.2">
      <c r="A106" s="19"/>
      <c r="B106" s="32" t="s">
        <v>167</v>
      </c>
      <c r="C106" s="7" t="s">
        <v>168</v>
      </c>
      <c r="D106" s="12"/>
      <c r="F106" s="76"/>
      <c r="H106" s="76"/>
      <c r="J106" s="81"/>
      <c r="L106" s="100"/>
      <c r="N106" s="151">
        <f t="shared" si="15"/>
        <v>0</v>
      </c>
      <c r="O106" s="151">
        <f t="shared" si="16"/>
        <v>0</v>
      </c>
      <c r="P106" s="151">
        <f t="shared" si="17"/>
        <v>0</v>
      </c>
      <c r="Q106" s="166"/>
      <c r="R106" s="182"/>
      <c r="S106" s="169"/>
      <c r="T106" s="186"/>
      <c r="U106" s="172"/>
      <c r="Y106" s="226">
        <f t="shared" si="18"/>
        <v>0</v>
      </c>
      <c r="Z106" s="226">
        <f t="shared" si="19"/>
        <v>0</v>
      </c>
      <c r="AA106" s="226">
        <f t="shared" si="20"/>
        <v>0</v>
      </c>
      <c r="AB106" s="241"/>
      <c r="AC106" s="263"/>
      <c r="AD106" s="245"/>
      <c r="AE106" s="266"/>
      <c r="AF106" s="248"/>
      <c r="AG106" s="269"/>
      <c r="AH106" s="251"/>
      <c r="AI106" s="272"/>
      <c r="AJ106" s="227">
        <f t="shared" si="21"/>
        <v>0</v>
      </c>
      <c r="AK106" s="227">
        <f t="shared" si="22"/>
        <v>0</v>
      </c>
      <c r="AL106" s="227">
        <f t="shared" si="23"/>
        <v>0</v>
      </c>
      <c r="AN106" s="327"/>
      <c r="AP106" s="330"/>
      <c r="AR106" s="333"/>
      <c r="AS106" s="202"/>
      <c r="AT106" s="336"/>
      <c r="AV106" s="339"/>
      <c r="AW106" s="151">
        <f t="shared" si="24"/>
        <v>0</v>
      </c>
      <c r="AX106" s="151">
        <f t="shared" si="25"/>
        <v>0</v>
      </c>
      <c r="AY106" s="151">
        <f t="shared" si="26"/>
        <v>0</v>
      </c>
      <c r="AZ106" s="360"/>
      <c r="BA106" s="399"/>
      <c r="BB106" s="363"/>
      <c r="BC106" s="402"/>
      <c r="BD106" s="366"/>
      <c r="BE106" s="405"/>
      <c r="BF106" s="369"/>
      <c r="BG106" s="408"/>
      <c r="BH106" s="395">
        <f t="shared" si="27"/>
        <v>0</v>
      </c>
      <c r="BI106" s="395">
        <f t="shared" si="28"/>
        <v>0</v>
      </c>
      <c r="BJ106" s="395">
        <f t="shared" si="29"/>
        <v>0</v>
      </c>
    </row>
    <row r="107" spans="1:62" s="7" customFormat="1" x14ac:dyDescent="0.2">
      <c r="A107" s="19">
        <v>7</v>
      </c>
      <c r="B107" s="31"/>
      <c r="C107" s="19" t="s">
        <v>169</v>
      </c>
      <c r="D107" s="12"/>
      <c r="F107" s="76"/>
      <c r="H107" s="76"/>
      <c r="J107" s="81"/>
      <c r="L107" s="100"/>
      <c r="N107" s="151">
        <f t="shared" si="15"/>
        <v>0</v>
      </c>
      <c r="O107" s="151">
        <f t="shared" si="16"/>
        <v>0</v>
      </c>
      <c r="P107" s="151">
        <f t="shared" si="17"/>
        <v>0</v>
      </c>
      <c r="Q107" s="166"/>
      <c r="R107" s="182"/>
      <c r="S107" s="169"/>
      <c r="T107" s="186"/>
      <c r="U107" s="172"/>
      <c r="Y107" s="226">
        <f t="shared" si="18"/>
        <v>0</v>
      </c>
      <c r="Z107" s="226">
        <f t="shared" si="19"/>
        <v>0</v>
      </c>
      <c r="AA107" s="226">
        <f t="shared" si="20"/>
        <v>0</v>
      </c>
      <c r="AB107" s="241"/>
      <c r="AC107" s="263"/>
      <c r="AD107" s="245"/>
      <c r="AE107" s="266"/>
      <c r="AF107" s="248"/>
      <c r="AG107" s="269"/>
      <c r="AH107" s="251"/>
      <c r="AI107" s="272"/>
      <c r="AJ107" s="227">
        <f t="shared" si="21"/>
        <v>0</v>
      </c>
      <c r="AK107" s="227">
        <f t="shared" si="22"/>
        <v>0</v>
      </c>
      <c r="AL107" s="227">
        <f t="shared" si="23"/>
        <v>0</v>
      </c>
      <c r="AN107" s="327"/>
      <c r="AP107" s="330"/>
      <c r="AR107" s="333"/>
      <c r="AS107" s="202"/>
      <c r="AT107" s="336"/>
      <c r="AV107" s="342"/>
      <c r="AW107" s="151">
        <f t="shared" si="24"/>
        <v>0</v>
      </c>
      <c r="AX107" s="151">
        <f t="shared" si="25"/>
        <v>0</v>
      </c>
      <c r="AY107" s="151">
        <f t="shared" si="26"/>
        <v>0</v>
      </c>
      <c r="AZ107" s="360"/>
      <c r="BA107" s="399"/>
      <c r="BB107" s="363"/>
      <c r="BC107" s="402"/>
      <c r="BD107" s="366"/>
      <c r="BE107" s="405"/>
      <c r="BF107" s="369"/>
      <c r="BG107" s="408"/>
      <c r="BH107" s="395">
        <f t="shared" si="27"/>
        <v>0</v>
      </c>
      <c r="BI107" s="395">
        <f t="shared" si="28"/>
        <v>0</v>
      </c>
      <c r="BJ107" s="395">
        <f t="shared" si="29"/>
        <v>0</v>
      </c>
    </row>
    <row r="108" spans="1:62" s="7" customFormat="1" x14ac:dyDescent="0.2">
      <c r="A108" s="19"/>
      <c r="B108" s="32" t="s">
        <v>170</v>
      </c>
      <c r="C108" s="7" t="s">
        <v>171</v>
      </c>
      <c r="D108" s="12"/>
      <c r="F108" s="76">
        <v>6</v>
      </c>
      <c r="H108" s="76">
        <v>14</v>
      </c>
      <c r="J108" s="81">
        <v>8</v>
      </c>
      <c r="L108" s="100">
        <v>16</v>
      </c>
      <c r="N108" s="151">
        <f t="shared" si="15"/>
        <v>44</v>
      </c>
      <c r="O108" s="151">
        <f t="shared" si="16"/>
        <v>0</v>
      </c>
      <c r="P108" s="151">
        <f t="shared" si="17"/>
        <v>44</v>
      </c>
      <c r="Q108" s="166"/>
      <c r="R108" s="182">
        <v>2</v>
      </c>
      <c r="S108" s="169">
        <v>10</v>
      </c>
      <c r="T108" s="186">
        <v>2</v>
      </c>
      <c r="U108" s="172">
        <v>20</v>
      </c>
      <c r="Y108" s="226">
        <f t="shared" si="18"/>
        <v>30</v>
      </c>
      <c r="Z108" s="226">
        <f t="shared" si="19"/>
        <v>4</v>
      </c>
      <c r="AA108" s="226">
        <f t="shared" si="20"/>
        <v>34</v>
      </c>
      <c r="AB108" s="241">
        <v>20</v>
      </c>
      <c r="AC108" s="263">
        <v>2</v>
      </c>
      <c r="AD108" s="245">
        <v>20</v>
      </c>
      <c r="AE108" s="266">
        <v>2</v>
      </c>
      <c r="AF108" s="248">
        <v>3</v>
      </c>
      <c r="AG108" s="269">
        <v>2</v>
      </c>
      <c r="AH108" s="251">
        <v>1</v>
      </c>
      <c r="AI108" s="272">
        <v>2</v>
      </c>
      <c r="AJ108" s="227">
        <f t="shared" si="21"/>
        <v>44</v>
      </c>
      <c r="AK108" s="227">
        <f t="shared" si="22"/>
        <v>8</v>
      </c>
      <c r="AL108" s="227">
        <f t="shared" si="23"/>
        <v>52</v>
      </c>
      <c r="AN108" s="327">
        <v>2</v>
      </c>
      <c r="AO108" s="7">
        <v>2</v>
      </c>
      <c r="AP108" s="330">
        <v>2</v>
      </c>
      <c r="AQ108" s="7">
        <v>1</v>
      </c>
      <c r="AR108" s="333">
        <v>2</v>
      </c>
      <c r="AS108" s="202">
        <v>1</v>
      </c>
      <c r="AT108" s="336">
        <v>2</v>
      </c>
      <c r="AU108" s="7">
        <v>2</v>
      </c>
      <c r="AV108" s="339">
        <v>2</v>
      </c>
      <c r="AW108" s="151">
        <f t="shared" si="24"/>
        <v>6</v>
      </c>
      <c r="AX108" s="151">
        <f t="shared" si="25"/>
        <v>10</v>
      </c>
      <c r="AY108" s="151">
        <f t="shared" si="26"/>
        <v>16</v>
      </c>
      <c r="AZ108" s="360"/>
      <c r="BA108" s="399">
        <v>2</v>
      </c>
      <c r="BB108" s="363"/>
      <c r="BC108" s="402">
        <v>2</v>
      </c>
      <c r="BD108" s="366"/>
      <c r="BE108" s="405">
        <v>2</v>
      </c>
      <c r="BF108" s="369"/>
      <c r="BG108" s="408">
        <v>2</v>
      </c>
      <c r="BH108" s="395">
        <f t="shared" si="27"/>
        <v>0</v>
      </c>
      <c r="BI108" s="395">
        <f t="shared" si="28"/>
        <v>8</v>
      </c>
      <c r="BJ108" s="395">
        <f t="shared" si="29"/>
        <v>8</v>
      </c>
    </row>
    <row r="109" spans="1:62" s="7" customFormat="1" x14ac:dyDescent="0.2">
      <c r="A109" s="19"/>
      <c r="B109" s="32" t="s">
        <v>172</v>
      </c>
      <c r="C109" s="29" t="s">
        <v>478</v>
      </c>
      <c r="D109" s="12"/>
      <c r="F109" s="76"/>
      <c r="H109" s="76"/>
      <c r="J109" s="81">
        <v>1</v>
      </c>
      <c r="L109" s="100">
        <v>1</v>
      </c>
      <c r="N109" s="151">
        <f t="shared" si="15"/>
        <v>2</v>
      </c>
      <c r="O109" s="151">
        <f t="shared" si="16"/>
        <v>0</v>
      </c>
      <c r="P109" s="151">
        <f t="shared" si="17"/>
        <v>2</v>
      </c>
      <c r="Q109" s="166"/>
      <c r="R109" s="182"/>
      <c r="S109" s="169"/>
      <c r="T109" s="186"/>
      <c r="U109" s="172"/>
      <c r="Y109" s="226">
        <f t="shared" si="18"/>
        <v>0</v>
      </c>
      <c r="Z109" s="226">
        <f t="shared" si="19"/>
        <v>0</v>
      </c>
      <c r="AA109" s="226">
        <f t="shared" si="20"/>
        <v>0</v>
      </c>
      <c r="AB109" s="241"/>
      <c r="AC109" s="263"/>
      <c r="AD109" s="245"/>
      <c r="AE109" s="266"/>
      <c r="AF109" s="248"/>
      <c r="AG109" s="269"/>
      <c r="AH109" s="251"/>
      <c r="AI109" s="272"/>
      <c r="AJ109" s="227">
        <f t="shared" si="21"/>
        <v>0</v>
      </c>
      <c r="AK109" s="227">
        <f t="shared" si="22"/>
        <v>0</v>
      </c>
      <c r="AL109" s="227">
        <f t="shared" si="23"/>
        <v>0</v>
      </c>
      <c r="AN109" s="327"/>
      <c r="AP109" s="330"/>
      <c r="AR109" s="333"/>
      <c r="AS109" s="202"/>
      <c r="AT109" s="336"/>
      <c r="AV109" s="339"/>
      <c r="AW109" s="151">
        <f t="shared" si="24"/>
        <v>0</v>
      </c>
      <c r="AX109" s="151">
        <f t="shared" si="25"/>
        <v>0</v>
      </c>
      <c r="AY109" s="151">
        <f t="shared" si="26"/>
        <v>0</v>
      </c>
      <c r="AZ109" s="360"/>
      <c r="BA109" s="399"/>
      <c r="BB109" s="363"/>
      <c r="BC109" s="402"/>
      <c r="BD109" s="366"/>
      <c r="BE109" s="405"/>
      <c r="BF109" s="369">
        <v>1</v>
      </c>
      <c r="BG109" s="408"/>
      <c r="BH109" s="395">
        <f t="shared" si="27"/>
        <v>1</v>
      </c>
      <c r="BI109" s="395">
        <f t="shared" si="28"/>
        <v>0</v>
      </c>
      <c r="BJ109" s="395">
        <f t="shared" si="29"/>
        <v>1</v>
      </c>
    </row>
    <row r="110" spans="1:62" s="7" customFormat="1" x14ac:dyDescent="0.2">
      <c r="B110" s="32" t="s">
        <v>174</v>
      </c>
      <c r="C110" s="7" t="s">
        <v>173</v>
      </c>
      <c r="D110" s="12"/>
      <c r="F110" s="76"/>
      <c r="H110" s="76">
        <v>7</v>
      </c>
      <c r="J110" s="81"/>
      <c r="L110" s="100"/>
      <c r="N110" s="151">
        <f t="shared" si="15"/>
        <v>7</v>
      </c>
      <c r="O110" s="151">
        <f t="shared" si="16"/>
        <v>0</v>
      </c>
      <c r="P110" s="151">
        <f t="shared" si="17"/>
        <v>7</v>
      </c>
      <c r="Q110" s="166"/>
      <c r="R110" s="182"/>
      <c r="S110" s="169">
        <v>1</v>
      </c>
      <c r="T110" s="186"/>
      <c r="U110" s="172">
        <v>1</v>
      </c>
      <c r="Y110" s="226">
        <f t="shared" si="18"/>
        <v>2</v>
      </c>
      <c r="Z110" s="226">
        <f t="shared" si="19"/>
        <v>0</v>
      </c>
      <c r="AA110" s="226">
        <f t="shared" si="20"/>
        <v>2</v>
      </c>
      <c r="AB110" s="241"/>
      <c r="AC110" s="263"/>
      <c r="AD110" s="245">
        <v>2</v>
      </c>
      <c r="AE110" s="266"/>
      <c r="AF110" s="248">
        <v>1</v>
      </c>
      <c r="AG110" s="269"/>
      <c r="AH110" s="251"/>
      <c r="AI110" s="272"/>
      <c r="AJ110" s="227">
        <f t="shared" si="21"/>
        <v>3</v>
      </c>
      <c r="AK110" s="227">
        <f t="shared" si="22"/>
        <v>0</v>
      </c>
      <c r="AL110" s="227">
        <f t="shared" si="23"/>
        <v>3</v>
      </c>
      <c r="AN110" s="327"/>
      <c r="AP110" s="330"/>
      <c r="AR110" s="333"/>
      <c r="AS110" s="202">
        <v>1</v>
      </c>
      <c r="AT110" s="336"/>
      <c r="AV110" s="339"/>
      <c r="AW110" s="151">
        <f t="shared" si="24"/>
        <v>1</v>
      </c>
      <c r="AX110" s="151">
        <f t="shared" si="25"/>
        <v>0</v>
      </c>
      <c r="AY110" s="151">
        <f t="shared" si="26"/>
        <v>1</v>
      </c>
      <c r="AZ110" s="360"/>
      <c r="BA110" s="399"/>
      <c r="BB110" s="363"/>
      <c r="BC110" s="402"/>
      <c r="BD110" s="366"/>
      <c r="BE110" s="405"/>
      <c r="BF110" s="369"/>
      <c r="BG110" s="408"/>
      <c r="BH110" s="395">
        <f t="shared" si="27"/>
        <v>0</v>
      </c>
      <c r="BI110" s="395">
        <f t="shared" si="28"/>
        <v>0</v>
      </c>
      <c r="BJ110" s="395">
        <f t="shared" si="29"/>
        <v>0</v>
      </c>
    </row>
    <row r="111" spans="1:62" s="7" customFormat="1" x14ac:dyDescent="0.2">
      <c r="B111" s="32" t="s">
        <v>175</v>
      </c>
      <c r="C111" s="7" t="s">
        <v>38</v>
      </c>
      <c r="D111" s="12"/>
      <c r="F111" s="76"/>
      <c r="H111" s="76">
        <v>13</v>
      </c>
      <c r="J111" s="81">
        <v>25</v>
      </c>
      <c r="L111" s="100"/>
      <c r="N111" s="151">
        <f t="shared" si="15"/>
        <v>38</v>
      </c>
      <c r="O111" s="151">
        <f t="shared" si="16"/>
        <v>0</v>
      </c>
      <c r="P111" s="151">
        <f t="shared" si="17"/>
        <v>38</v>
      </c>
      <c r="Q111" s="166">
        <v>20</v>
      </c>
      <c r="R111" s="182"/>
      <c r="S111" s="169">
        <v>18</v>
      </c>
      <c r="T111" s="186"/>
      <c r="U111" s="172">
        <v>16</v>
      </c>
      <c r="Y111" s="226">
        <f t="shared" si="18"/>
        <v>54</v>
      </c>
      <c r="Z111" s="226">
        <f t="shared" si="19"/>
        <v>0</v>
      </c>
      <c r="AA111" s="226">
        <f t="shared" si="20"/>
        <v>54</v>
      </c>
      <c r="AB111" s="241">
        <v>15</v>
      </c>
      <c r="AC111" s="263"/>
      <c r="AD111" s="245">
        <v>23</v>
      </c>
      <c r="AE111" s="266"/>
      <c r="AF111" s="248">
        <v>23</v>
      </c>
      <c r="AG111" s="269"/>
      <c r="AH111" s="251">
        <v>25</v>
      </c>
      <c r="AI111" s="272"/>
      <c r="AJ111" s="227">
        <f t="shared" si="21"/>
        <v>86</v>
      </c>
      <c r="AK111" s="227">
        <f t="shared" si="22"/>
        <v>0</v>
      </c>
      <c r="AL111" s="227">
        <f t="shared" si="23"/>
        <v>86</v>
      </c>
      <c r="AM111" s="7">
        <v>22</v>
      </c>
      <c r="AN111" s="327"/>
      <c r="AO111" s="7">
        <v>25</v>
      </c>
      <c r="AP111" s="330"/>
      <c r="AQ111" s="7">
        <v>24</v>
      </c>
      <c r="AR111" s="333"/>
      <c r="AS111" s="202">
        <v>35</v>
      </c>
      <c r="AT111" s="336"/>
      <c r="AU111" s="7">
        <v>18</v>
      </c>
      <c r="AV111" s="339"/>
      <c r="AW111" s="151">
        <f t="shared" si="24"/>
        <v>124</v>
      </c>
      <c r="AX111" s="151">
        <f t="shared" si="25"/>
        <v>0</v>
      </c>
      <c r="AY111" s="151">
        <f t="shared" si="26"/>
        <v>124</v>
      </c>
      <c r="AZ111" s="360">
        <v>29</v>
      </c>
      <c r="BA111" s="399"/>
      <c r="BB111" s="363">
        <v>42</v>
      </c>
      <c r="BC111" s="402"/>
      <c r="BD111" s="366">
        <v>44</v>
      </c>
      <c r="BE111" s="405"/>
      <c r="BF111" s="369">
        <v>19</v>
      </c>
      <c r="BG111" s="408"/>
      <c r="BH111" s="395">
        <f t="shared" si="27"/>
        <v>134</v>
      </c>
      <c r="BI111" s="395">
        <f t="shared" si="28"/>
        <v>0</v>
      </c>
      <c r="BJ111" s="395">
        <f t="shared" si="29"/>
        <v>134</v>
      </c>
    </row>
    <row r="112" spans="1:62" s="7" customFormat="1" x14ac:dyDescent="0.2">
      <c r="B112" s="32" t="s">
        <v>177</v>
      </c>
      <c r="C112" s="7" t="s">
        <v>176</v>
      </c>
      <c r="D112" s="12"/>
      <c r="F112" s="78">
        <v>2</v>
      </c>
      <c r="H112" s="78">
        <v>15</v>
      </c>
      <c r="J112" s="83">
        <v>19</v>
      </c>
      <c r="L112" s="102">
        <v>1</v>
      </c>
      <c r="N112" s="151">
        <f t="shared" si="15"/>
        <v>37</v>
      </c>
      <c r="O112" s="151">
        <f t="shared" si="16"/>
        <v>0</v>
      </c>
      <c r="P112" s="151">
        <f t="shared" si="17"/>
        <v>37</v>
      </c>
      <c r="Q112" s="168">
        <v>15</v>
      </c>
      <c r="R112" s="182">
        <v>25</v>
      </c>
      <c r="S112" s="171">
        <v>15</v>
      </c>
      <c r="T112" s="186">
        <v>25</v>
      </c>
      <c r="U112" s="174">
        <v>15</v>
      </c>
      <c r="Y112" s="226">
        <f t="shared" si="18"/>
        <v>45</v>
      </c>
      <c r="Z112" s="226">
        <f t="shared" si="19"/>
        <v>50</v>
      </c>
      <c r="AA112" s="226">
        <f t="shared" si="20"/>
        <v>95</v>
      </c>
      <c r="AB112" s="243">
        <v>13</v>
      </c>
      <c r="AC112" s="263">
        <v>25</v>
      </c>
      <c r="AD112" s="244">
        <v>17</v>
      </c>
      <c r="AE112" s="266">
        <v>25</v>
      </c>
      <c r="AF112" s="250">
        <v>4</v>
      </c>
      <c r="AG112" s="269">
        <v>25</v>
      </c>
      <c r="AH112" s="253"/>
      <c r="AI112" s="272">
        <v>25</v>
      </c>
      <c r="AJ112" s="227">
        <f t="shared" si="21"/>
        <v>34</v>
      </c>
      <c r="AK112" s="227">
        <f t="shared" si="22"/>
        <v>100</v>
      </c>
      <c r="AL112" s="227">
        <f t="shared" si="23"/>
        <v>134</v>
      </c>
      <c r="AM112" s="7">
        <v>15</v>
      </c>
      <c r="AN112" s="327">
        <v>25</v>
      </c>
      <c r="AO112" s="7">
        <v>13</v>
      </c>
      <c r="AP112" s="330">
        <v>25</v>
      </c>
      <c r="AQ112" s="7">
        <v>20</v>
      </c>
      <c r="AR112" s="333">
        <v>25</v>
      </c>
      <c r="AS112" s="202">
        <v>15</v>
      </c>
      <c r="AT112" s="336">
        <v>25</v>
      </c>
      <c r="AU112" s="7">
        <v>20</v>
      </c>
      <c r="AV112" s="341">
        <v>25</v>
      </c>
      <c r="AW112" s="151">
        <f t="shared" si="24"/>
        <v>83</v>
      </c>
      <c r="AX112" s="151">
        <f t="shared" si="25"/>
        <v>125</v>
      </c>
      <c r="AY112" s="151">
        <f t="shared" si="26"/>
        <v>208</v>
      </c>
      <c r="AZ112" s="362"/>
      <c r="BA112" s="399">
        <v>25</v>
      </c>
      <c r="BB112" s="365">
        <v>17</v>
      </c>
      <c r="BC112" s="402">
        <v>25</v>
      </c>
      <c r="BD112" s="368">
        <v>21</v>
      </c>
      <c r="BE112" s="405">
        <v>25</v>
      </c>
      <c r="BF112" s="371">
        <v>19</v>
      </c>
      <c r="BG112" s="408">
        <v>25</v>
      </c>
      <c r="BH112" s="395">
        <f t="shared" si="27"/>
        <v>57</v>
      </c>
      <c r="BI112" s="395">
        <f t="shared" si="28"/>
        <v>100</v>
      </c>
      <c r="BJ112" s="395">
        <f t="shared" si="29"/>
        <v>157</v>
      </c>
    </row>
    <row r="113" spans="1:62" s="7" customFormat="1" x14ac:dyDescent="0.2">
      <c r="B113" s="32" t="s">
        <v>178</v>
      </c>
      <c r="C113" s="7" t="s">
        <v>40</v>
      </c>
      <c r="D113" s="12"/>
      <c r="F113" s="78">
        <v>4</v>
      </c>
      <c r="H113" s="78"/>
      <c r="J113" s="83">
        <v>13</v>
      </c>
      <c r="L113" s="102">
        <v>4</v>
      </c>
      <c r="N113" s="151">
        <f t="shared" si="15"/>
        <v>21</v>
      </c>
      <c r="O113" s="151">
        <f t="shared" si="16"/>
        <v>0</v>
      </c>
      <c r="P113" s="151">
        <f t="shared" si="17"/>
        <v>21</v>
      </c>
      <c r="Q113" s="168">
        <v>7</v>
      </c>
      <c r="R113" s="182">
        <v>5</v>
      </c>
      <c r="S113" s="171">
        <v>11</v>
      </c>
      <c r="T113" s="186">
        <v>5</v>
      </c>
      <c r="U113" s="174">
        <v>10</v>
      </c>
      <c r="Y113" s="226">
        <f t="shared" si="18"/>
        <v>28</v>
      </c>
      <c r="Z113" s="226">
        <f t="shared" si="19"/>
        <v>10</v>
      </c>
      <c r="AA113" s="226">
        <f t="shared" si="20"/>
        <v>38</v>
      </c>
      <c r="AB113" s="243">
        <v>12</v>
      </c>
      <c r="AC113" s="263">
        <v>5</v>
      </c>
      <c r="AD113" s="247">
        <v>13</v>
      </c>
      <c r="AE113" s="266">
        <v>5</v>
      </c>
      <c r="AF113" s="250">
        <v>25</v>
      </c>
      <c r="AG113" s="269">
        <v>5</v>
      </c>
      <c r="AH113" s="253">
        <v>27</v>
      </c>
      <c r="AI113" s="272">
        <v>5</v>
      </c>
      <c r="AJ113" s="227">
        <f t="shared" si="21"/>
        <v>77</v>
      </c>
      <c r="AK113" s="227">
        <f t="shared" si="22"/>
        <v>20</v>
      </c>
      <c r="AL113" s="227">
        <f t="shared" si="23"/>
        <v>97</v>
      </c>
      <c r="AM113" s="7">
        <v>8</v>
      </c>
      <c r="AN113" s="327">
        <v>5</v>
      </c>
      <c r="AO113" s="7">
        <v>20</v>
      </c>
      <c r="AP113" s="330">
        <v>5</v>
      </c>
      <c r="AQ113" s="7">
        <v>20</v>
      </c>
      <c r="AR113" s="333">
        <v>5</v>
      </c>
      <c r="AS113" s="202">
        <v>36</v>
      </c>
      <c r="AT113" s="336">
        <v>5</v>
      </c>
      <c r="AU113" s="7">
        <v>12</v>
      </c>
      <c r="AV113" s="341">
        <v>5</v>
      </c>
      <c r="AW113" s="151">
        <f t="shared" si="24"/>
        <v>96</v>
      </c>
      <c r="AX113" s="151">
        <f t="shared" si="25"/>
        <v>25</v>
      </c>
      <c r="AY113" s="151">
        <f t="shared" si="26"/>
        <v>121</v>
      </c>
      <c r="AZ113" s="362">
        <v>12</v>
      </c>
      <c r="BA113" s="399">
        <v>5</v>
      </c>
      <c r="BB113" s="365">
        <v>26</v>
      </c>
      <c r="BC113" s="402">
        <v>5</v>
      </c>
      <c r="BD113" s="368">
        <v>31</v>
      </c>
      <c r="BE113" s="405">
        <v>5</v>
      </c>
      <c r="BF113" s="371">
        <v>12</v>
      </c>
      <c r="BG113" s="408">
        <v>5</v>
      </c>
      <c r="BH113" s="395">
        <f t="shared" si="27"/>
        <v>81</v>
      </c>
      <c r="BI113" s="395">
        <f t="shared" si="28"/>
        <v>20</v>
      </c>
      <c r="BJ113" s="395">
        <f t="shared" si="29"/>
        <v>101</v>
      </c>
    </row>
    <row r="114" spans="1:62" s="7" customFormat="1" x14ac:dyDescent="0.2">
      <c r="B114" s="32" t="s">
        <v>180</v>
      </c>
      <c r="C114" s="7" t="s">
        <v>179</v>
      </c>
      <c r="D114" s="12"/>
      <c r="F114" s="78"/>
      <c r="H114" s="78">
        <v>6</v>
      </c>
      <c r="J114" s="83">
        <v>1</v>
      </c>
      <c r="L114" s="102">
        <v>10</v>
      </c>
      <c r="N114" s="151">
        <f t="shared" si="15"/>
        <v>17</v>
      </c>
      <c r="O114" s="151">
        <f t="shared" si="16"/>
        <v>0</v>
      </c>
      <c r="P114" s="151">
        <f t="shared" si="17"/>
        <v>17</v>
      </c>
      <c r="Q114" s="168"/>
      <c r="R114" s="182"/>
      <c r="S114" s="171">
        <v>5</v>
      </c>
      <c r="T114" s="186"/>
      <c r="U114" s="174">
        <v>12</v>
      </c>
      <c r="Y114" s="226">
        <f t="shared" si="18"/>
        <v>17</v>
      </c>
      <c r="Z114" s="226">
        <f t="shared" si="19"/>
        <v>0</v>
      </c>
      <c r="AA114" s="226">
        <f t="shared" si="20"/>
        <v>17</v>
      </c>
      <c r="AB114" s="243">
        <v>6</v>
      </c>
      <c r="AC114" s="263"/>
      <c r="AD114" s="247">
        <v>4</v>
      </c>
      <c r="AE114" s="266"/>
      <c r="AF114" s="250">
        <v>6</v>
      </c>
      <c r="AG114" s="269"/>
      <c r="AH114" s="253">
        <v>5</v>
      </c>
      <c r="AI114" s="272"/>
      <c r="AJ114" s="227">
        <f t="shared" si="21"/>
        <v>21</v>
      </c>
      <c r="AK114" s="227">
        <f t="shared" si="22"/>
        <v>0</v>
      </c>
      <c r="AL114" s="227">
        <f t="shared" si="23"/>
        <v>21</v>
      </c>
      <c r="AM114" s="7">
        <v>3</v>
      </c>
      <c r="AN114" s="327"/>
      <c r="AO114" s="7">
        <v>2</v>
      </c>
      <c r="AP114" s="330"/>
      <c r="AR114" s="333"/>
      <c r="AS114" s="202"/>
      <c r="AT114" s="336"/>
      <c r="AU114" s="7">
        <v>1</v>
      </c>
      <c r="AV114" s="341"/>
      <c r="AW114" s="151">
        <f t="shared" si="24"/>
        <v>6</v>
      </c>
      <c r="AX114" s="151">
        <f t="shared" si="25"/>
        <v>0</v>
      </c>
      <c r="AY114" s="151">
        <f t="shared" si="26"/>
        <v>6</v>
      </c>
      <c r="AZ114" s="362"/>
      <c r="BA114" s="399"/>
      <c r="BB114" s="365">
        <v>3</v>
      </c>
      <c r="BC114" s="402"/>
      <c r="BD114" s="368">
        <v>3</v>
      </c>
      <c r="BE114" s="405"/>
      <c r="BF114" s="371"/>
      <c r="BG114" s="408"/>
      <c r="BH114" s="395">
        <f t="shared" si="27"/>
        <v>6</v>
      </c>
      <c r="BI114" s="395">
        <f t="shared" si="28"/>
        <v>0</v>
      </c>
      <c r="BJ114" s="395">
        <f t="shared" si="29"/>
        <v>6</v>
      </c>
    </row>
    <row r="115" spans="1:62" s="7" customFormat="1" x14ac:dyDescent="0.2">
      <c r="B115" s="32" t="s">
        <v>182</v>
      </c>
      <c r="C115" s="7" t="s">
        <v>181</v>
      </c>
      <c r="D115" s="12"/>
      <c r="F115" s="78"/>
      <c r="H115" s="78"/>
      <c r="J115" s="83"/>
      <c r="L115" s="102"/>
      <c r="N115" s="151">
        <f t="shared" si="15"/>
        <v>0</v>
      </c>
      <c r="O115" s="151">
        <f t="shared" si="16"/>
        <v>0</v>
      </c>
      <c r="P115" s="151">
        <f t="shared" si="17"/>
        <v>0</v>
      </c>
      <c r="Q115" s="168"/>
      <c r="R115" s="182"/>
      <c r="S115" s="171"/>
      <c r="T115" s="186"/>
      <c r="U115" s="174"/>
      <c r="Y115" s="226">
        <f t="shared" si="18"/>
        <v>0</v>
      </c>
      <c r="Z115" s="226">
        <f t="shared" si="19"/>
        <v>0</v>
      </c>
      <c r="AA115" s="226">
        <f t="shared" si="20"/>
        <v>0</v>
      </c>
      <c r="AB115" s="243">
        <v>1</v>
      </c>
      <c r="AC115" s="263"/>
      <c r="AD115" s="247">
        <v>1</v>
      </c>
      <c r="AE115" s="266"/>
      <c r="AF115" s="250"/>
      <c r="AG115" s="269"/>
      <c r="AH115" s="253"/>
      <c r="AI115" s="272"/>
      <c r="AJ115" s="227">
        <f t="shared" si="21"/>
        <v>2</v>
      </c>
      <c r="AK115" s="227">
        <f t="shared" si="22"/>
        <v>0</v>
      </c>
      <c r="AL115" s="227">
        <f t="shared" si="23"/>
        <v>2</v>
      </c>
      <c r="AN115" s="327"/>
      <c r="AP115" s="330"/>
      <c r="AR115" s="333"/>
      <c r="AS115" s="202"/>
      <c r="AT115" s="336"/>
      <c r="AV115" s="341"/>
      <c r="AW115" s="151">
        <f t="shared" si="24"/>
        <v>0</v>
      </c>
      <c r="AX115" s="151">
        <f t="shared" si="25"/>
        <v>0</v>
      </c>
      <c r="AY115" s="151">
        <f t="shared" si="26"/>
        <v>0</v>
      </c>
      <c r="AZ115" s="362"/>
      <c r="BA115" s="399"/>
      <c r="BB115" s="365"/>
      <c r="BC115" s="402"/>
      <c r="BD115" s="368"/>
      <c r="BE115" s="405"/>
      <c r="BF115" s="371"/>
      <c r="BG115" s="408"/>
      <c r="BH115" s="395">
        <f t="shared" si="27"/>
        <v>0</v>
      </c>
      <c r="BI115" s="395">
        <f t="shared" si="28"/>
        <v>0</v>
      </c>
      <c r="BJ115" s="395">
        <f t="shared" si="29"/>
        <v>0</v>
      </c>
    </row>
    <row r="116" spans="1:62" s="7" customFormat="1" x14ac:dyDescent="0.2">
      <c r="B116" s="32" t="s">
        <v>184</v>
      </c>
      <c r="C116" s="29" t="s">
        <v>479</v>
      </c>
      <c r="D116" s="12"/>
      <c r="F116" s="78"/>
      <c r="H116" s="78"/>
      <c r="J116" s="83"/>
      <c r="L116" s="102"/>
      <c r="N116" s="151">
        <f t="shared" si="15"/>
        <v>0</v>
      </c>
      <c r="O116" s="151">
        <f t="shared" si="16"/>
        <v>0</v>
      </c>
      <c r="P116" s="151">
        <f t="shared" si="17"/>
        <v>0</v>
      </c>
      <c r="Q116" s="168"/>
      <c r="R116" s="182"/>
      <c r="S116" s="171"/>
      <c r="T116" s="186"/>
      <c r="U116" s="174"/>
      <c r="Y116" s="226">
        <f t="shared" si="18"/>
        <v>0</v>
      </c>
      <c r="Z116" s="226">
        <f t="shared" si="19"/>
        <v>0</v>
      </c>
      <c r="AA116" s="226">
        <f t="shared" si="20"/>
        <v>0</v>
      </c>
      <c r="AB116" s="243"/>
      <c r="AC116" s="263"/>
      <c r="AD116" s="247"/>
      <c r="AE116" s="266"/>
      <c r="AF116" s="250">
        <v>2</v>
      </c>
      <c r="AG116" s="269"/>
      <c r="AH116" s="253"/>
      <c r="AI116" s="272"/>
      <c r="AJ116" s="227">
        <f t="shared" si="21"/>
        <v>2</v>
      </c>
      <c r="AK116" s="227">
        <f t="shared" si="22"/>
        <v>0</v>
      </c>
      <c r="AL116" s="227">
        <f t="shared" si="23"/>
        <v>2</v>
      </c>
      <c r="AM116" s="7">
        <v>1</v>
      </c>
      <c r="AN116" s="327"/>
      <c r="AP116" s="330"/>
      <c r="AR116" s="333"/>
      <c r="AS116" s="202"/>
      <c r="AT116" s="336"/>
      <c r="AV116" s="341"/>
      <c r="AW116" s="151">
        <f t="shared" si="24"/>
        <v>1</v>
      </c>
      <c r="AX116" s="151">
        <f t="shared" si="25"/>
        <v>0</v>
      </c>
      <c r="AY116" s="151">
        <f t="shared" si="26"/>
        <v>1</v>
      </c>
      <c r="AZ116" s="362"/>
      <c r="BA116" s="399"/>
      <c r="BB116" s="365"/>
      <c r="BC116" s="402"/>
      <c r="BD116" s="368"/>
      <c r="BE116" s="405"/>
      <c r="BF116" s="371"/>
      <c r="BG116" s="408"/>
      <c r="BH116" s="395">
        <f t="shared" si="27"/>
        <v>0</v>
      </c>
      <c r="BI116" s="395">
        <f t="shared" si="28"/>
        <v>0</v>
      </c>
      <c r="BJ116" s="395">
        <f t="shared" si="29"/>
        <v>0</v>
      </c>
    </row>
    <row r="117" spans="1:62" s="7" customFormat="1" x14ac:dyDescent="0.2">
      <c r="B117" s="32" t="s">
        <v>186</v>
      </c>
      <c r="C117" s="7" t="s">
        <v>183</v>
      </c>
      <c r="D117" s="12"/>
      <c r="F117" s="78"/>
      <c r="H117" s="78"/>
      <c r="J117" s="83"/>
      <c r="L117" s="102"/>
      <c r="N117" s="151">
        <f t="shared" si="15"/>
        <v>0</v>
      </c>
      <c r="O117" s="151">
        <f t="shared" si="16"/>
        <v>0</v>
      </c>
      <c r="P117" s="151">
        <f t="shared" si="17"/>
        <v>0</v>
      </c>
      <c r="Q117" s="168"/>
      <c r="R117" s="182">
        <v>1</v>
      </c>
      <c r="S117" s="171">
        <v>1</v>
      </c>
      <c r="T117" s="186">
        <v>1</v>
      </c>
      <c r="U117" s="174"/>
      <c r="Y117" s="226">
        <f t="shared" si="18"/>
        <v>1</v>
      </c>
      <c r="Z117" s="226">
        <f t="shared" si="19"/>
        <v>2</v>
      </c>
      <c r="AA117" s="226">
        <f t="shared" si="20"/>
        <v>3</v>
      </c>
      <c r="AB117" s="243"/>
      <c r="AC117" s="263">
        <v>1</v>
      </c>
      <c r="AD117" s="247"/>
      <c r="AE117" s="266">
        <v>1</v>
      </c>
      <c r="AF117" s="250"/>
      <c r="AG117" s="269">
        <v>1</v>
      </c>
      <c r="AH117" s="253"/>
      <c r="AI117" s="272">
        <v>1</v>
      </c>
      <c r="AJ117" s="227">
        <f t="shared" si="21"/>
        <v>0</v>
      </c>
      <c r="AK117" s="227">
        <f t="shared" si="22"/>
        <v>4</v>
      </c>
      <c r="AL117" s="227">
        <f t="shared" si="23"/>
        <v>4</v>
      </c>
      <c r="AN117" s="327">
        <v>1</v>
      </c>
      <c r="AP117" s="330">
        <v>1</v>
      </c>
      <c r="AR117" s="333">
        <v>1</v>
      </c>
      <c r="AS117" s="202">
        <v>1</v>
      </c>
      <c r="AT117" s="336">
        <v>1</v>
      </c>
      <c r="AV117" s="341">
        <v>1</v>
      </c>
      <c r="AW117" s="151">
        <f t="shared" si="24"/>
        <v>1</v>
      </c>
      <c r="AX117" s="151">
        <f t="shared" si="25"/>
        <v>5</v>
      </c>
      <c r="AY117" s="151">
        <f t="shared" si="26"/>
        <v>6</v>
      </c>
      <c r="AZ117" s="362"/>
      <c r="BA117" s="399">
        <v>1</v>
      </c>
      <c r="BB117" s="365"/>
      <c r="BC117" s="402">
        <v>1</v>
      </c>
      <c r="BD117" s="368"/>
      <c r="BE117" s="405">
        <v>1</v>
      </c>
      <c r="BF117" s="371"/>
      <c r="BG117" s="408">
        <v>1</v>
      </c>
      <c r="BH117" s="395">
        <f t="shared" si="27"/>
        <v>0</v>
      </c>
      <c r="BI117" s="395">
        <f t="shared" si="28"/>
        <v>4</v>
      </c>
      <c r="BJ117" s="395">
        <f t="shared" si="29"/>
        <v>4</v>
      </c>
    </row>
    <row r="118" spans="1:62" s="7" customFormat="1" x14ac:dyDescent="0.2">
      <c r="B118" s="32" t="s">
        <v>507</v>
      </c>
      <c r="C118" s="7" t="s">
        <v>185</v>
      </c>
      <c r="D118" s="12"/>
      <c r="F118" s="78"/>
      <c r="H118" s="78">
        <v>1</v>
      </c>
      <c r="J118" s="83"/>
      <c r="L118" s="102"/>
      <c r="N118" s="151">
        <f t="shared" si="15"/>
        <v>1</v>
      </c>
      <c r="O118" s="151">
        <f t="shared" si="16"/>
        <v>0</v>
      </c>
      <c r="P118" s="151">
        <f t="shared" si="17"/>
        <v>1</v>
      </c>
      <c r="Q118" s="168"/>
      <c r="R118" s="182"/>
      <c r="S118" s="171"/>
      <c r="T118" s="186"/>
      <c r="U118" s="174">
        <v>4</v>
      </c>
      <c r="Y118" s="226">
        <f t="shared" si="18"/>
        <v>4</v>
      </c>
      <c r="Z118" s="226">
        <f t="shared" si="19"/>
        <v>0</v>
      </c>
      <c r="AA118" s="226">
        <f t="shared" si="20"/>
        <v>4</v>
      </c>
      <c r="AB118" s="243">
        <v>5</v>
      </c>
      <c r="AC118" s="263"/>
      <c r="AD118" s="247"/>
      <c r="AE118" s="266"/>
      <c r="AF118" s="250">
        <v>1</v>
      </c>
      <c r="AG118" s="269"/>
      <c r="AH118" s="253">
        <v>5</v>
      </c>
      <c r="AI118" s="272"/>
      <c r="AJ118" s="227">
        <f t="shared" si="21"/>
        <v>11</v>
      </c>
      <c r="AK118" s="227">
        <f t="shared" si="22"/>
        <v>0</v>
      </c>
      <c r="AL118" s="227">
        <f t="shared" si="23"/>
        <v>11</v>
      </c>
      <c r="AM118" s="7">
        <v>8</v>
      </c>
      <c r="AN118" s="327"/>
      <c r="AO118" s="7">
        <v>7</v>
      </c>
      <c r="AP118" s="330"/>
      <c r="AQ118" s="7">
        <v>2</v>
      </c>
      <c r="AR118" s="333"/>
      <c r="AS118" s="202">
        <v>2</v>
      </c>
      <c r="AT118" s="336"/>
      <c r="AV118" s="341"/>
      <c r="AW118" s="151">
        <f t="shared" si="24"/>
        <v>19</v>
      </c>
      <c r="AX118" s="151">
        <f t="shared" si="25"/>
        <v>0</v>
      </c>
      <c r="AY118" s="151">
        <f t="shared" si="26"/>
        <v>19</v>
      </c>
      <c r="AZ118" s="362"/>
      <c r="BA118" s="399"/>
      <c r="BB118" s="365">
        <v>8</v>
      </c>
      <c r="BC118" s="402"/>
      <c r="BD118" s="368">
        <v>2</v>
      </c>
      <c r="BE118" s="405"/>
      <c r="BF118" s="371">
        <v>1</v>
      </c>
      <c r="BG118" s="408"/>
      <c r="BH118" s="395">
        <f t="shared" si="27"/>
        <v>11</v>
      </c>
      <c r="BI118" s="395">
        <f t="shared" si="28"/>
        <v>0</v>
      </c>
      <c r="BJ118" s="395">
        <f t="shared" si="29"/>
        <v>11</v>
      </c>
    </row>
    <row r="119" spans="1:62" s="7" customFormat="1" x14ac:dyDescent="0.2">
      <c r="B119" s="32" t="s">
        <v>508</v>
      </c>
      <c r="C119" s="7" t="s">
        <v>187</v>
      </c>
      <c r="D119" s="12"/>
      <c r="F119" s="78">
        <v>1</v>
      </c>
      <c r="H119" s="78"/>
      <c r="J119" s="83"/>
      <c r="L119" s="102"/>
      <c r="N119" s="151">
        <f t="shared" si="15"/>
        <v>1</v>
      </c>
      <c r="O119" s="151">
        <f t="shared" si="16"/>
        <v>0</v>
      </c>
      <c r="P119" s="151">
        <f t="shared" si="17"/>
        <v>1</v>
      </c>
      <c r="Q119" s="168">
        <v>2</v>
      </c>
      <c r="R119" s="182"/>
      <c r="S119" s="171"/>
      <c r="T119" s="186"/>
      <c r="U119" s="174"/>
      <c r="Y119" s="226">
        <f t="shared" si="18"/>
        <v>2</v>
      </c>
      <c r="Z119" s="226">
        <f t="shared" si="19"/>
        <v>0</v>
      </c>
      <c r="AA119" s="226">
        <f t="shared" si="20"/>
        <v>2</v>
      </c>
      <c r="AB119" s="243"/>
      <c r="AC119" s="263"/>
      <c r="AD119" s="247">
        <v>2</v>
      </c>
      <c r="AE119" s="266"/>
      <c r="AF119" s="250"/>
      <c r="AG119" s="269"/>
      <c r="AH119" s="253">
        <v>1</v>
      </c>
      <c r="AI119" s="272"/>
      <c r="AJ119" s="227">
        <f t="shared" si="21"/>
        <v>3</v>
      </c>
      <c r="AK119" s="227">
        <f t="shared" si="22"/>
        <v>0</v>
      </c>
      <c r="AL119" s="227">
        <f t="shared" si="23"/>
        <v>3</v>
      </c>
      <c r="AN119" s="327"/>
      <c r="AO119" s="7">
        <v>1</v>
      </c>
      <c r="AP119" s="330"/>
      <c r="AR119" s="333"/>
      <c r="AS119" s="202"/>
      <c r="AT119" s="336"/>
      <c r="AV119" s="341"/>
      <c r="AW119" s="151">
        <f t="shared" si="24"/>
        <v>1</v>
      </c>
      <c r="AX119" s="151">
        <f t="shared" si="25"/>
        <v>0</v>
      </c>
      <c r="AY119" s="151">
        <f t="shared" si="26"/>
        <v>1</v>
      </c>
      <c r="AZ119" s="362"/>
      <c r="BA119" s="399"/>
      <c r="BB119" s="365"/>
      <c r="BC119" s="402"/>
      <c r="BD119" s="368"/>
      <c r="BE119" s="405"/>
      <c r="BF119" s="371"/>
      <c r="BG119" s="408"/>
      <c r="BH119" s="395">
        <f t="shared" si="27"/>
        <v>0</v>
      </c>
      <c r="BI119" s="395">
        <f t="shared" si="28"/>
        <v>0</v>
      </c>
      <c r="BJ119" s="395">
        <f t="shared" si="29"/>
        <v>0</v>
      </c>
    </row>
    <row r="120" spans="1:62" s="7" customFormat="1" x14ac:dyDescent="0.2">
      <c r="A120" s="19">
        <v>8</v>
      </c>
      <c r="B120" s="31"/>
      <c r="C120" s="19" t="s">
        <v>188</v>
      </c>
      <c r="D120" s="12"/>
      <c r="F120" s="78"/>
      <c r="H120" s="78"/>
      <c r="J120" s="83"/>
      <c r="L120" s="102"/>
      <c r="N120" s="151">
        <f t="shared" si="15"/>
        <v>0</v>
      </c>
      <c r="O120" s="151">
        <f t="shared" si="16"/>
        <v>0</v>
      </c>
      <c r="P120" s="151">
        <f t="shared" si="17"/>
        <v>0</v>
      </c>
      <c r="Q120" s="168"/>
      <c r="R120" s="182"/>
      <c r="S120" s="171"/>
      <c r="T120" s="186"/>
      <c r="U120" s="174"/>
      <c r="Y120" s="226">
        <f t="shared" si="18"/>
        <v>0</v>
      </c>
      <c r="Z120" s="226">
        <f t="shared" si="19"/>
        <v>0</v>
      </c>
      <c r="AA120" s="226">
        <f t="shared" si="20"/>
        <v>0</v>
      </c>
      <c r="AB120" s="243"/>
      <c r="AC120" s="263"/>
      <c r="AD120" s="247"/>
      <c r="AE120" s="266"/>
      <c r="AF120" s="250"/>
      <c r="AG120" s="269"/>
      <c r="AH120" s="253"/>
      <c r="AI120" s="272"/>
      <c r="AJ120" s="227">
        <f t="shared" si="21"/>
        <v>0</v>
      </c>
      <c r="AK120" s="227">
        <f t="shared" si="22"/>
        <v>0</v>
      </c>
      <c r="AL120" s="227">
        <f t="shared" si="23"/>
        <v>0</v>
      </c>
      <c r="AN120" s="327"/>
      <c r="AP120" s="330"/>
      <c r="AR120" s="333"/>
      <c r="AS120" s="202"/>
      <c r="AT120" s="336"/>
      <c r="AV120" s="344"/>
      <c r="AW120" s="151">
        <f t="shared" si="24"/>
        <v>0</v>
      </c>
      <c r="AX120" s="151">
        <f t="shared" si="25"/>
        <v>0</v>
      </c>
      <c r="AY120" s="151">
        <f t="shared" si="26"/>
        <v>0</v>
      </c>
      <c r="AZ120" s="362"/>
      <c r="BA120" s="399"/>
      <c r="BB120" s="365"/>
      <c r="BC120" s="402"/>
      <c r="BD120" s="368"/>
      <c r="BE120" s="405"/>
      <c r="BF120" s="371"/>
      <c r="BG120" s="408"/>
      <c r="BH120" s="395">
        <f t="shared" si="27"/>
        <v>0</v>
      </c>
      <c r="BI120" s="395">
        <f t="shared" si="28"/>
        <v>0</v>
      </c>
      <c r="BJ120" s="395">
        <f t="shared" si="29"/>
        <v>0</v>
      </c>
    </row>
    <row r="121" spans="1:62" s="7" customFormat="1" x14ac:dyDescent="0.2">
      <c r="B121" s="32" t="s">
        <v>189</v>
      </c>
      <c r="C121" s="7" t="s">
        <v>190</v>
      </c>
      <c r="D121" s="12"/>
      <c r="F121" s="78">
        <v>3</v>
      </c>
      <c r="H121" s="78">
        <v>1</v>
      </c>
      <c r="J121" s="83">
        <v>3</v>
      </c>
      <c r="L121" s="102">
        <v>1</v>
      </c>
      <c r="N121" s="151">
        <f t="shared" si="15"/>
        <v>8</v>
      </c>
      <c r="O121" s="151">
        <f t="shared" si="16"/>
        <v>0</v>
      </c>
      <c r="P121" s="151">
        <f t="shared" si="17"/>
        <v>8</v>
      </c>
      <c r="Q121" s="168">
        <v>2</v>
      </c>
      <c r="R121" s="182">
        <v>5</v>
      </c>
      <c r="S121" s="171">
        <v>6</v>
      </c>
      <c r="T121" s="186">
        <v>25</v>
      </c>
      <c r="U121" s="174">
        <v>2</v>
      </c>
      <c r="Y121" s="226">
        <f t="shared" si="18"/>
        <v>10</v>
      </c>
      <c r="Z121" s="226">
        <f t="shared" si="19"/>
        <v>30</v>
      </c>
      <c r="AA121" s="226">
        <f t="shared" si="20"/>
        <v>40</v>
      </c>
      <c r="AB121" s="243">
        <v>10</v>
      </c>
      <c r="AC121" s="263">
        <v>15</v>
      </c>
      <c r="AD121" s="247"/>
      <c r="AE121" s="266">
        <v>15</v>
      </c>
      <c r="AF121" s="250">
        <v>2</v>
      </c>
      <c r="AG121" s="269">
        <v>15</v>
      </c>
      <c r="AH121" s="253"/>
      <c r="AI121" s="272">
        <v>15</v>
      </c>
      <c r="AJ121" s="227">
        <f t="shared" si="21"/>
        <v>12</v>
      </c>
      <c r="AK121" s="227">
        <f t="shared" si="22"/>
        <v>60</v>
      </c>
      <c r="AL121" s="227">
        <f t="shared" si="23"/>
        <v>72</v>
      </c>
      <c r="AN121" s="327">
        <v>15</v>
      </c>
      <c r="AP121" s="330">
        <v>15</v>
      </c>
      <c r="AQ121" s="7">
        <v>3</v>
      </c>
      <c r="AR121" s="333">
        <v>15</v>
      </c>
      <c r="AS121" s="202"/>
      <c r="AT121" s="336">
        <v>15</v>
      </c>
      <c r="AU121" s="7">
        <v>4</v>
      </c>
      <c r="AV121" s="341">
        <v>25</v>
      </c>
      <c r="AW121" s="151">
        <f t="shared" si="24"/>
        <v>7</v>
      </c>
      <c r="AX121" s="151">
        <f t="shared" si="25"/>
        <v>85</v>
      </c>
      <c r="AY121" s="151">
        <f t="shared" si="26"/>
        <v>92</v>
      </c>
      <c r="AZ121" s="362">
        <v>2</v>
      </c>
      <c r="BA121" s="399">
        <v>15</v>
      </c>
      <c r="BB121" s="365">
        <v>5</v>
      </c>
      <c r="BC121" s="402">
        <v>15</v>
      </c>
      <c r="BD121" s="368">
        <v>3</v>
      </c>
      <c r="BE121" s="405">
        <v>15</v>
      </c>
      <c r="BF121" s="371">
        <v>8</v>
      </c>
      <c r="BG121" s="408">
        <v>15</v>
      </c>
      <c r="BH121" s="395">
        <f t="shared" si="27"/>
        <v>18</v>
      </c>
      <c r="BI121" s="395">
        <f t="shared" si="28"/>
        <v>60</v>
      </c>
      <c r="BJ121" s="395">
        <f t="shared" si="29"/>
        <v>78</v>
      </c>
    </row>
    <row r="122" spans="1:62" s="7" customFormat="1" x14ac:dyDescent="0.2">
      <c r="B122" s="32" t="s">
        <v>191</v>
      </c>
      <c r="C122" s="7" t="s">
        <v>192</v>
      </c>
      <c r="D122" s="12"/>
      <c r="F122" s="78">
        <v>3</v>
      </c>
      <c r="H122" s="78">
        <v>2</v>
      </c>
      <c r="J122" s="83">
        <v>3</v>
      </c>
      <c r="L122" s="102">
        <v>1</v>
      </c>
      <c r="N122" s="151">
        <f t="shared" si="15"/>
        <v>9</v>
      </c>
      <c r="O122" s="151">
        <f t="shared" si="16"/>
        <v>0</v>
      </c>
      <c r="P122" s="151">
        <f t="shared" si="17"/>
        <v>9</v>
      </c>
      <c r="Q122" s="168">
        <v>1</v>
      </c>
      <c r="R122" s="182">
        <v>10</v>
      </c>
      <c r="S122" s="171">
        <v>5</v>
      </c>
      <c r="T122" s="186">
        <v>10</v>
      </c>
      <c r="U122" s="174"/>
      <c r="Y122" s="226">
        <f t="shared" si="18"/>
        <v>6</v>
      </c>
      <c r="Z122" s="226">
        <f t="shared" si="19"/>
        <v>20</v>
      </c>
      <c r="AA122" s="226">
        <f t="shared" si="20"/>
        <v>26</v>
      </c>
      <c r="AB122" s="243">
        <v>1</v>
      </c>
      <c r="AC122" s="263">
        <v>5</v>
      </c>
      <c r="AD122" s="247"/>
      <c r="AE122" s="266">
        <v>5</v>
      </c>
      <c r="AF122" s="250">
        <v>1</v>
      </c>
      <c r="AG122" s="269">
        <v>5</v>
      </c>
      <c r="AH122" s="253"/>
      <c r="AI122" s="272">
        <v>5</v>
      </c>
      <c r="AJ122" s="227">
        <f t="shared" si="21"/>
        <v>2</v>
      </c>
      <c r="AK122" s="227">
        <f t="shared" si="22"/>
        <v>20</v>
      </c>
      <c r="AL122" s="227">
        <f t="shared" si="23"/>
        <v>22</v>
      </c>
      <c r="AN122" s="327">
        <v>5</v>
      </c>
      <c r="AP122" s="330">
        <v>5</v>
      </c>
      <c r="AQ122" s="7">
        <v>2</v>
      </c>
      <c r="AR122" s="333">
        <v>5</v>
      </c>
      <c r="AS122" s="202"/>
      <c r="AT122" s="336">
        <v>5</v>
      </c>
      <c r="AU122" s="7">
        <v>2</v>
      </c>
      <c r="AV122" s="341">
        <v>10</v>
      </c>
      <c r="AW122" s="151">
        <f t="shared" si="24"/>
        <v>4</v>
      </c>
      <c r="AX122" s="151">
        <f t="shared" si="25"/>
        <v>30</v>
      </c>
      <c r="AY122" s="151">
        <f t="shared" si="26"/>
        <v>34</v>
      </c>
      <c r="AZ122" s="362">
        <v>5</v>
      </c>
      <c r="BA122" s="399">
        <v>5</v>
      </c>
      <c r="BB122" s="365">
        <v>5</v>
      </c>
      <c r="BC122" s="402">
        <v>5</v>
      </c>
      <c r="BD122" s="368">
        <v>2</v>
      </c>
      <c r="BE122" s="405">
        <v>5</v>
      </c>
      <c r="BF122" s="371"/>
      <c r="BG122" s="408">
        <v>5</v>
      </c>
      <c r="BH122" s="395">
        <f t="shared" si="27"/>
        <v>12</v>
      </c>
      <c r="BI122" s="395">
        <f t="shared" si="28"/>
        <v>20</v>
      </c>
      <c r="BJ122" s="395">
        <f t="shared" si="29"/>
        <v>32</v>
      </c>
    </row>
    <row r="123" spans="1:62" s="7" customFormat="1" x14ac:dyDescent="0.2">
      <c r="A123" s="19">
        <v>9</v>
      </c>
      <c r="B123" s="31"/>
      <c r="C123" s="19" t="s">
        <v>193</v>
      </c>
      <c r="D123" s="12"/>
      <c r="F123" s="78"/>
      <c r="H123" s="78"/>
      <c r="J123" s="83"/>
      <c r="L123" s="102"/>
      <c r="N123" s="151">
        <f t="shared" si="15"/>
        <v>0</v>
      </c>
      <c r="O123" s="151">
        <f t="shared" si="16"/>
        <v>0</v>
      </c>
      <c r="P123" s="151">
        <f t="shared" si="17"/>
        <v>0</v>
      </c>
      <c r="Q123" s="168"/>
      <c r="R123" s="182">
        <v>500</v>
      </c>
      <c r="S123" s="171"/>
      <c r="T123" s="186">
        <v>350</v>
      </c>
      <c r="U123" s="174"/>
      <c r="Y123" s="226">
        <f t="shared" si="18"/>
        <v>0</v>
      </c>
      <c r="Z123" s="226">
        <f t="shared" si="19"/>
        <v>850</v>
      </c>
      <c r="AA123" s="226">
        <f t="shared" si="20"/>
        <v>850</v>
      </c>
      <c r="AB123" s="243"/>
      <c r="AC123" s="263">
        <v>350</v>
      </c>
      <c r="AD123" s="247"/>
      <c r="AE123" s="266">
        <v>350</v>
      </c>
      <c r="AF123" s="250"/>
      <c r="AG123" s="269">
        <v>350</v>
      </c>
      <c r="AH123" s="253"/>
      <c r="AI123" s="272">
        <v>350</v>
      </c>
      <c r="AJ123" s="227">
        <f t="shared" si="21"/>
        <v>0</v>
      </c>
      <c r="AK123" s="227">
        <f t="shared" si="22"/>
        <v>1400</v>
      </c>
      <c r="AL123" s="227">
        <f t="shared" si="23"/>
        <v>1400</v>
      </c>
      <c r="AN123" s="327">
        <v>350</v>
      </c>
      <c r="AP123" s="330">
        <v>350</v>
      </c>
      <c r="AR123" s="333">
        <v>350</v>
      </c>
      <c r="AS123" s="202"/>
      <c r="AT123" s="336">
        <v>350</v>
      </c>
      <c r="AV123" s="344">
        <v>350</v>
      </c>
      <c r="AW123" s="151">
        <f t="shared" si="24"/>
        <v>0</v>
      </c>
      <c r="AX123" s="151">
        <f t="shared" si="25"/>
        <v>1750</v>
      </c>
      <c r="AY123" s="151">
        <f t="shared" si="26"/>
        <v>1750</v>
      </c>
      <c r="AZ123" s="362"/>
      <c r="BA123" s="399">
        <v>350</v>
      </c>
      <c r="BB123" s="365"/>
      <c r="BC123" s="402">
        <v>350</v>
      </c>
      <c r="BD123" s="368"/>
      <c r="BE123" s="405">
        <v>350</v>
      </c>
      <c r="BF123" s="371"/>
      <c r="BG123" s="408">
        <v>350</v>
      </c>
      <c r="BH123" s="395">
        <f t="shared" si="27"/>
        <v>0</v>
      </c>
      <c r="BI123" s="395">
        <f t="shared" si="28"/>
        <v>1400</v>
      </c>
      <c r="BJ123" s="395">
        <f t="shared" si="29"/>
        <v>1400</v>
      </c>
    </row>
    <row r="124" spans="1:62" s="7" customFormat="1" x14ac:dyDescent="0.2">
      <c r="A124" s="19">
        <v>10</v>
      </c>
      <c r="B124" s="31"/>
      <c r="C124" s="19" t="s">
        <v>194</v>
      </c>
      <c r="D124" s="12"/>
      <c r="F124" s="78"/>
      <c r="H124" s="78"/>
      <c r="J124" s="83"/>
      <c r="L124" s="102"/>
      <c r="N124" s="151">
        <f t="shared" si="15"/>
        <v>0</v>
      </c>
      <c r="O124" s="151">
        <f t="shared" si="16"/>
        <v>0</v>
      </c>
      <c r="P124" s="151">
        <f t="shared" si="17"/>
        <v>0</v>
      </c>
      <c r="Q124" s="168"/>
      <c r="R124" s="182"/>
      <c r="S124" s="171"/>
      <c r="T124" s="186"/>
      <c r="U124" s="174"/>
      <c r="Y124" s="226">
        <f t="shared" si="18"/>
        <v>0</v>
      </c>
      <c r="Z124" s="226">
        <f t="shared" si="19"/>
        <v>0</v>
      </c>
      <c r="AA124" s="226">
        <f t="shared" si="20"/>
        <v>0</v>
      </c>
      <c r="AB124" s="243"/>
      <c r="AC124" s="263"/>
      <c r="AD124" s="247"/>
      <c r="AE124" s="266"/>
      <c r="AF124" s="250"/>
      <c r="AG124" s="269"/>
      <c r="AH124" s="253"/>
      <c r="AI124" s="272"/>
      <c r="AJ124" s="227">
        <f t="shared" si="21"/>
        <v>0</v>
      </c>
      <c r="AK124" s="227">
        <f t="shared" si="22"/>
        <v>0</v>
      </c>
      <c r="AL124" s="227">
        <f t="shared" si="23"/>
        <v>0</v>
      </c>
      <c r="AN124" s="327"/>
      <c r="AP124" s="330"/>
      <c r="AR124" s="333"/>
      <c r="AS124" s="202"/>
      <c r="AT124" s="336"/>
      <c r="AV124" s="344"/>
      <c r="AW124" s="151">
        <f t="shared" si="24"/>
        <v>0</v>
      </c>
      <c r="AX124" s="151">
        <f t="shared" si="25"/>
        <v>0</v>
      </c>
      <c r="AY124" s="151">
        <f t="shared" si="26"/>
        <v>0</v>
      </c>
      <c r="AZ124" s="362"/>
      <c r="BA124" s="399"/>
      <c r="BB124" s="365"/>
      <c r="BC124" s="402"/>
      <c r="BD124" s="368"/>
      <c r="BE124" s="405"/>
      <c r="BF124" s="371"/>
      <c r="BG124" s="408"/>
      <c r="BH124" s="395">
        <f t="shared" si="27"/>
        <v>0</v>
      </c>
      <c r="BI124" s="395">
        <f t="shared" si="28"/>
        <v>0</v>
      </c>
      <c r="BJ124" s="395">
        <f t="shared" si="29"/>
        <v>0</v>
      </c>
    </row>
    <row r="125" spans="1:62" s="7" customFormat="1" x14ac:dyDescent="0.2">
      <c r="B125" s="32" t="s">
        <v>195</v>
      </c>
      <c r="C125" s="7" t="s">
        <v>196</v>
      </c>
      <c r="D125" s="12"/>
      <c r="F125" s="78"/>
      <c r="H125" s="78"/>
      <c r="J125" s="83"/>
      <c r="L125" s="102"/>
      <c r="N125" s="151">
        <f t="shared" si="15"/>
        <v>0</v>
      </c>
      <c r="O125" s="151">
        <f t="shared" si="16"/>
        <v>0</v>
      </c>
      <c r="P125" s="151">
        <f t="shared" si="17"/>
        <v>0</v>
      </c>
      <c r="Q125" s="168">
        <v>19</v>
      </c>
      <c r="R125" s="182"/>
      <c r="S125" s="171"/>
      <c r="T125" s="186"/>
      <c r="U125" s="174"/>
      <c r="Y125" s="226">
        <f t="shared" si="18"/>
        <v>19</v>
      </c>
      <c r="Z125" s="226">
        <f t="shared" si="19"/>
        <v>0</v>
      </c>
      <c r="AA125" s="226">
        <f t="shared" si="20"/>
        <v>19</v>
      </c>
      <c r="AB125" s="243"/>
      <c r="AC125" s="263"/>
      <c r="AD125" s="247"/>
      <c r="AE125" s="266"/>
      <c r="AF125" s="250"/>
      <c r="AG125" s="269"/>
      <c r="AH125" s="253"/>
      <c r="AI125" s="272"/>
      <c r="AJ125" s="227">
        <f t="shared" si="21"/>
        <v>0</v>
      </c>
      <c r="AK125" s="227">
        <f t="shared" si="22"/>
        <v>0</v>
      </c>
      <c r="AL125" s="227">
        <f t="shared" si="23"/>
        <v>0</v>
      </c>
      <c r="AN125" s="327"/>
      <c r="AP125" s="330"/>
      <c r="AR125" s="333"/>
      <c r="AS125" s="202"/>
      <c r="AT125" s="336"/>
      <c r="AV125" s="341">
        <v>26</v>
      </c>
      <c r="AW125" s="151">
        <f t="shared" si="24"/>
        <v>0</v>
      </c>
      <c r="AX125" s="151">
        <f t="shared" si="25"/>
        <v>26</v>
      </c>
      <c r="AY125" s="151">
        <f t="shared" si="26"/>
        <v>26</v>
      </c>
      <c r="AZ125" s="362"/>
      <c r="BA125" s="399"/>
      <c r="BB125" s="365">
        <v>6</v>
      </c>
      <c r="BC125" s="402"/>
      <c r="BD125" s="368"/>
      <c r="BE125" s="405"/>
      <c r="BF125" s="371">
        <v>17</v>
      </c>
      <c r="BG125" s="408"/>
      <c r="BH125" s="395">
        <f t="shared" si="27"/>
        <v>23</v>
      </c>
      <c r="BI125" s="395">
        <f t="shared" si="28"/>
        <v>0</v>
      </c>
      <c r="BJ125" s="395">
        <f t="shared" si="29"/>
        <v>23</v>
      </c>
    </row>
    <row r="126" spans="1:62" s="7" customFormat="1" x14ac:dyDescent="0.2">
      <c r="B126" s="32" t="s">
        <v>197</v>
      </c>
      <c r="C126" s="7" t="s">
        <v>198</v>
      </c>
      <c r="D126" s="12"/>
      <c r="F126" s="78"/>
      <c r="H126" s="78"/>
      <c r="J126" s="83"/>
      <c r="L126" s="102"/>
      <c r="N126" s="151">
        <f t="shared" si="15"/>
        <v>0</v>
      </c>
      <c r="O126" s="151">
        <f t="shared" si="16"/>
        <v>0</v>
      </c>
      <c r="P126" s="151">
        <f t="shared" si="17"/>
        <v>0</v>
      </c>
      <c r="Q126" s="168">
        <v>85</v>
      </c>
      <c r="R126" s="182"/>
      <c r="S126" s="171"/>
      <c r="T126" s="186"/>
      <c r="U126" s="174"/>
      <c r="Y126" s="226">
        <f t="shared" si="18"/>
        <v>85</v>
      </c>
      <c r="Z126" s="226">
        <f t="shared" si="19"/>
        <v>0</v>
      </c>
      <c r="AA126" s="226">
        <f t="shared" si="20"/>
        <v>85</v>
      </c>
      <c r="AB126" s="243"/>
      <c r="AC126" s="263"/>
      <c r="AD126" s="247"/>
      <c r="AE126" s="266"/>
      <c r="AF126" s="250"/>
      <c r="AG126" s="269"/>
      <c r="AH126" s="253"/>
      <c r="AI126" s="272"/>
      <c r="AJ126" s="227">
        <f t="shared" si="21"/>
        <v>0</v>
      </c>
      <c r="AK126" s="227">
        <f t="shared" si="22"/>
        <v>0</v>
      </c>
      <c r="AL126" s="227">
        <f t="shared" si="23"/>
        <v>0</v>
      </c>
      <c r="AN126" s="327"/>
      <c r="AP126" s="330"/>
      <c r="AR126" s="333"/>
      <c r="AS126" s="202"/>
      <c r="AT126" s="336"/>
      <c r="AV126" s="341">
        <v>72</v>
      </c>
      <c r="AW126" s="151">
        <f t="shared" si="24"/>
        <v>0</v>
      </c>
      <c r="AX126" s="151">
        <f t="shared" si="25"/>
        <v>72</v>
      </c>
      <c r="AY126" s="151">
        <f t="shared" si="26"/>
        <v>72</v>
      </c>
      <c r="AZ126" s="362"/>
      <c r="BA126" s="399"/>
      <c r="BB126" s="365">
        <v>39</v>
      </c>
      <c r="BC126" s="402"/>
      <c r="BD126" s="368"/>
      <c r="BE126" s="405"/>
      <c r="BF126" s="371">
        <v>75</v>
      </c>
      <c r="BG126" s="408"/>
      <c r="BH126" s="395">
        <f t="shared" si="27"/>
        <v>114</v>
      </c>
      <c r="BI126" s="395">
        <f t="shared" si="28"/>
        <v>0</v>
      </c>
      <c r="BJ126" s="395">
        <f t="shared" si="29"/>
        <v>114</v>
      </c>
    </row>
    <row r="127" spans="1:62" s="7" customFormat="1" x14ac:dyDescent="0.2">
      <c r="B127" s="32" t="s">
        <v>199</v>
      </c>
      <c r="C127" s="7" t="s">
        <v>200</v>
      </c>
      <c r="D127" s="12"/>
      <c r="F127" s="78"/>
      <c r="H127" s="78"/>
      <c r="J127" s="83"/>
      <c r="L127" s="102"/>
      <c r="N127" s="151">
        <f t="shared" si="15"/>
        <v>0</v>
      </c>
      <c r="O127" s="151">
        <f t="shared" si="16"/>
        <v>0</v>
      </c>
      <c r="P127" s="151">
        <f t="shared" si="17"/>
        <v>0</v>
      </c>
      <c r="Q127" s="168">
        <v>15</v>
      </c>
      <c r="R127" s="182"/>
      <c r="S127" s="171"/>
      <c r="T127" s="186"/>
      <c r="U127" s="174"/>
      <c r="Y127" s="226">
        <f t="shared" si="18"/>
        <v>15</v>
      </c>
      <c r="Z127" s="226">
        <f t="shared" si="19"/>
        <v>0</v>
      </c>
      <c r="AA127" s="226">
        <f t="shared" si="20"/>
        <v>15</v>
      </c>
      <c r="AB127" s="243"/>
      <c r="AC127" s="263"/>
      <c r="AD127" s="247"/>
      <c r="AE127" s="266"/>
      <c r="AF127" s="250"/>
      <c r="AG127" s="269"/>
      <c r="AH127" s="253"/>
      <c r="AI127" s="272"/>
      <c r="AJ127" s="227">
        <f t="shared" si="21"/>
        <v>0</v>
      </c>
      <c r="AK127" s="227">
        <f t="shared" si="22"/>
        <v>0</v>
      </c>
      <c r="AL127" s="227">
        <f t="shared" si="23"/>
        <v>0</v>
      </c>
      <c r="AN127" s="327"/>
      <c r="AP127" s="330"/>
      <c r="AR127" s="333"/>
      <c r="AS127" s="202"/>
      <c r="AT127" s="336"/>
      <c r="AV127" s="341">
        <v>15</v>
      </c>
      <c r="AW127" s="151">
        <f t="shared" si="24"/>
        <v>0</v>
      </c>
      <c r="AX127" s="151">
        <f t="shared" si="25"/>
        <v>15</v>
      </c>
      <c r="AY127" s="151">
        <f t="shared" si="26"/>
        <v>15</v>
      </c>
      <c r="AZ127" s="362"/>
      <c r="BA127" s="399"/>
      <c r="BB127" s="365">
        <v>13</v>
      </c>
      <c r="BC127" s="402"/>
      <c r="BD127" s="368"/>
      <c r="BE127" s="405"/>
      <c r="BF127" s="371">
        <v>14</v>
      </c>
      <c r="BG127" s="408"/>
      <c r="BH127" s="395">
        <f t="shared" si="27"/>
        <v>27</v>
      </c>
      <c r="BI127" s="395">
        <f t="shared" si="28"/>
        <v>0</v>
      </c>
      <c r="BJ127" s="395">
        <f t="shared" si="29"/>
        <v>27</v>
      </c>
    </row>
    <row r="128" spans="1:62" s="7" customFormat="1" x14ac:dyDescent="0.2">
      <c r="B128" s="32" t="s">
        <v>551</v>
      </c>
      <c r="C128" s="7" t="s">
        <v>552</v>
      </c>
      <c r="D128" s="12"/>
      <c r="F128" s="78"/>
      <c r="H128" s="78"/>
      <c r="J128" s="83"/>
      <c r="L128" s="102"/>
      <c r="N128" s="151">
        <f t="shared" si="15"/>
        <v>0</v>
      </c>
      <c r="O128" s="151">
        <f t="shared" si="16"/>
        <v>0</v>
      </c>
      <c r="P128" s="151">
        <f t="shared" si="17"/>
        <v>0</v>
      </c>
      <c r="Q128" s="168">
        <v>104</v>
      </c>
      <c r="R128" s="182"/>
      <c r="S128" s="171"/>
      <c r="T128" s="186"/>
      <c r="U128" s="174"/>
      <c r="Y128" s="226">
        <f t="shared" si="18"/>
        <v>104</v>
      </c>
      <c r="Z128" s="226">
        <f t="shared" si="19"/>
        <v>0</v>
      </c>
      <c r="AA128" s="226">
        <f t="shared" si="20"/>
        <v>104</v>
      </c>
      <c r="AB128" s="243"/>
      <c r="AC128" s="263"/>
      <c r="AD128" s="247"/>
      <c r="AE128" s="266"/>
      <c r="AF128" s="250"/>
      <c r="AG128" s="269"/>
      <c r="AH128" s="253"/>
      <c r="AI128" s="272"/>
      <c r="AJ128" s="227">
        <f t="shared" si="21"/>
        <v>0</v>
      </c>
      <c r="AK128" s="227">
        <f t="shared" si="22"/>
        <v>0</v>
      </c>
      <c r="AL128" s="227">
        <f t="shared" si="23"/>
        <v>0</v>
      </c>
      <c r="AN128" s="327"/>
      <c r="AP128" s="330"/>
      <c r="AR128" s="333"/>
      <c r="AS128" s="202"/>
      <c r="AT128" s="336"/>
      <c r="AV128" s="341">
        <v>1</v>
      </c>
      <c r="AW128" s="151">
        <f t="shared" si="24"/>
        <v>0</v>
      </c>
      <c r="AX128" s="151">
        <f t="shared" si="25"/>
        <v>1</v>
      </c>
      <c r="AY128" s="151">
        <f t="shared" si="26"/>
        <v>1</v>
      </c>
      <c r="AZ128" s="362"/>
      <c r="BA128" s="399"/>
      <c r="BB128" s="365">
        <v>45</v>
      </c>
      <c r="BC128" s="402"/>
      <c r="BD128" s="368"/>
      <c r="BE128" s="405"/>
      <c r="BF128" s="371">
        <v>92</v>
      </c>
      <c r="BG128" s="408"/>
      <c r="BH128" s="395">
        <f t="shared" si="27"/>
        <v>137</v>
      </c>
      <c r="BI128" s="395">
        <f t="shared" si="28"/>
        <v>0</v>
      </c>
      <c r="BJ128" s="395">
        <f t="shared" si="29"/>
        <v>137</v>
      </c>
    </row>
    <row r="129" spans="1:62" s="7" customFormat="1" x14ac:dyDescent="0.2">
      <c r="A129" s="19">
        <v>11</v>
      </c>
      <c r="B129" s="31"/>
      <c r="C129" s="19" t="s">
        <v>201</v>
      </c>
      <c r="D129" s="12"/>
      <c r="F129" s="78"/>
      <c r="H129" s="78"/>
      <c r="J129" s="83"/>
      <c r="L129" s="102"/>
      <c r="N129" s="151">
        <f t="shared" si="15"/>
        <v>0</v>
      </c>
      <c r="O129" s="151">
        <f t="shared" si="16"/>
        <v>0</v>
      </c>
      <c r="P129" s="151">
        <f t="shared" si="17"/>
        <v>0</v>
      </c>
      <c r="Q129" s="168"/>
      <c r="R129" s="182"/>
      <c r="S129" s="171"/>
      <c r="T129" s="186"/>
      <c r="U129" s="174"/>
      <c r="Y129" s="226">
        <f t="shared" si="18"/>
        <v>0</v>
      </c>
      <c r="Z129" s="226">
        <f t="shared" si="19"/>
        <v>0</v>
      </c>
      <c r="AA129" s="226">
        <f t="shared" si="20"/>
        <v>0</v>
      </c>
      <c r="AB129" s="243"/>
      <c r="AC129" s="263"/>
      <c r="AD129" s="247"/>
      <c r="AE129" s="266"/>
      <c r="AF129" s="250"/>
      <c r="AG129" s="269"/>
      <c r="AH129" s="253"/>
      <c r="AI129" s="272"/>
      <c r="AJ129" s="227">
        <f t="shared" si="21"/>
        <v>0</v>
      </c>
      <c r="AK129" s="227">
        <f t="shared" si="22"/>
        <v>0</v>
      </c>
      <c r="AL129" s="227">
        <f t="shared" si="23"/>
        <v>0</v>
      </c>
      <c r="AN129" s="327"/>
      <c r="AP129" s="330"/>
      <c r="AR129" s="333"/>
      <c r="AS129" s="202"/>
      <c r="AT129" s="336"/>
      <c r="AV129" s="344"/>
      <c r="AW129" s="151">
        <f t="shared" si="24"/>
        <v>0</v>
      </c>
      <c r="AX129" s="151">
        <f t="shared" si="25"/>
        <v>0</v>
      </c>
      <c r="AY129" s="151">
        <f t="shared" si="26"/>
        <v>0</v>
      </c>
      <c r="AZ129" s="362"/>
      <c r="BA129" s="399"/>
      <c r="BB129" s="365"/>
      <c r="BC129" s="402"/>
      <c r="BD129" s="368"/>
      <c r="BE129" s="405"/>
      <c r="BF129" s="371"/>
      <c r="BG129" s="408"/>
      <c r="BH129" s="395">
        <f t="shared" si="27"/>
        <v>0</v>
      </c>
      <c r="BI129" s="395">
        <f t="shared" si="28"/>
        <v>0</v>
      </c>
      <c r="BJ129" s="395">
        <f t="shared" si="29"/>
        <v>0</v>
      </c>
    </row>
    <row r="130" spans="1:62" s="7" customFormat="1" x14ac:dyDescent="0.2">
      <c r="B130" s="32" t="s">
        <v>202</v>
      </c>
      <c r="C130" s="7" t="s">
        <v>203</v>
      </c>
      <c r="D130" s="12"/>
      <c r="F130" s="78"/>
      <c r="H130" s="78">
        <v>1</v>
      </c>
      <c r="J130" s="83">
        <v>5</v>
      </c>
      <c r="L130" s="102"/>
      <c r="N130" s="151">
        <f t="shared" si="15"/>
        <v>6</v>
      </c>
      <c r="O130" s="151">
        <f t="shared" si="16"/>
        <v>0</v>
      </c>
      <c r="P130" s="151">
        <f t="shared" si="17"/>
        <v>6</v>
      </c>
      <c r="Q130" s="168"/>
      <c r="R130" s="182">
        <v>10</v>
      </c>
      <c r="S130" s="171">
        <v>1</v>
      </c>
      <c r="T130" s="186">
        <v>10</v>
      </c>
      <c r="U130" s="174"/>
      <c r="Y130" s="226">
        <f t="shared" si="18"/>
        <v>1</v>
      </c>
      <c r="Z130" s="226">
        <f t="shared" si="19"/>
        <v>20</v>
      </c>
      <c r="AA130" s="226">
        <f t="shared" si="20"/>
        <v>21</v>
      </c>
      <c r="AB130" s="243"/>
      <c r="AC130" s="263">
        <v>10</v>
      </c>
      <c r="AD130" s="247">
        <v>5</v>
      </c>
      <c r="AE130" s="266">
        <v>10</v>
      </c>
      <c r="AF130" s="250">
        <v>3</v>
      </c>
      <c r="AG130" s="269">
        <v>10</v>
      </c>
      <c r="AH130" s="253">
        <v>5</v>
      </c>
      <c r="AI130" s="272">
        <v>10</v>
      </c>
      <c r="AJ130" s="227">
        <f t="shared" si="21"/>
        <v>13</v>
      </c>
      <c r="AK130" s="227">
        <f t="shared" si="22"/>
        <v>40</v>
      </c>
      <c r="AL130" s="227">
        <f t="shared" si="23"/>
        <v>53</v>
      </c>
      <c r="AN130" s="327">
        <v>10</v>
      </c>
      <c r="AO130" s="7">
        <v>4</v>
      </c>
      <c r="AP130" s="330">
        <v>10</v>
      </c>
      <c r="AQ130" s="7">
        <v>1</v>
      </c>
      <c r="AR130" s="333">
        <v>10</v>
      </c>
      <c r="AS130" s="202">
        <v>5</v>
      </c>
      <c r="AT130" s="336">
        <v>10</v>
      </c>
      <c r="AV130" s="341">
        <v>5</v>
      </c>
      <c r="AW130" s="151">
        <f t="shared" si="24"/>
        <v>10</v>
      </c>
      <c r="AX130" s="151">
        <f t="shared" si="25"/>
        <v>45</v>
      </c>
      <c r="AY130" s="151">
        <f t="shared" si="26"/>
        <v>55</v>
      </c>
      <c r="AZ130" s="362"/>
      <c r="BA130" s="399">
        <v>10</v>
      </c>
      <c r="BB130" s="365">
        <v>4</v>
      </c>
      <c r="BC130" s="402">
        <v>10</v>
      </c>
      <c r="BD130" s="368">
        <v>15</v>
      </c>
      <c r="BE130" s="405">
        <v>10</v>
      </c>
      <c r="BF130" s="371">
        <v>5</v>
      </c>
      <c r="BG130" s="408">
        <v>10</v>
      </c>
      <c r="BH130" s="395">
        <f t="shared" si="27"/>
        <v>24</v>
      </c>
      <c r="BI130" s="395">
        <f t="shared" si="28"/>
        <v>40</v>
      </c>
      <c r="BJ130" s="395">
        <f t="shared" si="29"/>
        <v>64</v>
      </c>
    </row>
    <row r="131" spans="1:62" s="7" customFormat="1" x14ac:dyDescent="0.2">
      <c r="B131" s="32" t="s">
        <v>204</v>
      </c>
      <c r="C131" s="7" t="s">
        <v>205</v>
      </c>
      <c r="D131" s="12"/>
      <c r="F131" s="78">
        <v>3</v>
      </c>
      <c r="H131" s="78">
        <v>1</v>
      </c>
      <c r="J131" s="83">
        <v>9</v>
      </c>
      <c r="L131" s="102">
        <v>2</v>
      </c>
      <c r="N131" s="151">
        <f t="shared" si="15"/>
        <v>15</v>
      </c>
      <c r="O131" s="151">
        <f t="shared" si="16"/>
        <v>0</v>
      </c>
      <c r="P131" s="151">
        <f t="shared" si="17"/>
        <v>15</v>
      </c>
      <c r="Q131" s="168">
        <v>2</v>
      </c>
      <c r="R131" s="182">
        <v>2</v>
      </c>
      <c r="S131" s="171"/>
      <c r="T131" s="186">
        <v>2</v>
      </c>
      <c r="U131" s="174"/>
      <c r="Y131" s="226">
        <f t="shared" si="18"/>
        <v>2</v>
      </c>
      <c r="Z131" s="226">
        <f t="shared" si="19"/>
        <v>4</v>
      </c>
      <c r="AA131" s="226">
        <f t="shared" si="20"/>
        <v>6</v>
      </c>
      <c r="AB131" s="243"/>
      <c r="AC131" s="263">
        <v>2</v>
      </c>
      <c r="AD131" s="247"/>
      <c r="AE131" s="266">
        <v>2</v>
      </c>
      <c r="AF131" s="250">
        <v>4</v>
      </c>
      <c r="AG131" s="269">
        <v>2</v>
      </c>
      <c r="AH131" s="253"/>
      <c r="AI131" s="272">
        <v>2</v>
      </c>
      <c r="AJ131" s="227">
        <f t="shared" si="21"/>
        <v>4</v>
      </c>
      <c r="AK131" s="227">
        <f t="shared" si="22"/>
        <v>8</v>
      </c>
      <c r="AL131" s="227">
        <f t="shared" si="23"/>
        <v>12</v>
      </c>
      <c r="AN131" s="327">
        <v>2</v>
      </c>
      <c r="AO131" s="7">
        <v>1</v>
      </c>
      <c r="AP131" s="330">
        <v>2</v>
      </c>
      <c r="AQ131" s="7">
        <v>1</v>
      </c>
      <c r="AR131" s="333">
        <v>2</v>
      </c>
      <c r="AS131" s="202"/>
      <c r="AT131" s="336">
        <v>2</v>
      </c>
      <c r="AV131" s="341">
        <v>2</v>
      </c>
      <c r="AW131" s="151">
        <f t="shared" si="24"/>
        <v>2</v>
      </c>
      <c r="AX131" s="151">
        <f t="shared" si="25"/>
        <v>10</v>
      </c>
      <c r="AY131" s="151">
        <f t="shared" si="26"/>
        <v>12</v>
      </c>
      <c r="AZ131" s="362"/>
      <c r="BA131" s="399">
        <v>2</v>
      </c>
      <c r="BB131" s="365">
        <v>2</v>
      </c>
      <c r="BC131" s="402">
        <v>2</v>
      </c>
      <c r="BD131" s="368"/>
      <c r="BE131" s="405">
        <v>2</v>
      </c>
      <c r="BF131" s="371">
        <v>2</v>
      </c>
      <c r="BG131" s="408">
        <v>2</v>
      </c>
      <c r="BH131" s="395">
        <f t="shared" si="27"/>
        <v>4</v>
      </c>
      <c r="BI131" s="395">
        <f t="shared" si="28"/>
        <v>8</v>
      </c>
      <c r="BJ131" s="395">
        <f t="shared" si="29"/>
        <v>12</v>
      </c>
    </row>
    <row r="132" spans="1:62" s="7" customFormat="1" x14ac:dyDescent="0.2">
      <c r="B132" s="32" t="s">
        <v>206</v>
      </c>
      <c r="C132" s="7" t="s">
        <v>579</v>
      </c>
      <c r="D132" s="12"/>
      <c r="F132" s="78"/>
      <c r="H132" s="78"/>
      <c r="J132" s="83"/>
      <c r="L132" s="102"/>
      <c r="N132" s="151">
        <f t="shared" si="15"/>
        <v>0</v>
      </c>
      <c r="O132" s="151">
        <f t="shared" si="16"/>
        <v>0</v>
      </c>
      <c r="P132" s="151">
        <f t="shared" si="17"/>
        <v>0</v>
      </c>
      <c r="Q132" s="168"/>
      <c r="R132" s="182"/>
      <c r="S132" s="171">
        <v>1</v>
      </c>
      <c r="T132" s="186"/>
      <c r="U132" s="174"/>
      <c r="Y132" s="226">
        <f t="shared" si="18"/>
        <v>1</v>
      </c>
      <c r="Z132" s="226">
        <f t="shared" si="19"/>
        <v>0</v>
      </c>
      <c r="AA132" s="226">
        <f t="shared" si="20"/>
        <v>1</v>
      </c>
      <c r="AB132" s="243"/>
      <c r="AC132" s="263"/>
      <c r="AD132" s="247"/>
      <c r="AE132" s="266"/>
      <c r="AF132" s="250">
        <v>1</v>
      </c>
      <c r="AG132" s="269"/>
      <c r="AH132" s="253"/>
      <c r="AI132" s="272"/>
      <c r="AJ132" s="227">
        <f t="shared" si="21"/>
        <v>1</v>
      </c>
      <c r="AK132" s="227">
        <f t="shared" si="22"/>
        <v>0</v>
      </c>
      <c r="AL132" s="227">
        <f t="shared" si="23"/>
        <v>1</v>
      </c>
      <c r="AN132" s="327"/>
      <c r="AP132" s="330"/>
      <c r="AQ132" s="7">
        <v>2</v>
      </c>
      <c r="AR132" s="333"/>
      <c r="AS132" s="202"/>
      <c r="AT132" s="336"/>
      <c r="AV132" s="341"/>
      <c r="AW132" s="151">
        <f t="shared" si="24"/>
        <v>2</v>
      </c>
      <c r="AX132" s="151">
        <f t="shared" si="25"/>
        <v>0</v>
      </c>
      <c r="AY132" s="151">
        <f t="shared" si="26"/>
        <v>2</v>
      </c>
      <c r="AZ132" s="362"/>
      <c r="BA132" s="399"/>
      <c r="BB132" s="365"/>
      <c r="BC132" s="402"/>
      <c r="BD132" s="368"/>
      <c r="BE132" s="405"/>
      <c r="BF132" s="371">
        <v>8</v>
      </c>
      <c r="BG132" s="408"/>
      <c r="BH132" s="395">
        <f t="shared" si="27"/>
        <v>8</v>
      </c>
      <c r="BI132" s="395">
        <f t="shared" si="28"/>
        <v>0</v>
      </c>
      <c r="BJ132" s="395">
        <f t="shared" si="29"/>
        <v>8</v>
      </c>
    </row>
    <row r="133" spans="1:62" s="7" customFormat="1" x14ac:dyDescent="0.2">
      <c r="B133" s="32" t="s">
        <v>207</v>
      </c>
      <c r="C133" s="7" t="s">
        <v>580</v>
      </c>
      <c r="D133" s="12"/>
      <c r="F133" s="78">
        <v>1</v>
      </c>
      <c r="H133" s="78"/>
      <c r="J133" s="83">
        <v>1</v>
      </c>
      <c r="L133" s="102"/>
      <c r="N133" s="151">
        <f t="shared" si="15"/>
        <v>2</v>
      </c>
      <c r="O133" s="151">
        <f t="shared" si="16"/>
        <v>0</v>
      </c>
      <c r="P133" s="151">
        <f t="shared" si="17"/>
        <v>2</v>
      </c>
      <c r="Q133" s="168">
        <v>2</v>
      </c>
      <c r="R133" s="182"/>
      <c r="S133" s="171"/>
      <c r="T133" s="186"/>
      <c r="U133" s="174"/>
      <c r="Y133" s="226">
        <f t="shared" si="18"/>
        <v>2</v>
      </c>
      <c r="Z133" s="226">
        <f t="shared" si="19"/>
        <v>0</v>
      </c>
      <c r="AA133" s="226">
        <f t="shared" si="20"/>
        <v>2</v>
      </c>
      <c r="AB133" s="243"/>
      <c r="AC133" s="263"/>
      <c r="AD133" s="247"/>
      <c r="AE133" s="266"/>
      <c r="AF133" s="250"/>
      <c r="AG133" s="269"/>
      <c r="AH133" s="253"/>
      <c r="AI133" s="272"/>
      <c r="AJ133" s="227">
        <f t="shared" si="21"/>
        <v>0</v>
      </c>
      <c r="AK133" s="227">
        <f t="shared" si="22"/>
        <v>0</v>
      </c>
      <c r="AL133" s="227">
        <f t="shared" si="23"/>
        <v>0</v>
      </c>
      <c r="AN133" s="327"/>
      <c r="AP133" s="330"/>
      <c r="AR133" s="333"/>
      <c r="AS133" s="202"/>
      <c r="AT133" s="336"/>
      <c r="AV133" s="341"/>
      <c r="AW133" s="151">
        <f t="shared" si="24"/>
        <v>0</v>
      </c>
      <c r="AX133" s="151">
        <f t="shared" si="25"/>
        <v>0</v>
      </c>
      <c r="AY133" s="151">
        <f t="shared" si="26"/>
        <v>0</v>
      </c>
      <c r="AZ133" s="362"/>
      <c r="BA133" s="399"/>
      <c r="BB133" s="365"/>
      <c r="BC133" s="402"/>
      <c r="BD133" s="368"/>
      <c r="BE133" s="405"/>
      <c r="BF133" s="371"/>
      <c r="BG133" s="408"/>
      <c r="BH133" s="395">
        <f t="shared" si="27"/>
        <v>0</v>
      </c>
      <c r="BI133" s="395">
        <f t="shared" si="28"/>
        <v>0</v>
      </c>
      <c r="BJ133" s="395">
        <f t="shared" si="29"/>
        <v>0</v>
      </c>
    </row>
    <row r="134" spans="1:62" s="7" customFormat="1" x14ac:dyDescent="0.2">
      <c r="B134" s="32" t="s">
        <v>208</v>
      </c>
      <c r="C134" s="7" t="s">
        <v>209</v>
      </c>
      <c r="D134" s="12"/>
      <c r="F134" s="78"/>
      <c r="H134" s="78">
        <v>1</v>
      </c>
      <c r="J134" s="83">
        <v>3</v>
      </c>
      <c r="L134" s="102"/>
      <c r="N134" s="151">
        <f t="shared" ref="N134:N197" si="30">D134+F134+H134+J134+L134</f>
        <v>4</v>
      </c>
      <c r="O134" s="151">
        <f t="shared" ref="O134:O197" si="31">E134+G134+I134+K134+M134</f>
        <v>0</v>
      </c>
      <c r="P134" s="151">
        <f t="shared" ref="P134:P197" si="32">N134+O134</f>
        <v>4</v>
      </c>
      <c r="Q134" s="168">
        <v>4</v>
      </c>
      <c r="R134" s="182">
        <v>1</v>
      </c>
      <c r="S134" s="171"/>
      <c r="T134" s="186">
        <v>1</v>
      </c>
      <c r="U134" s="174"/>
      <c r="Y134" s="226">
        <f t="shared" ref="Y134:Y197" si="33">Q134+S134+U134+W134</f>
        <v>4</v>
      </c>
      <c r="Z134" s="226">
        <f t="shared" ref="Z134:Z197" si="34">R134+T134+V134+X134</f>
        <v>2</v>
      </c>
      <c r="AA134" s="226">
        <f t="shared" ref="AA134:AA197" si="35">Y134+Z134</f>
        <v>6</v>
      </c>
      <c r="AB134" s="243"/>
      <c r="AC134" s="263">
        <v>1</v>
      </c>
      <c r="AD134" s="247">
        <v>2</v>
      </c>
      <c r="AE134" s="266">
        <v>1</v>
      </c>
      <c r="AF134" s="250">
        <v>1</v>
      </c>
      <c r="AG134" s="269">
        <v>1</v>
      </c>
      <c r="AH134" s="253">
        <v>1</v>
      </c>
      <c r="AI134" s="272">
        <v>1</v>
      </c>
      <c r="AJ134" s="227">
        <f t="shared" ref="AJ134:AJ197" si="36">AB134+AD134+AF134+AH134</f>
        <v>4</v>
      </c>
      <c r="AK134" s="227">
        <f t="shared" ref="AK134:AK197" si="37">AC134+AE134+AG134+AI134</f>
        <v>4</v>
      </c>
      <c r="AL134" s="227">
        <f t="shared" ref="AL134:AL197" si="38">AJ134+AK134</f>
        <v>8</v>
      </c>
      <c r="AN134" s="327">
        <v>1</v>
      </c>
      <c r="AO134" s="7">
        <v>2</v>
      </c>
      <c r="AP134" s="330">
        <v>1</v>
      </c>
      <c r="AR134" s="333">
        <v>1</v>
      </c>
      <c r="AS134" s="202"/>
      <c r="AT134" s="336">
        <v>1</v>
      </c>
      <c r="AV134" s="341">
        <v>1</v>
      </c>
      <c r="AW134" s="151">
        <f t="shared" ref="AW134:AW197" si="39">AM134+AO134+AQ134+AS134+AU134</f>
        <v>2</v>
      </c>
      <c r="AX134" s="151">
        <f t="shared" ref="AX134:AX197" si="40">AN134+AP134+AR134+AT134+AV134</f>
        <v>5</v>
      </c>
      <c r="AY134" s="151">
        <f t="shared" ref="AY134:AY197" si="41">AW134+AX134</f>
        <v>7</v>
      </c>
      <c r="AZ134" s="362"/>
      <c r="BA134" s="399">
        <v>1</v>
      </c>
      <c r="BB134" s="365"/>
      <c r="BC134" s="402">
        <v>1</v>
      </c>
      <c r="BD134" s="368"/>
      <c r="BE134" s="405">
        <v>1</v>
      </c>
      <c r="BF134" s="371">
        <v>1</v>
      </c>
      <c r="BG134" s="408">
        <v>1</v>
      </c>
      <c r="BH134" s="395">
        <f t="shared" ref="BH134:BH197" si="42">AZ134+BB134+BD134+BF134</f>
        <v>1</v>
      </c>
      <c r="BI134" s="395">
        <f t="shared" ref="BI134:BI197" si="43">BA134+BC134+BE134+BG134</f>
        <v>4</v>
      </c>
      <c r="BJ134" s="395">
        <f t="shared" ref="BJ134:BJ197" si="44">BH134+BI134</f>
        <v>5</v>
      </c>
    </row>
    <row r="135" spans="1:62" s="7" customFormat="1" x14ac:dyDescent="0.2">
      <c r="B135" s="32" t="s">
        <v>577</v>
      </c>
      <c r="C135" s="7" t="s">
        <v>578</v>
      </c>
      <c r="D135" s="12"/>
      <c r="F135" s="78"/>
      <c r="H135" s="78"/>
      <c r="J135" s="83"/>
      <c r="L135" s="102"/>
      <c r="N135" s="151">
        <f t="shared" si="30"/>
        <v>0</v>
      </c>
      <c r="O135" s="151">
        <f t="shared" si="31"/>
        <v>0</v>
      </c>
      <c r="P135" s="151">
        <f t="shared" si="32"/>
        <v>0</v>
      </c>
      <c r="Q135" s="168"/>
      <c r="R135" s="182"/>
      <c r="S135" s="171"/>
      <c r="T135" s="186"/>
      <c r="U135" s="174"/>
      <c r="Y135" s="226">
        <f t="shared" si="33"/>
        <v>0</v>
      </c>
      <c r="Z135" s="226">
        <f t="shared" si="34"/>
        <v>0</v>
      </c>
      <c r="AA135" s="226">
        <f t="shared" si="35"/>
        <v>0</v>
      </c>
      <c r="AB135" s="243"/>
      <c r="AC135" s="263"/>
      <c r="AD135" s="247"/>
      <c r="AE135" s="266"/>
      <c r="AF135" s="250"/>
      <c r="AG135" s="269"/>
      <c r="AH135" s="253"/>
      <c r="AI135" s="272"/>
      <c r="AJ135" s="227">
        <f t="shared" si="36"/>
        <v>0</v>
      </c>
      <c r="AK135" s="227">
        <f t="shared" si="37"/>
        <v>0</v>
      </c>
      <c r="AL135" s="227">
        <f t="shared" si="38"/>
        <v>0</v>
      </c>
      <c r="AN135" s="327"/>
      <c r="AP135" s="330"/>
      <c r="AR135" s="333"/>
      <c r="AS135" s="202"/>
      <c r="AT135" s="336"/>
      <c r="AV135" s="341"/>
      <c r="AW135" s="151">
        <f t="shared" si="39"/>
        <v>0</v>
      </c>
      <c r="AX135" s="151">
        <f t="shared" si="40"/>
        <v>0</v>
      </c>
      <c r="AY135" s="151">
        <f t="shared" si="41"/>
        <v>0</v>
      </c>
      <c r="AZ135" s="362"/>
      <c r="BA135" s="399"/>
      <c r="BB135" s="365"/>
      <c r="BC135" s="402"/>
      <c r="BD135" s="368"/>
      <c r="BE135" s="405"/>
      <c r="BF135" s="371"/>
      <c r="BG135" s="408"/>
      <c r="BH135" s="395">
        <f t="shared" si="42"/>
        <v>0</v>
      </c>
      <c r="BI135" s="395">
        <f t="shared" si="43"/>
        <v>0</v>
      </c>
      <c r="BJ135" s="395">
        <f t="shared" si="44"/>
        <v>0</v>
      </c>
    </row>
    <row r="136" spans="1:62" s="7" customFormat="1" x14ac:dyDescent="0.2">
      <c r="A136" s="19">
        <v>12</v>
      </c>
      <c r="B136" s="31"/>
      <c r="C136" s="19" t="s">
        <v>210</v>
      </c>
      <c r="D136" s="12"/>
      <c r="F136" s="78"/>
      <c r="H136" s="78">
        <v>1</v>
      </c>
      <c r="J136" s="83">
        <v>2</v>
      </c>
      <c r="L136" s="102">
        <v>2</v>
      </c>
      <c r="N136" s="151">
        <f t="shared" si="30"/>
        <v>5</v>
      </c>
      <c r="O136" s="151">
        <f t="shared" si="31"/>
        <v>0</v>
      </c>
      <c r="P136" s="151">
        <f t="shared" si="32"/>
        <v>5</v>
      </c>
      <c r="Q136" s="168">
        <v>3</v>
      </c>
      <c r="R136" s="182">
        <v>5</v>
      </c>
      <c r="S136" s="171"/>
      <c r="T136" s="186">
        <v>5</v>
      </c>
      <c r="U136" s="174"/>
      <c r="Y136" s="226">
        <f t="shared" si="33"/>
        <v>3</v>
      </c>
      <c r="Z136" s="226">
        <f t="shared" si="34"/>
        <v>10</v>
      </c>
      <c r="AA136" s="226">
        <f t="shared" si="35"/>
        <v>13</v>
      </c>
      <c r="AB136" s="243"/>
      <c r="AC136" s="263">
        <v>5</v>
      </c>
      <c r="AD136" s="247">
        <v>5</v>
      </c>
      <c r="AE136" s="266">
        <v>5</v>
      </c>
      <c r="AF136" s="250">
        <v>1</v>
      </c>
      <c r="AG136" s="269">
        <v>5</v>
      </c>
      <c r="AH136" s="253">
        <v>1</v>
      </c>
      <c r="AI136" s="272">
        <v>5</v>
      </c>
      <c r="AJ136" s="227">
        <f t="shared" si="36"/>
        <v>7</v>
      </c>
      <c r="AK136" s="227">
        <f t="shared" si="37"/>
        <v>20</v>
      </c>
      <c r="AL136" s="227">
        <f t="shared" si="38"/>
        <v>27</v>
      </c>
      <c r="AM136" s="7">
        <v>1</v>
      </c>
      <c r="AN136" s="327">
        <v>5</v>
      </c>
      <c r="AO136" s="7">
        <v>6</v>
      </c>
      <c r="AP136" s="330">
        <v>5</v>
      </c>
      <c r="AQ136" s="7">
        <v>5</v>
      </c>
      <c r="AR136" s="333">
        <v>5</v>
      </c>
      <c r="AS136" s="202"/>
      <c r="AT136" s="336">
        <v>5</v>
      </c>
      <c r="AU136" s="7">
        <v>3</v>
      </c>
      <c r="AV136" s="344">
        <v>5</v>
      </c>
      <c r="AW136" s="151">
        <f t="shared" si="39"/>
        <v>15</v>
      </c>
      <c r="AX136" s="151">
        <f t="shared" si="40"/>
        <v>25</v>
      </c>
      <c r="AY136" s="151">
        <f t="shared" si="41"/>
        <v>40</v>
      </c>
      <c r="AZ136" s="362"/>
      <c r="BA136" s="399">
        <v>5</v>
      </c>
      <c r="BB136" s="365">
        <v>5</v>
      </c>
      <c r="BC136" s="402">
        <v>5</v>
      </c>
      <c r="BD136" s="368">
        <v>5</v>
      </c>
      <c r="BE136" s="405">
        <v>5</v>
      </c>
      <c r="BF136" s="371"/>
      <c r="BG136" s="408">
        <v>5</v>
      </c>
      <c r="BH136" s="395">
        <f t="shared" si="42"/>
        <v>10</v>
      </c>
      <c r="BI136" s="395">
        <f t="shared" si="43"/>
        <v>20</v>
      </c>
      <c r="BJ136" s="395">
        <f t="shared" si="44"/>
        <v>30</v>
      </c>
    </row>
    <row r="137" spans="1:62" s="7" customFormat="1" x14ac:dyDescent="0.2">
      <c r="A137" s="19">
        <v>13</v>
      </c>
      <c r="B137" s="31"/>
      <c r="C137" s="19" t="s">
        <v>211</v>
      </c>
      <c r="D137" s="12"/>
      <c r="F137" s="78"/>
      <c r="H137" s="78"/>
      <c r="J137" s="83"/>
      <c r="L137" s="102"/>
      <c r="N137" s="151">
        <f t="shared" si="30"/>
        <v>0</v>
      </c>
      <c r="O137" s="151">
        <f t="shared" si="31"/>
        <v>0</v>
      </c>
      <c r="P137" s="151">
        <f t="shared" si="32"/>
        <v>0</v>
      </c>
      <c r="Q137" s="168"/>
      <c r="R137" s="182"/>
      <c r="S137" s="171"/>
      <c r="T137" s="186"/>
      <c r="U137" s="174"/>
      <c r="Y137" s="226">
        <f t="shared" si="33"/>
        <v>0</v>
      </c>
      <c r="Z137" s="226">
        <f t="shared" si="34"/>
        <v>0</v>
      </c>
      <c r="AA137" s="226">
        <f t="shared" si="35"/>
        <v>0</v>
      </c>
      <c r="AB137" s="243"/>
      <c r="AC137" s="263"/>
      <c r="AD137" s="247"/>
      <c r="AE137" s="266"/>
      <c r="AF137" s="250"/>
      <c r="AG137" s="269"/>
      <c r="AH137" s="253"/>
      <c r="AI137" s="272"/>
      <c r="AJ137" s="227">
        <f t="shared" si="36"/>
        <v>0</v>
      </c>
      <c r="AK137" s="227">
        <f t="shared" si="37"/>
        <v>0</v>
      </c>
      <c r="AL137" s="227">
        <f t="shared" si="38"/>
        <v>0</v>
      </c>
      <c r="AN137" s="327"/>
      <c r="AP137" s="330"/>
      <c r="AR137" s="333"/>
      <c r="AS137" s="202"/>
      <c r="AT137" s="336"/>
      <c r="AV137" s="344"/>
      <c r="AW137" s="151">
        <f t="shared" si="39"/>
        <v>0</v>
      </c>
      <c r="AX137" s="151">
        <f t="shared" si="40"/>
        <v>0</v>
      </c>
      <c r="AY137" s="151">
        <f t="shared" si="41"/>
        <v>0</v>
      </c>
      <c r="AZ137" s="362"/>
      <c r="BA137" s="399"/>
      <c r="BB137" s="365">
        <v>2</v>
      </c>
      <c r="BC137" s="402"/>
      <c r="BD137" s="368"/>
      <c r="BE137" s="405"/>
      <c r="BF137" s="371"/>
      <c r="BG137" s="408"/>
      <c r="BH137" s="395">
        <f t="shared" si="42"/>
        <v>2</v>
      </c>
      <c r="BI137" s="395">
        <f t="shared" si="43"/>
        <v>0</v>
      </c>
      <c r="BJ137" s="395">
        <f t="shared" si="44"/>
        <v>2</v>
      </c>
    </row>
    <row r="138" spans="1:62" s="7" customFormat="1" x14ac:dyDescent="0.2">
      <c r="B138" s="32" t="s">
        <v>212</v>
      </c>
      <c r="C138" s="7" t="s">
        <v>213</v>
      </c>
      <c r="D138" s="12"/>
      <c r="F138" s="78"/>
      <c r="H138" s="78"/>
      <c r="J138" s="83"/>
      <c r="L138" s="102"/>
      <c r="N138" s="151">
        <f t="shared" si="30"/>
        <v>0</v>
      </c>
      <c r="O138" s="151">
        <f t="shared" si="31"/>
        <v>0</v>
      </c>
      <c r="P138" s="151">
        <f t="shared" si="32"/>
        <v>0</v>
      </c>
      <c r="Q138" s="168">
        <v>2</v>
      </c>
      <c r="R138" s="182">
        <v>1</v>
      </c>
      <c r="S138" s="171"/>
      <c r="T138" s="186">
        <v>1</v>
      </c>
      <c r="U138" s="174"/>
      <c r="Y138" s="226">
        <f t="shared" si="33"/>
        <v>2</v>
      </c>
      <c r="Z138" s="226">
        <f t="shared" si="34"/>
        <v>2</v>
      </c>
      <c r="AA138" s="226">
        <f t="shared" si="35"/>
        <v>4</v>
      </c>
      <c r="AB138" s="243"/>
      <c r="AC138" s="263">
        <v>1</v>
      </c>
      <c r="AD138" s="247">
        <v>2</v>
      </c>
      <c r="AE138" s="266">
        <v>1</v>
      </c>
      <c r="AF138" s="250">
        <v>3</v>
      </c>
      <c r="AG138" s="269">
        <v>1</v>
      </c>
      <c r="AH138" s="253"/>
      <c r="AI138" s="272">
        <v>1</v>
      </c>
      <c r="AJ138" s="227">
        <f t="shared" si="36"/>
        <v>5</v>
      </c>
      <c r="AK138" s="227">
        <f t="shared" si="37"/>
        <v>4</v>
      </c>
      <c r="AL138" s="227">
        <f t="shared" si="38"/>
        <v>9</v>
      </c>
      <c r="AM138" s="7">
        <v>1</v>
      </c>
      <c r="AN138" s="327">
        <v>1</v>
      </c>
      <c r="AO138" s="7">
        <v>2</v>
      </c>
      <c r="AP138" s="330">
        <v>1</v>
      </c>
      <c r="AQ138" s="7">
        <v>1</v>
      </c>
      <c r="AR138" s="333">
        <v>1</v>
      </c>
      <c r="AS138" s="202"/>
      <c r="AT138" s="336">
        <v>1</v>
      </c>
      <c r="AV138" s="341">
        <v>1</v>
      </c>
      <c r="AW138" s="151">
        <f t="shared" si="39"/>
        <v>4</v>
      </c>
      <c r="AX138" s="151">
        <f t="shared" si="40"/>
        <v>5</v>
      </c>
      <c r="AY138" s="151">
        <f t="shared" si="41"/>
        <v>9</v>
      </c>
      <c r="AZ138" s="362"/>
      <c r="BA138" s="399">
        <v>1</v>
      </c>
      <c r="BB138" s="365">
        <v>1</v>
      </c>
      <c r="BC138" s="402">
        <v>1</v>
      </c>
      <c r="BD138" s="368"/>
      <c r="BE138" s="405">
        <v>1</v>
      </c>
      <c r="BF138" s="371">
        <v>1</v>
      </c>
      <c r="BG138" s="408">
        <v>1</v>
      </c>
      <c r="BH138" s="395">
        <f t="shared" si="42"/>
        <v>2</v>
      </c>
      <c r="BI138" s="395">
        <f t="shared" si="43"/>
        <v>4</v>
      </c>
      <c r="BJ138" s="395">
        <f t="shared" si="44"/>
        <v>6</v>
      </c>
    </row>
    <row r="139" spans="1:62" s="7" customFormat="1" x14ac:dyDescent="0.2">
      <c r="B139" s="32" t="s">
        <v>214</v>
      </c>
      <c r="C139" s="7" t="s">
        <v>215</v>
      </c>
      <c r="D139" s="12"/>
      <c r="F139" s="78"/>
      <c r="H139" s="78"/>
      <c r="J139" s="83">
        <v>1</v>
      </c>
      <c r="L139" s="102"/>
      <c r="N139" s="151">
        <f t="shared" si="30"/>
        <v>1</v>
      </c>
      <c r="O139" s="151">
        <f t="shared" si="31"/>
        <v>0</v>
      </c>
      <c r="P139" s="151">
        <f t="shared" si="32"/>
        <v>1</v>
      </c>
      <c r="Q139" s="168">
        <v>2</v>
      </c>
      <c r="R139" s="182">
        <v>3</v>
      </c>
      <c r="S139" s="171">
        <v>2</v>
      </c>
      <c r="T139" s="186">
        <v>3</v>
      </c>
      <c r="U139" s="174"/>
      <c r="Y139" s="226">
        <f t="shared" si="33"/>
        <v>4</v>
      </c>
      <c r="Z139" s="226">
        <f t="shared" si="34"/>
        <v>6</v>
      </c>
      <c r="AA139" s="226">
        <f t="shared" si="35"/>
        <v>10</v>
      </c>
      <c r="AB139" s="243"/>
      <c r="AC139" s="263">
        <v>3</v>
      </c>
      <c r="AD139" s="247">
        <v>2</v>
      </c>
      <c r="AE139" s="266">
        <v>3</v>
      </c>
      <c r="AF139" s="250"/>
      <c r="AG139" s="269">
        <v>3</v>
      </c>
      <c r="AH139" s="253"/>
      <c r="AI139" s="272">
        <v>3</v>
      </c>
      <c r="AJ139" s="227">
        <f t="shared" si="36"/>
        <v>2</v>
      </c>
      <c r="AK139" s="227">
        <f t="shared" si="37"/>
        <v>12</v>
      </c>
      <c r="AL139" s="227">
        <f t="shared" si="38"/>
        <v>14</v>
      </c>
      <c r="AM139" s="7">
        <v>1</v>
      </c>
      <c r="AN139" s="327">
        <v>3</v>
      </c>
      <c r="AO139" s="7">
        <v>2</v>
      </c>
      <c r="AP139" s="330">
        <v>3</v>
      </c>
      <c r="AR139" s="333">
        <v>3</v>
      </c>
      <c r="AS139" s="202"/>
      <c r="AT139" s="336">
        <v>3</v>
      </c>
      <c r="AV139" s="341">
        <v>3</v>
      </c>
      <c r="AW139" s="151">
        <f t="shared" si="39"/>
        <v>3</v>
      </c>
      <c r="AX139" s="151">
        <f t="shared" si="40"/>
        <v>15</v>
      </c>
      <c r="AY139" s="151">
        <f t="shared" si="41"/>
        <v>18</v>
      </c>
      <c r="AZ139" s="362"/>
      <c r="BA139" s="399">
        <v>3</v>
      </c>
      <c r="BB139" s="365"/>
      <c r="BC139" s="402">
        <v>3</v>
      </c>
      <c r="BD139" s="368"/>
      <c r="BE139" s="405">
        <v>3</v>
      </c>
      <c r="BF139" s="371">
        <v>1</v>
      </c>
      <c r="BG139" s="408">
        <v>3</v>
      </c>
      <c r="BH139" s="395">
        <f t="shared" si="42"/>
        <v>1</v>
      </c>
      <c r="BI139" s="395">
        <f t="shared" si="43"/>
        <v>12</v>
      </c>
      <c r="BJ139" s="395">
        <f t="shared" si="44"/>
        <v>13</v>
      </c>
    </row>
    <row r="140" spans="1:62" s="7" customFormat="1" x14ac:dyDescent="0.2">
      <c r="B140" s="32" t="s">
        <v>216</v>
      </c>
      <c r="C140" s="7" t="s">
        <v>217</v>
      </c>
      <c r="D140" s="12"/>
      <c r="F140" s="78"/>
      <c r="H140" s="78"/>
      <c r="J140" s="83"/>
      <c r="L140" s="102"/>
      <c r="N140" s="151">
        <f t="shared" si="30"/>
        <v>0</v>
      </c>
      <c r="O140" s="151">
        <f t="shared" si="31"/>
        <v>0</v>
      </c>
      <c r="P140" s="151">
        <f t="shared" si="32"/>
        <v>0</v>
      </c>
      <c r="Q140" s="168"/>
      <c r="R140" s="182">
        <v>3</v>
      </c>
      <c r="S140" s="171"/>
      <c r="T140" s="186">
        <v>3</v>
      </c>
      <c r="U140" s="174"/>
      <c r="Y140" s="226">
        <f t="shared" si="33"/>
        <v>0</v>
      </c>
      <c r="Z140" s="226">
        <f t="shared" si="34"/>
        <v>6</v>
      </c>
      <c r="AA140" s="226">
        <f t="shared" si="35"/>
        <v>6</v>
      </c>
      <c r="AB140" s="243"/>
      <c r="AC140" s="263">
        <v>3</v>
      </c>
      <c r="AD140" s="247"/>
      <c r="AE140" s="266">
        <v>3</v>
      </c>
      <c r="AF140" s="250"/>
      <c r="AG140" s="269">
        <v>3</v>
      </c>
      <c r="AH140" s="253"/>
      <c r="AI140" s="272">
        <v>3</v>
      </c>
      <c r="AJ140" s="227">
        <f t="shared" si="36"/>
        <v>0</v>
      </c>
      <c r="AK140" s="227">
        <f t="shared" si="37"/>
        <v>12</v>
      </c>
      <c r="AL140" s="227">
        <f t="shared" si="38"/>
        <v>12</v>
      </c>
      <c r="AN140" s="327">
        <v>3</v>
      </c>
      <c r="AP140" s="330">
        <v>3</v>
      </c>
      <c r="AR140" s="333">
        <v>3</v>
      </c>
      <c r="AS140" s="202"/>
      <c r="AT140" s="336">
        <v>3</v>
      </c>
      <c r="AV140" s="341">
        <v>3</v>
      </c>
      <c r="AW140" s="151">
        <f t="shared" si="39"/>
        <v>0</v>
      </c>
      <c r="AX140" s="151">
        <f t="shared" si="40"/>
        <v>15</v>
      </c>
      <c r="AY140" s="151">
        <f t="shared" si="41"/>
        <v>15</v>
      </c>
      <c r="AZ140" s="362"/>
      <c r="BA140" s="399">
        <v>3</v>
      </c>
      <c r="BB140" s="365"/>
      <c r="BC140" s="402">
        <v>3</v>
      </c>
      <c r="BD140" s="368"/>
      <c r="BE140" s="405">
        <v>3</v>
      </c>
      <c r="BF140" s="371"/>
      <c r="BG140" s="408">
        <v>3</v>
      </c>
      <c r="BH140" s="395">
        <f t="shared" si="42"/>
        <v>0</v>
      </c>
      <c r="BI140" s="395">
        <f t="shared" si="43"/>
        <v>12</v>
      </c>
      <c r="BJ140" s="395">
        <f t="shared" si="44"/>
        <v>12</v>
      </c>
    </row>
    <row r="141" spans="1:62" s="7" customFormat="1" x14ac:dyDescent="0.2">
      <c r="B141" s="32" t="s">
        <v>218</v>
      </c>
      <c r="C141" s="7" t="s">
        <v>219</v>
      </c>
      <c r="D141" s="12"/>
      <c r="F141" s="78"/>
      <c r="H141" s="78">
        <v>4</v>
      </c>
      <c r="J141" s="83"/>
      <c r="L141" s="102"/>
      <c r="N141" s="151">
        <f t="shared" si="30"/>
        <v>4</v>
      </c>
      <c r="O141" s="151">
        <f t="shared" si="31"/>
        <v>0</v>
      </c>
      <c r="P141" s="151">
        <f t="shared" si="32"/>
        <v>4</v>
      </c>
      <c r="Q141" s="168"/>
      <c r="R141" s="182"/>
      <c r="S141" s="171"/>
      <c r="T141" s="186"/>
      <c r="U141" s="174"/>
      <c r="Y141" s="226">
        <f t="shared" si="33"/>
        <v>0</v>
      </c>
      <c r="Z141" s="226">
        <f t="shared" si="34"/>
        <v>0</v>
      </c>
      <c r="AA141" s="226">
        <f t="shared" si="35"/>
        <v>0</v>
      </c>
      <c r="AB141" s="243"/>
      <c r="AC141" s="263"/>
      <c r="AD141" s="247"/>
      <c r="AE141" s="266"/>
      <c r="AF141" s="250"/>
      <c r="AG141" s="269"/>
      <c r="AH141" s="253"/>
      <c r="AI141" s="272"/>
      <c r="AJ141" s="227">
        <f t="shared" si="36"/>
        <v>0</v>
      </c>
      <c r="AK141" s="227">
        <f t="shared" si="37"/>
        <v>0</v>
      </c>
      <c r="AL141" s="227">
        <f t="shared" si="38"/>
        <v>0</v>
      </c>
      <c r="AN141" s="327"/>
      <c r="AO141" s="7">
        <v>2</v>
      </c>
      <c r="AP141" s="330"/>
      <c r="AR141" s="333"/>
      <c r="AS141" s="202">
        <v>1</v>
      </c>
      <c r="AT141" s="336"/>
      <c r="AU141" s="7">
        <v>1</v>
      </c>
      <c r="AV141" s="341"/>
      <c r="AW141" s="151">
        <f t="shared" si="39"/>
        <v>4</v>
      </c>
      <c r="AX141" s="151">
        <f t="shared" si="40"/>
        <v>0</v>
      </c>
      <c r="AY141" s="151">
        <f t="shared" si="41"/>
        <v>4</v>
      </c>
      <c r="AZ141" s="362">
        <v>3</v>
      </c>
      <c r="BA141" s="399"/>
      <c r="BB141" s="365">
        <v>1</v>
      </c>
      <c r="BC141" s="402"/>
      <c r="BD141" s="368"/>
      <c r="BE141" s="405"/>
      <c r="BF141" s="371">
        <v>2</v>
      </c>
      <c r="BG141" s="408"/>
      <c r="BH141" s="395">
        <f t="shared" si="42"/>
        <v>6</v>
      </c>
      <c r="BI141" s="395">
        <f t="shared" si="43"/>
        <v>0</v>
      </c>
      <c r="BJ141" s="395">
        <f t="shared" si="44"/>
        <v>6</v>
      </c>
    </row>
    <row r="142" spans="1:62" s="7" customFormat="1" x14ac:dyDescent="0.2">
      <c r="B142" s="32" t="s">
        <v>220</v>
      </c>
      <c r="C142" s="7" t="s">
        <v>221</v>
      </c>
      <c r="D142" s="12"/>
      <c r="F142" s="78"/>
      <c r="H142" s="78"/>
      <c r="J142" s="83"/>
      <c r="L142" s="102">
        <v>1</v>
      </c>
      <c r="N142" s="151">
        <f t="shared" si="30"/>
        <v>1</v>
      </c>
      <c r="O142" s="151">
        <f t="shared" si="31"/>
        <v>0</v>
      </c>
      <c r="P142" s="151">
        <f t="shared" si="32"/>
        <v>1</v>
      </c>
      <c r="Q142" s="168">
        <v>2</v>
      </c>
      <c r="R142" s="182">
        <v>1</v>
      </c>
      <c r="S142" s="171"/>
      <c r="T142" s="186">
        <v>1</v>
      </c>
      <c r="U142" s="174"/>
      <c r="Y142" s="226">
        <f t="shared" si="33"/>
        <v>2</v>
      </c>
      <c r="Z142" s="226">
        <f t="shared" si="34"/>
        <v>2</v>
      </c>
      <c r="AA142" s="226">
        <f t="shared" si="35"/>
        <v>4</v>
      </c>
      <c r="AB142" s="243"/>
      <c r="AC142" s="263">
        <v>1</v>
      </c>
      <c r="AD142" s="247"/>
      <c r="AE142" s="266">
        <v>1</v>
      </c>
      <c r="AF142" s="250">
        <v>1</v>
      </c>
      <c r="AG142" s="269">
        <v>1</v>
      </c>
      <c r="AH142" s="253">
        <v>1</v>
      </c>
      <c r="AI142" s="272">
        <v>1</v>
      </c>
      <c r="AJ142" s="227">
        <f t="shared" si="36"/>
        <v>2</v>
      </c>
      <c r="AK142" s="227">
        <f t="shared" si="37"/>
        <v>4</v>
      </c>
      <c r="AL142" s="227">
        <f t="shared" si="38"/>
        <v>6</v>
      </c>
      <c r="AM142" s="7">
        <v>1</v>
      </c>
      <c r="AN142" s="327">
        <v>1</v>
      </c>
      <c r="AO142" s="7">
        <v>1</v>
      </c>
      <c r="AP142" s="330">
        <v>1</v>
      </c>
      <c r="AQ142" s="7">
        <v>1</v>
      </c>
      <c r="AR142" s="333">
        <v>1</v>
      </c>
      <c r="AS142" s="202"/>
      <c r="AT142" s="336">
        <v>1</v>
      </c>
      <c r="AU142" s="7">
        <v>5</v>
      </c>
      <c r="AV142" s="341">
        <v>1</v>
      </c>
      <c r="AW142" s="151">
        <f t="shared" si="39"/>
        <v>8</v>
      </c>
      <c r="AX142" s="151">
        <f t="shared" si="40"/>
        <v>5</v>
      </c>
      <c r="AY142" s="151">
        <f t="shared" si="41"/>
        <v>13</v>
      </c>
      <c r="AZ142" s="362"/>
      <c r="BA142" s="399">
        <v>1</v>
      </c>
      <c r="BB142" s="365"/>
      <c r="BC142" s="402">
        <v>1</v>
      </c>
      <c r="BD142" s="368"/>
      <c r="BE142" s="405">
        <v>1</v>
      </c>
      <c r="BF142" s="371"/>
      <c r="BG142" s="408">
        <v>1</v>
      </c>
      <c r="BH142" s="395">
        <f t="shared" si="42"/>
        <v>0</v>
      </c>
      <c r="BI142" s="395">
        <f t="shared" si="43"/>
        <v>4</v>
      </c>
      <c r="BJ142" s="395">
        <f t="shared" si="44"/>
        <v>4</v>
      </c>
    </row>
    <row r="143" spans="1:62" s="7" customFormat="1" x14ac:dyDescent="0.2">
      <c r="B143" s="32" t="s">
        <v>222</v>
      </c>
      <c r="C143" s="7" t="s">
        <v>223</v>
      </c>
      <c r="D143" s="12"/>
      <c r="F143" s="78">
        <v>1</v>
      </c>
      <c r="H143" s="78"/>
      <c r="J143" s="83"/>
      <c r="L143" s="102"/>
      <c r="N143" s="151">
        <f t="shared" si="30"/>
        <v>1</v>
      </c>
      <c r="O143" s="151">
        <f t="shared" si="31"/>
        <v>0</v>
      </c>
      <c r="P143" s="151">
        <f t="shared" si="32"/>
        <v>1</v>
      </c>
      <c r="Q143" s="168">
        <v>2</v>
      </c>
      <c r="R143" s="182">
        <v>1</v>
      </c>
      <c r="S143" s="171">
        <v>109</v>
      </c>
      <c r="T143" s="186">
        <v>1</v>
      </c>
      <c r="U143" s="174"/>
      <c r="Y143" s="226">
        <f t="shared" si="33"/>
        <v>111</v>
      </c>
      <c r="Z143" s="226">
        <f t="shared" si="34"/>
        <v>2</v>
      </c>
      <c r="AA143" s="226">
        <f t="shared" si="35"/>
        <v>113</v>
      </c>
      <c r="AB143" s="243">
        <v>3</v>
      </c>
      <c r="AC143" s="263">
        <v>1</v>
      </c>
      <c r="AD143" s="247">
        <v>1</v>
      </c>
      <c r="AE143" s="266">
        <v>1</v>
      </c>
      <c r="AF143" s="250"/>
      <c r="AG143" s="269">
        <v>1</v>
      </c>
      <c r="AH143" s="253"/>
      <c r="AI143" s="272">
        <v>1</v>
      </c>
      <c r="AJ143" s="227">
        <f t="shared" si="36"/>
        <v>4</v>
      </c>
      <c r="AK143" s="227">
        <f t="shared" si="37"/>
        <v>4</v>
      </c>
      <c r="AL143" s="227">
        <f t="shared" si="38"/>
        <v>8</v>
      </c>
      <c r="AN143" s="327">
        <v>1</v>
      </c>
      <c r="AP143" s="330">
        <v>1</v>
      </c>
      <c r="AQ143" s="7">
        <v>1</v>
      </c>
      <c r="AR143" s="333">
        <v>1</v>
      </c>
      <c r="AS143" s="202">
        <v>1</v>
      </c>
      <c r="AT143" s="336">
        <v>1</v>
      </c>
      <c r="AV143" s="341">
        <v>2</v>
      </c>
      <c r="AW143" s="151">
        <f t="shared" si="39"/>
        <v>2</v>
      </c>
      <c r="AX143" s="151">
        <f t="shared" si="40"/>
        <v>6</v>
      </c>
      <c r="AY143" s="151">
        <f t="shared" si="41"/>
        <v>8</v>
      </c>
      <c r="AZ143" s="362"/>
      <c r="BA143" s="399">
        <v>1</v>
      </c>
      <c r="BB143" s="365"/>
      <c r="BC143" s="402">
        <v>1</v>
      </c>
      <c r="BD143" s="368"/>
      <c r="BE143" s="405">
        <v>1</v>
      </c>
      <c r="BF143" s="371">
        <v>1</v>
      </c>
      <c r="BG143" s="408">
        <v>1</v>
      </c>
      <c r="BH143" s="395">
        <f t="shared" si="42"/>
        <v>1</v>
      </c>
      <c r="BI143" s="395">
        <f t="shared" si="43"/>
        <v>4</v>
      </c>
      <c r="BJ143" s="395">
        <f t="shared" si="44"/>
        <v>5</v>
      </c>
    </row>
    <row r="144" spans="1:62" s="7" customFormat="1" x14ac:dyDescent="0.2">
      <c r="A144" s="19">
        <v>14</v>
      </c>
      <c r="B144" s="31"/>
      <c r="C144" s="19" t="s">
        <v>224</v>
      </c>
      <c r="D144" s="12"/>
      <c r="F144" s="78"/>
      <c r="H144" s="78"/>
      <c r="J144" s="83"/>
      <c r="L144" s="102"/>
      <c r="N144" s="151">
        <f t="shared" si="30"/>
        <v>0</v>
      </c>
      <c r="O144" s="151">
        <f t="shared" si="31"/>
        <v>0</v>
      </c>
      <c r="P144" s="151">
        <f t="shared" si="32"/>
        <v>0</v>
      </c>
      <c r="Q144" s="168"/>
      <c r="R144" s="182"/>
      <c r="S144" s="171"/>
      <c r="T144" s="186"/>
      <c r="U144" s="174"/>
      <c r="Y144" s="226">
        <f t="shared" si="33"/>
        <v>0</v>
      </c>
      <c r="Z144" s="226">
        <f t="shared" si="34"/>
        <v>0</v>
      </c>
      <c r="AA144" s="226">
        <f t="shared" si="35"/>
        <v>0</v>
      </c>
      <c r="AB144" s="243"/>
      <c r="AC144" s="263"/>
      <c r="AD144" s="247"/>
      <c r="AE144" s="266"/>
      <c r="AF144" s="250"/>
      <c r="AG144" s="269"/>
      <c r="AH144" s="253"/>
      <c r="AI144" s="272"/>
      <c r="AJ144" s="227">
        <f t="shared" si="36"/>
        <v>0</v>
      </c>
      <c r="AK144" s="227">
        <f t="shared" si="37"/>
        <v>0</v>
      </c>
      <c r="AL144" s="227">
        <f t="shared" si="38"/>
        <v>0</v>
      </c>
      <c r="AN144" s="327"/>
      <c r="AP144" s="330"/>
      <c r="AR144" s="333"/>
      <c r="AS144" s="202"/>
      <c r="AT144" s="336"/>
      <c r="AV144" s="344"/>
      <c r="AW144" s="151">
        <f t="shared" si="39"/>
        <v>0</v>
      </c>
      <c r="AX144" s="151">
        <f t="shared" si="40"/>
        <v>0</v>
      </c>
      <c r="AY144" s="151">
        <f t="shared" si="41"/>
        <v>0</v>
      </c>
      <c r="AZ144" s="362"/>
      <c r="BA144" s="399"/>
      <c r="BB144" s="365"/>
      <c r="BC144" s="402"/>
      <c r="BD144" s="368"/>
      <c r="BE144" s="405"/>
      <c r="BF144" s="371"/>
      <c r="BG144" s="408"/>
      <c r="BH144" s="395">
        <f t="shared" si="42"/>
        <v>0</v>
      </c>
      <c r="BI144" s="395">
        <f t="shared" si="43"/>
        <v>0</v>
      </c>
      <c r="BJ144" s="395">
        <f t="shared" si="44"/>
        <v>0</v>
      </c>
    </row>
    <row r="145" spans="2:62" s="7" customFormat="1" x14ac:dyDescent="0.2">
      <c r="B145" s="32" t="s">
        <v>225</v>
      </c>
      <c r="C145" s="7" t="s">
        <v>226</v>
      </c>
      <c r="D145" s="12"/>
      <c r="F145" s="78"/>
      <c r="H145" s="78"/>
      <c r="J145" s="83"/>
      <c r="L145" s="102"/>
      <c r="N145" s="151">
        <f t="shared" si="30"/>
        <v>0</v>
      </c>
      <c r="O145" s="151">
        <f t="shared" si="31"/>
        <v>0</v>
      </c>
      <c r="P145" s="151">
        <f t="shared" si="32"/>
        <v>0</v>
      </c>
      <c r="Q145" s="168"/>
      <c r="R145" s="182"/>
      <c r="S145" s="171"/>
      <c r="T145" s="186"/>
      <c r="U145" s="174"/>
      <c r="Y145" s="226">
        <f t="shared" si="33"/>
        <v>0</v>
      </c>
      <c r="Z145" s="226">
        <f t="shared" si="34"/>
        <v>0</v>
      </c>
      <c r="AA145" s="226">
        <f t="shared" si="35"/>
        <v>0</v>
      </c>
      <c r="AB145" s="243"/>
      <c r="AC145" s="263"/>
      <c r="AD145" s="247"/>
      <c r="AE145" s="266"/>
      <c r="AF145" s="250"/>
      <c r="AG145" s="269"/>
      <c r="AH145" s="253"/>
      <c r="AI145" s="272"/>
      <c r="AJ145" s="227">
        <f t="shared" si="36"/>
        <v>0</v>
      </c>
      <c r="AK145" s="227">
        <f t="shared" si="37"/>
        <v>0</v>
      </c>
      <c r="AL145" s="227">
        <f t="shared" si="38"/>
        <v>0</v>
      </c>
      <c r="AN145" s="327"/>
      <c r="AP145" s="330"/>
      <c r="AR145" s="333"/>
      <c r="AS145" s="202"/>
      <c r="AT145" s="336"/>
      <c r="AV145" s="341"/>
      <c r="AW145" s="151">
        <f t="shared" si="39"/>
        <v>0</v>
      </c>
      <c r="AX145" s="151">
        <f t="shared" si="40"/>
        <v>0</v>
      </c>
      <c r="AY145" s="151">
        <f t="shared" si="41"/>
        <v>0</v>
      </c>
      <c r="AZ145" s="362"/>
      <c r="BA145" s="399"/>
      <c r="BB145" s="365"/>
      <c r="BC145" s="402"/>
      <c r="BD145" s="368"/>
      <c r="BE145" s="405"/>
      <c r="BF145" s="371"/>
      <c r="BG145" s="408"/>
      <c r="BH145" s="395">
        <f t="shared" si="42"/>
        <v>0</v>
      </c>
      <c r="BI145" s="395">
        <f t="shared" si="43"/>
        <v>0</v>
      </c>
      <c r="BJ145" s="395">
        <f t="shared" si="44"/>
        <v>0</v>
      </c>
    </row>
    <row r="146" spans="2:62" s="7" customFormat="1" x14ac:dyDescent="0.2">
      <c r="B146" s="32" t="s">
        <v>227</v>
      </c>
      <c r="C146" s="7" t="s">
        <v>228</v>
      </c>
      <c r="D146" s="12"/>
      <c r="F146" s="78"/>
      <c r="H146" s="78">
        <v>11</v>
      </c>
      <c r="J146" s="83"/>
      <c r="L146" s="102">
        <v>29</v>
      </c>
      <c r="N146" s="151">
        <f t="shared" si="30"/>
        <v>40</v>
      </c>
      <c r="O146" s="151">
        <f t="shared" si="31"/>
        <v>0</v>
      </c>
      <c r="P146" s="151">
        <f t="shared" si="32"/>
        <v>40</v>
      </c>
      <c r="Q146" s="168"/>
      <c r="R146" s="182">
        <v>2</v>
      </c>
      <c r="S146" s="171"/>
      <c r="T146" s="186"/>
      <c r="U146" s="174">
        <v>2</v>
      </c>
      <c r="Y146" s="226">
        <f t="shared" si="33"/>
        <v>2</v>
      </c>
      <c r="Z146" s="226">
        <f t="shared" si="34"/>
        <v>2</v>
      </c>
      <c r="AA146" s="226">
        <f t="shared" si="35"/>
        <v>4</v>
      </c>
      <c r="AB146" s="243"/>
      <c r="AC146" s="263">
        <v>2</v>
      </c>
      <c r="AD146" s="247"/>
      <c r="AE146" s="266">
        <v>2</v>
      </c>
      <c r="AF146" s="250"/>
      <c r="AG146" s="269">
        <v>2</v>
      </c>
      <c r="AH146" s="253"/>
      <c r="AI146" s="272">
        <v>2</v>
      </c>
      <c r="AJ146" s="227">
        <f t="shared" si="36"/>
        <v>0</v>
      </c>
      <c r="AK146" s="227">
        <f t="shared" si="37"/>
        <v>8</v>
      </c>
      <c r="AL146" s="227">
        <f t="shared" si="38"/>
        <v>8</v>
      </c>
      <c r="AN146" s="327">
        <v>2</v>
      </c>
      <c r="AO146" s="7">
        <v>1</v>
      </c>
      <c r="AP146" s="330">
        <v>2</v>
      </c>
      <c r="AR146" s="333">
        <v>2</v>
      </c>
      <c r="AS146" s="202"/>
      <c r="AT146" s="336">
        <v>2</v>
      </c>
      <c r="AV146" s="341"/>
      <c r="AW146" s="151">
        <f t="shared" si="39"/>
        <v>1</v>
      </c>
      <c r="AX146" s="151">
        <f t="shared" si="40"/>
        <v>8</v>
      </c>
      <c r="AY146" s="151">
        <f t="shared" si="41"/>
        <v>9</v>
      </c>
      <c r="AZ146" s="362"/>
      <c r="BA146" s="399">
        <v>2</v>
      </c>
      <c r="BB146" s="365"/>
      <c r="BC146" s="402">
        <v>2</v>
      </c>
      <c r="BD146" s="368"/>
      <c r="BE146" s="405">
        <v>2</v>
      </c>
      <c r="BF146" s="371"/>
      <c r="BG146" s="408">
        <v>2</v>
      </c>
      <c r="BH146" s="395">
        <f t="shared" si="42"/>
        <v>0</v>
      </c>
      <c r="BI146" s="395">
        <f t="shared" si="43"/>
        <v>8</v>
      </c>
      <c r="BJ146" s="395">
        <f t="shared" si="44"/>
        <v>8</v>
      </c>
    </row>
    <row r="147" spans="2:62" s="7" customFormat="1" x14ac:dyDescent="0.2">
      <c r="B147" s="32" t="s">
        <v>229</v>
      </c>
      <c r="C147" s="7" t="s">
        <v>230</v>
      </c>
      <c r="D147" s="12"/>
      <c r="F147" s="78">
        <v>5</v>
      </c>
      <c r="H147" s="78"/>
      <c r="J147" s="83"/>
      <c r="L147" s="102"/>
      <c r="N147" s="151">
        <f t="shared" si="30"/>
        <v>5</v>
      </c>
      <c r="O147" s="151">
        <f t="shared" si="31"/>
        <v>0</v>
      </c>
      <c r="P147" s="151">
        <f t="shared" si="32"/>
        <v>5</v>
      </c>
      <c r="Q147" s="168">
        <v>2</v>
      </c>
      <c r="R147" s="182">
        <v>5</v>
      </c>
      <c r="S147" s="171"/>
      <c r="T147" s="186">
        <v>5</v>
      </c>
      <c r="U147" s="174">
        <v>7</v>
      </c>
      <c r="Y147" s="226">
        <f t="shared" si="33"/>
        <v>9</v>
      </c>
      <c r="Z147" s="226">
        <f t="shared" si="34"/>
        <v>10</v>
      </c>
      <c r="AA147" s="226">
        <f t="shared" si="35"/>
        <v>19</v>
      </c>
      <c r="AB147" s="243"/>
      <c r="AC147" s="263">
        <v>5</v>
      </c>
      <c r="AD147" s="247">
        <v>1</v>
      </c>
      <c r="AE147" s="266">
        <v>5</v>
      </c>
      <c r="AF147" s="250">
        <v>5</v>
      </c>
      <c r="AG147" s="269">
        <v>5</v>
      </c>
      <c r="AH147" s="253"/>
      <c r="AI147" s="272">
        <v>5</v>
      </c>
      <c r="AJ147" s="227">
        <f t="shared" si="36"/>
        <v>6</v>
      </c>
      <c r="AK147" s="227">
        <f t="shared" si="37"/>
        <v>20</v>
      </c>
      <c r="AL147" s="227">
        <f t="shared" si="38"/>
        <v>26</v>
      </c>
      <c r="AN147" s="327">
        <v>5</v>
      </c>
      <c r="AO147" s="7">
        <v>1</v>
      </c>
      <c r="AP147" s="330">
        <v>5</v>
      </c>
      <c r="AR147" s="333">
        <v>5</v>
      </c>
      <c r="AS147" s="202"/>
      <c r="AT147" s="336">
        <v>5</v>
      </c>
      <c r="AV147" s="341">
        <v>5</v>
      </c>
      <c r="AW147" s="151">
        <f t="shared" si="39"/>
        <v>1</v>
      </c>
      <c r="AX147" s="151">
        <f t="shared" si="40"/>
        <v>25</v>
      </c>
      <c r="AY147" s="151">
        <f t="shared" si="41"/>
        <v>26</v>
      </c>
      <c r="AZ147" s="362"/>
      <c r="BA147" s="399">
        <v>5</v>
      </c>
      <c r="BB147" s="365"/>
      <c r="BC147" s="402">
        <v>5</v>
      </c>
      <c r="BD147" s="368"/>
      <c r="BE147" s="405">
        <v>5</v>
      </c>
      <c r="BF147" s="371">
        <v>2</v>
      </c>
      <c r="BG147" s="408">
        <v>5</v>
      </c>
      <c r="BH147" s="395">
        <f t="shared" si="42"/>
        <v>2</v>
      </c>
      <c r="BI147" s="395">
        <f t="shared" si="43"/>
        <v>20</v>
      </c>
      <c r="BJ147" s="395">
        <f t="shared" si="44"/>
        <v>22</v>
      </c>
    </row>
    <row r="148" spans="2:62" s="7" customFormat="1" x14ac:dyDescent="0.2">
      <c r="B148" s="32" t="s">
        <v>231</v>
      </c>
      <c r="C148" s="7" t="s">
        <v>232</v>
      </c>
      <c r="D148" s="12"/>
      <c r="F148" s="78"/>
      <c r="H148" s="78">
        <v>2</v>
      </c>
      <c r="J148" s="83"/>
      <c r="L148" s="102"/>
      <c r="N148" s="151">
        <f t="shared" si="30"/>
        <v>2</v>
      </c>
      <c r="O148" s="151">
        <f t="shared" si="31"/>
        <v>0</v>
      </c>
      <c r="P148" s="151">
        <f t="shared" si="32"/>
        <v>2</v>
      </c>
      <c r="Q148" s="168">
        <v>2</v>
      </c>
      <c r="R148" s="182">
        <v>1</v>
      </c>
      <c r="S148" s="171">
        <v>4</v>
      </c>
      <c r="T148" s="186"/>
      <c r="U148" s="174">
        <v>2</v>
      </c>
      <c r="Y148" s="226">
        <f t="shared" si="33"/>
        <v>8</v>
      </c>
      <c r="Z148" s="226">
        <f t="shared" si="34"/>
        <v>1</v>
      </c>
      <c r="AA148" s="226">
        <f t="shared" si="35"/>
        <v>9</v>
      </c>
      <c r="AB148" s="243"/>
      <c r="AC148" s="263">
        <v>1</v>
      </c>
      <c r="AD148" s="247"/>
      <c r="AE148" s="266">
        <v>1</v>
      </c>
      <c r="AF148" s="250"/>
      <c r="AG148" s="269">
        <v>1</v>
      </c>
      <c r="AH148" s="253"/>
      <c r="AI148" s="272">
        <v>1</v>
      </c>
      <c r="AJ148" s="227">
        <f t="shared" si="36"/>
        <v>0</v>
      </c>
      <c r="AK148" s="227">
        <f t="shared" si="37"/>
        <v>4</v>
      </c>
      <c r="AL148" s="227">
        <f t="shared" si="38"/>
        <v>4</v>
      </c>
      <c r="AN148" s="327">
        <v>1</v>
      </c>
      <c r="AP148" s="330">
        <v>1</v>
      </c>
      <c r="AR148" s="333">
        <v>1</v>
      </c>
      <c r="AS148" s="202"/>
      <c r="AT148" s="336">
        <v>1</v>
      </c>
      <c r="AV148" s="341">
        <v>2</v>
      </c>
      <c r="AW148" s="151">
        <f t="shared" si="39"/>
        <v>0</v>
      </c>
      <c r="AX148" s="151">
        <f t="shared" si="40"/>
        <v>6</v>
      </c>
      <c r="AY148" s="151">
        <f t="shared" si="41"/>
        <v>6</v>
      </c>
      <c r="AZ148" s="362"/>
      <c r="BA148" s="399">
        <v>1</v>
      </c>
      <c r="BB148" s="365">
        <v>4</v>
      </c>
      <c r="BC148" s="402">
        <v>1</v>
      </c>
      <c r="BD148" s="368"/>
      <c r="BE148" s="405">
        <v>1</v>
      </c>
      <c r="BF148" s="371"/>
      <c r="BG148" s="408">
        <v>1</v>
      </c>
      <c r="BH148" s="395">
        <f t="shared" si="42"/>
        <v>4</v>
      </c>
      <c r="BI148" s="395">
        <f t="shared" si="43"/>
        <v>4</v>
      </c>
      <c r="BJ148" s="395">
        <f t="shared" si="44"/>
        <v>8</v>
      </c>
    </row>
    <row r="149" spans="2:62" s="7" customFormat="1" x14ac:dyDescent="0.2">
      <c r="B149" s="32" t="s">
        <v>233</v>
      </c>
      <c r="C149" s="7" t="s">
        <v>234</v>
      </c>
      <c r="D149" s="12"/>
      <c r="F149" s="78"/>
      <c r="H149" s="78"/>
      <c r="J149" s="83"/>
      <c r="L149" s="102"/>
      <c r="N149" s="151">
        <f t="shared" si="30"/>
        <v>0</v>
      </c>
      <c r="O149" s="151">
        <f t="shared" si="31"/>
        <v>0</v>
      </c>
      <c r="P149" s="151">
        <f t="shared" si="32"/>
        <v>0</v>
      </c>
      <c r="Q149" s="168"/>
      <c r="R149" s="182">
        <v>2</v>
      </c>
      <c r="S149" s="171"/>
      <c r="T149" s="186"/>
      <c r="U149" s="174"/>
      <c r="Y149" s="226">
        <f t="shared" si="33"/>
        <v>0</v>
      </c>
      <c r="Z149" s="226">
        <f t="shared" si="34"/>
        <v>2</v>
      </c>
      <c r="AA149" s="226">
        <f t="shared" si="35"/>
        <v>2</v>
      </c>
      <c r="AB149" s="243"/>
      <c r="AC149" s="263">
        <v>2</v>
      </c>
      <c r="AD149" s="247"/>
      <c r="AE149" s="266">
        <v>2</v>
      </c>
      <c r="AF149" s="250"/>
      <c r="AG149" s="269">
        <v>2</v>
      </c>
      <c r="AH149" s="253"/>
      <c r="AI149" s="272">
        <v>2</v>
      </c>
      <c r="AJ149" s="227">
        <f t="shared" si="36"/>
        <v>0</v>
      </c>
      <c r="AK149" s="227">
        <f t="shared" si="37"/>
        <v>8</v>
      </c>
      <c r="AL149" s="227">
        <f t="shared" si="38"/>
        <v>8</v>
      </c>
      <c r="AN149" s="327">
        <v>2</v>
      </c>
      <c r="AP149" s="330">
        <v>2</v>
      </c>
      <c r="AR149" s="333">
        <v>2</v>
      </c>
      <c r="AS149" s="202"/>
      <c r="AT149" s="336">
        <v>2</v>
      </c>
      <c r="AV149" s="341"/>
      <c r="AW149" s="151">
        <f t="shared" si="39"/>
        <v>0</v>
      </c>
      <c r="AX149" s="151">
        <f t="shared" si="40"/>
        <v>8</v>
      </c>
      <c r="AY149" s="151">
        <f t="shared" si="41"/>
        <v>8</v>
      </c>
      <c r="AZ149" s="362"/>
      <c r="BA149" s="399">
        <v>2</v>
      </c>
      <c r="BB149" s="365"/>
      <c r="BC149" s="402">
        <v>2</v>
      </c>
      <c r="BD149" s="368"/>
      <c r="BE149" s="405">
        <v>2</v>
      </c>
      <c r="BF149" s="371"/>
      <c r="BG149" s="408">
        <v>2</v>
      </c>
      <c r="BH149" s="395">
        <f t="shared" si="42"/>
        <v>0</v>
      </c>
      <c r="BI149" s="395">
        <f t="shared" si="43"/>
        <v>8</v>
      </c>
      <c r="BJ149" s="395">
        <f t="shared" si="44"/>
        <v>8</v>
      </c>
    </row>
    <row r="150" spans="2:62" s="7" customFormat="1" x14ac:dyDescent="0.2">
      <c r="B150" s="32" t="s">
        <v>235</v>
      </c>
      <c r="C150" s="7" t="s">
        <v>236</v>
      </c>
      <c r="D150" s="12"/>
      <c r="F150" s="78"/>
      <c r="H150" s="78"/>
      <c r="J150" s="83"/>
      <c r="L150" s="102"/>
      <c r="N150" s="151">
        <f t="shared" si="30"/>
        <v>0</v>
      </c>
      <c r="O150" s="151">
        <f t="shared" si="31"/>
        <v>0</v>
      </c>
      <c r="P150" s="151">
        <f t="shared" si="32"/>
        <v>0</v>
      </c>
      <c r="Q150" s="168"/>
      <c r="R150" s="182"/>
      <c r="S150" s="171"/>
      <c r="T150" s="186"/>
      <c r="U150" s="174"/>
      <c r="Y150" s="226">
        <f t="shared" si="33"/>
        <v>0</v>
      </c>
      <c r="Z150" s="226">
        <f t="shared" si="34"/>
        <v>0</v>
      </c>
      <c r="AA150" s="226">
        <f t="shared" si="35"/>
        <v>0</v>
      </c>
      <c r="AB150" s="243"/>
      <c r="AC150" s="263"/>
      <c r="AD150" s="247"/>
      <c r="AE150" s="266"/>
      <c r="AF150" s="250"/>
      <c r="AG150" s="269"/>
      <c r="AH150" s="253"/>
      <c r="AI150" s="272"/>
      <c r="AJ150" s="227">
        <f t="shared" si="36"/>
        <v>0</v>
      </c>
      <c r="AK150" s="227">
        <f t="shared" si="37"/>
        <v>0</v>
      </c>
      <c r="AL150" s="227">
        <f t="shared" si="38"/>
        <v>0</v>
      </c>
      <c r="AN150" s="327"/>
      <c r="AP150" s="330"/>
      <c r="AR150" s="333"/>
      <c r="AS150" s="202"/>
      <c r="AT150" s="336"/>
      <c r="AV150" s="341"/>
      <c r="AW150" s="151">
        <f t="shared" si="39"/>
        <v>0</v>
      </c>
      <c r="AX150" s="151">
        <f t="shared" si="40"/>
        <v>0</v>
      </c>
      <c r="AY150" s="151">
        <f t="shared" si="41"/>
        <v>0</v>
      </c>
      <c r="AZ150" s="362"/>
      <c r="BA150" s="399"/>
      <c r="BB150" s="365"/>
      <c r="BC150" s="402"/>
      <c r="BD150" s="368"/>
      <c r="BE150" s="405"/>
      <c r="BF150" s="371"/>
      <c r="BG150" s="408"/>
      <c r="BH150" s="395">
        <f t="shared" si="42"/>
        <v>0</v>
      </c>
      <c r="BI150" s="395">
        <f t="shared" si="43"/>
        <v>0</v>
      </c>
      <c r="BJ150" s="395">
        <f t="shared" si="44"/>
        <v>0</v>
      </c>
    </row>
    <row r="151" spans="2:62" s="7" customFormat="1" x14ac:dyDescent="0.2">
      <c r="B151" s="33" t="s">
        <v>237</v>
      </c>
      <c r="C151" s="20" t="s">
        <v>470</v>
      </c>
      <c r="D151" s="12"/>
      <c r="F151" s="78"/>
      <c r="H151" s="78"/>
      <c r="J151" s="83"/>
      <c r="L151" s="102"/>
      <c r="N151" s="151">
        <f t="shared" si="30"/>
        <v>0</v>
      </c>
      <c r="O151" s="151">
        <f t="shared" si="31"/>
        <v>0</v>
      </c>
      <c r="P151" s="151">
        <f t="shared" si="32"/>
        <v>0</v>
      </c>
      <c r="Q151" s="168"/>
      <c r="R151" s="182"/>
      <c r="S151" s="171"/>
      <c r="T151" s="186"/>
      <c r="U151" s="174"/>
      <c r="Y151" s="226">
        <f t="shared" si="33"/>
        <v>0</v>
      </c>
      <c r="Z151" s="226">
        <f t="shared" si="34"/>
        <v>0</v>
      </c>
      <c r="AA151" s="226">
        <f t="shared" si="35"/>
        <v>0</v>
      </c>
      <c r="AB151" s="243"/>
      <c r="AC151" s="263"/>
      <c r="AD151" s="247"/>
      <c r="AE151" s="266"/>
      <c r="AF151" s="250"/>
      <c r="AG151" s="269"/>
      <c r="AH151" s="253"/>
      <c r="AI151" s="272"/>
      <c r="AJ151" s="227">
        <f t="shared" si="36"/>
        <v>0</v>
      </c>
      <c r="AK151" s="227">
        <f t="shared" si="37"/>
        <v>0</v>
      </c>
      <c r="AL151" s="227">
        <f t="shared" si="38"/>
        <v>0</v>
      </c>
      <c r="AN151" s="327"/>
      <c r="AP151" s="330"/>
      <c r="AR151" s="333"/>
      <c r="AS151" s="202"/>
      <c r="AT151" s="336"/>
      <c r="AV151" s="341"/>
      <c r="AW151" s="151">
        <f t="shared" si="39"/>
        <v>0</v>
      </c>
      <c r="AX151" s="151">
        <f t="shared" si="40"/>
        <v>0</v>
      </c>
      <c r="AY151" s="151">
        <f t="shared" si="41"/>
        <v>0</v>
      </c>
      <c r="AZ151" s="362"/>
      <c r="BA151" s="399"/>
      <c r="BB151" s="365"/>
      <c r="BC151" s="402"/>
      <c r="BD151" s="368"/>
      <c r="BE151" s="405"/>
      <c r="BF151" s="371"/>
      <c r="BG151" s="408"/>
      <c r="BH151" s="395">
        <f t="shared" si="42"/>
        <v>0</v>
      </c>
      <c r="BI151" s="395">
        <f t="shared" si="43"/>
        <v>0</v>
      </c>
      <c r="BJ151" s="395">
        <f t="shared" si="44"/>
        <v>0</v>
      </c>
    </row>
    <row r="152" spans="2:62" s="7" customFormat="1" x14ac:dyDescent="0.2">
      <c r="B152" s="33" t="s">
        <v>238</v>
      </c>
      <c r="C152" s="7" t="s">
        <v>521</v>
      </c>
      <c r="D152" s="12"/>
      <c r="F152" s="78"/>
      <c r="H152" s="78"/>
      <c r="J152" s="83"/>
      <c r="L152" s="102"/>
      <c r="N152" s="151">
        <f t="shared" si="30"/>
        <v>0</v>
      </c>
      <c r="O152" s="151">
        <f t="shared" si="31"/>
        <v>0</v>
      </c>
      <c r="P152" s="151">
        <f t="shared" si="32"/>
        <v>0</v>
      </c>
      <c r="Q152" s="168"/>
      <c r="R152" s="182"/>
      <c r="S152" s="171"/>
      <c r="T152" s="186"/>
      <c r="U152" s="174"/>
      <c r="Y152" s="226">
        <f t="shared" si="33"/>
        <v>0</v>
      </c>
      <c r="Z152" s="226">
        <f t="shared" si="34"/>
        <v>0</v>
      </c>
      <c r="AA152" s="226">
        <f t="shared" si="35"/>
        <v>0</v>
      </c>
      <c r="AB152" s="243"/>
      <c r="AC152" s="263"/>
      <c r="AD152" s="247">
        <v>1</v>
      </c>
      <c r="AE152" s="266"/>
      <c r="AF152" s="250"/>
      <c r="AG152" s="269"/>
      <c r="AH152" s="253">
        <v>3</v>
      </c>
      <c r="AI152" s="272"/>
      <c r="AJ152" s="227">
        <f t="shared" si="36"/>
        <v>4</v>
      </c>
      <c r="AK152" s="227">
        <f t="shared" si="37"/>
        <v>0</v>
      </c>
      <c r="AL152" s="227">
        <f t="shared" si="38"/>
        <v>4</v>
      </c>
      <c r="AN152" s="327"/>
      <c r="AP152" s="330"/>
      <c r="AR152" s="333"/>
      <c r="AS152" s="202"/>
      <c r="AT152" s="336"/>
      <c r="AV152" s="341"/>
      <c r="AW152" s="151">
        <f t="shared" si="39"/>
        <v>0</v>
      </c>
      <c r="AX152" s="151">
        <f t="shared" si="40"/>
        <v>0</v>
      </c>
      <c r="AY152" s="151">
        <f t="shared" si="41"/>
        <v>0</v>
      </c>
      <c r="AZ152" s="362">
        <v>2</v>
      </c>
      <c r="BA152" s="399"/>
      <c r="BB152" s="365"/>
      <c r="BC152" s="402"/>
      <c r="BD152" s="368"/>
      <c r="BE152" s="405"/>
      <c r="BF152" s="371"/>
      <c r="BG152" s="408"/>
      <c r="BH152" s="395">
        <f t="shared" si="42"/>
        <v>2</v>
      </c>
      <c r="BI152" s="395">
        <f t="shared" si="43"/>
        <v>0</v>
      </c>
      <c r="BJ152" s="395">
        <f t="shared" si="44"/>
        <v>2</v>
      </c>
    </row>
    <row r="153" spans="2:62" s="7" customFormat="1" x14ac:dyDescent="0.2">
      <c r="B153" s="33" t="s">
        <v>239</v>
      </c>
      <c r="C153" s="7" t="s">
        <v>522</v>
      </c>
      <c r="D153" s="12"/>
      <c r="F153" s="78"/>
      <c r="H153" s="78"/>
      <c r="J153" s="83"/>
      <c r="L153" s="102"/>
      <c r="N153" s="151">
        <f t="shared" si="30"/>
        <v>0</v>
      </c>
      <c r="O153" s="151">
        <f t="shared" si="31"/>
        <v>0</v>
      </c>
      <c r="P153" s="151">
        <f t="shared" si="32"/>
        <v>0</v>
      </c>
      <c r="Q153" s="168"/>
      <c r="R153" s="182"/>
      <c r="S153" s="171"/>
      <c r="T153" s="186"/>
      <c r="U153" s="174"/>
      <c r="Y153" s="226">
        <f t="shared" si="33"/>
        <v>0</v>
      </c>
      <c r="Z153" s="226">
        <f t="shared" si="34"/>
        <v>0</v>
      </c>
      <c r="AA153" s="226">
        <f t="shared" si="35"/>
        <v>0</v>
      </c>
      <c r="AB153" s="243"/>
      <c r="AC153" s="263"/>
      <c r="AD153" s="247"/>
      <c r="AE153" s="266"/>
      <c r="AF153" s="250"/>
      <c r="AG153" s="269"/>
      <c r="AH153" s="253"/>
      <c r="AI153" s="272"/>
      <c r="AJ153" s="227">
        <f t="shared" si="36"/>
        <v>0</v>
      </c>
      <c r="AK153" s="227">
        <f t="shared" si="37"/>
        <v>0</v>
      </c>
      <c r="AL153" s="227">
        <f t="shared" si="38"/>
        <v>0</v>
      </c>
      <c r="AN153" s="327"/>
      <c r="AP153" s="330"/>
      <c r="AR153" s="333"/>
      <c r="AS153" s="202">
        <v>2</v>
      </c>
      <c r="AT153" s="336"/>
      <c r="AV153" s="341"/>
      <c r="AW153" s="151">
        <f t="shared" si="39"/>
        <v>2</v>
      </c>
      <c r="AX153" s="151">
        <f t="shared" si="40"/>
        <v>0</v>
      </c>
      <c r="AY153" s="151">
        <f t="shared" si="41"/>
        <v>2</v>
      </c>
      <c r="AZ153" s="362">
        <v>2</v>
      </c>
      <c r="BA153" s="399"/>
      <c r="BB153" s="365"/>
      <c r="BC153" s="402"/>
      <c r="BD153" s="368"/>
      <c r="BE153" s="405"/>
      <c r="BF153" s="371"/>
      <c r="BG153" s="408"/>
      <c r="BH153" s="395">
        <f t="shared" si="42"/>
        <v>2</v>
      </c>
      <c r="BI153" s="395">
        <f t="shared" si="43"/>
        <v>0</v>
      </c>
      <c r="BJ153" s="395">
        <f t="shared" si="44"/>
        <v>2</v>
      </c>
    </row>
    <row r="154" spans="2:62" s="7" customFormat="1" x14ac:dyDescent="0.2">
      <c r="B154" s="33" t="s">
        <v>241</v>
      </c>
      <c r="C154" s="7" t="s">
        <v>240</v>
      </c>
      <c r="D154" s="12"/>
      <c r="F154" s="78"/>
      <c r="H154" s="78"/>
      <c r="J154" s="83"/>
      <c r="L154" s="102"/>
      <c r="N154" s="151">
        <f t="shared" si="30"/>
        <v>0</v>
      </c>
      <c r="O154" s="151">
        <f t="shared" si="31"/>
        <v>0</v>
      </c>
      <c r="P154" s="151">
        <f t="shared" si="32"/>
        <v>0</v>
      </c>
      <c r="Q154" s="168"/>
      <c r="R154" s="182"/>
      <c r="S154" s="171">
        <v>1</v>
      </c>
      <c r="T154" s="186"/>
      <c r="U154" s="174"/>
      <c r="Y154" s="226">
        <f t="shared" si="33"/>
        <v>1</v>
      </c>
      <c r="Z154" s="226">
        <f t="shared" si="34"/>
        <v>0</v>
      </c>
      <c r="AA154" s="226">
        <f t="shared" si="35"/>
        <v>1</v>
      </c>
      <c r="AB154" s="243"/>
      <c r="AC154" s="263"/>
      <c r="AD154" s="247"/>
      <c r="AE154" s="266"/>
      <c r="AF154" s="250"/>
      <c r="AG154" s="269"/>
      <c r="AH154" s="253"/>
      <c r="AI154" s="272"/>
      <c r="AJ154" s="227">
        <f t="shared" si="36"/>
        <v>0</v>
      </c>
      <c r="AK154" s="227">
        <f t="shared" si="37"/>
        <v>0</v>
      </c>
      <c r="AL154" s="227">
        <f t="shared" si="38"/>
        <v>0</v>
      </c>
      <c r="AN154" s="327"/>
      <c r="AP154" s="330"/>
      <c r="AR154" s="333"/>
      <c r="AS154" s="202"/>
      <c r="AT154" s="336"/>
      <c r="AV154" s="341"/>
      <c r="AW154" s="151">
        <f t="shared" si="39"/>
        <v>0</v>
      </c>
      <c r="AX154" s="151">
        <f t="shared" si="40"/>
        <v>0</v>
      </c>
      <c r="AY154" s="151">
        <f t="shared" si="41"/>
        <v>0</v>
      </c>
      <c r="AZ154" s="362"/>
      <c r="BA154" s="399"/>
      <c r="BB154" s="365"/>
      <c r="BC154" s="402"/>
      <c r="BD154" s="368"/>
      <c r="BE154" s="405"/>
      <c r="BF154" s="371"/>
      <c r="BG154" s="408"/>
      <c r="BH154" s="395">
        <f t="shared" si="42"/>
        <v>0</v>
      </c>
      <c r="BI154" s="395">
        <f t="shared" si="43"/>
        <v>0</v>
      </c>
      <c r="BJ154" s="395">
        <f t="shared" si="44"/>
        <v>0</v>
      </c>
    </row>
    <row r="155" spans="2:62" s="7" customFormat="1" x14ac:dyDescent="0.2">
      <c r="B155" s="33" t="s">
        <v>243</v>
      </c>
      <c r="C155" s="7" t="s">
        <v>242</v>
      </c>
      <c r="D155" s="12"/>
      <c r="F155" s="78"/>
      <c r="H155" s="78"/>
      <c r="J155" s="83"/>
      <c r="L155" s="102"/>
      <c r="N155" s="151">
        <f t="shared" si="30"/>
        <v>0</v>
      </c>
      <c r="O155" s="151">
        <f t="shared" si="31"/>
        <v>0</v>
      </c>
      <c r="P155" s="151">
        <f t="shared" si="32"/>
        <v>0</v>
      </c>
      <c r="Q155" s="168"/>
      <c r="R155" s="182"/>
      <c r="S155" s="171"/>
      <c r="T155" s="186"/>
      <c r="U155" s="174"/>
      <c r="Y155" s="226">
        <f t="shared" si="33"/>
        <v>0</v>
      </c>
      <c r="Z155" s="226">
        <f t="shared" si="34"/>
        <v>0</v>
      </c>
      <c r="AA155" s="226">
        <f t="shared" si="35"/>
        <v>0</v>
      </c>
      <c r="AB155" s="243"/>
      <c r="AC155" s="263"/>
      <c r="AD155" s="247"/>
      <c r="AE155" s="266"/>
      <c r="AF155" s="250"/>
      <c r="AG155" s="269"/>
      <c r="AH155" s="253"/>
      <c r="AI155" s="272"/>
      <c r="AJ155" s="227">
        <f t="shared" si="36"/>
        <v>0</v>
      </c>
      <c r="AK155" s="227">
        <f t="shared" si="37"/>
        <v>0</v>
      </c>
      <c r="AL155" s="227">
        <f t="shared" si="38"/>
        <v>0</v>
      </c>
      <c r="AN155" s="327"/>
      <c r="AP155" s="330"/>
      <c r="AR155" s="333"/>
      <c r="AS155" s="202"/>
      <c r="AT155" s="336"/>
      <c r="AV155" s="341"/>
      <c r="AW155" s="151">
        <f t="shared" si="39"/>
        <v>0</v>
      </c>
      <c r="AX155" s="151">
        <f t="shared" si="40"/>
        <v>0</v>
      </c>
      <c r="AY155" s="151">
        <f t="shared" si="41"/>
        <v>0</v>
      </c>
      <c r="AZ155" s="362"/>
      <c r="BA155" s="399"/>
      <c r="BB155" s="365"/>
      <c r="BC155" s="402"/>
      <c r="BD155" s="368"/>
      <c r="BE155" s="405"/>
      <c r="BF155" s="371"/>
      <c r="BG155" s="408"/>
      <c r="BH155" s="395">
        <f t="shared" si="42"/>
        <v>0</v>
      </c>
      <c r="BI155" s="395">
        <f t="shared" si="43"/>
        <v>0</v>
      </c>
      <c r="BJ155" s="395">
        <f t="shared" si="44"/>
        <v>0</v>
      </c>
    </row>
    <row r="156" spans="2:62" s="7" customFormat="1" x14ac:dyDescent="0.2">
      <c r="B156" s="33" t="s">
        <v>245</v>
      </c>
      <c r="C156" s="7" t="s">
        <v>244</v>
      </c>
      <c r="D156" s="12"/>
      <c r="F156" s="78"/>
      <c r="H156" s="78"/>
      <c r="J156" s="83">
        <v>1</v>
      </c>
      <c r="L156" s="102"/>
      <c r="N156" s="151">
        <f t="shared" si="30"/>
        <v>1</v>
      </c>
      <c r="O156" s="151">
        <f t="shared" si="31"/>
        <v>0</v>
      </c>
      <c r="P156" s="151">
        <f t="shared" si="32"/>
        <v>1</v>
      </c>
      <c r="Q156" s="168"/>
      <c r="R156" s="182">
        <v>1</v>
      </c>
      <c r="S156" s="171"/>
      <c r="T156" s="186">
        <v>1</v>
      </c>
      <c r="U156" s="174"/>
      <c r="Y156" s="226">
        <f t="shared" si="33"/>
        <v>0</v>
      </c>
      <c r="Z156" s="226">
        <f t="shared" si="34"/>
        <v>2</v>
      </c>
      <c r="AA156" s="226">
        <f t="shared" si="35"/>
        <v>2</v>
      </c>
      <c r="AB156" s="243"/>
      <c r="AC156" s="263">
        <v>1</v>
      </c>
      <c r="AD156" s="247"/>
      <c r="AE156" s="266">
        <v>1</v>
      </c>
      <c r="AF156" s="250"/>
      <c r="AG156" s="269">
        <v>1</v>
      </c>
      <c r="AH156" s="253"/>
      <c r="AI156" s="272">
        <v>1</v>
      </c>
      <c r="AJ156" s="227">
        <f t="shared" si="36"/>
        <v>0</v>
      </c>
      <c r="AK156" s="227">
        <f t="shared" si="37"/>
        <v>4</v>
      </c>
      <c r="AL156" s="227">
        <f t="shared" si="38"/>
        <v>4</v>
      </c>
      <c r="AN156" s="327">
        <v>1</v>
      </c>
      <c r="AP156" s="330">
        <v>1</v>
      </c>
      <c r="AQ156" s="7">
        <v>1</v>
      </c>
      <c r="AR156" s="333">
        <v>1</v>
      </c>
      <c r="AS156" s="202"/>
      <c r="AT156" s="336">
        <v>1</v>
      </c>
      <c r="AV156" s="341">
        <v>1</v>
      </c>
      <c r="AW156" s="151">
        <f t="shared" si="39"/>
        <v>1</v>
      </c>
      <c r="AX156" s="151">
        <f t="shared" si="40"/>
        <v>5</v>
      </c>
      <c r="AY156" s="151">
        <f t="shared" si="41"/>
        <v>6</v>
      </c>
      <c r="AZ156" s="362"/>
      <c r="BA156" s="399">
        <v>1</v>
      </c>
      <c r="BB156" s="365"/>
      <c r="BC156" s="402">
        <v>1</v>
      </c>
      <c r="BD156" s="368"/>
      <c r="BE156" s="405">
        <v>1</v>
      </c>
      <c r="BF156" s="371"/>
      <c r="BG156" s="408">
        <v>1</v>
      </c>
      <c r="BH156" s="395">
        <f t="shared" si="42"/>
        <v>0</v>
      </c>
      <c r="BI156" s="395">
        <f t="shared" si="43"/>
        <v>4</v>
      </c>
      <c r="BJ156" s="395">
        <f t="shared" si="44"/>
        <v>4</v>
      </c>
    </row>
    <row r="157" spans="2:62" s="7" customFormat="1" x14ac:dyDescent="0.2">
      <c r="B157" s="33" t="s">
        <v>246</v>
      </c>
      <c r="C157" s="29" t="s">
        <v>481</v>
      </c>
      <c r="D157" s="12"/>
      <c r="F157" s="78"/>
      <c r="H157" s="78"/>
      <c r="J157" s="83"/>
      <c r="L157" s="102"/>
      <c r="N157" s="151">
        <f t="shared" si="30"/>
        <v>0</v>
      </c>
      <c r="O157" s="151">
        <f t="shared" si="31"/>
        <v>0</v>
      </c>
      <c r="P157" s="151">
        <f t="shared" si="32"/>
        <v>0</v>
      </c>
      <c r="Q157" s="168"/>
      <c r="R157" s="182">
        <v>1</v>
      </c>
      <c r="S157" s="171"/>
      <c r="T157" s="186">
        <v>1</v>
      </c>
      <c r="U157" s="174">
        <v>1</v>
      </c>
      <c r="Y157" s="226">
        <f t="shared" si="33"/>
        <v>1</v>
      </c>
      <c r="Z157" s="226">
        <f t="shared" si="34"/>
        <v>2</v>
      </c>
      <c r="AA157" s="226">
        <f t="shared" si="35"/>
        <v>3</v>
      </c>
      <c r="AB157" s="243"/>
      <c r="AC157" s="263">
        <v>1</v>
      </c>
      <c r="AD157" s="247"/>
      <c r="AE157" s="266">
        <v>1</v>
      </c>
      <c r="AF157" s="250"/>
      <c r="AG157" s="269">
        <v>1</v>
      </c>
      <c r="AH157" s="253"/>
      <c r="AI157" s="272">
        <v>1</v>
      </c>
      <c r="AJ157" s="227">
        <f t="shared" si="36"/>
        <v>0</v>
      </c>
      <c r="AK157" s="227">
        <f t="shared" si="37"/>
        <v>4</v>
      </c>
      <c r="AL157" s="227">
        <f t="shared" si="38"/>
        <v>4</v>
      </c>
      <c r="AN157" s="327">
        <v>1</v>
      </c>
      <c r="AP157" s="330">
        <v>1</v>
      </c>
      <c r="AR157" s="333">
        <v>1</v>
      </c>
      <c r="AS157" s="202"/>
      <c r="AT157" s="336">
        <v>1</v>
      </c>
      <c r="AU157" s="7">
        <v>1</v>
      </c>
      <c r="AV157" s="341">
        <v>1</v>
      </c>
      <c r="AW157" s="151">
        <f t="shared" si="39"/>
        <v>1</v>
      </c>
      <c r="AX157" s="151">
        <f t="shared" si="40"/>
        <v>5</v>
      </c>
      <c r="AY157" s="151">
        <f t="shared" si="41"/>
        <v>6</v>
      </c>
      <c r="AZ157" s="362"/>
      <c r="BA157" s="399">
        <v>1</v>
      </c>
      <c r="BB157" s="365"/>
      <c r="BC157" s="402">
        <v>1</v>
      </c>
      <c r="BD157" s="368"/>
      <c r="BE157" s="405">
        <v>1</v>
      </c>
      <c r="BF157" s="371"/>
      <c r="BG157" s="408">
        <v>1</v>
      </c>
      <c r="BH157" s="395">
        <f t="shared" si="42"/>
        <v>0</v>
      </c>
      <c r="BI157" s="395">
        <f t="shared" si="43"/>
        <v>4</v>
      </c>
      <c r="BJ157" s="395">
        <f t="shared" si="44"/>
        <v>4</v>
      </c>
    </row>
    <row r="158" spans="2:62" s="7" customFormat="1" x14ac:dyDescent="0.2">
      <c r="B158" s="33" t="s">
        <v>248</v>
      </c>
      <c r="C158" s="7" t="s">
        <v>515</v>
      </c>
      <c r="D158" s="12"/>
      <c r="F158" s="78"/>
      <c r="H158" s="78"/>
      <c r="J158" s="83"/>
      <c r="L158" s="102"/>
      <c r="N158" s="151">
        <f t="shared" si="30"/>
        <v>0</v>
      </c>
      <c r="O158" s="151">
        <f t="shared" si="31"/>
        <v>0</v>
      </c>
      <c r="P158" s="151">
        <f t="shared" si="32"/>
        <v>0</v>
      </c>
      <c r="Q158" s="168"/>
      <c r="R158" s="182">
        <v>20</v>
      </c>
      <c r="S158" s="171"/>
      <c r="T158" s="186">
        <v>20</v>
      </c>
      <c r="U158" s="174"/>
      <c r="Y158" s="226">
        <f t="shared" si="33"/>
        <v>0</v>
      </c>
      <c r="Z158" s="226">
        <f t="shared" si="34"/>
        <v>40</v>
      </c>
      <c r="AA158" s="226">
        <f t="shared" si="35"/>
        <v>40</v>
      </c>
      <c r="AB158" s="243"/>
      <c r="AC158" s="263">
        <v>20</v>
      </c>
      <c r="AD158" s="247"/>
      <c r="AE158" s="266">
        <v>20</v>
      </c>
      <c r="AF158" s="250"/>
      <c r="AG158" s="269">
        <v>20</v>
      </c>
      <c r="AH158" s="253"/>
      <c r="AI158" s="272">
        <v>20</v>
      </c>
      <c r="AJ158" s="227">
        <f t="shared" si="36"/>
        <v>0</v>
      </c>
      <c r="AK158" s="227">
        <f t="shared" si="37"/>
        <v>80</v>
      </c>
      <c r="AL158" s="227">
        <f t="shared" si="38"/>
        <v>80</v>
      </c>
      <c r="AM158" s="7">
        <v>5</v>
      </c>
      <c r="AN158" s="327">
        <v>20</v>
      </c>
      <c r="AP158" s="330">
        <v>20</v>
      </c>
      <c r="AQ158" s="7">
        <v>5</v>
      </c>
      <c r="AR158" s="333">
        <v>20</v>
      </c>
      <c r="AS158" s="202"/>
      <c r="AT158" s="336">
        <v>20</v>
      </c>
      <c r="AV158" s="341">
        <v>20</v>
      </c>
      <c r="AW158" s="151">
        <f t="shared" si="39"/>
        <v>10</v>
      </c>
      <c r="AX158" s="151">
        <f t="shared" si="40"/>
        <v>100</v>
      </c>
      <c r="AY158" s="151">
        <f t="shared" si="41"/>
        <v>110</v>
      </c>
      <c r="AZ158" s="362"/>
      <c r="BA158" s="399">
        <v>20</v>
      </c>
      <c r="BB158" s="365">
        <v>4</v>
      </c>
      <c r="BC158" s="402">
        <v>20</v>
      </c>
      <c r="BD158" s="368"/>
      <c r="BE158" s="405">
        <v>20</v>
      </c>
      <c r="BF158" s="371">
        <v>1</v>
      </c>
      <c r="BG158" s="408">
        <v>20</v>
      </c>
      <c r="BH158" s="395">
        <f t="shared" si="42"/>
        <v>5</v>
      </c>
      <c r="BI158" s="395">
        <f t="shared" si="43"/>
        <v>80</v>
      </c>
      <c r="BJ158" s="395">
        <f t="shared" si="44"/>
        <v>85</v>
      </c>
    </row>
    <row r="159" spans="2:62" s="7" customFormat="1" x14ac:dyDescent="0.2">
      <c r="B159" s="33" t="s">
        <v>250</v>
      </c>
      <c r="C159" s="7" t="s">
        <v>247</v>
      </c>
      <c r="D159" s="12"/>
      <c r="F159" s="78"/>
      <c r="H159" s="78"/>
      <c r="J159" s="83">
        <v>2</v>
      </c>
      <c r="L159" s="102">
        <v>3</v>
      </c>
      <c r="N159" s="151">
        <f t="shared" si="30"/>
        <v>5</v>
      </c>
      <c r="O159" s="151">
        <f t="shared" si="31"/>
        <v>0</v>
      </c>
      <c r="P159" s="151">
        <f t="shared" si="32"/>
        <v>5</v>
      </c>
      <c r="Q159" s="168">
        <v>1</v>
      </c>
      <c r="R159" s="182">
        <v>5</v>
      </c>
      <c r="S159" s="171"/>
      <c r="T159" s="186">
        <v>5</v>
      </c>
      <c r="U159" s="174"/>
      <c r="Y159" s="226">
        <f t="shared" si="33"/>
        <v>1</v>
      </c>
      <c r="Z159" s="226">
        <f t="shared" si="34"/>
        <v>10</v>
      </c>
      <c r="AA159" s="226">
        <f t="shared" si="35"/>
        <v>11</v>
      </c>
      <c r="AB159" s="243"/>
      <c r="AC159" s="263">
        <v>5</v>
      </c>
      <c r="AD159" s="247"/>
      <c r="AE159" s="266">
        <v>5</v>
      </c>
      <c r="AF159" s="250"/>
      <c r="AG159" s="269">
        <v>5</v>
      </c>
      <c r="AH159" s="253">
        <v>1</v>
      </c>
      <c r="AI159" s="272">
        <v>5</v>
      </c>
      <c r="AJ159" s="227">
        <f t="shared" si="36"/>
        <v>1</v>
      </c>
      <c r="AK159" s="227">
        <f t="shared" si="37"/>
        <v>20</v>
      </c>
      <c r="AL159" s="227">
        <f t="shared" si="38"/>
        <v>21</v>
      </c>
      <c r="AN159" s="327">
        <v>5</v>
      </c>
      <c r="AO159" s="7">
        <v>5</v>
      </c>
      <c r="AP159" s="330">
        <v>5</v>
      </c>
      <c r="AQ159" s="7">
        <v>3</v>
      </c>
      <c r="AR159" s="333">
        <v>5</v>
      </c>
      <c r="AS159" s="202"/>
      <c r="AT159" s="336">
        <v>5</v>
      </c>
      <c r="AV159" s="341">
        <v>5</v>
      </c>
      <c r="AW159" s="151">
        <f t="shared" si="39"/>
        <v>8</v>
      </c>
      <c r="AX159" s="151">
        <f t="shared" si="40"/>
        <v>25</v>
      </c>
      <c r="AY159" s="151">
        <f t="shared" si="41"/>
        <v>33</v>
      </c>
      <c r="AZ159" s="362"/>
      <c r="BA159" s="399">
        <v>5</v>
      </c>
      <c r="BB159" s="365">
        <v>5</v>
      </c>
      <c r="BC159" s="402">
        <v>5</v>
      </c>
      <c r="BD159" s="368"/>
      <c r="BE159" s="405">
        <v>5</v>
      </c>
      <c r="BF159" s="371">
        <v>2</v>
      </c>
      <c r="BG159" s="408">
        <v>5</v>
      </c>
      <c r="BH159" s="395">
        <f t="shared" si="42"/>
        <v>7</v>
      </c>
      <c r="BI159" s="395">
        <f t="shared" si="43"/>
        <v>20</v>
      </c>
      <c r="BJ159" s="395">
        <f t="shared" si="44"/>
        <v>27</v>
      </c>
    </row>
    <row r="160" spans="2:62" s="7" customFormat="1" x14ac:dyDescent="0.2">
      <c r="B160" s="33" t="s">
        <v>252</v>
      </c>
      <c r="C160" s="7" t="s">
        <v>249</v>
      </c>
      <c r="D160" s="12"/>
      <c r="F160" s="78"/>
      <c r="H160" s="78"/>
      <c r="J160" s="83"/>
      <c r="L160" s="102"/>
      <c r="N160" s="151">
        <f t="shared" si="30"/>
        <v>0</v>
      </c>
      <c r="O160" s="151">
        <f t="shared" si="31"/>
        <v>0</v>
      </c>
      <c r="P160" s="151">
        <f t="shared" si="32"/>
        <v>0</v>
      </c>
      <c r="Q160" s="168"/>
      <c r="R160" s="182">
        <v>5</v>
      </c>
      <c r="S160" s="171"/>
      <c r="T160" s="186">
        <v>5</v>
      </c>
      <c r="U160" s="174"/>
      <c r="Y160" s="226">
        <f t="shared" si="33"/>
        <v>0</v>
      </c>
      <c r="Z160" s="226">
        <f t="shared" si="34"/>
        <v>10</v>
      </c>
      <c r="AA160" s="226">
        <f t="shared" si="35"/>
        <v>10</v>
      </c>
      <c r="AB160" s="243"/>
      <c r="AC160" s="263">
        <v>5</v>
      </c>
      <c r="AD160" s="247"/>
      <c r="AE160" s="266">
        <v>5</v>
      </c>
      <c r="AF160" s="250"/>
      <c r="AG160" s="269">
        <v>5</v>
      </c>
      <c r="AH160" s="253"/>
      <c r="AI160" s="272">
        <v>5</v>
      </c>
      <c r="AJ160" s="227">
        <f t="shared" si="36"/>
        <v>0</v>
      </c>
      <c r="AK160" s="227">
        <f t="shared" si="37"/>
        <v>20</v>
      </c>
      <c r="AL160" s="227">
        <f t="shared" si="38"/>
        <v>20</v>
      </c>
      <c r="AN160" s="327">
        <v>5</v>
      </c>
      <c r="AO160" s="7">
        <v>5</v>
      </c>
      <c r="AP160" s="330">
        <v>5</v>
      </c>
      <c r="AQ160" s="7">
        <v>10</v>
      </c>
      <c r="AR160" s="333">
        <v>5</v>
      </c>
      <c r="AS160" s="202"/>
      <c r="AT160" s="336">
        <v>5</v>
      </c>
      <c r="AV160" s="341">
        <v>5</v>
      </c>
      <c r="AW160" s="151">
        <f t="shared" si="39"/>
        <v>15</v>
      </c>
      <c r="AX160" s="151">
        <f t="shared" si="40"/>
        <v>25</v>
      </c>
      <c r="AY160" s="151">
        <f t="shared" si="41"/>
        <v>40</v>
      </c>
      <c r="AZ160" s="362"/>
      <c r="BA160" s="399">
        <v>5</v>
      </c>
      <c r="BB160" s="365"/>
      <c r="BC160" s="402">
        <v>5</v>
      </c>
      <c r="BD160" s="368"/>
      <c r="BE160" s="405">
        <v>5</v>
      </c>
      <c r="BF160" s="371"/>
      <c r="BG160" s="408">
        <v>5</v>
      </c>
      <c r="BH160" s="395">
        <f t="shared" si="42"/>
        <v>0</v>
      </c>
      <c r="BI160" s="395">
        <f t="shared" si="43"/>
        <v>20</v>
      </c>
      <c r="BJ160" s="395">
        <f t="shared" si="44"/>
        <v>20</v>
      </c>
    </row>
    <row r="161" spans="2:62" s="7" customFormat="1" x14ac:dyDescent="0.2">
      <c r="B161" s="33" t="s">
        <v>254</v>
      </c>
      <c r="C161" s="7" t="s">
        <v>251</v>
      </c>
      <c r="D161" s="12"/>
      <c r="F161" s="78"/>
      <c r="H161" s="78"/>
      <c r="J161" s="83"/>
      <c r="L161" s="102"/>
      <c r="N161" s="151">
        <f t="shared" si="30"/>
        <v>0</v>
      </c>
      <c r="O161" s="151">
        <f t="shared" si="31"/>
        <v>0</v>
      </c>
      <c r="P161" s="151">
        <f t="shared" si="32"/>
        <v>0</v>
      </c>
      <c r="Q161" s="168"/>
      <c r="R161" s="182">
        <v>1</v>
      </c>
      <c r="S161" s="171"/>
      <c r="T161" s="186">
        <v>1</v>
      </c>
      <c r="U161" s="174"/>
      <c r="Y161" s="226">
        <f t="shared" si="33"/>
        <v>0</v>
      </c>
      <c r="Z161" s="226">
        <f t="shared" si="34"/>
        <v>2</v>
      </c>
      <c r="AA161" s="226">
        <f t="shared" si="35"/>
        <v>2</v>
      </c>
      <c r="AB161" s="243"/>
      <c r="AC161" s="263">
        <v>1</v>
      </c>
      <c r="AD161" s="247">
        <v>1</v>
      </c>
      <c r="AE161" s="266">
        <v>1</v>
      </c>
      <c r="AF161" s="250"/>
      <c r="AG161" s="269">
        <v>1</v>
      </c>
      <c r="AH161" s="253"/>
      <c r="AI161" s="272">
        <v>1</v>
      </c>
      <c r="AJ161" s="227">
        <f t="shared" si="36"/>
        <v>1</v>
      </c>
      <c r="AK161" s="227">
        <f t="shared" si="37"/>
        <v>4</v>
      </c>
      <c r="AL161" s="227">
        <f t="shared" si="38"/>
        <v>5</v>
      </c>
      <c r="AN161" s="327">
        <v>1</v>
      </c>
      <c r="AP161" s="330">
        <v>1</v>
      </c>
      <c r="AR161" s="333">
        <v>1</v>
      </c>
      <c r="AS161" s="202"/>
      <c r="AT161" s="336">
        <v>1</v>
      </c>
      <c r="AV161" s="341">
        <v>1</v>
      </c>
      <c r="AW161" s="151">
        <f t="shared" si="39"/>
        <v>0</v>
      </c>
      <c r="AX161" s="151">
        <f t="shared" si="40"/>
        <v>5</v>
      </c>
      <c r="AY161" s="151">
        <f t="shared" si="41"/>
        <v>5</v>
      </c>
      <c r="AZ161" s="362"/>
      <c r="BA161" s="399">
        <v>1</v>
      </c>
      <c r="BB161" s="365"/>
      <c r="BC161" s="402">
        <v>1</v>
      </c>
      <c r="BD161" s="368"/>
      <c r="BE161" s="405">
        <v>1</v>
      </c>
      <c r="BF161" s="371"/>
      <c r="BG161" s="408">
        <v>1</v>
      </c>
      <c r="BH161" s="395">
        <f t="shared" si="42"/>
        <v>0</v>
      </c>
      <c r="BI161" s="395">
        <f t="shared" si="43"/>
        <v>4</v>
      </c>
      <c r="BJ161" s="395">
        <f t="shared" si="44"/>
        <v>4</v>
      </c>
    </row>
    <row r="162" spans="2:62" s="7" customFormat="1" x14ac:dyDescent="0.2">
      <c r="B162" s="32" t="s">
        <v>256</v>
      </c>
      <c r="C162" s="20" t="s">
        <v>471</v>
      </c>
      <c r="D162" s="12"/>
      <c r="F162" s="78"/>
      <c r="H162" s="78"/>
      <c r="J162" s="83"/>
      <c r="L162" s="102"/>
      <c r="N162" s="151">
        <f t="shared" si="30"/>
        <v>0</v>
      </c>
      <c r="O162" s="151">
        <f t="shared" si="31"/>
        <v>0</v>
      </c>
      <c r="P162" s="151">
        <f t="shared" si="32"/>
        <v>0</v>
      </c>
      <c r="Q162" s="168"/>
      <c r="R162" s="182"/>
      <c r="S162" s="171"/>
      <c r="T162" s="186"/>
      <c r="U162" s="174"/>
      <c r="Y162" s="226">
        <f t="shared" si="33"/>
        <v>0</v>
      </c>
      <c r="Z162" s="226">
        <f t="shared" si="34"/>
        <v>0</v>
      </c>
      <c r="AA162" s="226">
        <f t="shared" si="35"/>
        <v>0</v>
      </c>
      <c r="AB162" s="243"/>
      <c r="AC162" s="263"/>
      <c r="AD162" s="247"/>
      <c r="AE162" s="266"/>
      <c r="AF162" s="250"/>
      <c r="AG162" s="269"/>
      <c r="AH162" s="253"/>
      <c r="AI162" s="272"/>
      <c r="AJ162" s="227">
        <f t="shared" si="36"/>
        <v>0</v>
      </c>
      <c r="AK162" s="227">
        <f t="shared" si="37"/>
        <v>0</v>
      </c>
      <c r="AL162" s="227">
        <f t="shared" si="38"/>
        <v>0</v>
      </c>
      <c r="AN162" s="327"/>
      <c r="AP162" s="330"/>
      <c r="AR162" s="333"/>
      <c r="AS162" s="202"/>
      <c r="AT162" s="336"/>
      <c r="AV162" s="341"/>
      <c r="AW162" s="151">
        <f t="shared" si="39"/>
        <v>0</v>
      </c>
      <c r="AX162" s="151">
        <f t="shared" si="40"/>
        <v>0</v>
      </c>
      <c r="AY162" s="151">
        <f t="shared" si="41"/>
        <v>0</v>
      </c>
      <c r="AZ162" s="362"/>
      <c r="BA162" s="399"/>
      <c r="BB162" s="365"/>
      <c r="BC162" s="402"/>
      <c r="BD162" s="368"/>
      <c r="BE162" s="405"/>
      <c r="BF162" s="371"/>
      <c r="BG162" s="408"/>
      <c r="BH162" s="395">
        <f t="shared" si="42"/>
        <v>0</v>
      </c>
      <c r="BI162" s="395">
        <f t="shared" si="43"/>
        <v>0</v>
      </c>
      <c r="BJ162" s="395">
        <f t="shared" si="44"/>
        <v>0</v>
      </c>
    </row>
    <row r="163" spans="2:62" s="7" customFormat="1" x14ac:dyDescent="0.2">
      <c r="B163" s="32" t="s">
        <v>258</v>
      </c>
      <c r="C163" s="7" t="s">
        <v>253</v>
      </c>
      <c r="D163" s="12"/>
      <c r="F163" s="78"/>
      <c r="H163" s="78"/>
      <c r="J163" s="83"/>
      <c r="L163" s="102"/>
      <c r="N163" s="151">
        <f t="shared" si="30"/>
        <v>0</v>
      </c>
      <c r="O163" s="151">
        <f t="shared" si="31"/>
        <v>0</v>
      </c>
      <c r="P163" s="151">
        <f t="shared" si="32"/>
        <v>0</v>
      </c>
      <c r="Q163" s="168"/>
      <c r="R163" s="182"/>
      <c r="S163" s="171"/>
      <c r="T163" s="186"/>
      <c r="U163" s="174"/>
      <c r="Y163" s="226">
        <f t="shared" si="33"/>
        <v>0</v>
      </c>
      <c r="Z163" s="226">
        <f t="shared" si="34"/>
        <v>0</v>
      </c>
      <c r="AA163" s="226">
        <f t="shared" si="35"/>
        <v>0</v>
      </c>
      <c r="AB163" s="243"/>
      <c r="AC163" s="263"/>
      <c r="AD163" s="247"/>
      <c r="AE163" s="266"/>
      <c r="AF163" s="250"/>
      <c r="AG163" s="269"/>
      <c r="AH163" s="253"/>
      <c r="AI163" s="272"/>
      <c r="AJ163" s="227">
        <f t="shared" si="36"/>
        <v>0</v>
      </c>
      <c r="AK163" s="227">
        <f t="shared" si="37"/>
        <v>0</v>
      </c>
      <c r="AL163" s="227">
        <f t="shared" si="38"/>
        <v>0</v>
      </c>
      <c r="AN163" s="327"/>
      <c r="AP163" s="330"/>
      <c r="AR163" s="333"/>
      <c r="AS163" s="202"/>
      <c r="AT163" s="336"/>
      <c r="AV163" s="341"/>
      <c r="AW163" s="151">
        <f t="shared" si="39"/>
        <v>0</v>
      </c>
      <c r="AX163" s="151">
        <f t="shared" si="40"/>
        <v>0</v>
      </c>
      <c r="AY163" s="151">
        <f t="shared" si="41"/>
        <v>0</v>
      </c>
      <c r="AZ163" s="362"/>
      <c r="BA163" s="399"/>
      <c r="BB163" s="365"/>
      <c r="BC163" s="402"/>
      <c r="BD163" s="368"/>
      <c r="BE163" s="405"/>
      <c r="BF163" s="371"/>
      <c r="BG163" s="408"/>
      <c r="BH163" s="395">
        <f t="shared" si="42"/>
        <v>0</v>
      </c>
      <c r="BI163" s="395">
        <f t="shared" si="43"/>
        <v>0</v>
      </c>
      <c r="BJ163" s="395">
        <f t="shared" si="44"/>
        <v>0</v>
      </c>
    </row>
    <row r="164" spans="2:62" s="7" customFormat="1" x14ac:dyDescent="0.2">
      <c r="B164" s="32" t="s">
        <v>260</v>
      </c>
      <c r="C164" s="7" t="s">
        <v>255</v>
      </c>
      <c r="D164" s="12"/>
      <c r="F164" s="78"/>
      <c r="H164" s="78"/>
      <c r="J164" s="83">
        <v>2</v>
      </c>
      <c r="L164" s="102"/>
      <c r="N164" s="151">
        <f t="shared" si="30"/>
        <v>2</v>
      </c>
      <c r="O164" s="151">
        <f t="shared" si="31"/>
        <v>0</v>
      </c>
      <c r="P164" s="151">
        <f t="shared" si="32"/>
        <v>2</v>
      </c>
      <c r="Q164" s="168">
        <v>3</v>
      </c>
      <c r="R164" s="182">
        <v>1</v>
      </c>
      <c r="S164" s="171"/>
      <c r="T164" s="186">
        <v>1</v>
      </c>
      <c r="U164" s="174"/>
      <c r="Y164" s="226">
        <f t="shared" si="33"/>
        <v>3</v>
      </c>
      <c r="Z164" s="226">
        <f t="shared" si="34"/>
        <v>2</v>
      </c>
      <c r="AA164" s="226">
        <f t="shared" si="35"/>
        <v>5</v>
      </c>
      <c r="AB164" s="243">
        <v>5</v>
      </c>
      <c r="AC164" s="263">
        <v>1</v>
      </c>
      <c r="AD164" s="247">
        <v>2</v>
      </c>
      <c r="AE164" s="266">
        <v>1</v>
      </c>
      <c r="AF164" s="250">
        <v>6</v>
      </c>
      <c r="AG164" s="269">
        <v>1</v>
      </c>
      <c r="AH164" s="253">
        <v>1</v>
      </c>
      <c r="AI164" s="272">
        <v>1</v>
      </c>
      <c r="AJ164" s="227">
        <f t="shared" si="36"/>
        <v>14</v>
      </c>
      <c r="AK164" s="227">
        <f t="shared" si="37"/>
        <v>4</v>
      </c>
      <c r="AL164" s="227">
        <f t="shared" si="38"/>
        <v>18</v>
      </c>
      <c r="AM164" s="7">
        <v>4</v>
      </c>
      <c r="AN164" s="327">
        <v>1</v>
      </c>
      <c r="AP164" s="330">
        <v>1</v>
      </c>
      <c r="AQ164" s="7">
        <v>1</v>
      </c>
      <c r="AR164" s="333">
        <v>1</v>
      </c>
      <c r="AS164" s="202">
        <v>2</v>
      </c>
      <c r="AT164" s="336">
        <v>1</v>
      </c>
      <c r="AV164" s="341">
        <v>1</v>
      </c>
      <c r="AW164" s="151">
        <f t="shared" si="39"/>
        <v>7</v>
      </c>
      <c r="AX164" s="151">
        <f t="shared" si="40"/>
        <v>5</v>
      </c>
      <c r="AY164" s="151">
        <f t="shared" si="41"/>
        <v>12</v>
      </c>
      <c r="AZ164" s="362">
        <v>1</v>
      </c>
      <c r="BA164" s="399">
        <v>1</v>
      </c>
      <c r="BB164" s="365">
        <v>9</v>
      </c>
      <c r="BC164" s="402">
        <v>1</v>
      </c>
      <c r="BD164" s="368"/>
      <c r="BE164" s="405">
        <v>1</v>
      </c>
      <c r="BF164" s="371">
        <v>1</v>
      </c>
      <c r="BG164" s="408">
        <v>1</v>
      </c>
      <c r="BH164" s="395">
        <f t="shared" si="42"/>
        <v>11</v>
      </c>
      <c r="BI164" s="395">
        <f t="shared" si="43"/>
        <v>4</v>
      </c>
      <c r="BJ164" s="395">
        <f t="shared" si="44"/>
        <v>15</v>
      </c>
    </row>
    <row r="165" spans="2:62" s="7" customFormat="1" x14ac:dyDescent="0.2">
      <c r="B165" s="32" t="s">
        <v>262</v>
      </c>
      <c r="C165" s="7" t="s">
        <v>257</v>
      </c>
      <c r="D165" s="12"/>
      <c r="F165" s="78"/>
      <c r="H165" s="78"/>
      <c r="J165" s="83"/>
      <c r="L165" s="102"/>
      <c r="N165" s="151">
        <f t="shared" si="30"/>
        <v>0</v>
      </c>
      <c r="O165" s="151">
        <f t="shared" si="31"/>
        <v>0</v>
      </c>
      <c r="P165" s="151">
        <f t="shared" si="32"/>
        <v>0</v>
      </c>
      <c r="Q165" s="168"/>
      <c r="R165" s="182"/>
      <c r="S165" s="171"/>
      <c r="T165" s="186"/>
      <c r="U165" s="174"/>
      <c r="Y165" s="226">
        <f t="shared" si="33"/>
        <v>0</v>
      </c>
      <c r="Z165" s="226">
        <f t="shared" si="34"/>
        <v>0</v>
      </c>
      <c r="AA165" s="226">
        <f t="shared" si="35"/>
        <v>0</v>
      </c>
      <c r="AB165" s="243"/>
      <c r="AC165" s="263"/>
      <c r="AD165" s="247"/>
      <c r="AE165" s="266"/>
      <c r="AF165" s="250"/>
      <c r="AG165" s="269"/>
      <c r="AH165" s="253"/>
      <c r="AI165" s="272"/>
      <c r="AJ165" s="227">
        <f t="shared" si="36"/>
        <v>0</v>
      </c>
      <c r="AK165" s="227">
        <f t="shared" si="37"/>
        <v>0</v>
      </c>
      <c r="AL165" s="227">
        <f t="shared" si="38"/>
        <v>0</v>
      </c>
      <c r="AN165" s="327"/>
      <c r="AP165" s="330"/>
      <c r="AR165" s="333"/>
      <c r="AS165" s="202"/>
      <c r="AT165" s="336"/>
      <c r="AV165" s="341"/>
      <c r="AW165" s="151">
        <f t="shared" si="39"/>
        <v>0</v>
      </c>
      <c r="AX165" s="151">
        <f t="shared" si="40"/>
        <v>0</v>
      </c>
      <c r="AY165" s="151">
        <f t="shared" si="41"/>
        <v>0</v>
      </c>
      <c r="AZ165" s="362"/>
      <c r="BA165" s="399"/>
      <c r="BB165" s="365"/>
      <c r="BC165" s="402"/>
      <c r="BD165" s="368"/>
      <c r="BE165" s="405"/>
      <c r="BF165" s="371"/>
      <c r="BG165" s="408"/>
      <c r="BH165" s="395">
        <f t="shared" si="42"/>
        <v>0</v>
      </c>
      <c r="BI165" s="395">
        <f t="shared" si="43"/>
        <v>0</v>
      </c>
      <c r="BJ165" s="395">
        <f t="shared" si="44"/>
        <v>0</v>
      </c>
    </row>
    <row r="166" spans="2:62" s="7" customFormat="1" x14ac:dyDescent="0.2">
      <c r="B166" s="32" t="s">
        <v>264</v>
      </c>
      <c r="C166" s="7" t="s">
        <v>259</v>
      </c>
      <c r="D166" s="12"/>
      <c r="F166" s="78"/>
      <c r="H166" s="78"/>
      <c r="J166" s="83"/>
      <c r="L166" s="102"/>
      <c r="N166" s="151">
        <f t="shared" si="30"/>
        <v>0</v>
      </c>
      <c r="O166" s="151">
        <f t="shared" si="31"/>
        <v>0</v>
      </c>
      <c r="P166" s="151">
        <f t="shared" si="32"/>
        <v>0</v>
      </c>
      <c r="Q166" s="168">
        <v>4</v>
      </c>
      <c r="R166" s="182"/>
      <c r="S166" s="171"/>
      <c r="T166" s="186"/>
      <c r="U166" s="174"/>
      <c r="Y166" s="226">
        <f t="shared" si="33"/>
        <v>4</v>
      </c>
      <c r="Z166" s="226">
        <f t="shared" si="34"/>
        <v>0</v>
      </c>
      <c r="AA166" s="226">
        <f t="shared" si="35"/>
        <v>4</v>
      </c>
      <c r="AB166" s="243"/>
      <c r="AC166" s="263"/>
      <c r="AD166" s="247">
        <v>2</v>
      </c>
      <c r="AE166" s="266"/>
      <c r="AF166" s="250">
        <v>1</v>
      </c>
      <c r="AG166" s="269"/>
      <c r="AH166" s="253">
        <v>1</v>
      </c>
      <c r="AI166" s="272"/>
      <c r="AJ166" s="227">
        <f t="shared" si="36"/>
        <v>4</v>
      </c>
      <c r="AK166" s="227">
        <f t="shared" si="37"/>
        <v>0</v>
      </c>
      <c r="AL166" s="227">
        <f t="shared" si="38"/>
        <v>4</v>
      </c>
      <c r="AM166" s="7">
        <v>2</v>
      </c>
      <c r="AN166" s="327"/>
      <c r="AO166" s="7">
        <v>3</v>
      </c>
      <c r="AP166" s="330"/>
      <c r="AQ166" s="7">
        <v>1</v>
      </c>
      <c r="AR166" s="333"/>
      <c r="AS166" s="202"/>
      <c r="AT166" s="336"/>
      <c r="AU166" s="7">
        <v>1</v>
      </c>
      <c r="AV166" s="341"/>
      <c r="AW166" s="151">
        <f t="shared" si="39"/>
        <v>7</v>
      </c>
      <c r="AX166" s="151">
        <f t="shared" si="40"/>
        <v>0</v>
      </c>
      <c r="AY166" s="151">
        <f t="shared" si="41"/>
        <v>7</v>
      </c>
      <c r="AZ166" s="362"/>
      <c r="BA166" s="399"/>
      <c r="BB166" s="365">
        <v>1</v>
      </c>
      <c r="BC166" s="402"/>
      <c r="BD166" s="368"/>
      <c r="BE166" s="405"/>
      <c r="BF166" s="371">
        <v>1</v>
      </c>
      <c r="BG166" s="408"/>
      <c r="BH166" s="395">
        <f t="shared" si="42"/>
        <v>2</v>
      </c>
      <c r="BI166" s="395">
        <f t="shared" si="43"/>
        <v>0</v>
      </c>
      <c r="BJ166" s="395">
        <f t="shared" si="44"/>
        <v>2</v>
      </c>
    </row>
    <row r="167" spans="2:62" s="7" customFormat="1" x14ac:dyDescent="0.2">
      <c r="B167" s="32" t="s">
        <v>266</v>
      </c>
      <c r="C167" s="7" t="s">
        <v>261</v>
      </c>
      <c r="D167" s="12"/>
      <c r="F167" s="78"/>
      <c r="H167" s="78"/>
      <c r="J167" s="83">
        <v>1</v>
      </c>
      <c r="L167" s="102"/>
      <c r="N167" s="151">
        <f t="shared" si="30"/>
        <v>1</v>
      </c>
      <c r="O167" s="151">
        <f t="shared" si="31"/>
        <v>0</v>
      </c>
      <c r="P167" s="151">
        <f t="shared" si="32"/>
        <v>1</v>
      </c>
      <c r="Q167" s="168"/>
      <c r="R167" s="182">
        <v>30</v>
      </c>
      <c r="S167" s="171"/>
      <c r="T167" s="186">
        <v>30</v>
      </c>
      <c r="U167" s="174"/>
      <c r="Y167" s="226">
        <f t="shared" si="33"/>
        <v>0</v>
      </c>
      <c r="Z167" s="226">
        <f t="shared" si="34"/>
        <v>60</v>
      </c>
      <c r="AA167" s="226">
        <f t="shared" si="35"/>
        <v>60</v>
      </c>
      <c r="AB167" s="243"/>
      <c r="AC167" s="263">
        <v>30</v>
      </c>
      <c r="AD167" s="247"/>
      <c r="AE167" s="266">
        <v>30</v>
      </c>
      <c r="AF167" s="250"/>
      <c r="AG167" s="269">
        <v>30</v>
      </c>
      <c r="AH167" s="253"/>
      <c r="AI167" s="272">
        <v>30</v>
      </c>
      <c r="AJ167" s="227">
        <f t="shared" si="36"/>
        <v>0</v>
      </c>
      <c r="AK167" s="227">
        <f t="shared" si="37"/>
        <v>120</v>
      </c>
      <c r="AL167" s="227">
        <f t="shared" si="38"/>
        <v>120</v>
      </c>
      <c r="AN167" s="327">
        <v>30</v>
      </c>
      <c r="AP167" s="330">
        <v>30</v>
      </c>
      <c r="AR167" s="333">
        <v>30</v>
      </c>
      <c r="AS167" s="202"/>
      <c r="AT167" s="336">
        <v>30</v>
      </c>
      <c r="AV167" s="341">
        <v>30</v>
      </c>
      <c r="AW167" s="151">
        <f t="shared" si="39"/>
        <v>0</v>
      </c>
      <c r="AX167" s="151">
        <f t="shared" si="40"/>
        <v>150</v>
      </c>
      <c r="AY167" s="151">
        <f t="shared" si="41"/>
        <v>150</v>
      </c>
      <c r="AZ167" s="362"/>
      <c r="BA167" s="399">
        <v>30</v>
      </c>
      <c r="BB167" s="365"/>
      <c r="BC167" s="402">
        <v>30</v>
      </c>
      <c r="BD167" s="368"/>
      <c r="BE167" s="405">
        <v>30</v>
      </c>
      <c r="BF167" s="371"/>
      <c r="BG167" s="408">
        <v>30</v>
      </c>
      <c r="BH167" s="395">
        <f t="shared" si="42"/>
        <v>0</v>
      </c>
      <c r="BI167" s="395">
        <f t="shared" si="43"/>
        <v>120</v>
      </c>
      <c r="BJ167" s="395">
        <f t="shared" si="44"/>
        <v>120</v>
      </c>
    </row>
    <row r="168" spans="2:62" s="7" customFormat="1" x14ac:dyDescent="0.2">
      <c r="B168" s="32" t="s">
        <v>472</v>
      </c>
      <c r="C168" s="7" t="s">
        <v>263</v>
      </c>
      <c r="D168" s="12"/>
      <c r="F168" s="78"/>
      <c r="H168" s="78"/>
      <c r="J168" s="83">
        <v>1</v>
      </c>
      <c r="L168" s="102"/>
      <c r="N168" s="151">
        <f t="shared" si="30"/>
        <v>1</v>
      </c>
      <c r="O168" s="151">
        <f t="shared" si="31"/>
        <v>0</v>
      </c>
      <c r="P168" s="151">
        <f t="shared" si="32"/>
        <v>1</v>
      </c>
      <c r="Q168" s="168"/>
      <c r="R168" s="182">
        <v>10</v>
      </c>
      <c r="S168" s="171"/>
      <c r="T168" s="186">
        <v>10</v>
      </c>
      <c r="U168" s="174"/>
      <c r="Y168" s="226">
        <f t="shared" si="33"/>
        <v>0</v>
      </c>
      <c r="Z168" s="226">
        <f t="shared" si="34"/>
        <v>20</v>
      </c>
      <c r="AA168" s="226">
        <f t="shared" si="35"/>
        <v>20</v>
      </c>
      <c r="AB168" s="243"/>
      <c r="AC168" s="263">
        <v>10</v>
      </c>
      <c r="AD168" s="247"/>
      <c r="AE168" s="266">
        <v>10</v>
      </c>
      <c r="AF168" s="250"/>
      <c r="AG168" s="269">
        <v>10</v>
      </c>
      <c r="AH168" s="253"/>
      <c r="AI168" s="272">
        <v>10</v>
      </c>
      <c r="AJ168" s="227">
        <f t="shared" si="36"/>
        <v>0</v>
      </c>
      <c r="AK168" s="227">
        <f t="shared" si="37"/>
        <v>40</v>
      </c>
      <c r="AL168" s="227">
        <f t="shared" si="38"/>
        <v>40</v>
      </c>
      <c r="AN168" s="327">
        <v>10</v>
      </c>
      <c r="AP168" s="330">
        <v>10</v>
      </c>
      <c r="AR168" s="333">
        <v>10</v>
      </c>
      <c r="AS168" s="202"/>
      <c r="AT168" s="336">
        <v>10</v>
      </c>
      <c r="AV168" s="341">
        <v>10</v>
      </c>
      <c r="AW168" s="151">
        <f t="shared" si="39"/>
        <v>0</v>
      </c>
      <c r="AX168" s="151">
        <f t="shared" si="40"/>
        <v>50</v>
      </c>
      <c r="AY168" s="151">
        <f t="shared" si="41"/>
        <v>50</v>
      </c>
      <c r="AZ168" s="362"/>
      <c r="BA168" s="399">
        <v>10</v>
      </c>
      <c r="BB168" s="365"/>
      <c r="BC168" s="402">
        <v>10</v>
      </c>
      <c r="BD168" s="368"/>
      <c r="BE168" s="405">
        <v>10</v>
      </c>
      <c r="BF168" s="371"/>
      <c r="BG168" s="408">
        <v>10</v>
      </c>
      <c r="BH168" s="395">
        <f t="shared" si="42"/>
        <v>0</v>
      </c>
      <c r="BI168" s="395">
        <f t="shared" si="43"/>
        <v>40</v>
      </c>
      <c r="BJ168" s="395">
        <f t="shared" si="44"/>
        <v>40</v>
      </c>
    </row>
    <row r="169" spans="2:62" s="7" customFormat="1" x14ac:dyDescent="0.2">
      <c r="B169" s="32" t="s">
        <v>473</v>
      </c>
      <c r="C169" s="7" t="s">
        <v>265</v>
      </c>
      <c r="D169" s="12"/>
      <c r="F169" s="78"/>
      <c r="H169" s="78"/>
      <c r="J169" s="83"/>
      <c r="L169" s="102"/>
      <c r="N169" s="151">
        <f t="shared" si="30"/>
        <v>0</v>
      </c>
      <c r="O169" s="151">
        <f t="shared" si="31"/>
        <v>0</v>
      </c>
      <c r="P169" s="151">
        <f t="shared" si="32"/>
        <v>0</v>
      </c>
      <c r="Q169" s="168"/>
      <c r="R169" s="182">
        <v>1</v>
      </c>
      <c r="S169" s="171"/>
      <c r="T169" s="186">
        <v>1</v>
      </c>
      <c r="U169" s="174"/>
      <c r="Y169" s="226">
        <f t="shared" si="33"/>
        <v>0</v>
      </c>
      <c r="Z169" s="226">
        <f t="shared" si="34"/>
        <v>2</v>
      </c>
      <c r="AA169" s="226">
        <f t="shared" si="35"/>
        <v>2</v>
      </c>
      <c r="AB169" s="243"/>
      <c r="AC169" s="263">
        <v>1</v>
      </c>
      <c r="AD169" s="247"/>
      <c r="AE169" s="266">
        <v>1</v>
      </c>
      <c r="AF169" s="250"/>
      <c r="AG169" s="269">
        <v>1</v>
      </c>
      <c r="AH169" s="253"/>
      <c r="AI169" s="272">
        <v>1</v>
      </c>
      <c r="AJ169" s="227">
        <f t="shared" si="36"/>
        <v>0</v>
      </c>
      <c r="AK169" s="227">
        <f t="shared" si="37"/>
        <v>4</v>
      </c>
      <c r="AL169" s="227">
        <f t="shared" si="38"/>
        <v>4</v>
      </c>
      <c r="AN169" s="327">
        <v>1</v>
      </c>
      <c r="AP169" s="330">
        <v>1</v>
      </c>
      <c r="AR169" s="333">
        <v>1</v>
      </c>
      <c r="AS169" s="202"/>
      <c r="AT169" s="336">
        <v>1</v>
      </c>
      <c r="AV169" s="341">
        <v>1</v>
      </c>
      <c r="AW169" s="151">
        <f t="shared" si="39"/>
        <v>0</v>
      </c>
      <c r="AX169" s="151">
        <f t="shared" si="40"/>
        <v>5</v>
      </c>
      <c r="AY169" s="151">
        <f t="shared" si="41"/>
        <v>5</v>
      </c>
      <c r="AZ169" s="362">
        <v>2</v>
      </c>
      <c r="BA169" s="399">
        <v>1</v>
      </c>
      <c r="BB169" s="365"/>
      <c r="BC169" s="402">
        <v>1</v>
      </c>
      <c r="BD169" s="368"/>
      <c r="BE169" s="405">
        <v>1</v>
      </c>
      <c r="BF169" s="371"/>
      <c r="BG169" s="408">
        <v>1</v>
      </c>
      <c r="BH169" s="395">
        <f t="shared" si="42"/>
        <v>2</v>
      </c>
      <c r="BI169" s="395">
        <f t="shared" si="43"/>
        <v>4</v>
      </c>
      <c r="BJ169" s="395">
        <f t="shared" si="44"/>
        <v>6</v>
      </c>
    </row>
    <row r="170" spans="2:62" s="7" customFormat="1" x14ac:dyDescent="0.2">
      <c r="B170" s="32" t="s">
        <v>512</v>
      </c>
      <c r="C170" s="7" t="s">
        <v>267</v>
      </c>
      <c r="D170" s="12"/>
      <c r="F170" s="78"/>
      <c r="H170" s="78"/>
      <c r="J170" s="83"/>
      <c r="L170" s="102"/>
      <c r="N170" s="151">
        <f t="shared" si="30"/>
        <v>0</v>
      </c>
      <c r="O170" s="151">
        <f t="shared" si="31"/>
        <v>0</v>
      </c>
      <c r="P170" s="151">
        <f t="shared" si="32"/>
        <v>0</v>
      </c>
      <c r="Q170" s="168"/>
      <c r="R170" s="182"/>
      <c r="S170" s="171"/>
      <c r="T170" s="186"/>
      <c r="U170" s="174"/>
      <c r="Y170" s="226">
        <f t="shared" si="33"/>
        <v>0</v>
      </c>
      <c r="Z170" s="226">
        <f t="shared" si="34"/>
        <v>0</v>
      </c>
      <c r="AA170" s="226">
        <f t="shared" si="35"/>
        <v>0</v>
      </c>
      <c r="AB170" s="243"/>
      <c r="AC170" s="263"/>
      <c r="AD170" s="247"/>
      <c r="AE170" s="266"/>
      <c r="AF170" s="250"/>
      <c r="AG170" s="269"/>
      <c r="AH170" s="253"/>
      <c r="AI170" s="272"/>
      <c r="AJ170" s="227">
        <f t="shared" si="36"/>
        <v>0</v>
      </c>
      <c r="AK170" s="227">
        <f t="shared" si="37"/>
        <v>0</v>
      </c>
      <c r="AL170" s="227">
        <f t="shared" si="38"/>
        <v>0</v>
      </c>
      <c r="AN170" s="327"/>
      <c r="AP170" s="330"/>
      <c r="AR170" s="333"/>
      <c r="AS170" s="202"/>
      <c r="AT170" s="336"/>
      <c r="AV170" s="341"/>
      <c r="AW170" s="151">
        <f t="shared" si="39"/>
        <v>0</v>
      </c>
      <c r="AX170" s="151">
        <f t="shared" si="40"/>
        <v>0</v>
      </c>
      <c r="AY170" s="151">
        <f t="shared" si="41"/>
        <v>0</v>
      </c>
      <c r="AZ170" s="362"/>
      <c r="BA170" s="399"/>
      <c r="BB170" s="365"/>
      <c r="BC170" s="402"/>
      <c r="BD170" s="368"/>
      <c r="BE170" s="405"/>
      <c r="BF170" s="371"/>
      <c r="BG170" s="408"/>
      <c r="BH170" s="395">
        <f t="shared" si="42"/>
        <v>0</v>
      </c>
      <c r="BI170" s="395">
        <f t="shared" si="43"/>
        <v>0</v>
      </c>
      <c r="BJ170" s="395">
        <f t="shared" si="44"/>
        <v>0</v>
      </c>
    </row>
    <row r="171" spans="2:62" s="7" customFormat="1" x14ac:dyDescent="0.2">
      <c r="B171" s="32" t="s">
        <v>513</v>
      </c>
      <c r="C171" s="29" t="s">
        <v>509</v>
      </c>
      <c r="D171" s="12"/>
      <c r="F171" s="78"/>
      <c r="H171" s="78"/>
      <c r="J171" s="83"/>
      <c r="L171" s="102"/>
      <c r="N171" s="151">
        <f t="shared" si="30"/>
        <v>0</v>
      </c>
      <c r="O171" s="151">
        <f t="shared" si="31"/>
        <v>0</v>
      </c>
      <c r="P171" s="151">
        <f t="shared" si="32"/>
        <v>0</v>
      </c>
      <c r="Q171" s="168">
        <v>4</v>
      </c>
      <c r="R171" s="182">
        <v>2</v>
      </c>
      <c r="S171" s="171">
        <v>2</v>
      </c>
      <c r="T171" s="186">
        <v>2</v>
      </c>
      <c r="U171" s="174"/>
      <c r="Y171" s="226">
        <f t="shared" si="33"/>
        <v>6</v>
      </c>
      <c r="Z171" s="226">
        <f t="shared" si="34"/>
        <v>4</v>
      </c>
      <c r="AA171" s="226">
        <f t="shared" si="35"/>
        <v>10</v>
      </c>
      <c r="AB171" s="243"/>
      <c r="AC171" s="263">
        <v>2</v>
      </c>
      <c r="AD171" s="247">
        <v>5</v>
      </c>
      <c r="AE171" s="266">
        <v>2</v>
      </c>
      <c r="AF171" s="250"/>
      <c r="AG171" s="269">
        <v>2</v>
      </c>
      <c r="AH171" s="253"/>
      <c r="AI171" s="272">
        <v>2</v>
      </c>
      <c r="AJ171" s="227">
        <f t="shared" si="36"/>
        <v>5</v>
      </c>
      <c r="AK171" s="227">
        <f t="shared" si="37"/>
        <v>8</v>
      </c>
      <c r="AL171" s="227">
        <f t="shared" si="38"/>
        <v>13</v>
      </c>
      <c r="AM171" s="7">
        <v>1</v>
      </c>
      <c r="AN171" s="327">
        <v>2</v>
      </c>
      <c r="AO171" s="7">
        <v>2</v>
      </c>
      <c r="AP171" s="330">
        <v>2</v>
      </c>
      <c r="AQ171" s="7">
        <v>1</v>
      </c>
      <c r="AR171" s="333">
        <v>2</v>
      </c>
      <c r="AS171" s="202"/>
      <c r="AT171" s="336">
        <v>2</v>
      </c>
      <c r="AV171" s="341">
        <v>2</v>
      </c>
      <c r="AW171" s="151">
        <f t="shared" si="39"/>
        <v>4</v>
      </c>
      <c r="AX171" s="151">
        <f t="shared" si="40"/>
        <v>10</v>
      </c>
      <c r="AY171" s="151">
        <f t="shared" si="41"/>
        <v>14</v>
      </c>
      <c r="AZ171" s="362"/>
      <c r="BA171" s="399">
        <v>2</v>
      </c>
      <c r="BB171" s="365">
        <v>3</v>
      </c>
      <c r="BC171" s="402">
        <v>2</v>
      </c>
      <c r="BD171" s="368"/>
      <c r="BE171" s="405">
        <v>2</v>
      </c>
      <c r="BF171" s="371"/>
      <c r="BG171" s="408">
        <v>2</v>
      </c>
      <c r="BH171" s="395">
        <f t="shared" si="42"/>
        <v>3</v>
      </c>
      <c r="BI171" s="395">
        <f t="shared" si="43"/>
        <v>8</v>
      </c>
      <c r="BJ171" s="395">
        <f t="shared" si="44"/>
        <v>11</v>
      </c>
    </row>
    <row r="172" spans="2:62" s="7" customFormat="1" x14ac:dyDescent="0.2">
      <c r="B172" s="32" t="s">
        <v>514</v>
      </c>
      <c r="C172" s="29" t="s">
        <v>510</v>
      </c>
      <c r="D172" s="12"/>
      <c r="F172" s="78"/>
      <c r="H172" s="78"/>
      <c r="J172" s="83"/>
      <c r="L172" s="102"/>
      <c r="N172" s="151">
        <f t="shared" si="30"/>
        <v>0</v>
      </c>
      <c r="O172" s="151">
        <f t="shared" si="31"/>
        <v>0</v>
      </c>
      <c r="P172" s="151">
        <f t="shared" si="32"/>
        <v>0</v>
      </c>
      <c r="Q172" s="168"/>
      <c r="R172" s="182">
        <v>5</v>
      </c>
      <c r="S172" s="171"/>
      <c r="T172" s="186">
        <v>5</v>
      </c>
      <c r="U172" s="174">
        <v>2</v>
      </c>
      <c r="Y172" s="226">
        <f t="shared" si="33"/>
        <v>2</v>
      </c>
      <c r="Z172" s="226">
        <f t="shared" si="34"/>
        <v>10</v>
      </c>
      <c r="AA172" s="226">
        <f t="shared" si="35"/>
        <v>12</v>
      </c>
      <c r="AB172" s="243"/>
      <c r="AC172" s="263">
        <v>5</v>
      </c>
      <c r="AD172" s="247">
        <v>6</v>
      </c>
      <c r="AE172" s="266">
        <v>5</v>
      </c>
      <c r="AF172" s="250"/>
      <c r="AG172" s="269">
        <v>5</v>
      </c>
      <c r="AH172" s="253"/>
      <c r="AI172" s="272">
        <v>5</v>
      </c>
      <c r="AJ172" s="227">
        <f t="shared" si="36"/>
        <v>6</v>
      </c>
      <c r="AK172" s="227">
        <f t="shared" si="37"/>
        <v>20</v>
      </c>
      <c r="AL172" s="227">
        <f t="shared" si="38"/>
        <v>26</v>
      </c>
      <c r="AN172" s="327">
        <v>5</v>
      </c>
      <c r="AO172" s="7">
        <v>3</v>
      </c>
      <c r="AP172" s="330">
        <v>5</v>
      </c>
      <c r="AQ172" s="7">
        <v>5</v>
      </c>
      <c r="AR172" s="333">
        <v>5</v>
      </c>
      <c r="AS172" s="202"/>
      <c r="AT172" s="336">
        <v>5</v>
      </c>
      <c r="AV172" s="341">
        <v>5</v>
      </c>
      <c r="AW172" s="151">
        <f t="shared" si="39"/>
        <v>8</v>
      </c>
      <c r="AX172" s="151">
        <f t="shared" si="40"/>
        <v>25</v>
      </c>
      <c r="AY172" s="151">
        <f t="shared" si="41"/>
        <v>33</v>
      </c>
      <c r="AZ172" s="362"/>
      <c r="BA172" s="399">
        <v>5</v>
      </c>
      <c r="BB172" s="365">
        <v>2</v>
      </c>
      <c r="BC172" s="402">
        <v>5</v>
      </c>
      <c r="BD172" s="368"/>
      <c r="BE172" s="405">
        <v>5</v>
      </c>
      <c r="BF172" s="371"/>
      <c r="BG172" s="408">
        <v>5</v>
      </c>
      <c r="BH172" s="395">
        <f t="shared" si="42"/>
        <v>2</v>
      </c>
      <c r="BI172" s="395">
        <f t="shared" si="43"/>
        <v>20</v>
      </c>
      <c r="BJ172" s="395">
        <f t="shared" si="44"/>
        <v>22</v>
      </c>
    </row>
    <row r="173" spans="2:62" s="7" customFormat="1" x14ac:dyDescent="0.2">
      <c r="B173" s="32" t="s">
        <v>523</v>
      </c>
      <c r="C173" s="7" t="s">
        <v>524</v>
      </c>
      <c r="D173" s="12"/>
      <c r="F173" s="78"/>
      <c r="H173" s="78"/>
      <c r="J173" s="83"/>
      <c r="L173" s="102"/>
      <c r="N173" s="151">
        <f t="shared" si="30"/>
        <v>0</v>
      </c>
      <c r="O173" s="151">
        <f t="shared" si="31"/>
        <v>0</v>
      </c>
      <c r="P173" s="151">
        <f t="shared" si="32"/>
        <v>0</v>
      </c>
      <c r="Q173" s="168"/>
      <c r="R173" s="182"/>
      <c r="S173" s="171"/>
      <c r="T173" s="186"/>
      <c r="U173" s="174"/>
      <c r="Y173" s="226">
        <f t="shared" si="33"/>
        <v>0</v>
      </c>
      <c r="Z173" s="226">
        <f t="shared" si="34"/>
        <v>0</v>
      </c>
      <c r="AA173" s="226">
        <f t="shared" si="35"/>
        <v>0</v>
      </c>
      <c r="AB173" s="243"/>
      <c r="AC173" s="263"/>
      <c r="AD173" s="247"/>
      <c r="AE173" s="266"/>
      <c r="AF173" s="250"/>
      <c r="AG173" s="269"/>
      <c r="AH173" s="253"/>
      <c r="AI173" s="272"/>
      <c r="AJ173" s="227">
        <f t="shared" si="36"/>
        <v>0</v>
      </c>
      <c r="AK173" s="227">
        <f t="shared" si="37"/>
        <v>0</v>
      </c>
      <c r="AL173" s="227">
        <f t="shared" si="38"/>
        <v>0</v>
      </c>
      <c r="AN173" s="327"/>
      <c r="AP173" s="330"/>
      <c r="AR173" s="333"/>
      <c r="AS173" s="202"/>
      <c r="AT173" s="336"/>
      <c r="AV173" s="341"/>
      <c r="AW173" s="151">
        <f t="shared" si="39"/>
        <v>0</v>
      </c>
      <c r="AX173" s="151">
        <f t="shared" si="40"/>
        <v>0</v>
      </c>
      <c r="AY173" s="151">
        <f t="shared" si="41"/>
        <v>0</v>
      </c>
      <c r="AZ173" s="362"/>
      <c r="BA173" s="399"/>
      <c r="BB173" s="365"/>
      <c r="BC173" s="402"/>
      <c r="BD173" s="368"/>
      <c r="BE173" s="405"/>
      <c r="BF173" s="371"/>
      <c r="BG173" s="408"/>
      <c r="BH173" s="395">
        <f t="shared" si="42"/>
        <v>0</v>
      </c>
      <c r="BI173" s="395">
        <f t="shared" si="43"/>
        <v>0</v>
      </c>
      <c r="BJ173" s="395">
        <f t="shared" si="44"/>
        <v>0</v>
      </c>
    </row>
    <row r="174" spans="2:62" s="7" customFormat="1" ht="24" x14ac:dyDescent="0.2">
      <c r="B174" s="32" t="s">
        <v>540</v>
      </c>
      <c r="C174" s="23" t="s">
        <v>537</v>
      </c>
      <c r="D174" s="12"/>
      <c r="F174" s="78"/>
      <c r="H174" s="78">
        <v>12</v>
      </c>
      <c r="J174" s="83"/>
      <c r="L174" s="102"/>
      <c r="N174" s="151">
        <f t="shared" si="30"/>
        <v>12</v>
      </c>
      <c r="O174" s="151">
        <f t="shared" si="31"/>
        <v>0</v>
      </c>
      <c r="P174" s="151">
        <f t="shared" si="32"/>
        <v>12</v>
      </c>
      <c r="Q174" s="168">
        <v>2</v>
      </c>
      <c r="R174" s="182"/>
      <c r="S174" s="171"/>
      <c r="T174" s="186"/>
      <c r="U174" s="174">
        <v>6</v>
      </c>
      <c r="Y174" s="226">
        <f t="shared" si="33"/>
        <v>8</v>
      </c>
      <c r="Z174" s="226">
        <f t="shared" si="34"/>
        <v>0</v>
      </c>
      <c r="AA174" s="226">
        <f t="shared" si="35"/>
        <v>8</v>
      </c>
      <c r="AB174" s="243"/>
      <c r="AC174" s="263"/>
      <c r="AD174" s="247">
        <v>2</v>
      </c>
      <c r="AE174" s="266"/>
      <c r="AF174" s="250"/>
      <c r="AG174" s="269"/>
      <c r="AH174" s="253"/>
      <c r="AI174" s="272"/>
      <c r="AJ174" s="227">
        <f t="shared" si="36"/>
        <v>2</v>
      </c>
      <c r="AK174" s="227">
        <f t="shared" si="37"/>
        <v>0</v>
      </c>
      <c r="AL174" s="227">
        <f t="shared" si="38"/>
        <v>2</v>
      </c>
      <c r="AN174" s="327"/>
      <c r="AO174" s="7">
        <v>5</v>
      </c>
      <c r="AP174" s="330"/>
      <c r="AR174" s="333"/>
      <c r="AS174" s="202"/>
      <c r="AT174" s="336"/>
      <c r="AV174" s="341"/>
      <c r="AW174" s="151">
        <f t="shared" si="39"/>
        <v>5</v>
      </c>
      <c r="AX174" s="151">
        <f t="shared" si="40"/>
        <v>0</v>
      </c>
      <c r="AY174" s="151">
        <f t="shared" si="41"/>
        <v>5</v>
      </c>
      <c r="AZ174" s="362"/>
      <c r="BA174" s="399"/>
      <c r="BB174" s="365"/>
      <c r="BC174" s="402"/>
      <c r="BD174" s="368"/>
      <c r="BE174" s="405"/>
      <c r="BF174" s="371"/>
      <c r="BG174" s="408"/>
      <c r="BH174" s="395">
        <f t="shared" si="42"/>
        <v>0</v>
      </c>
      <c r="BI174" s="395">
        <f t="shared" si="43"/>
        <v>0</v>
      </c>
      <c r="BJ174" s="395">
        <f t="shared" si="44"/>
        <v>0</v>
      </c>
    </row>
    <row r="175" spans="2:62" s="7" customFormat="1" x14ac:dyDescent="0.2">
      <c r="B175" s="32" t="s">
        <v>541</v>
      </c>
      <c r="C175" s="12" t="s">
        <v>538</v>
      </c>
      <c r="D175" s="12"/>
      <c r="F175" s="78">
        <v>8</v>
      </c>
      <c r="H175" s="78"/>
      <c r="J175" s="83"/>
      <c r="L175" s="102"/>
      <c r="N175" s="151">
        <f t="shared" si="30"/>
        <v>8</v>
      </c>
      <c r="O175" s="151">
        <f t="shared" si="31"/>
        <v>0</v>
      </c>
      <c r="P175" s="151">
        <f t="shared" si="32"/>
        <v>8</v>
      </c>
      <c r="Q175" s="168"/>
      <c r="R175" s="182">
        <v>1</v>
      </c>
      <c r="S175" s="171"/>
      <c r="T175" s="186">
        <v>1</v>
      </c>
      <c r="U175" s="174"/>
      <c r="Y175" s="226">
        <f t="shared" si="33"/>
        <v>0</v>
      </c>
      <c r="Z175" s="226">
        <f t="shared" si="34"/>
        <v>2</v>
      </c>
      <c r="AA175" s="226">
        <f t="shared" si="35"/>
        <v>2</v>
      </c>
      <c r="AB175" s="243"/>
      <c r="AC175" s="263">
        <v>1</v>
      </c>
      <c r="AD175" s="247"/>
      <c r="AE175" s="266">
        <v>1</v>
      </c>
      <c r="AF175" s="250"/>
      <c r="AG175" s="269">
        <v>1</v>
      </c>
      <c r="AH175" s="253"/>
      <c r="AI175" s="272">
        <v>1</v>
      </c>
      <c r="AJ175" s="227">
        <f t="shared" si="36"/>
        <v>0</v>
      </c>
      <c r="AK175" s="227">
        <f t="shared" si="37"/>
        <v>4</v>
      </c>
      <c r="AL175" s="227">
        <f t="shared" si="38"/>
        <v>4</v>
      </c>
      <c r="AN175" s="327">
        <v>1</v>
      </c>
      <c r="AO175" s="7">
        <v>1</v>
      </c>
      <c r="AP175" s="330">
        <v>1</v>
      </c>
      <c r="AR175" s="333">
        <v>1</v>
      </c>
      <c r="AS175" s="202"/>
      <c r="AT175" s="336">
        <v>1</v>
      </c>
      <c r="AV175" s="341">
        <v>1</v>
      </c>
      <c r="AW175" s="151">
        <f t="shared" si="39"/>
        <v>1</v>
      </c>
      <c r="AX175" s="151">
        <f t="shared" si="40"/>
        <v>5</v>
      </c>
      <c r="AY175" s="151">
        <f t="shared" si="41"/>
        <v>6</v>
      </c>
      <c r="AZ175" s="362"/>
      <c r="BA175" s="399">
        <v>1</v>
      </c>
      <c r="BB175" s="365"/>
      <c r="BC175" s="402">
        <v>1</v>
      </c>
      <c r="BD175" s="368"/>
      <c r="BE175" s="405">
        <v>1</v>
      </c>
      <c r="BF175" s="371"/>
      <c r="BG175" s="408">
        <v>1</v>
      </c>
      <c r="BH175" s="395">
        <f t="shared" si="42"/>
        <v>0</v>
      </c>
      <c r="BI175" s="395">
        <f t="shared" si="43"/>
        <v>4</v>
      </c>
      <c r="BJ175" s="395">
        <f t="shared" si="44"/>
        <v>4</v>
      </c>
    </row>
    <row r="176" spans="2:62" s="7" customFormat="1" x14ac:dyDescent="0.2">
      <c r="B176" s="32" t="s">
        <v>542</v>
      </c>
      <c r="C176" s="12" t="s">
        <v>543</v>
      </c>
      <c r="D176" s="12"/>
      <c r="F176" s="78">
        <v>8</v>
      </c>
      <c r="H176" s="78">
        <v>8</v>
      </c>
      <c r="J176" s="83">
        <v>2</v>
      </c>
      <c r="L176" s="102"/>
      <c r="N176" s="151">
        <f t="shared" si="30"/>
        <v>18</v>
      </c>
      <c r="O176" s="151">
        <f t="shared" si="31"/>
        <v>0</v>
      </c>
      <c r="P176" s="151">
        <f t="shared" si="32"/>
        <v>18</v>
      </c>
      <c r="Q176" s="168"/>
      <c r="R176" s="182"/>
      <c r="S176" s="171">
        <v>6</v>
      </c>
      <c r="T176" s="186"/>
      <c r="U176" s="174">
        <v>1</v>
      </c>
      <c r="Y176" s="226">
        <f t="shared" si="33"/>
        <v>7</v>
      </c>
      <c r="Z176" s="226">
        <f t="shared" si="34"/>
        <v>0</v>
      </c>
      <c r="AA176" s="226">
        <f t="shared" si="35"/>
        <v>7</v>
      </c>
      <c r="AB176" s="243">
        <v>4</v>
      </c>
      <c r="AC176" s="263"/>
      <c r="AD176" s="247">
        <v>3</v>
      </c>
      <c r="AE176" s="266"/>
      <c r="AF176" s="250">
        <v>2</v>
      </c>
      <c r="AG176" s="269"/>
      <c r="AH176" s="253"/>
      <c r="AI176" s="272"/>
      <c r="AJ176" s="227">
        <f t="shared" si="36"/>
        <v>9</v>
      </c>
      <c r="AK176" s="227">
        <f t="shared" si="37"/>
        <v>0</v>
      </c>
      <c r="AL176" s="227">
        <f t="shared" si="38"/>
        <v>9</v>
      </c>
      <c r="AN176" s="327"/>
      <c r="AP176" s="330"/>
      <c r="AR176" s="333"/>
      <c r="AS176" s="202"/>
      <c r="AT176" s="336"/>
      <c r="AV176" s="341"/>
      <c r="AW176" s="151">
        <f t="shared" si="39"/>
        <v>0</v>
      </c>
      <c r="AX176" s="151">
        <f t="shared" si="40"/>
        <v>0</v>
      </c>
      <c r="AY176" s="151">
        <f t="shared" si="41"/>
        <v>0</v>
      </c>
      <c r="AZ176" s="362"/>
      <c r="BA176" s="399"/>
      <c r="BB176" s="365"/>
      <c r="BC176" s="402"/>
      <c r="BD176" s="368"/>
      <c r="BE176" s="405"/>
      <c r="BF176" s="371"/>
      <c r="BG176" s="408"/>
      <c r="BH176" s="395">
        <f t="shared" si="42"/>
        <v>0</v>
      </c>
      <c r="BI176" s="395">
        <f t="shared" si="43"/>
        <v>0</v>
      </c>
      <c r="BJ176" s="395">
        <f t="shared" si="44"/>
        <v>0</v>
      </c>
    </row>
    <row r="177" spans="1:62" s="7" customFormat="1" x14ac:dyDescent="0.2">
      <c r="B177" s="32" t="s">
        <v>544</v>
      </c>
      <c r="C177" s="12" t="s">
        <v>539</v>
      </c>
      <c r="D177" s="12"/>
      <c r="F177" s="78"/>
      <c r="H177" s="78"/>
      <c r="J177" s="83"/>
      <c r="L177" s="102"/>
      <c r="N177" s="151">
        <f t="shared" si="30"/>
        <v>0</v>
      </c>
      <c r="O177" s="151">
        <f t="shared" si="31"/>
        <v>0</v>
      </c>
      <c r="P177" s="151">
        <f t="shared" si="32"/>
        <v>0</v>
      </c>
      <c r="Q177" s="168"/>
      <c r="R177" s="182"/>
      <c r="S177" s="171"/>
      <c r="T177" s="186"/>
      <c r="U177" s="174"/>
      <c r="Y177" s="226">
        <f t="shared" si="33"/>
        <v>0</v>
      </c>
      <c r="Z177" s="226">
        <f t="shared" si="34"/>
        <v>0</v>
      </c>
      <c r="AA177" s="226">
        <f t="shared" si="35"/>
        <v>0</v>
      </c>
      <c r="AB177" s="243"/>
      <c r="AC177" s="263"/>
      <c r="AD177" s="247">
        <v>3</v>
      </c>
      <c r="AE177" s="266"/>
      <c r="AF177" s="250"/>
      <c r="AG177" s="269"/>
      <c r="AH177" s="253"/>
      <c r="AI177" s="272"/>
      <c r="AJ177" s="227">
        <f t="shared" si="36"/>
        <v>3</v>
      </c>
      <c r="AK177" s="227">
        <f t="shared" si="37"/>
        <v>0</v>
      </c>
      <c r="AL177" s="227">
        <f t="shared" si="38"/>
        <v>3</v>
      </c>
      <c r="AN177" s="327"/>
      <c r="AP177" s="330"/>
      <c r="AR177" s="333"/>
      <c r="AS177" s="202"/>
      <c r="AT177" s="336"/>
      <c r="AV177" s="341"/>
      <c r="AW177" s="151">
        <f t="shared" si="39"/>
        <v>0</v>
      </c>
      <c r="AX177" s="151">
        <f t="shared" si="40"/>
        <v>0</v>
      </c>
      <c r="AY177" s="151">
        <f t="shared" si="41"/>
        <v>0</v>
      </c>
      <c r="AZ177" s="362"/>
      <c r="BA177" s="399"/>
      <c r="BB177" s="365"/>
      <c r="BC177" s="402"/>
      <c r="BD177" s="368"/>
      <c r="BE177" s="405"/>
      <c r="BF177" s="371"/>
      <c r="BG177" s="408"/>
      <c r="BH177" s="395">
        <f t="shared" si="42"/>
        <v>0</v>
      </c>
      <c r="BI177" s="395">
        <f t="shared" si="43"/>
        <v>0</v>
      </c>
      <c r="BJ177" s="395">
        <f t="shared" si="44"/>
        <v>0</v>
      </c>
    </row>
    <row r="178" spans="1:62" s="7" customFormat="1" x14ac:dyDescent="0.2">
      <c r="B178" s="32" t="s">
        <v>545</v>
      </c>
      <c r="C178" s="12" t="s">
        <v>546</v>
      </c>
      <c r="D178" s="12"/>
      <c r="F178" s="78">
        <v>10</v>
      </c>
      <c r="H178" s="78">
        <v>15</v>
      </c>
      <c r="J178" s="83">
        <v>1</v>
      </c>
      <c r="L178" s="102">
        <v>7</v>
      </c>
      <c r="N178" s="151">
        <f t="shared" si="30"/>
        <v>33</v>
      </c>
      <c r="O178" s="151">
        <f t="shared" si="31"/>
        <v>0</v>
      </c>
      <c r="P178" s="151">
        <f t="shared" si="32"/>
        <v>33</v>
      </c>
      <c r="Q178" s="168">
        <v>7</v>
      </c>
      <c r="R178" s="182">
        <v>10</v>
      </c>
      <c r="S178" s="171">
        <v>7</v>
      </c>
      <c r="T178" s="186">
        <v>10</v>
      </c>
      <c r="U178" s="174">
        <v>13</v>
      </c>
      <c r="Y178" s="226">
        <f t="shared" si="33"/>
        <v>27</v>
      </c>
      <c r="Z178" s="226">
        <f t="shared" si="34"/>
        <v>20</v>
      </c>
      <c r="AA178" s="226">
        <f t="shared" si="35"/>
        <v>47</v>
      </c>
      <c r="AB178" s="243">
        <v>16</v>
      </c>
      <c r="AC178" s="263">
        <v>10</v>
      </c>
      <c r="AD178" s="247">
        <v>11</v>
      </c>
      <c r="AE178" s="266">
        <v>10</v>
      </c>
      <c r="AF178" s="250">
        <v>15</v>
      </c>
      <c r="AG178" s="269">
        <v>10</v>
      </c>
      <c r="AH178" s="253">
        <v>20</v>
      </c>
      <c r="AI178" s="272">
        <v>10</v>
      </c>
      <c r="AJ178" s="227">
        <f t="shared" si="36"/>
        <v>62</v>
      </c>
      <c r="AK178" s="227">
        <f t="shared" si="37"/>
        <v>40</v>
      </c>
      <c r="AL178" s="227">
        <f t="shared" si="38"/>
        <v>102</v>
      </c>
      <c r="AM178" s="7">
        <v>15</v>
      </c>
      <c r="AN178" s="327">
        <v>10</v>
      </c>
      <c r="AO178" s="7">
        <v>10</v>
      </c>
      <c r="AP178" s="330">
        <v>10</v>
      </c>
      <c r="AQ178" s="7">
        <v>8</v>
      </c>
      <c r="AR178" s="333">
        <v>10</v>
      </c>
      <c r="AS178" s="202">
        <v>12</v>
      </c>
      <c r="AT178" s="336">
        <v>10</v>
      </c>
      <c r="AU178" s="7">
        <v>11</v>
      </c>
      <c r="AV178" s="341">
        <v>10</v>
      </c>
      <c r="AW178" s="151">
        <f t="shared" si="39"/>
        <v>56</v>
      </c>
      <c r="AX178" s="151">
        <f t="shared" si="40"/>
        <v>50</v>
      </c>
      <c r="AY178" s="151">
        <f t="shared" si="41"/>
        <v>106</v>
      </c>
      <c r="AZ178" s="362">
        <v>7</v>
      </c>
      <c r="BA178" s="399">
        <v>10</v>
      </c>
      <c r="BB178" s="365">
        <v>5</v>
      </c>
      <c r="BC178" s="402">
        <v>10</v>
      </c>
      <c r="BD178" s="368">
        <v>16</v>
      </c>
      <c r="BE178" s="405">
        <v>10</v>
      </c>
      <c r="BF178" s="371">
        <v>15</v>
      </c>
      <c r="BG178" s="408">
        <v>10</v>
      </c>
      <c r="BH178" s="395">
        <f t="shared" si="42"/>
        <v>43</v>
      </c>
      <c r="BI178" s="395">
        <f t="shared" si="43"/>
        <v>40</v>
      </c>
      <c r="BJ178" s="395">
        <f t="shared" si="44"/>
        <v>83</v>
      </c>
    </row>
    <row r="179" spans="1:62" s="7" customFormat="1" x14ac:dyDescent="0.2">
      <c r="B179" s="32" t="s">
        <v>547</v>
      </c>
      <c r="C179" s="12" t="s">
        <v>548</v>
      </c>
      <c r="D179" s="12"/>
      <c r="F179" s="78"/>
      <c r="H179" s="78"/>
      <c r="J179" s="83"/>
      <c r="L179" s="102"/>
      <c r="N179" s="151">
        <f t="shared" si="30"/>
        <v>0</v>
      </c>
      <c r="O179" s="151">
        <f t="shared" si="31"/>
        <v>0</v>
      </c>
      <c r="P179" s="151">
        <f t="shared" si="32"/>
        <v>0</v>
      </c>
      <c r="Q179" s="168"/>
      <c r="R179" s="182"/>
      <c r="S179" s="171"/>
      <c r="T179" s="186"/>
      <c r="U179" s="174"/>
      <c r="Y179" s="226">
        <f t="shared" si="33"/>
        <v>0</v>
      </c>
      <c r="Z179" s="226">
        <f t="shared" si="34"/>
        <v>0</v>
      </c>
      <c r="AA179" s="226">
        <f t="shared" si="35"/>
        <v>0</v>
      </c>
      <c r="AB179" s="243"/>
      <c r="AC179" s="263"/>
      <c r="AD179" s="247"/>
      <c r="AE179" s="266"/>
      <c r="AF179" s="250"/>
      <c r="AG179" s="269"/>
      <c r="AH179" s="253"/>
      <c r="AI179" s="272"/>
      <c r="AJ179" s="227">
        <f t="shared" si="36"/>
        <v>0</v>
      </c>
      <c r="AK179" s="227">
        <f t="shared" si="37"/>
        <v>0</v>
      </c>
      <c r="AL179" s="227">
        <f t="shared" si="38"/>
        <v>0</v>
      </c>
      <c r="AN179" s="327"/>
      <c r="AO179" s="7">
        <v>1</v>
      </c>
      <c r="AP179" s="330"/>
      <c r="AR179" s="333"/>
      <c r="AS179" s="202"/>
      <c r="AT179" s="336"/>
      <c r="AV179" s="341"/>
      <c r="AW179" s="151">
        <f t="shared" si="39"/>
        <v>1</v>
      </c>
      <c r="AX179" s="151">
        <f t="shared" si="40"/>
        <v>0</v>
      </c>
      <c r="AY179" s="151">
        <f t="shared" si="41"/>
        <v>1</v>
      </c>
      <c r="AZ179" s="362"/>
      <c r="BA179" s="399"/>
      <c r="BB179" s="365"/>
      <c r="BC179" s="402"/>
      <c r="BD179" s="368"/>
      <c r="BE179" s="405"/>
      <c r="BF179" s="371"/>
      <c r="BG179" s="408"/>
      <c r="BH179" s="395">
        <f t="shared" si="42"/>
        <v>0</v>
      </c>
      <c r="BI179" s="395">
        <f t="shared" si="43"/>
        <v>0</v>
      </c>
      <c r="BJ179" s="395">
        <f t="shared" si="44"/>
        <v>0</v>
      </c>
    </row>
    <row r="180" spans="1:62" s="7" customFormat="1" ht="24" x14ac:dyDescent="0.2">
      <c r="B180" s="32" t="s">
        <v>553</v>
      </c>
      <c r="C180" s="23" t="s">
        <v>554</v>
      </c>
      <c r="D180" s="12"/>
      <c r="F180" s="78">
        <v>1</v>
      </c>
      <c r="H180" s="78"/>
      <c r="J180" s="83"/>
      <c r="L180" s="102">
        <v>1</v>
      </c>
      <c r="N180" s="151">
        <f t="shared" si="30"/>
        <v>2</v>
      </c>
      <c r="O180" s="151">
        <f t="shared" si="31"/>
        <v>0</v>
      </c>
      <c r="P180" s="151">
        <f t="shared" si="32"/>
        <v>2</v>
      </c>
      <c r="Q180" s="168"/>
      <c r="R180" s="182"/>
      <c r="S180" s="171"/>
      <c r="T180" s="186"/>
      <c r="U180" s="174">
        <v>6</v>
      </c>
      <c r="Y180" s="226">
        <f t="shared" si="33"/>
        <v>6</v>
      </c>
      <c r="Z180" s="226">
        <f t="shared" si="34"/>
        <v>0</v>
      </c>
      <c r="AA180" s="226">
        <f t="shared" si="35"/>
        <v>6</v>
      </c>
      <c r="AB180" s="243"/>
      <c r="AC180" s="263"/>
      <c r="AD180" s="247">
        <v>1</v>
      </c>
      <c r="AE180" s="266"/>
      <c r="AF180" s="250"/>
      <c r="AG180" s="269"/>
      <c r="AH180" s="253"/>
      <c r="AI180" s="272"/>
      <c r="AJ180" s="227">
        <f t="shared" si="36"/>
        <v>1</v>
      </c>
      <c r="AK180" s="227">
        <f t="shared" si="37"/>
        <v>0</v>
      </c>
      <c r="AL180" s="227">
        <f t="shared" si="38"/>
        <v>1</v>
      </c>
      <c r="AN180" s="327"/>
      <c r="AO180" s="7">
        <v>7</v>
      </c>
      <c r="AP180" s="330"/>
      <c r="AQ180" s="7">
        <v>3</v>
      </c>
      <c r="AR180" s="333"/>
      <c r="AS180" s="202"/>
      <c r="AT180" s="336"/>
      <c r="AV180" s="341"/>
      <c r="AW180" s="151">
        <f t="shared" si="39"/>
        <v>10</v>
      </c>
      <c r="AX180" s="151">
        <f t="shared" si="40"/>
        <v>0</v>
      </c>
      <c r="AY180" s="151">
        <f t="shared" si="41"/>
        <v>10</v>
      </c>
      <c r="AZ180" s="362"/>
      <c r="BA180" s="399"/>
      <c r="BB180" s="365"/>
      <c r="BC180" s="402"/>
      <c r="BD180" s="368"/>
      <c r="BE180" s="405"/>
      <c r="BF180" s="371"/>
      <c r="BG180" s="408"/>
      <c r="BH180" s="395">
        <f t="shared" si="42"/>
        <v>0</v>
      </c>
      <c r="BI180" s="395">
        <f t="shared" si="43"/>
        <v>0</v>
      </c>
      <c r="BJ180" s="395">
        <f t="shared" si="44"/>
        <v>0</v>
      </c>
    </row>
    <row r="181" spans="1:62" s="7" customFormat="1" ht="24.75" x14ac:dyDescent="0.25">
      <c r="B181" s="51" t="s">
        <v>628</v>
      </c>
      <c r="C181" s="23" t="s">
        <v>629</v>
      </c>
      <c r="D181" s="12"/>
      <c r="F181" s="78"/>
      <c r="H181" s="78"/>
      <c r="J181" s="83"/>
      <c r="L181" s="102"/>
      <c r="N181" s="151">
        <f t="shared" si="30"/>
        <v>0</v>
      </c>
      <c r="O181" s="151">
        <f t="shared" si="31"/>
        <v>0</v>
      </c>
      <c r="P181" s="151">
        <f t="shared" si="32"/>
        <v>0</v>
      </c>
      <c r="Q181" s="168"/>
      <c r="R181" s="182"/>
      <c r="S181" s="171"/>
      <c r="T181" s="186"/>
      <c r="U181" s="174"/>
      <c r="Y181" s="226">
        <f t="shared" si="33"/>
        <v>0</v>
      </c>
      <c r="Z181" s="226">
        <f t="shared" si="34"/>
        <v>0</v>
      </c>
      <c r="AA181" s="226">
        <f t="shared" si="35"/>
        <v>0</v>
      </c>
      <c r="AB181" s="243">
        <v>1</v>
      </c>
      <c r="AC181" s="263"/>
      <c r="AD181" s="247">
        <v>1</v>
      </c>
      <c r="AE181" s="266"/>
      <c r="AF181" s="250"/>
      <c r="AG181" s="269"/>
      <c r="AH181" s="253"/>
      <c r="AI181" s="272"/>
      <c r="AJ181" s="227">
        <f t="shared" si="36"/>
        <v>2</v>
      </c>
      <c r="AK181" s="227">
        <f t="shared" si="37"/>
        <v>0</v>
      </c>
      <c r="AL181" s="227">
        <f t="shared" si="38"/>
        <v>2</v>
      </c>
      <c r="AN181" s="327"/>
      <c r="AO181" s="7">
        <v>3</v>
      </c>
      <c r="AP181" s="330"/>
      <c r="AR181" s="333"/>
      <c r="AS181" s="202"/>
      <c r="AT181" s="336"/>
      <c r="AV181" s="345"/>
      <c r="AW181" s="151">
        <f t="shared" si="39"/>
        <v>3</v>
      </c>
      <c r="AX181" s="151">
        <f t="shared" si="40"/>
        <v>0</v>
      </c>
      <c r="AY181" s="151">
        <f t="shared" si="41"/>
        <v>3</v>
      </c>
      <c r="AZ181" s="362"/>
      <c r="BA181" s="399"/>
      <c r="BB181" s="365"/>
      <c r="BC181" s="402"/>
      <c r="BD181" s="368"/>
      <c r="BE181" s="405"/>
      <c r="BF181" s="371"/>
      <c r="BG181" s="408"/>
      <c r="BH181" s="395">
        <f t="shared" si="42"/>
        <v>0</v>
      </c>
      <c r="BI181" s="395">
        <f t="shared" si="43"/>
        <v>0</v>
      </c>
      <c r="BJ181" s="395">
        <f t="shared" si="44"/>
        <v>0</v>
      </c>
    </row>
    <row r="182" spans="1:62" s="7" customFormat="1" ht="15" x14ac:dyDescent="0.25">
      <c r="B182" s="51" t="s">
        <v>632</v>
      </c>
      <c r="C182" s="55" t="s">
        <v>633</v>
      </c>
      <c r="D182" s="12"/>
      <c r="F182" s="78"/>
      <c r="H182" s="78"/>
      <c r="J182" s="83">
        <v>1</v>
      </c>
      <c r="L182" s="102"/>
      <c r="N182" s="151">
        <f t="shared" si="30"/>
        <v>1</v>
      </c>
      <c r="O182" s="151">
        <f t="shared" si="31"/>
        <v>0</v>
      </c>
      <c r="P182" s="151">
        <f t="shared" si="32"/>
        <v>1</v>
      </c>
      <c r="Q182" s="168"/>
      <c r="R182" s="182"/>
      <c r="S182" s="171"/>
      <c r="T182" s="186"/>
      <c r="U182" s="174"/>
      <c r="Y182" s="226">
        <f t="shared" si="33"/>
        <v>0</v>
      </c>
      <c r="Z182" s="226">
        <f t="shared" si="34"/>
        <v>0</v>
      </c>
      <c r="AA182" s="226">
        <f t="shared" si="35"/>
        <v>0</v>
      </c>
      <c r="AB182" s="243"/>
      <c r="AC182" s="263"/>
      <c r="AD182" s="247"/>
      <c r="AE182" s="266"/>
      <c r="AF182" s="250"/>
      <c r="AG182" s="269"/>
      <c r="AH182" s="253"/>
      <c r="AI182" s="272"/>
      <c r="AJ182" s="227">
        <f t="shared" si="36"/>
        <v>0</v>
      </c>
      <c r="AK182" s="227">
        <f t="shared" si="37"/>
        <v>0</v>
      </c>
      <c r="AL182" s="227">
        <f t="shared" si="38"/>
        <v>0</v>
      </c>
      <c r="AN182" s="327"/>
      <c r="AP182" s="330"/>
      <c r="AR182" s="333"/>
      <c r="AS182" s="202"/>
      <c r="AT182" s="336"/>
      <c r="AV182" s="345"/>
      <c r="AW182" s="151">
        <f t="shared" si="39"/>
        <v>0</v>
      </c>
      <c r="AX182" s="151">
        <f t="shared" si="40"/>
        <v>0</v>
      </c>
      <c r="AY182" s="151">
        <f t="shared" si="41"/>
        <v>0</v>
      </c>
      <c r="AZ182" s="362"/>
      <c r="BA182" s="399"/>
      <c r="BB182" s="365">
        <v>1</v>
      </c>
      <c r="BC182" s="402"/>
      <c r="BD182" s="368"/>
      <c r="BE182" s="405"/>
      <c r="BF182" s="371"/>
      <c r="BG182" s="408"/>
      <c r="BH182" s="395">
        <f t="shared" si="42"/>
        <v>1</v>
      </c>
      <c r="BI182" s="395">
        <f t="shared" si="43"/>
        <v>0</v>
      </c>
      <c r="BJ182" s="395">
        <f t="shared" si="44"/>
        <v>1</v>
      </c>
    </row>
    <row r="183" spans="1:62" s="7" customFormat="1" x14ac:dyDescent="0.2">
      <c r="B183" s="32" t="s">
        <v>634</v>
      </c>
      <c r="C183" s="12" t="s">
        <v>635</v>
      </c>
      <c r="D183" s="12"/>
      <c r="F183" s="78"/>
      <c r="H183" s="78">
        <v>1</v>
      </c>
      <c r="J183" s="83"/>
      <c r="L183" s="102"/>
      <c r="N183" s="151">
        <f t="shared" si="30"/>
        <v>1</v>
      </c>
      <c r="O183" s="151">
        <f t="shared" si="31"/>
        <v>0</v>
      </c>
      <c r="P183" s="151">
        <f t="shared" si="32"/>
        <v>1</v>
      </c>
      <c r="Q183" s="168"/>
      <c r="R183" s="182"/>
      <c r="S183" s="171"/>
      <c r="T183" s="186"/>
      <c r="U183" s="174"/>
      <c r="Y183" s="226">
        <f t="shared" si="33"/>
        <v>0</v>
      </c>
      <c r="Z183" s="226">
        <f t="shared" si="34"/>
        <v>0</v>
      </c>
      <c r="AA183" s="226">
        <f t="shared" si="35"/>
        <v>0</v>
      </c>
      <c r="AB183" s="243"/>
      <c r="AC183" s="263"/>
      <c r="AD183" s="247"/>
      <c r="AE183" s="266"/>
      <c r="AF183" s="250"/>
      <c r="AG183" s="269"/>
      <c r="AH183" s="253"/>
      <c r="AI183" s="272"/>
      <c r="AJ183" s="227">
        <f t="shared" si="36"/>
        <v>0</v>
      </c>
      <c r="AK183" s="227">
        <f t="shared" si="37"/>
        <v>0</v>
      </c>
      <c r="AL183" s="227">
        <f t="shared" si="38"/>
        <v>0</v>
      </c>
      <c r="AN183" s="327"/>
      <c r="AO183" s="7">
        <v>4</v>
      </c>
      <c r="AP183" s="330"/>
      <c r="AR183" s="333"/>
      <c r="AS183" s="202"/>
      <c r="AT183" s="336"/>
      <c r="AV183" s="345"/>
      <c r="AW183" s="151">
        <f t="shared" si="39"/>
        <v>4</v>
      </c>
      <c r="AX183" s="151">
        <f t="shared" si="40"/>
        <v>0</v>
      </c>
      <c r="AY183" s="151">
        <f t="shared" si="41"/>
        <v>4</v>
      </c>
      <c r="AZ183" s="362"/>
      <c r="BA183" s="399"/>
      <c r="BB183" s="365"/>
      <c r="BC183" s="402"/>
      <c r="BD183" s="368"/>
      <c r="BE183" s="405"/>
      <c r="BF183" s="371"/>
      <c r="BG183" s="408"/>
      <c r="BH183" s="395">
        <f t="shared" si="42"/>
        <v>0</v>
      </c>
      <c r="BI183" s="395">
        <f t="shared" si="43"/>
        <v>0</v>
      </c>
      <c r="BJ183" s="395">
        <f t="shared" si="44"/>
        <v>0</v>
      </c>
    </row>
    <row r="184" spans="1:62" s="7" customFormat="1" x14ac:dyDescent="0.2">
      <c r="B184" s="32" t="s">
        <v>636</v>
      </c>
      <c r="C184" s="12" t="s">
        <v>637</v>
      </c>
      <c r="D184" s="12"/>
      <c r="F184" s="78"/>
      <c r="H184" s="78">
        <v>12</v>
      </c>
      <c r="J184" s="83"/>
      <c r="L184" s="102"/>
      <c r="N184" s="151">
        <f t="shared" si="30"/>
        <v>12</v>
      </c>
      <c r="O184" s="151">
        <f t="shared" si="31"/>
        <v>0</v>
      </c>
      <c r="P184" s="151">
        <f t="shared" si="32"/>
        <v>12</v>
      </c>
      <c r="Q184" s="168"/>
      <c r="R184" s="182"/>
      <c r="S184" s="171">
        <v>3</v>
      </c>
      <c r="T184" s="186"/>
      <c r="U184" s="174">
        <v>6</v>
      </c>
      <c r="Y184" s="226">
        <f t="shared" si="33"/>
        <v>9</v>
      </c>
      <c r="Z184" s="226">
        <f t="shared" si="34"/>
        <v>0</v>
      </c>
      <c r="AA184" s="226">
        <f t="shared" si="35"/>
        <v>9</v>
      </c>
      <c r="AB184" s="243"/>
      <c r="AC184" s="263"/>
      <c r="AD184" s="247">
        <v>6</v>
      </c>
      <c r="AE184" s="266"/>
      <c r="AF184" s="250"/>
      <c r="AG184" s="269"/>
      <c r="AH184" s="253"/>
      <c r="AI184" s="272"/>
      <c r="AJ184" s="227">
        <f t="shared" si="36"/>
        <v>6</v>
      </c>
      <c r="AK184" s="227">
        <f t="shared" si="37"/>
        <v>0</v>
      </c>
      <c r="AL184" s="227">
        <f t="shared" si="38"/>
        <v>6</v>
      </c>
      <c r="AM184" s="7">
        <v>10</v>
      </c>
      <c r="AN184" s="327"/>
      <c r="AO184" s="7">
        <v>6</v>
      </c>
      <c r="AP184" s="330"/>
      <c r="AQ184" s="7">
        <v>2</v>
      </c>
      <c r="AR184" s="333"/>
      <c r="AS184" s="202"/>
      <c r="AT184" s="336"/>
      <c r="AV184" s="345"/>
      <c r="AW184" s="151">
        <f t="shared" si="39"/>
        <v>18</v>
      </c>
      <c r="AX184" s="151">
        <f t="shared" si="40"/>
        <v>0</v>
      </c>
      <c r="AY184" s="151">
        <f t="shared" si="41"/>
        <v>18</v>
      </c>
      <c r="AZ184" s="362"/>
      <c r="BA184" s="399"/>
      <c r="BB184" s="365"/>
      <c r="BC184" s="402"/>
      <c r="BD184" s="368"/>
      <c r="BE184" s="405"/>
      <c r="BF184" s="371"/>
      <c r="BG184" s="408"/>
      <c r="BH184" s="395">
        <f t="shared" si="42"/>
        <v>0</v>
      </c>
      <c r="BI184" s="395">
        <f t="shared" si="43"/>
        <v>0</v>
      </c>
      <c r="BJ184" s="395">
        <f t="shared" si="44"/>
        <v>0</v>
      </c>
    </row>
    <row r="185" spans="1:62" s="7" customFormat="1" x14ac:dyDescent="0.2">
      <c r="B185" s="32" t="s">
        <v>688</v>
      </c>
      <c r="C185" s="12" t="s">
        <v>689</v>
      </c>
      <c r="D185" s="12"/>
      <c r="F185" s="78"/>
      <c r="H185" s="78"/>
      <c r="J185" s="83"/>
      <c r="L185" s="102"/>
      <c r="N185" s="151">
        <f t="shared" si="30"/>
        <v>0</v>
      </c>
      <c r="O185" s="151">
        <f t="shared" si="31"/>
        <v>0</v>
      </c>
      <c r="P185" s="151">
        <f t="shared" si="32"/>
        <v>0</v>
      </c>
      <c r="Q185" s="168"/>
      <c r="R185" s="182"/>
      <c r="S185" s="171"/>
      <c r="T185" s="186"/>
      <c r="U185" s="174"/>
      <c r="Y185" s="226">
        <f t="shared" si="33"/>
        <v>0</v>
      </c>
      <c r="Z185" s="226">
        <f t="shared" si="34"/>
        <v>0</v>
      </c>
      <c r="AA185" s="226">
        <f t="shared" si="35"/>
        <v>0</v>
      </c>
      <c r="AB185" s="243"/>
      <c r="AC185" s="263"/>
      <c r="AD185" s="247"/>
      <c r="AE185" s="266"/>
      <c r="AF185" s="250"/>
      <c r="AG185" s="269"/>
      <c r="AH185" s="253"/>
      <c r="AI185" s="272"/>
      <c r="AJ185" s="227">
        <f t="shared" si="36"/>
        <v>0</v>
      </c>
      <c r="AK185" s="227">
        <f t="shared" si="37"/>
        <v>0</v>
      </c>
      <c r="AL185" s="227">
        <f t="shared" si="38"/>
        <v>0</v>
      </c>
      <c r="AN185" s="327"/>
      <c r="AP185" s="330"/>
      <c r="AR185" s="333"/>
      <c r="AS185" s="202"/>
      <c r="AT185" s="336"/>
      <c r="AV185" s="345"/>
      <c r="AW185" s="151">
        <f t="shared" si="39"/>
        <v>0</v>
      </c>
      <c r="AX185" s="151">
        <f t="shared" si="40"/>
        <v>0</v>
      </c>
      <c r="AY185" s="151">
        <f t="shared" si="41"/>
        <v>0</v>
      </c>
      <c r="AZ185" s="362"/>
      <c r="BA185" s="399"/>
      <c r="BB185" s="365"/>
      <c r="BC185" s="402"/>
      <c r="BD185" s="368"/>
      <c r="BE185" s="405"/>
      <c r="BF185" s="371"/>
      <c r="BG185" s="408"/>
      <c r="BH185" s="395">
        <f t="shared" si="42"/>
        <v>0</v>
      </c>
      <c r="BI185" s="395">
        <f t="shared" si="43"/>
        <v>0</v>
      </c>
      <c r="BJ185" s="395">
        <f t="shared" si="44"/>
        <v>0</v>
      </c>
    </row>
    <row r="186" spans="1:62" s="7" customFormat="1" x14ac:dyDescent="0.2">
      <c r="A186" s="19">
        <v>15</v>
      </c>
      <c r="B186" s="31"/>
      <c r="C186" s="19" t="s">
        <v>268</v>
      </c>
      <c r="D186" s="12"/>
      <c r="F186" s="78"/>
      <c r="H186" s="78"/>
      <c r="J186" s="83"/>
      <c r="L186" s="102"/>
      <c r="N186" s="151">
        <f t="shared" si="30"/>
        <v>0</v>
      </c>
      <c r="O186" s="151">
        <f t="shared" si="31"/>
        <v>0</v>
      </c>
      <c r="P186" s="151">
        <f t="shared" si="32"/>
        <v>0</v>
      </c>
      <c r="Q186" s="168">
        <v>109</v>
      </c>
      <c r="R186" s="182"/>
      <c r="S186" s="171"/>
      <c r="T186" s="186"/>
      <c r="U186" s="174"/>
      <c r="Y186" s="226">
        <f t="shared" si="33"/>
        <v>109</v>
      </c>
      <c r="Z186" s="226">
        <f t="shared" si="34"/>
        <v>0</v>
      </c>
      <c r="AA186" s="226">
        <f t="shared" si="35"/>
        <v>109</v>
      </c>
      <c r="AB186" s="243"/>
      <c r="AC186" s="263"/>
      <c r="AD186" s="247">
        <v>1</v>
      </c>
      <c r="AE186" s="266"/>
      <c r="AF186" s="250">
        <v>2</v>
      </c>
      <c r="AG186" s="269"/>
      <c r="AH186" s="253"/>
      <c r="AI186" s="272"/>
      <c r="AJ186" s="227">
        <f t="shared" si="36"/>
        <v>3</v>
      </c>
      <c r="AK186" s="227">
        <f t="shared" si="37"/>
        <v>0</v>
      </c>
      <c r="AL186" s="227">
        <f t="shared" si="38"/>
        <v>3</v>
      </c>
      <c r="AN186" s="327"/>
      <c r="AP186" s="330"/>
      <c r="AR186" s="333"/>
      <c r="AS186" s="202"/>
      <c r="AT186" s="336"/>
      <c r="AV186" s="344"/>
      <c r="AW186" s="151">
        <f t="shared" si="39"/>
        <v>0</v>
      </c>
      <c r="AX186" s="151">
        <f t="shared" si="40"/>
        <v>0</v>
      </c>
      <c r="AY186" s="151">
        <f t="shared" si="41"/>
        <v>0</v>
      </c>
      <c r="AZ186" s="362"/>
      <c r="BA186" s="399"/>
      <c r="BB186" s="365">
        <v>1</v>
      </c>
      <c r="BC186" s="402"/>
      <c r="BD186" s="368"/>
      <c r="BE186" s="405"/>
      <c r="BF186" s="371"/>
      <c r="BG186" s="408"/>
      <c r="BH186" s="395">
        <f t="shared" si="42"/>
        <v>1</v>
      </c>
      <c r="BI186" s="395">
        <f t="shared" si="43"/>
        <v>0</v>
      </c>
      <c r="BJ186" s="395">
        <f t="shared" si="44"/>
        <v>1</v>
      </c>
    </row>
    <row r="187" spans="1:62" s="7" customFormat="1" x14ac:dyDescent="0.2">
      <c r="A187" s="19"/>
      <c r="B187" s="32" t="s">
        <v>511</v>
      </c>
      <c r="C187" s="29" t="s">
        <v>480</v>
      </c>
      <c r="D187" s="12"/>
      <c r="F187" s="78"/>
      <c r="H187" s="78"/>
      <c r="J187" s="83">
        <v>2</v>
      </c>
      <c r="L187" s="102">
        <v>15</v>
      </c>
      <c r="N187" s="151">
        <f t="shared" si="30"/>
        <v>17</v>
      </c>
      <c r="O187" s="151">
        <f t="shared" si="31"/>
        <v>0</v>
      </c>
      <c r="P187" s="151">
        <f t="shared" si="32"/>
        <v>17</v>
      </c>
      <c r="Q187" s="168">
        <v>14</v>
      </c>
      <c r="R187" s="182">
        <v>20</v>
      </c>
      <c r="S187" s="171"/>
      <c r="T187" s="186">
        <v>20</v>
      </c>
      <c r="U187" s="174"/>
      <c r="Y187" s="226">
        <f t="shared" si="33"/>
        <v>14</v>
      </c>
      <c r="Z187" s="226">
        <f t="shared" si="34"/>
        <v>40</v>
      </c>
      <c r="AA187" s="226">
        <f t="shared" si="35"/>
        <v>54</v>
      </c>
      <c r="AB187" s="243">
        <v>26</v>
      </c>
      <c r="AC187" s="263">
        <v>20</v>
      </c>
      <c r="AD187" s="247">
        <v>21</v>
      </c>
      <c r="AE187" s="266">
        <v>20</v>
      </c>
      <c r="AF187" s="250">
        <v>20</v>
      </c>
      <c r="AG187" s="269">
        <v>20</v>
      </c>
      <c r="AH187" s="253"/>
      <c r="AI187" s="272">
        <v>20</v>
      </c>
      <c r="AJ187" s="227">
        <f t="shared" si="36"/>
        <v>67</v>
      </c>
      <c r="AK187" s="227">
        <f t="shared" si="37"/>
        <v>80</v>
      </c>
      <c r="AL187" s="227">
        <f t="shared" si="38"/>
        <v>147</v>
      </c>
      <c r="AM187" s="7">
        <v>10</v>
      </c>
      <c r="AN187" s="327">
        <v>20</v>
      </c>
      <c r="AP187" s="330">
        <v>20</v>
      </c>
      <c r="AQ187" s="7">
        <v>9</v>
      </c>
      <c r="AR187" s="333">
        <v>20</v>
      </c>
      <c r="AS187" s="202"/>
      <c r="AT187" s="336">
        <v>20</v>
      </c>
      <c r="AV187" s="341">
        <v>20</v>
      </c>
      <c r="AW187" s="151">
        <f t="shared" si="39"/>
        <v>19</v>
      </c>
      <c r="AX187" s="151">
        <f t="shared" si="40"/>
        <v>100</v>
      </c>
      <c r="AY187" s="151">
        <f t="shared" si="41"/>
        <v>119</v>
      </c>
      <c r="AZ187" s="362"/>
      <c r="BA187" s="399">
        <v>20</v>
      </c>
      <c r="BB187" s="365">
        <v>7</v>
      </c>
      <c r="BC187" s="402">
        <v>20</v>
      </c>
      <c r="BD187" s="368">
        <v>2</v>
      </c>
      <c r="BE187" s="405">
        <v>20</v>
      </c>
      <c r="BF187" s="371">
        <v>5</v>
      </c>
      <c r="BG187" s="408">
        <v>20</v>
      </c>
      <c r="BH187" s="395">
        <f t="shared" si="42"/>
        <v>14</v>
      </c>
      <c r="BI187" s="395">
        <f t="shared" si="43"/>
        <v>80</v>
      </c>
      <c r="BJ187" s="395">
        <f t="shared" si="44"/>
        <v>94</v>
      </c>
    </row>
    <row r="188" spans="1:62" s="7" customFormat="1" x14ac:dyDescent="0.2">
      <c r="A188" s="19"/>
      <c r="B188" s="32" t="s">
        <v>638</v>
      </c>
      <c r="C188" s="20" t="s">
        <v>639</v>
      </c>
      <c r="D188" s="12"/>
      <c r="F188" s="78"/>
      <c r="H188" s="78"/>
      <c r="J188" s="83"/>
      <c r="L188" s="102"/>
      <c r="N188" s="151">
        <f t="shared" si="30"/>
        <v>0</v>
      </c>
      <c r="O188" s="151">
        <f t="shared" si="31"/>
        <v>0</v>
      </c>
      <c r="P188" s="151">
        <f t="shared" si="32"/>
        <v>0</v>
      </c>
      <c r="Q188" s="168"/>
      <c r="R188" s="182">
        <v>5</v>
      </c>
      <c r="S188" s="171"/>
      <c r="T188" s="186">
        <v>5</v>
      </c>
      <c r="U188" s="174"/>
      <c r="Y188" s="226">
        <f t="shared" si="33"/>
        <v>0</v>
      </c>
      <c r="Z188" s="226">
        <f t="shared" si="34"/>
        <v>10</v>
      </c>
      <c r="AA188" s="226">
        <f t="shared" si="35"/>
        <v>10</v>
      </c>
      <c r="AB188" s="243"/>
      <c r="AC188" s="263">
        <v>5</v>
      </c>
      <c r="AD188" s="247"/>
      <c r="AE188" s="266">
        <v>5</v>
      </c>
      <c r="AF188" s="250"/>
      <c r="AG188" s="269">
        <v>5</v>
      </c>
      <c r="AH188" s="253"/>
      <c r="AI188" s="272">
        <v>5</v>
      </c>
      <c r="AJ188" s="227">
        <f t="shared" si="36"/>
        <v>0</v>
      </c>
      <c r="AK188" s="227">
        <f t="shared" si="37"/>
        <v>20</v>
      </c>
      <c r="AL188" s="227">
        <f t="shared" si="38"/>
        <v>20</v>
      </c>
      <c r="AN188" s="327">
        <v>5</v>
      </c>
      <c r="AP188" s="330">
        <v>5</v>
      </c>
      <c r="AR188" s="333">
        <v>5</v>
      </c>
      <c r="AS188" s="202"/>
      <c r="AT188" s="336">
        <v>5</v>
      </c>
      <c r="AV188" s="345">
        <v>5</v>
      </c>
      <c r="AW188" s="151">
        <f t="shared" si="39"/>
        <v>0</v>
      </c>
      <c r="AX188" s="151">
        <f t="shared" si="40"/>
        <v>25</v>
      </c>
      <c r="AY188" s="151">
        <f t="shared" si="41"/>
        <v>25</v>
      </c>
      <c r="AZ188" s="362"/>
      <c r="BA188" s="399">
        <v>5</v>
      </c>
      <c r="BB188" s="365"/>
      <c r="BC188" s="402">
        <v>5</v>
      </c>
      <c r="BD188" s="368"/>
      <c r="BE188" s="405">
        <v>5</v>
      </c>
      <c r="BF188" s="371"/>
      <c r="BG188" s="408">
        <v>5</v>
      </c>
      <c r="BH188" s="395">
        <f t="shared" si="42"/>
        <v>0</v>
      </c>
      <c r="BI188" s="395">
        <f t="shared" si="43"/>
        <v>20</v>
      </c>
      <c r="BJ188" s="395">
        <f t="shared" si="44"/>
        <v>20</v>
      </c>
    </row>
    <row r="189" spans="1:62" s="7" customFormat="1" x14ac:dyDescent="0.2">
      <c r="A189" s="19">
        <v>16</v>
      </c>
      <c r="B189" s="31"/>
      <c r="C189" s="19" t="s">
        <v>269</v>
      </c>
      <c r="D189" s="12"/>
      <c r="F189" s="78"/>
      <c r="H189" s="78"/>
      <c r="J189" s="83"/>
      <c r="L189" s="102"/>
      <c r="N189" s="151">
        <f t="shared" si="30"/>
        <v>0</v>
      </c>
      <c r="O189" s="151">
        <f t="shared" si="31"/>
        <v>0</v>
      </c>
      <c r="P189" s="151">
        <f t="shared" si="32"/>
        <v>0</v>
      </c>
      <c r="Q189" s="168"/>
      <c r="R189" s="182"/>
      <c r="S189" s="171"/>
      <c r="T189" s="186"/>
      <c r="U189" s="174"/>
      <c r="Y189" s="226">
        <f t="shared" si="33"/>
        <v>0</v>
      </c>
      <c r="Z189" s="226">
        <f t="shared" si="34"/>
        <v>0</v>
      </c>
      <c r="AA189" s="226">
        <f t="shared" si="35"/>
        <v>0</v>
      </c>
      <c r="AB189" s="243"/>
      <c r="AC189" s="263"/>
      <c r="AD189" s="247"/>
      <c r="AE189" s="266"/>
      <c r="AF189" s="250"/>
      <c r="AG189" s="269"/>
      <c r="AH189" s="253"/>
      <c r="AI189" s="272"/>
      <c r="AJ189" s="227">
        <f t="shared" si="36"/>
        <v>0</v>
      </c>
      <c r="AK189" s="227">
        <f t="shared" si="37"/>
        <v>0</v>
      </c>
      <c r="AL189" s="227">
        <f t="shared" si="38"/>
        <v>0</v>
      </c>
      <c r="AN189" s="327"/>
      <c r="AP189" s="330"/>
      <c r="AR189" s="333"/>
      <c r="AS189" s="202"/>
      <c r="AT189" s="336"/>
      <c r="AV189" s="344"/>
      <c r="AW189" s="151">
        <f t="shared" si="39"/>
        <v>0</v>
      </c>
      <c r="AX189" s="151">
        <f t="shared" si="40"/>
        <v>0</v>
      </c>
      <c r="AY189" s="151">
        <f t="shared" si="41"/>
        <v>0</v>
      </c>
      <c r="AZ189" s="362"/>
      <c r="BA189" s="399"/>
      <c r="BB189" s="365"/>
      <c r="BC189" s="402"/>
      <c r="BD189" s="368"/>
      <c r="BE189" s="405"/>
      <c r="BF189" s="371"/>
      <c r="BG189" s="408"/>
      <c r="BH189" s="395">
        <f t="shared" si="42"/>
        <v>0</v>
      </c>
      <c r="BI189" s="395">
        <f t="shared" si="43"/>
        <v>0</v>
      </c>
      <c r="BJ189" s="395">
        <f t="shared" si="44"/>
        <v>0</v>
      </c>
    </row>
    <row r="190" spans="1:62" s="7" customFormat="1" x14ac:dyDescent="0.2">
      <c r="B190" s="32" t="s">
        <v>270</v>
      </c>
      <c r="C190" s="7" t="s">
        <v>271</v>
      </c>
      <c r="D190" s="12"/>
      <c r="F190" s="78"/>
      <c r="H190" s="78"/>
      <c r="J190" s="83"/>
      <c r="L190" s="102"/>
      <c r="N190" s="151">
        <f t="shared" si="30"/>
        <v>0</v>
      </c>
      <c r="O190" s="151">
        <f t="shared" si="31"/>
        <v>0</v>
      </c>
      <c r="P190" s="151">
        <f t="shared" si="32"/>
        <v>0</v>
      </c>
      <c r="Q190" s="168"/>
      <c r="R190" s="182"/>
      <c r="S190" s="171">
        <v>1</v>
      </c>
      <c r="T190" s="186"/>
      <c r="U190" s="174"/>
      <c r="Y190" s="226">
        <f t="shared" si="33"/>
        <v>1</v>
      </c>
      <c r="Z190" s="226">
        <f t="shared" si="34"/>
        <v>0</v>
      </c>
      <c r="AA190" s="226">
        <f t="shared" si="35"/>
        <v>1</v>
      </c>
      <c r="AB190" s="243"/>
      <c r="AC190" s="263"/>
      <c r="AD190" s="247"/>
      <c r="AE190" s="266"/>
      <c r="AF190" s="250"/>
      <c r="AG190" s="269"/>
      <c r="AH190" s="253"/>
      <c r="AI190" s="272"/>
      <c r="AJ190" s="227">
        <f t="shared" si="36"/>
        <v>0</v>
      </c>
      <c r="AK190" s="227">
        <f t="shared" si="37"/>
        <v>0</v>
      </c>
      <c r="AL190" s="227">
        <f t="shared" si="38"/>
        <v>0</v>
      </c>
      <c r="AN190" s="327"/>
      <c r="AP190" s="330"/>
      <c r="AQ190" s="7">
        <v>4</v>
      </c>
      <c r="AR190" s="333"/>
      <c r="AS190" s="202"/>
      <c r="AT190" s="336"/>
      <c r="AV190" s="341"/>
      <c r="AW190" s="151">
        <f t="shared" si="39"/>
        <v>4</v>
      </c>
      <c r="AX190" s="151">
        <f t="shared" si="40"/>
        <v>0</v>
      </c>
      <c r="AY190" s="151">
        <f t="shared" si="41"/>
        <v>4</v>
      </c>
      <c r="AZ190" s="362">
        <v>1</v>
      </c>
      <c r="BA190" s="399"/>
      <c r="BB190" s="365"/>
      <c r="BC190" s="402"/>
      <c r="BD190" s="368"/>
      <c r="BE190" s="405"/>
      <c r="BF190" s="371"/>
      <c r="BG190" s="408"/>
      <c r="BH190" s="395">
        <f t="shared" si="42"/>
        <v>1</v>
      </c>
      <c r="BI190" s="395">
        <f t="shared" si="43"/>
        <v>0</v>
      </c>
      <c r="BJ190" s="395">
        <f t="shared" si="44"/>
        <v>1</v>
      </c>
    </row>
    <row r="191" spans="1:62" s="7" customFormat="1" x14ac:dyDescent="0.2">
      <c r="B191" s="32" t="s">
        <v>272</v>
      </c>
      <c r="C191" s="7" t="s">
        <v>273</v>
      </c>
      <c r="D191" s="12"/>
      <c r="F191" s="78"/>
      <c r="H191" s="78">
        <v>1</v>
      </c>
      <c r="J191" s="83">
        <v>2</v>
      </c>
      <c r="L191" s="102"/>
      <c r="N191" s="151">
        <f t="shared" si="30"/>
        <v>3</v>
      </c>
      <c r="O191" s="151">
        <f t="shared" si="31"/>
        <v>0</v>
      </c>
      <c r="P191" s="151">
        <f t="shared" si="32"/>
        <v>3</v>
      </c>
      <c r="Q191" s="168"/>
      <c r="R191" s="182">
        <v>1</v>
      </c>
      <c r="S191" s="171"/>
      <c r="T191" s="186">
        <v>1</v>
      </c>
      <c r="U191" s="174"/>
      <c r="Y191" s="226">
        <f t="shared" si="33"/>
        <v>0</v>
      </c>
      <c r="Z191" s="226">
        <f t="shared" si="34"/>
        <v>2</v>
      </c>
      <c r="AA191" s="226">
        <f t="shared" si="35"/>
        <v>2</v>
      </c>
      <c r="AB191" s="243"/>
      <c r="AC191" s="263">
        <v>1</v>
      </c>
      <c r="AD191" s="247"/>
      <c r="AE191" s="266">
        <v>1</v>
      </c>
      <c r="AF191" s="250">
        <v>1</v>
      </c>
      <c r="AG191" s="269">
        <v>1</v>
      </c>
      <c r="AH191" s="253"/>
      <c r="AI191" s="272">
        <v>1</v>
      </c>
      <c r="AJ191" s="227">
        <f t="shared" si="36"/>
        <v>1</v>
      </c>
      <c r="AK191" s="227">
        <f t="shared" si="37"/>
        <v>4</v>
      </c>
      <c r="AL191" s="227">
        <f t="shared" si="38"/>
        <v>5</v>
      </c>
      <c r="AN191" s="327">
        <v>1</v>
      </c>
      <c r="AP191" s="330">
        <v>1</v>
      </c>
      <c r="AR191" s="333">
        <v>1</v>
      </c>
      <c r="AS191" s="202"/>
      <c r="AT191" s="336">
        <v>1</v>
      </c>
      <c r="AV191" s="341">
        <v>1</v>
      </c>
      <c r="AW191" s="151">
        <f t="shared" si="39"/>
        <v>0</v>
      </c>
      <c r="AX191" s="151">
        <f t="shared" si="40"/>
        <v>5</v>
      </c>
      <c r="AY191" s="151">
        <f t="shared" si="41"/>
        <v>5</v>
      </c>
      <c r="AZ191" s="362">
        <v>1</v>
      </c>
      <c r="BA191" s="399">
        <v>1</v>
      </c>
      <c r="BB191" s="365"/>
      <c r="BC191" s="402">
        <v>1</v>
      </c>
      <c r="BD191" s="368"/>
      <c r="BE191" s="405">
        <v>1</v>
      </c>
      <c r="BF191" s="371"/>
      <c r="BG191" s="408">
        <v>1</v>
      </c>
      <c r="BH191" s="395">
        <f t="shared" si="42"/>
        <v>1</v>
      </c>
      <c r="BI191" s="395">
        <f t="shared" si="43"/>
        <v>4</v>
      </c>
      <c r="BJ191" s="395">
        <f t="shared" si="44"/>
        <v>5</v>
      </c>
    </row>
    <row r="192" spans="1:62" s="7" customFormat="1" x14ac:dyDescent="0.2">
      <c r="B192" s="32" t="s">
        <v>274</v>
      </c>
      <c r="C192" s="7" t="s">
        <v>275</v>
      </c>
      <c r="D192" s="12"/>
      <c r="F192" s="78"/>
      <c r="H192" s="78"/>
      <c r="J192" s="83"/>
      <c r="L192" s="102"/>
      <c r="N192" s="151">
        <f t="shared" si="30"/>
        <v>0</v>
      </c>
      <c r="O192" s="151">
        <f t="shared" si="31"/>
        <v>0</v>
      </c>
      <c r="P192" s="151">
        <f t="shared" si="32"/>
        <v>0</v>
      </c>
      <c r="Q192" s="168"/>
      <c r="R192" s="182"/>
      <c r="S192" s="171"/>
      <c r="T192" s="186"/>
      <c r="U192" s="174"/>
      <c r="Y192" s="226">
        <f t="shared" si="33"/>
        <v>0</v>
      </c>
      <c r="Z192" s="226">
        <f t="shared" si="34"/>
        <v>0</v>
      </c>
      <c r="AA192" s="226">
        <f t="shared" si="35"/>
        <v>0</v>
      </c>
      <c r="AB192" s="243"/>
      <c r="AC192" s="263"/>
      <c r="AD192" s="247"/>
      <c r="AE192" s="266"/>
      <c r="AF192" s="250"/>
      <c r="AG192" s="269"/>
      <c r="AH192" s="253"/>
      <c r="AI192" s="272"/>
      <c r="AJ192" s="227">
        <f t="shared" si="36"/>
        <v>0</v>
      </c>
      <c r="AK192" s="227">
        <f t="shared" si="37"/>
        <v>0</v>
      </c>
      <c r="AL192" s="227">
        <f t="shared" si="38"/>
        <v>0</v>
      </c>
      <c r="AN192" s="327"/>
      <c r="AP192" s="330"/>
      <c r="AR192" s="333"/>
      <c r="AS192" s="202"/>
      <c r="AT192" s="336"/>
      <c r="AV192" s="341"/>
      <c r="AW192" s="151">
        <f t="shared" si="39"/>
        <v>0</v>
      </c>
      <c r="AX192" s="151">
        <f t="shared" si="40"/>
        <v>0</v>
      </c>
      <c r="AY192" s="151">
        <f t="shared" si="41"/>
        <v>0</v>
      </c>
      <c r="AZ192" s="362"/>
      <c r="BA192" s="399"/>
      <c r="BB192" s="365"/>
      <c r="BC192" s="402"/>
      <c r="BD192" s="368"/>
      <c r="BE192" s="405"/>
      <c r="BF192" s="371"/>
      <c r="BG192" s="408"/>
      <c r="BH192" s="395">
        <f t="shared" si="42"/>
        <v>0</v>
      </c>
      <c r="BI192" s="395">
        <f t="shared" si="43"/>
        <v>0</v>
      </c>
      <c r="BJ192" s="395">
        <f t="shared" si="44"/>
        <v>0</v>
      </c>
    </row>
    <row r="193" spans="1:62" s="7" customFormat="1" x14ac:dyDescent="0.2">
      <c r="B193" s="32" t="s">
        <v>276</v>
      </c>
      <c r="C193" s="7" t="s">
        <v>277</v>
      </c>
      <c r="D193" s="12"/>
      <c r="F193" s="78"/>
      <c r="H193" s="78"/>
      <c r="J193" s="83">
        <v>1</v>
      </c>
      <c r="L193" s="102"/>
      <c r="N193" s="151">
        <f t="shared" si="30"/>
        <v>1</v>
      </c>
      <c r="O193" s="151">
        <f t="shared" si="31"/>
        <v>0</v>
      </c>
      <c r="P193" s="151">
        <f t="shared" si="32"/>
        <v>1</v>
      </c>
      <c r="Q193" s="168">
        <v>1</v>
      </c>
      <c r="R193" s="182">
        <v>1</v>
      </c>
      <c r="S193" s="171">
        <v>1</v>
      </c>
      <c r="T193" s="186">
        <v>1</v>
      </c>
      <c r="U193" s="174"/>
      <c r="Y193" s="226">
        <f t="shared" si="33"/>
        <v>2</v>
      </c>
      <c r="Z193" s="226">
        <f t="shared" si="34"/>
        <v>2</v>
      </c>
      <c r="AA193" s="226">
        <f t="shared" si="35"/>
        <v>4</v>
      </c>
      <c r="AB193" s="243"/>
      <c r="AC193" s="263">
        <v>1</v>
      </c>
      <c r="AD193" s="247">
        <v>2</v>
      </c>
      <c r="AE193" s="266">
        <v>1</v>
      </c>
      <c r="AF193" s="250">
        <v>1</v>
      </c>
      <c r="AG193" s="269">
        <v>1</v>
      </c>
      <c r="AH193" s="253">
        <v>1</v>
      </c>
      <c r="AI193" s="272">
        <v>1</v>
      </c>
      <c r="AJ193" s="227">
        <f t="shared" si="36"/>
        <v>4</v>
      </c>
      <c r="AK193" s="227">
        <f t="shared" si="37"/>
        <v>4</v>
      </c>
      <c r="AL193" s="227">
        <f t="shared" si="38"/>
        <v>8</v>
      </c>
      <c r="AN193" s="327">
        <v>1</v>
      </c>
      <c r="AP193" s="330">
        <v>1</v>
      </c>
      <c r="AR193" s="333">
        <v>1</v>
      </c>
      <c r="AS193" s="202">
        <v>1</v>
      </c>
      <c r="AT193" s="336">
        <v>1</v>
      </c>
      <c r="AU193" s="7">
        <v>2</v>
      </c>
      <c r="AV193" s="341">
        <v>1</v>
      </c>
      <c r="AW193" s="151">
        <f t="shared" si="39"/>
        <v>3</v>
      </c>
      <c r="AX193" s="151">
        <f t="shared" si="40"/>
        <v>5</v>
      </c>
      <c r="AY193" s="151">
        <f t="shared" si="41"/>
        <v>8</v>
      </c>
      <c r="AZ193" s="362"/>
      <c r="BA193" s="399">
        <v>1</v>
      </c>
      <c r="BB193" s="365"/>
      <c r="BC193" s="402">
        <v>1</v>
      </c>
      <c r="BD193" s="368">
        <v>2</v>
      </c>
      <c r="BE193" s="405">
        <v>1</v>
      </c>
      <c r="BF193" s="371"/>
      <c r="BG193" s="408">
        <v>1</v>
      </c>
      <c r="BH193" s="395">
        <f t="shared" si="42"/>
        <v>2</v>
      </c>
      <c r="BI193" s="395">
        <f t="shared" si="43"/>
        <v>4</v>
      </c>
      <c r="BJ193" s="395">
        <f t="shared" si="44"/>
        <v>6</v>
      </c>
    </row>
    <row r="194" spans="1:62" s="7" customFormat="1" x14ac:dyDescent="0.2">
      <c r="B194" s="32" t="s">
        <v>278</v>
      </c>
      <c r="C194" s="7" t="s">
        <v>279</v>
      </c>
      <c r="D194" s="12"/>
      <c r="F194" s="78"/>
      <c r="H194" s="78"/>
      <c r="J194" s="83">
        <v>2</v>
      </c>
      <c r="L194" s="102"/>
      <c r="N194" s="151">
        <f t="shared" si="30"/>
        <v>2</v>
      </c>
      <c r="O194" s="151">
        <f t="shared" si="31"/>
        <v>0</v>
      </c>
      <c r="P194" s="151">
        <f t="shared" si="32"/>
        <v>2</v>
      </c>
      <c r="Q194" s="168">
        <v>1</v>
      </c>
      <c r="R194" s="182"/>
      <c r="S194" s="171"/>
      <c r="T194" s="186"/>
      <c r="U194" s="174"/>
      <c r="Y194" s="226">
        <f t="shared" si="33"/>
        <v>1</v>
      </c>
      <c r="Z194" s="226">
        <f t="shared" si="34"/>
        <v>0</v>
      </c>
      <c r="AA194" s="226">
        <f t="shared" si="35"/>
        <v>1</v>
      </c>
      <c r="AB194" s="243"/>
      <c r="AC194" s="263"/>
      <c r="AD194" s="247">
        <v>5</v>
      </c>
      <c r="AE194" s="266"/>
      <c r="AF194" s="250">
        <v>1</v>
      </c>
      <c r="AG194" s="269"/>
      <c r="AH194" s="253"/>
      <c r="AI194" s="272"/>
      <c r="AJ194" s="227">
        <f t="shared" si="36"/>
        <v>6</v>
      </c>
      <c r="AK194" s="227">
        <f t="shared" si="37"/>
        <v>0</v>
      </c>
      <c r="AL194" s="227">
        <f t="shared" si="38"/>
        <v>6</v>
      </c>
      <c r="AN194" s="327"/>
      <c r="AP194" s="330"/>
      <c r="AQ194" s="7">
        <v>1</v>
      </c>
      <c r="AR194" s="333"/>
      <c r="AS194" s="202">
        <v>2</v>
      </c>
      <c r="AT194" s="336"/>
      <c r="AV194" s="341"/>
      <c r="AW194" s="151">
        <f t="shared" si="39"/>
        <v>3</v>
      </c>
      <c r="AX194" s="151">
        <f t="shared" si="40"/>
        <v>0</v>
      </c>
      <c r="AY194" s="151">
        <f t="shared" si="41"/>
        <v>3</v>
      </c>
      <c r="AZ194" s="362">
        <v>1</v>
      </c>
      <c r="BA194" s="399"/>
      <c r="BB194" s="365">
        <v>1</v>
      </c>
      <c r="BC194" s="402"/>
      <c r="BD194" s="368">
        <v>3</v>
      </c>
      <c r="BE194" s="405"/>
      <c r="BF194" s="371">
        <v>1</v>
      </c>
      <c r="BG194" s="408"/>
      <c r="BH194" s="395">
        <f t="shared" si="42"/>
        <v>6</v>
      </c>
      <c r="BI194" s="395">
        <f t="shared" si="43"/>
        <v>0</v>
      </c>
      <c r="BJ194" s="395">
        <f t="shared" si="44"/>
        <v>6</v>
      </c>
    </row>
    <row r="195" spans="1:62" s="7" customFormat="1" x14ac:dyDescent="0.2">
      <c r="B195" s="32" t="s">
        <v>280</v>
      </c>
      <c r="C195" s="7" t="s">
        <v>281</v>
      </c>
      <c r="D195" s="12"/>
      <c r="F195" s="78"/>
      <c r="H195" s="78"/>
      <c r="J195" s="83">
        <v>2</v>
      </c>
      <c r="L195" s="102"/>
      <c r="N195" s="151">
        <f t="shared" si="30"/>
        <v>2</v>
      </c>
      <c r="O195" s="151">
        <f t="shared" si="31"/>
        <v>0</v>
      </c>
      <c r="P195" s="151">
        <f t="shared" si="32"/>
        <v>2</v>
      </c>
      <c r="Q195" s="168">
        <v>2</v>
      </c>
      <c r="R195" s="182">
        <v>2</v>
      </c>
      <c r="S195" s="171"/>
      <c r="T195" s="186">
        <v>2</v>
      </c>
      <c r="U195" s="174"/>
      <c r="Y195" s="226">
        <f t="shared" si="33"/>
        <v>2</v>
      </c>
      <c r="Z195" s="226">
        <f t="shared" si="34"/>
        <v>4</v>
      </c>
      <c r="AA195" s="226">
        <f t="shared" si="35"/>
        <v>6</v>
      </c>
      <c r="AB195" s="243"/>
      <c r="AC195" s="263">
        <v>2</v>
      </c>
      <c r="AD195" s="247"/>
      <c r="AE195" s="266">
        <v>2</v>
      </c>
      <c r="AF195" s="250"/>
      <c r="AG195" s="269">
        <v>2</v>
      </c>
      <c r="AH195" s="253"/>
      <c r="AI195" s="272">
        <v>2</v>
      </c>
      <c r="AJ195" s="227">
        <f t="shared" si="36"/>
        <v>0</v>
      </c>
      <c r="AK195" s="227">
        <f t="shared" si="37"/>
        <v>8</v>
      </c>
      <c r="AL195" s="227">
        <f t="shared" si="38"/>
        <v>8</v>
      </c>
      <c r="AN195" s="327">
        <v>2</v>
      </c>
      <c r="AP195" s="330">
        <v>2</v>
      </c>
      <c r="AR195" s="333">
        <v>2</v>
      </c>
      <c r="AS195" s="202"/>
      <c r="AT195" s="336">
        <v>2</v>
      </c>
      <c r="AV195" s="341">
        <v>2</v>
      </c>
      <c r="AW195" s="151">
        <f t="shared" si="39"/>
        <v>0</v>
      </c>
      <c r="AX195" s="151">
        <f t="shared" si="40"/>
        <v>10</v>
      </c>
      <c r="AY195" s="151">
        <f t="shared" si="41"/>
        <v>10</v>
      </c>
      <c r="AZ195" s="362"/>
      <c r="BA195" s="399">
        <v>2</v>
      </c>
      <c r="BB195" s="365"/>
      <c r="BC195" s="402">
        <v>2</v>
      </c>
      <c r="BD195" s="368"/>
      <c r="BE195" s="405">
        <v>2</v>
      </c>
      <c r="BF195" s="371"/>
      <c r="BG195" s="408">
        <v>2</v>
      </c>
      <c r="BH195" s="395">
        <f t="shared" si="42"/>
        <v>0</v>
      </c>
      <c r="BI195" s="395">
        <f t="shared" si="43"/>
        <v>8</v>
      </c>
      <c r="BJ195" s="395">
        <f t="shared" si="44"/>
        <v>8</v>
      </c>
    </row>
    <row r="196" spans="1:62" s="7" customFormat="1" x14ac:dyDescent="0.2">
      <c r="B196" s="32" t="s">
        <v>282</v>
      </c>
      <c r="C196" s="7" t="s">
        <v>283</v>
      </c>
      <c r="D196" s="12"/>
      <c r="F196" s="78"/>
      <c r="H196" s="78"/>
      <c r="J196" s="83"/>
      <c r="L196" s="102"/>
      <c r="N196" s="151">
        <f t="shared" si="30"/>
        <v>0</v>
      </c>
      <c r="O196" s="151">
        <f t="shared" si="31"/>
        <v>0</v>
      </c>
      <c r="P196" s="151">
        <f t="shared" si="32"/>
        <v>0</v>
      </c>
      <c r="Q196" s="168"/>
      <c r="R196" s="182">
        <v>2</v>
      </c>
      <c r="S196" s="171"/>
      <c r="T196" s="186">
        <v>2</v>
      </c>
      <c r="U196" s="174"/>
      <c r="Y196" s="226">
        <f t="shared" si="33"/>
        <v>0</v>
      </c>
      <c r="Z196" s="226">
        <f t="shared" si="34"/>
        <v>4</v>
      </c>
      <c r="AA196" s="226">
        <f t="shared" si="35"/>
        <v>4</v>
      </c>
      <c r="AB196" s="243"/>
      <c r="AC196" s="263">
        <v>2</v>
      </c>
      <c r="AD196" s="247"/>
      <c r="AE196" s="266">
        <v>2</v>
      </c>
      <c r="AF196" s="250"/>
      <c r="AG196" s="269">
        <v>2</v>
      </c>
      <c r="AH196" s="253"/>
      <c r="AI196" s="272">
        <v>2</v>
      </c>
      <c r="AJ196" s="227">
        <f t="shared" si="36"/>
        <v>0</v>
      </c>
      <c r="AK196" s="227">
        <f t="shared" si="37"/>
        <v>8</v>
      </c>
      <c r="AL196" s="227">
        <f t="shared" si="38"/>
        <v>8</v>
      </c>
      <c r="AN196" s="327">
        <v>2</v>
      </c>
      <c r="AP196" s="330">
        <v>2</v>
      </c>
      <c r="AR196" s="333">
        <v>2</v>
      </c>
      <c r="AS196" s="202"/>
      <c r="AT196" s="336">
        <v>2</v>
      </c>
      <c r="AV196" s="341">
        <v>2</v>
      </c>
      <c r="AW196" s="151">
        <f t="shared" si="39"/>
        <v>0</v>
      </c>
      <c r="AX196" s="151">
        <f t="shared" si="40"/>
        <v>10</v>
      </c>
      <c r="AY196" s="151">
        <f t="shared" si="41"/>
        <v>10</v>
      </c>
      <c r="AZ196" s="362"/>
      <c r="BA196" s="399">
        <v>2</v>
      </c>
      <c r="BB196" s="365"/>
      <c r="BC196" s="402">
        <v>2</v>
      </c>
      <c r="BD196" s="368"/>
      <c r="BE196" s="405">
        <v>2</v>
      </c>
      <c r="BF196" s="371"/>
      <c r="BG196" s="408">
        <v>2</v>
      </c>
      <c r="BH196" s="395">
        <f t="shared" si="42"/>
        <v>0</v>
      </c>
      <c r="BI196" s="395">
        <f t="shared" si="43"/>
        <v>8</v>
      </c>
      <c r="BJ196" s="395">
        <f t="shared" si="44"/>
        <v>8</v>
      </c>
    </row>
    <row r="197" spans="1:62" s="7" customFormat="1" x14ac:dyDescent="0.2">
      <c r="B197" s="32" t="s">
        <v>284</v>
      </c>
      <c r="C197" s="7" t="s">
        <v>285</v>
      </c>
      <c r="D197" s="12"/>
      <c r="F197" s="78"/>
      <c r="H197" s="78"/>
      <c r="J197" s="83"/>
      <c r="L197" s="102"/>
      <c r="N197" s="151">
        <f t="shared" si="30"/>
        <v>0</v>
      </c>
      <c r="O197" s="151">
        <f t="shared" si="31"/>
        <v>0</v>
      </c>
      <c r="P197" s="151">
        <f t="shared" si="32"/>
        <v>0</v>
      </c>
      <c r="Q197" s="168"/>
      <c r="R197" s="182">
        <v>1</v>
      </c>
      <c r="S197" s="171"/>
      <c r="T197" s="186">
        <v>1</v>
      </c>
      <c r="U197" s="174"/>
      <c r="Y197" s="226">
        <f t="shared" si="33"/>
        <v>0</v>
      </c>
      <c r="Z197" s="226">
        <f t="shared" si="34"/>
        <v>2</v>
      </c>
      <c r="AA197" s="226">
        <f t="shared" si="35"/>
        <v>2</v>
      </c>
      <c r="AB197" s="243"/>
      <c r="AC197" s="263">
        <v>1</v>
      </c>
      <c r="AD197" s="247"/>
      <c r="AE197" s="266">
        <v>1</v>
      </c>
      <c r="AF197" s="250"/>
      <c r="AG197" s="269">
        <v>1</v>
      </c>
      <c r="AH197" s="253"/>
      <c r="AI197" s="272">
        <v>1</v>
      </c>
      <c r="AJ197" s="227">
        <f t="shared" si="36"/>
        <v>0</v>
      </c>
      <c r="AK197" s="227">
        <f t="shared" si="37"/>
        <v>4</v>
      </c>
      <c r="AL197" s="227">
        <f t="shared" si="38"/>
        <v>4</v>
      </c>
      <c r="AN197" s="327">
        <v>1</v>
      </c>
      <c r="AP197" s="330">
        <v>1</v>
      </c>
      <c r="AR197" s="333">
        <v>1</v>
      </c>
      <c r="AS197" s="202"/>
      <c r="AT197" s="336">
        <v>1</v>
      </c>
      <c r="AV197" s="341">
        <v>1</v>
      </c>
      <c r="AW197" s="151">
        <f t="shared" si="39"/>
        <v>0</v>
      </c>
      <c r="AX197" s="151">
        <f t="shared" si="40"/>
        <v>5</v>
      </c>
      <c r="AY197" s="151">
        <f t="shared" si="41"/>
        <v>5</v>
      </c>
      <c r="AZ197" s="362"/>
      <c r="BA197" s="399">
        <v>1</v>
      </c>
      <c r="BB197" s="365">
        <v>1</v>
      </c>
      <c r="BC197" s="402">
        <v>1</v>
      </c>
      <c r="BD197" s="368"/>
      <c r="BE197" s="405">
        <v>1</v>
      </c>
      <c r="BF197" s="371"/>
      <c r="BG197" s="408">
        <v>1</v>
      </c>
      <c r="BH197" s="395">
        <f t="shared" si="42"/>
        <v>1</v>
      </c>
      <c r="BI197" s="395">
        <f t="shared" si="43"/>
        <v>4</v>
      </c>
      <c r="BJ197" s="395">
        <f t="shared" si="44"/>
        <v>5</v>
      </c>
    </row>
    <row r="198" spans="1:62" s="7" customFormat="1" x14ac:dyDescent="0.2">
      <c r="B198" s="32" t="s">
        <v>286</v>
      </c>
      <c r="C198" s="7" t="s">
        <v>287</v>
      </c>
      <c r="D198" s="12"/>
      <c r="F198" s="78"/>
      <c r="H198" s="78">
        <v>3</v>
      </c>
      <c r="J198" s="83">
        <v>10</v>
      </c>
      <c r="L198" s="102">
        <v>1</v>
      </c>
      <c r="N198" s="151">
        <f t="shared" ref="N198:N201" si="45">D198+F198+H198+J198+L198</f>
        <v>14</v>
      </c>
      <c r="O198" s="151">
        <f t="shared" ref="O198:O201" si="46">E198+G198+I198+K198+M198</f>
        <v>0</v>
      </c>
      <c r="P198" s="151">
        <f t="shared" ref="P198:P201" si="47">N198+O198</f>
        <v>14</v>
      </c>
      <c r="Q198" s="168"/>
      <c r="R198" s="182">
        <v>1</v>
      </c>
      <c r="S198" s="171">
        <v>2</v>
      </c>
      <c r="T198" s="186">
        <v>1</v>
      </c>
      <c r="U198" s="174"/>
      <c r="Y198" s="226">
        <f t="shared" ref="Y198:Y201" si="48">Q198+S198+U198+W198</f>
        <v>2</v>
      </c>
      <c r="Z198" s="226">
        <f t="shared" ref="Z198:Z201" si="49">R198+T198+V198+X198</f>
        <v>2</v>
      </c>
      <c r="AA198" s="226">
        <f t="shared" ref="AA198:AA201" si="50">Y198+Z198</f>
        <v>4</v>
      </c>
      <c r="AB198" s="243"/>
      <c r="AC198" s="263">
        <v>1</v>
      </c>
      <c r="AD198" s="247">
        <v>5</v>
      </c>
      <c r="AE198" s="266">
        <v>1</v>
      </c>
      <c r="AF198" s="250">
        <v>4</v>
      </c>
      <c r="AG198" s="269">
        <v>1</v>
      </c>
      <c r="AH198" s="253">
        <v>2</v>
      </c>
      <c r="AI198" s="272">
        <v>1</v>
      </c>
      <c r="AJ198" s="227">
        <f t="shared" ref="AJ198:AJ201" si="51">AB198+AD198+AF198+AH198</f>
        <v>11</v>
      </c>
      <c r="AK198" s="227">
        <f t="shared" ref="AK198:AK201" si="52">AC198+AE198+AG198+AI198</f>
        <v>4</v>
      </c>
      <c r="AL198" s="227">
        <f t="shared" ref="AL198:AL201" si="53">AJ198+AK198</f>
        <v>15</v>
      </c>
      <c r="AN198" s="327">
        <v>1</v>
      </c>
      <c r="AP198" s="330">
        <v>1</v>
      </c>
      <c r="AQ198" s="7">
        <v>4</v>
      </c>
      <c r="AR198" s="333">
        <v>1</v>
      </c>
      <c r="AS198" s="202">
        <v>1</v>
      </c>
      <c r="AT198" s="336">
        <v>1</v>
      </c>
      <c r="AV198" s="341">
        <v>1</v>
      </c>
      <c r="AW198" s="151">
        <f t="shared" ref="AW198:AW201" si="54">AM198+AO198+AQ198+AS198+AU198</f>
        <v>5</v>
      </c>
      <c r="AX198" s="151">
        <f t="shared" ref="AX198:AX201" si="55">AN198+AP198+AR198+AT198+AV198</f>
        <v>5</v>
      </c>
      <c r="AY198" s="151">
        <f t="shared" ref="AY198:AY201" si="56">AW198+AX198</f>
        <v>10</v>
      </c>
      <c r="AZ198" s="362">
        <v>3</v>
      </c>
      <c r="BA198" s="399">
        <v>1</v>
      </c>
      <c r="BB198" s="365">
        <v>2</v>
      </c>
      <c r="BC198" s="402">
        <v>1</v>
      </c>
      <c r="BD198" s="368">
        <v>2</v>
      </c>
      <c r="BE198" s="405">
        <v>1</v>
      </c>
      <c r="BF198" s="371"/>
      <c r="BG198" s="408">
        <v>1</v>
      </c>
      <c r="BH198" s="395">
        <f t="shared" ref="BH198:BH201" si="57">AZ198+BB198+BD198+BF198</f>
        <v>7</v>
      </c>
      <c r="BI198" s="395">
        <f t="shared" ref="BI198:BI201" si="58">BA198+BC198+BE198+BG198</f>
        <v>4</v>
      </c>
      <c r="BJ198" s="395">
        <f t="shared" ref="BJ198:BJ201" si="59">BH198+BI198</f>
        <v>11</v>
      </c>
    </row>
    <row r="199" spans="1:62" s="7" customFormat="1" x14ac:dyDescent="0.2">
      <c r="B199" s="32" t="s">
        <v>288</v>
      </c>
      <c r="C199" s="7" t="s">
        <v>289</v>
      </c>
      <c r="D199" s="12"/>
      <c r="F199" s="78"/>
      <c r="H199" s="78"/>
      <c r="J199" s="83"/>
      <c r="L199" s="102"/>
      <c r="N199" s="151">
        <f t="shared" si="45"/>
        <v>0</v>
      </c>
      <c r="O199" s="151">
        <f t="shared" si="46"/>
        <v>0</v>
      </c>
      <c r="P199" s="151">
        <f t="shared" si="47"/>
        <v>0</v>
      </c>
      <c r="Q199" s="168"/>
      <c r="R199" s="182">
        <v>1</v>
      </c>
      <c r="S199" s="171"/>
      <c r="T199" s="186">
        <v>1</v>
      </c>
      <c r="U199" s="174"/>
      <c r="Y199" s="226">
        <f t="shared" si="48"/>
        <v>0</v>
      </c>
      <c r="Z199" s="226">
        <f t="shared" si="49"/>
        <v>2</v>
      </c>
      <c r="AA199" s="226">
        <f t="shared" si="50"/>
        <v>2</v>
      </c>
      <c r="AB199" s="243"/>
      <c r="AC199" s="263">
        <v>1</v>
      </c>
      <c r="AD199" s="247"/>
      <c r="AE199" s="266">
        <v>1</v>
      </c>
      <c r="AF199" s="250"/>
      <c r="AG199" s="269">
        <v>1</v>
      </c>
      <c r="AH199" s="253"/>
      <c r="AI199" s="272">
        <v>1</v>
      </c>
      <c r="AJ199" s="227">
        <f t="shared" si="51"/>
        <v>0</v>
      </c>
      <c r="AK199" s="227">
        <f t="shared" si="52"/>
        <v>4</v>
      </c>
      <c r="AL199" s="227">
        <f t="shared" si="53"/>
        <v>4</v>
      </c>
      <c r="AN199" s="327">
        <v>1</v>
      </c>
      <c r="AP199" s="330">
        <v>1</v>
      </c>
      <c r="AR199" s="333">
        <v>1</v>
      </c>
      <c r="AS199" s="202"/>
      <c r="AT199" s="336">
        <v>1</v>
      </c>
      <c r="AV199" s="341">
        <v>1</v>
      </c>
      <c r="AW199" s="151">
        <f t="shared" si="54"/>
        <v>0</v>
      </c>
      <c r="AX199" s="151">
        <f t="shared" si="55"/>
        <v>5</v>
      </c>
      <c r="AY199" s="151">
        <f t="shared" si="56"/>
        <v>5</v>
      </c>
      <c r="AZ199" s="362"/>
      <c r="BA199" s="399">
        <v>1</v>
      </c>
      <c r="BB199" s="365"/>
      <c r="BC199" s="402">
        <v>1</v>
      </c>
      <c r="BD199" s="368">
        <v>2</v>
      </c>
      <c r="BE199" s="405">
        <v>1</v>
      </c>
      <c r="BF199" s="371">
        <v>1</v>
      </c>
      <c r="BG199" s="408">
        <v>1</v>
      </c>
      <c r="BH199" s="395">
        <f t="shared" si="57"/>
        <v>3</v>
      </c>
      <c r="BI199" s="395">
        <f t="shared" si="58"/>
        <v>4</v>
      </c>
      <c r="BJ199" s="395">
        <f t="shared" si="59"/>
        <v>7</v>
      </c>
    </row>
    <row r="200" spans="1:62" s="7" customFormat="1" x14ac:dyDescent="0.2">
      <c r="B200" s="32" t="s">
        <v>474</v>
      </c>
      <c r="C200" s="7" t="s">
        <v>475</v>
      </c>
      <c r="D200" s="12"/>
      <c r="F200" s="78"/>
      <c r="H200" s="78"/>
      <c r="J200" s="83"/>
      <c r="L200" s="102">
        <v>1</v>
      </c>
      <c r="N200" s="151">
        <f t="shared" si="45"/>
        <v>1</v>
      </c>
      <c r="O200" s="151">
        <f t="shared" si="46"/>
        <v>0</v>
      </c>
      <c r="P200" s="151">
        <f t="shared" si="47"/>
        <v>1</v>
      </c>
      <c r="Q200" s="168"/>
      <c r="R200" s="182">
        <v>3</v>
      </c>
      <c r="S200" s="171"/>
      <c r="T200" s="186">
        <v>3</v>
      </c>
      <c r="U200" s="174"/>
      <c r="Y200" s="226">
        <f t="shared" si="48"/>
        <v>0</v>
      </c>
      <c r="Z200" s="226">
        <f t="shared" si="49"/>
        <v>6</v>
      </c>
      <c r="AA200" s="226">
        <f t="shared" si="50"/>
        <v>6</v>
      </c>
      <c r="AB200" s="243"/>
      <c r="AC200" s="263">
        <v>3</v>
      </c>
      <c r="AD200" s="247"/>
      <c r="AE200" s="266">
        <v>3</v>
      </c>
      <c r="AF200" s="250"/>
      <c r="AG200" s="269">
        <v>3</v>
      </c>
      <c r="AH200" s="253"/>
      <c r="AI200" s="272">
        <v>3</v>
      </c>
      <c r="AJ200" s="227">
        <f t="shared" si="51"/>
        <v>0</v>
      </c>
      <c r="AK200" s="227">
        <f t="shared" si="52"/>
        <v>12</v>
      </c>
      <c r="AL200" s="227">
        <f t="shared" si="53"/>
        <v>12</v>
      </c>
      <c r="AN200" s="327">
        <v>3</v>
      </c>
      <c r="AP200" s="330">
        <v>3</v>
      </c>
      <c r="AR200" s="333">
        <v>3</v>
      </c>
      <c r="AS200" s="202"/>
      <c r="AT200" s="336">
        <v>3</v>
      </c>
      <c r="AV200" s="341">
        <v>3</v>
      </c>
      <c r="AW200" s="151">
        <f t="shared" si="54"/>
        <v>0</v>
      </c>
      <c r="AX200" s="151">
        <f t="shared" si="55"/>
        <v>15</v>
      </c>
      <c r="AY200" s="151">
        <f t="shared" si="56"/>
        <v>15</v>
      </c>
      <c r="AZ200" s="362"/>
      <c r="BA200" s="399">
        <v>3</v>
      </c>
      <c r="BB200" s="365"/>
      <c r="BC200" s="402">
        <v>3</v>
      </c>
      <c r="BD200" s="368"/>
      <c r="BE200" s="405">
        <v>3</v>
      </c>
      <c r="BF200" s="371"/>
      <c r="BG200" s="408">
        <v>3</v>
      </c>
      <c r="BH200" s="395">
        <f t="shared" si="57"/>
        <v>0</v>
      </c>
      <c r="BI200" s="395">
        <f t="shared" si="58"/>
        <v>12</v>
      </c>
      <c r="BJ200" s="395">
        <f t="shared" si="59"/>
        <v>12</v>
      </c>
    </row>
    <row r="201" spans="1:62" s="7" customFormat="1" x14ac:dyDescent="0.2">
      <c r="A201" s="19">
        <v>17</v>
      </c>
      <c r="B201" s="31"/>
      <c r="C201" s="19" t="s">
        <v>290</v>
      </c>
      <c r="D201" s="12"/>
      <c r="F201" s="78"/>
      <c r="H201" s="78">
        <v>1</v>
      </c>
      <c r="J201" s="83">
        <v>2</v>
      </c>
      <c r="L201" s="102">
        <v>1</v>
      </c>
      <c r="N201" s="151">
        <f t="shared" si="45"/>
        <v>4</v>
      </c>
      <c r="O201" s="151">
        <f t="shared" si="46"/>
        <v>0</v>
      </c>
      <c r="P201" s="151">
        <f t="shared" si="47"/>
        <v>4</v>
      </c>
      <c r="Q201" s="168"/>
      <c r="R201" s="182">
        <v>1</v>
      </c>
      <c r="S201" s="171"/>
      <c r="T201" s="186">
        <v>1</v>
      </c>
      <c r="U201" s="174"/>
      <c r="Y201" s="226">
        <f t="shared" si="48"/>
        <v>0</v>
      </c>
      <c r="Z201" s="226">
        <f t="shared" si="49"/>
        <v>2</v>
      </c>
      <c r="AA201" s="226">
        <f t="shared" si="50"/>
        <v>2</v>
      </c>
      <c r="AB201" s="243"/>
      <c r="AC201" s="263">
        <v>1</v>
      </c>
      <c r="AD201" s="247"/>
      <c r="AE201" s="266">
        <v>1</v>
      </c>
      <c r="AF201" s="250"/>
      <c r="AG201" s="269">
        <v>1</v>
      </c>
      <c r="AH201" s="253">
        <v>1</v>
      </c>
      <c r="AI201" s="272">
        <v>1</v>
      </c>
      <c r="AJ201" s="227">
        <f t="shared" si="51"/>
        <v>1</v>
      </c>
      <c r="AK201" s="227">
        <f t="shared" si="52"/>
        <v>4</v>
      </c>
      <c r="AL201" s="227">
        <f t="shared" si="53"/>
        <v>5</v>
      </c>
      <c r="AN201" s="327">
        <v>1</v>
      </c>
      <c r="AP201" s="330">
        <v>1</v>
      </c>
      <c r="AR201" s="333">
        <v>1</v>
      </c>
      <c r="AS201" s="202">
        <v>3</v>
      </c>
      <c r="AT201" s="336">
        <v>1</v>
      </c>
      <c r="AV201" s="344"/>
      <c r="AW201" s="151">
        <f t="shared" si="54"/>
        <v>3</v>
      </c>
      <c r="AX201" s="151">
        <f t="shared" si="55"/>
        <v>4</v>
      </c>
      <c r="AY201" s="151">
        <f t="shared" si="56"/>
        <v>7</v>
      </c>
      <c r="AZ201" s="362">
        <v>1</v>
      </c>
      <c r="BA201" s="399">
        <v>1</v>
      </c>
      <c r="BB201" s="365"/>
      <c r="BC201" s="402">
        <v>1</v>
      </c>
      <c r="BD201" s="368">
        <v>2</v>
      </c>
      <c r="BE201" s="405">
        <v>1</v>
      </c>
      <c r="BF201" s="371"/>
      <c r="BG201" s="408">
        <v>1</v>
      </c>
      <c r="BH201" s="395">
        <f t="shared" si="57"/>
        <v>3</v>
      </c>
      <c r="BI201" s="395">
        <f t="shared" si="58"/>
        <v>4</v>
      </c>
      <c r="BJ201" s="395">
        <f t="shared" si="59"/>
        <v>7</v>
      </c>
    </row>
    <row r="202" spans="1:62" s="7" customFormat="1" ht="12.75" x14ac:dyDescent="0.2">
      <c r="C202" s="23"/>
      <c r="D202" s="12"/>
      <c r="F202" s="78"/>
      <c r="H202" s="12"/>
      <c r="J202" s="12"/>
      <c r="L202" s="12"/>
      <c r="N202" s="50"/>
      <c r="O202" s="50"/>
      <c r="Q202" s="168"/>
      <c r="R202" s="164"/>
      <c r="S202" s="171"/>
      <c r="U202" s="174"/>
      <c r="AB202" s="243"/>
      <c r="AD202" s="247"/>
      <c r="AF202" s="250"/>
      <c r="AH202" s="253"/>
      <c r="AJ202" s="50"/>
      <c r="AK202" s="50"/>
      <c r="AL202" s="50"/>
      <c r="AS202" s="202"/>
      <c r="AT202" s="202"/>
      <c r="AW202" s="50"/>
      <c r="AX202" s="50"/>
      <c r="AY202" s="50"/>
      <c r="AZ202" s="362"/>
      <c r="BB202" s="365"/>
      <c r="BD202" s="368"/>
      <c r="BF202" s="371"/>
      <c r="BH202" s="388"/>
      <c r="BI202" s="388"/>
      <c r="BJ202" s="388"/>
    </row>
    <row r="203" spans="1:62" s="7" customFormat="1" x14ac:dyDescent="0.2">
      <c r="C203" s="12"/>
      <c r="D203" s="12"/>
      <c r="F203" s="50"/>
      <c r="N203" s="50"/>
      <c r="O203" s="50"/>
      <c r="AJ203" s="50"/>
      <c r="AK203" s="50"/>
      <c r="AL203" s="50"/>
      <c r="AS203" s="202"/>
      <c r="AT203" s="202"/>
      <c r="AW203" s="50"/>
      <c r="AX203" s="50"/>
      <c r="AY203" s="50"/>
      <c r="BH203" s="388"/>
      <c r="BI203" s="388"/>
      <c r="BJ203" s="388"/>
    </row>
    <row r="204" spans="1:62" s="7" customFormat="1" x14ac:dyDescent="0.2">
      <c r="C204" s="12"/>
      <c r="D204" s="12"/>
      <c r="F204" s="50"/>
      <c r="N204" s="50"/>
      <c r="O204" s="50"/>
      <c r="AJ204" s="50"/>
      <c r="AK204" s="50"/>
      <c r="AL204" s="50"/>
      <c r="AS204" s="202"/>
      <c r="AT204" s="202"/>
      <c r="AW204" s="50"/>
      <c r="AX204" s="50"/>
      <c r="AY204" s="50"/>
      <c r="BH204" s="388"/>
      <c r="BI204" s="388"/>
      <c r="BJ204" s="388"/>
    </row>
    <row r="205" spans="1:62" s="7" customFormat="1" x14ac:dyDescent="0.2">
      <c r="F205" s="50"/>
      <c r="N205" s="50"/>
      <c r="O205" s="50"/>
      <c r="AJ205" s="50"/>
      <c r="AK205" s="50"/>
      <c r="AL205" s="50"/>
      <c r="AS205" s="202"/>
      <c r="AT205" s="202"/>
      <c r="AW205" s="50"/>
      <c r="AX205" s="50"/>
      <c r="AY205" s="50"/>
      <c r="BH205" s="388"/>
      <c r="BI205" s="388"/>
      <c r="BJ205" s="388"/>
    </row>
    <row r="206" spans="1:62" s="7" customFormat="1" x14ac:dyDescent="0.2">
      <c r="F206" s="50"/>
      <c r="N206" s="50"/>
      <c r="O206" s="50"/>
      <c r="AJ206" s="50"/>
      <c r="AK206" s="50"/>
      <c r="AL206" s="50"/>
      <c r="AS206" s="202"/>
      <c r="AT206" s="202"/>
      <c r="AW206" s="50"/>
      <c r="AX206" s="50"/>
      <c r="AY206" s="50"/>
      <c r="BH206" s="388"/>
      <c r="BI206" s="388"/>
      <c r="BJ206" s="388"/>
    </row>
    <row r="207" spans="1:62" s="7" customFormat="1" x14ac:dyDescent="0.2">
      <c r="F207" s="50"/>
      <c r="N207" s="50"/>
      <c r="O207" s="50"/>
      <c r="AJ207" s="50"/>
      <c r="AK207" s="50"/>
      <c r="AL207" s="50"/>
      <c r="AS207" s="202"/>
      <c r="AT207" s="202"/>
      <c r="AW207" s="50"/>
      <c r="AX207" s="50"/>
      <c r="AY207" s="50"/>
      <c r="BH207" s="388"/>
      <c r="BI207" s="388"/>
      <c r="BJ207" s="388"/>
    </row>
    <row r="208" spans="1:62" s="7" customFormat="1" x14ac:dyDescent="0.2">
      <c r="F208" s="50"/>
      <c r="N208" s="50"/>
      <c r="O208" s="50"/>
      <c r="AJ208" s="50"/>
      <c r="AK208" s="50"/>
      <c r="AL208" s="50"/>
      <c r="AS208" s="202"/>
      <c r="AT208" s="202"/>
      <c r="AW208" s="50"/>
      <c r="AX208" s="50"/>
      <c r="AY208" s="50"/>
      <c r="BH208" s="388"/>
      <c r="BI208" s="388"/>
      <c r="BJ208" s="388"/>
    </row>
    <row r="209" spans="6:62" s="7" customFormat="1" x14ac:dyDescent="0.2">
      <c r="F209" s="50"/>
      <c r="N209" s="50"/>
      <c r="O209" s="50"/>
      <c r="AJ209" s="50"/>
      <c r="AK209" s="50"/>
      <c r="AL209" s="50"/>
      <c r="AS209" s="202"/>
      <c r="AT209" s="202"/>
      <c r="AW209" s="50"/>
      <c r="AX209" s="50"/>
      <c r="AY209" s="50"/>
      <c r="BH209" s="388"/>
      <c r="BI209" s="388"/>
      <c r="BJ209" s="388"/>
    </row>
    <row r="210" spans="6:62" s="7" customFormat="1" x14ac:dyDescent="0.2">
      <c r="F210" s="50"/>
      <c r="N210" s="50"/>
      <c r="O210" s="50"/>
      <c r="AJ210" s="50"/>
      <c r="AK210" s="50"/>
      <c r="AL210" s="50"/>
      <c r="AS210" s="202"/>
      <c r="AT210" s="202"/>
      <c r="AW210" s="50"/>
      <c r="AX210" s="50"/>
      <c r="AY210" s="50"/>
      <c r="BH210" s="388"/>
      <c r="BI210" s="388"/>
      <c r="BJ210" s="388"/>
    </row>
    <row r="211" spans="6:62" s="7" customFormat="1" x14ac:dyDescent="0.2">
      <c r="F211" s="50"/>
      <c r="N211" s="50"/>
      <c r="O211" s="50"/>
      <c r="AJ211" s="50"/>
      <c r="AK211" s="50"/>
      <c r="AL211" s="50"/>
      <c r="AS211" s="202"/>
      <c r="AT211" s="202"/>
      <c r="AW211" s="50"/>
      <c r="AX211" s="50"/>
      <c r="AY211" s="50"/>
      <c r="BH211" s="388"/>
      <c r="BI211" s="388"/>
      <c r="BJ211" s="388"/>
    </row>
    <row r="212" spans="6:62" s="7" customFormat="1" x14ac:dyDescent="0.2">
      <c r="F212" s="50"/>
      <c r="N212" s="50"/>
      <c r="O212" s="50"/>
      <c r="AJ212" s="50"/>
      <c r="AK212" s="50"/>
      <c r="AL212" s="50"/>
      <c r="AS212" s="202"/>
      <c r="AT212" s="202"/>
      <c r="AW212" s="50"/>
      <c r="AX212" s="50"/>
      <c r="AY212" s="50"/>
      <c r="BH212" s="388"/>
      <c r="BI212" s="388"/>
      <c r="BJ212" s="388"/>
    </row>
    <row r="213" spans="6:62" s="7" customFormat="1" x14ac:dyDescent="0.2">
      <c r="F213" s="50"/>
      <c r="N213" s="50"/>
      <c r="O213" s="50"/>
      <c r="AJ213" s="50"/>
      <c r="AK213" s="50"/>
      <c r="AL213" s="50"/>
      <c r="AS213" s="202"/>
      <c r="AT213" s="202"/>
      <c r="AW213" s="50"/>
      <c r="AX213" s="50"/>
      <c r="AY213" s="50"/>
      <c r="BH213" s="388"/>
      <c r="BI213" s="388"/>
      <c r="BJ213" s="388"/>
    </row>
    <row r="214" spans="6:62" s="7" customFormat="1" x14ac:dyDescent="0.2">
      <c r="F214" s="50"/>
      <c r="N214" s="50"/>
      <c r="O214" s="50"/>
      <c r="AJ214" s="50"/>
      <c r="AK214" s="50"/>
      <c r="AL214" s="50"/>
      <c r="AS214" s="202"/>
      <c r="AT214" s="202"/>
      <c r="AW214" s="50"/>
      <c r="AX214" s="50"/>
      <c r="AY214" s="50"/>
      <c r="BH214" s="388"/>
      <c r="BI214" s="388"/>
      <c r="BJ214" s="388"/>
    </row>
    <row r="215" spans="6:62" s="7" customFormat="1" x14ac:dyDescent="0.2">
      <c r="F215" s="50"/>
      <c r="N215" s="50"/>
      <c r="O215" s="50"/>
      <c r="AJ215" s="50"/>
      <c r="AK215" s="50"/>
      <c r="AL215" s="50"/>
      <c r="AS215" s="202"/>
      <c r="AT215" s="202"/>
      <c r="AW215" s="50"/>
      <c r="AX215" s="50"/>
      <c r="AY215" s="50"/>
      <c r="BH215" s="388"/>
      <c r="BI215" s="388"/>
      <c r="BJ215" s="388"/>
    </row>
    <row r="216" spans="6:62" s="7" customFormat="1" x14ac:dyDescent="0.2">
      <c r="F216" s="50"/>
      <c r="N216" s="50"/>
      <c r="O216" s="50"/>
      <c r="AJ216" s="50"/>
      <c r="AK216" s="50"/>
      <c r="AL216" s="50"/>
      <c r="AS216" s="202"/>
      <c r="AT216" s="202"/>
      <c r="AW216" s="50"/>
      <c r="AX216" s="50"/>
      <c r="AY216" s="50"/>
      <c r="BH216" s="388"/>
      <c r="BI216" s="388"/>
      <c r="BJ216" s="388"/>
    </row>
    <row r="217" spans="6:62" s="7" customFormat="1" x14ac:dyDescent="0.2">
      <c r="F217" s="50"/>
      <c r="N217" s="50"/>
      <c r="O217" s="50"/>
      <c r="AJ217" s="50"/>
      <c r="AK217" s="50"/>
      <c r="AL217" s="50"/>
      <c r="AS217" s="202"/>
      <c r="AT217" s="202"/>
      <c r="AW217" s="50"/>
      <c r="AX217" s="50"/>
      <c r="AY217" s="50"/>
      <c r="BH217" s="388"/>
      <c r="BI217" s="388"/>
      <c r="BJ217" s="388"/>
    </row>
    <row r="218" spans="6:62" s="7" customFormat="1" x14ac:dyDescent="0.2">
      <c r="F218" s="50"/>
      <c r="N218" s="50"/>
      <c r="O218" s="50"/>
      <c r="AJ218" s="50"/>
      <c r="AK218" s="50"/>
      <c r="AL218" s="50"/>
      <c r="AS218" s="202"/>
      <c r="AT218" s="202"/>
      <c r="AW218" s="50"/>
      <c r="AX218" s="50"/>
      <c r="AY218" s="50"/>
      <c r="BH218" s="388"/>
      <c r="BI218" s="388"/>
      <c r="BJ218" s="388"/>
    </row>
    <row r="219" spans="6:62" s="7" customFormat="1" x14ac:dyDescent="0.2">
      <c r="F219" s="50"/>
      <c r="N219" s="50"/>
      <c r="O219" s="50"/>
      <c r="AJ219" s="50"/>
      <c r="AK219" s="50"/>
      <c r="AL219" s="50"/>
      <c r="AS219" s="202"/>
      <c r="AT219" s="202"/>
      <c r="AW219" s="50"/>
      <c r="AX219" s="50"/>
      <c r="AY219" s="50"/>
      <c r="BH219" s="388"/>
      <c r="BI219" s="388"/>
      <c r="BJ219" s="388"/>
    </row>
    <row r="220" spans="6:62" s="7" customFormat="1" x14ac:dyDescent="0.2">
      <c r="F220" s="50"/>
      <c r="N220" s="50"/>
      <c r="O220" s="50"/>
      <c r="AJ220" s="50"/>
      <c r="AK220" s="50"/>
      <c r="AL220" s="50"/>
      <c r="AS220" s="202"/>
      <c r="AT220" s="202"/>
      <c r="AW220" s="50"/>
      <c r="AX220" s="50"/>
      <c r="AY220" s="50"/>
      <c r="BH220" s="388"/>
      <c r="BI220" s="388"/>
      <c r="BJ220" s="388"/>
    </row>
    <row r="221" spans="6:62" s="7" customFormat="1" x14ac:dyDescent="0.2">
      <c r="F221" s="50"/>
      <c r="N221" s="50"/>
      <c r="O221" s="50"/>
      <c r="AJ221" s="50"/>
      <c r="AK221" s="50"/>
      <c r="AL221" s="50"/>
      <c r="AS221" s="202"/>
      <c r="AT221" s="202"/>
      <c r="AW221" s="50"/>
      <c r="AX221" s="50"/>
      <c r="AY221" s="50"/>
      <c r="BH221" s="388"/>
      <c r="BI221" s="388"/>
      <c r="BJ221" s="388"/>
    </row>
    <row r="222" spans="6:62" s="7" customFormat="1" x14ac:dyDescent="0.2">
      <c r="F222" s="50"/>
      <c r="N222" s="50"/>
      <c r="O222" s="50"/>
      <c r="AJ222" s="50"/>
      <c r="AK222" s="50"/>
      <c r="AL222" s="50"/>
      <c r="AS222" s="202"/>
      <c r="AT222" s="202"/>
      <c r="AW222" s="50"/>
      <c r="AX222" s="50"/>
      <c r="AY222" s="50"/>
      <c r="BH222" s="388"/>
      <c r="BI222" s="388"/>
      <c r="BJ222" s="388"/>
    </row>
    <row r="223" spans="6:62" s="7" customFormat="1" x14ac:dyDescent="0.2">
      <c r="F223" s="50"/>
      <c r="N223" s="50"/>
      <c r="O223" s="50"/>
      <c r="AJ223" s="50"/>
      <c r="AK223" s="50"/>
      <c r="AL223" s="50"/>
      <c r="AS223" s="202"/>
      <c r="AT223" s="202"/>
      <c r="AW223" s="50"/>
      <c r="AX223" s="50"/>
      <c r="AY223" s="50"/>
      <c r="BH223" s="388"/>
      <c r="BI223" s="388"/>
      <c r="BJ223" s="388"/>
    </row>
    <row r="224" spans="6:62" s="7" customFormat="1" x14ac:dyDescent="0.2">
      <c r="F224" s="50"/>
      <c r="N224" s="50"/>
      <c r="O224" s="50"/>
      <c r="AJ224" s="50"/>
      <c r="AK224" s="50"/>
      <c r="AL224" s="50"/>
      <c r="AS224" s="202"/>
      <c r="AT224" s="202"/>
      <c r="AW224" s="50"/>
      <c r="AX224" s="50"/>
      <c r="AY224" s="50"/>
      <c r="BH224" s="388"/>
      <c r="BI224" s="388"/>
      <c r="BJ224" s="388"/>
    </row>
    <row r="225" spans="6:62" s="7" customFormat="1" x14ac:dyDescent="0.2">
      <c r="F225" s="50"/>
      <c r="N225" s="50"/>
      <c r="O225" s="50"/>
      <c r="AJ225" s="50"/>
      <c r="AK225" s="50"/>
      <c r="AL225" s="50"/>
      <c r="AS225" s="202"/>
      <c r="AT225" s="202"/>
      <c r="AW225" s="50"/>
      <c r="AX225" s="50"/>
      <c r="AY225" s="50"/>
      <c r="BH225" s="388"/>
      <c r="BI225" s="388"/>
      <c r="BJ225" s="388"/>
    </row>
    <row r="226" spans="6:62" s="7" customFormat="1" x14ac:dyDescent="0.2">
      <c r="F226" s="50"/>
      <c r="N226" s="50"/>
      <c r="O226" s="50"/>
      <c r="AJ226" s="50"/>
      <c r="AK226" s="50"/>
      <c r="AL226" s="50"/>
      <c r="AS226" s="202"/>
      <c r="AT226" s="202"/>
      <c r="AW226" s="50"/>
      <c r="AX226" s="50"/>
      <c r="AY226" s="50"/>
      <c r="BH226" s="388"/>
      <c r="BI226" s="388"/>
      <c r="BJ226" s="388"/>
    </row>
    <row r="227" spans="6:62" s="7" customFormat="1" x14ac:dyDescent="0.2">
      <c r="F227" s="50"/>
      <c r="N227" s="50"/>
      <c r="O227" s="50"/>
      <c r="AJ227" s="50"/>
      <c r="AK227" s="50"/>
      <c r="AL227" s="50"/>
      <c r="AS227" s="202"/>
      <c r="AT227" s="202"/>
      <c r="AW227" s="50"/>
      <c r="AX227" s="50"/>
      <c r="AY227" s="50"/>
      <c r="BH227" s="388"/>
      <c r="BI227" s="388"/>
      <c r="BJ227" s="388"/>
    </row>
    <row r="228" spans="6:62" s="7" customFormat="1" x14ac:dyDescent="0.2">
      <c r="F228" s="50"/>
      <c r="N228" s="50"/>
      <c r="O228" s="50"/>
      <c r="AJ228" s="50"/>
      <c r="AK228" s="50"/>
      <c r="AL228" s="50"/>
      <c r="AS228" s="202"/>
      <c r="AT228" s="202"/>
      <c r="AW228" s="50"/>
      <c r="AX228" s="50"/>
      <c r="AY228" s="50"/>
      <c r="BH228" s="388"/>
      <c r="BI228" s="388"/>
      <c r="BJ228" s="388"/>
    </row>
    <row r="229" spans="6:62" s="7" customFormat="1" x14ac:dyDescent="0.2">
      <c r="F229" s="50"/>
      <c r="N229" s="50"/>
      <c r="O229" s="50"/>
      <c r="AJ229" s="50"/>
      <c r="AK229" s="50"/>
      <c r="AL229" s="50"/>
      <c r="AS229" s="202"/>
      <c r="AT229" s="202"/>
      <c r="AW229" s="50"/>
      <c r="AX229" s="50"/>
      <c r="AY229" s="50"/>
      <c r="BH229" s="388"/>
      <c r="BI229" s="388"/>
      <c r="BJ229" s="388"/>
    </row>
    <row r="230" spans="6:62" s="7" customFormat="1" x14ac:dyDescent="0.2">
      <c r="F230" s="50"/>
      <c r="N230" s="50"/>
      <c r="O230" s="50"/>
      <c r="AJ230" s="50"/>
      <c r="AK230" s="50"/>
      <c r="AL230" s="50"/>
      <c r="AS230" s="202"/>
      <c r="AT230" s="202"/>
      <c r="AW230" s="50"/>
      <c r="AX230" s="50"/>
      <c r="AY230" s="50"/>
      <c r="BH230" s="388"/>
      <c r="BI230" s="388"/>
      <c r="BJ230" s="388"/>
    </row>
    <row r="231" spans="6:62" s="7" customFormat="1" x14ac:dyDescent="0.2">
      <c r="F231" s="50"/>
      <c r="N231" s="50"/>
      <c r="O231" s="50"/>
      <c r="AJ231" s="50"/>
      <c r="AK231" s="50"/>
      <c r="AL231" s="50"/>
      <c r="AS231" s="202"/>
      <c r="AT231" s="202"/>
      <c r="AW231" s="50"/>
      <c r="AX231" s="50"/>
      <c r="AY231" s="50"/>
      <c r="BH231" s="388"/>
      <c r="BI231" s="388"/>
      <c r="BJ231" s="388"/>
    </row>
    <row r="232" spans="6:62" s="7" customFormat="1" x14ac:dyDescent="0.2">
      <c r="F232" s="50"/>
      <c r="N232" s="50"/>
      <c r="O232" s="50"/>
      <c r="AJ232" s="50"/>
      <c r="AK232" s="50"/>
      <c r="AL232" s="50"/>
      <c r="AS232" s="202"/>
      <c r="AT232" s="202"/>
      <c r="AW232" s="50"/>
      <c r="AX232" s="50"/>
      <c r="AY232" s="50"/>
      <c r="BH232" s="388"/>
      <c r="BI232" s="388"/>
      <c r="BJ232" s="388"/>
    </row>
    <row r="233" spans="6:62" s="7" customFormat="1" x14ac:dyDescent="0.2">
      <c r="F233" s="50"/>
      <c r="N233" s="50"/>
      <c r="O233" s="50"/>
      <c r="AJ233" s="50"/>
      <c r="AK233" s="50"/>
      <c r="AL233" s="50"/>
      <c r="AS233" s="202"/>
      <c r="AT233" s="202"/>
      <c r="AW233" s="50"/>
      <c r="AX233" s="50"/>
      <c r="AY233" s="50"/>
      <c r="BH233" s="388"/>
      <c r="BI233" s="388"/>
      <c r="BJ233" s="388"/>
    </row>
    <row r="234" spans="6:62" s="7" customFormat="1" x14ac:dyDescent="0.2">
      <c r="F234" s="50"/>
      <c r="N234" s="50"/>
      <c r="O234" s="50"/>
      <c r="AJ234" s="50"/>
      <c r="AK234" s="50"/>
      <c r="AL234" s="50"/>
      <c r="AS234" s="202"/>
      <c r="AT234" s="202"/>
      <c r="AW234" s="50"/>
      <c r="AX234" s="50"/>
      <c r="AY234" s="50"/>
      <c r="BH234" s="388"/>
      <c r="BI234" s="388"/>
      <c r="BJ234" s="388"/>
    </row>
    <row r="235" spans="6:62" s="7" customFormat="1" x14ac:dyDescent="0.2">
      <c r="F235" s="50"/>
      <c r="N235" s="50"/>
      <c r="O235" s="50"/>
      <c r="AJ235" s="50"/>
      <c r="AK235" s="50"/>
      <c r="AL235" s="50"/>
      <c r="AS235" s="202"/>
      <c r="AT235" s="202"/>
      <c r="AW235" s="50"/>
      <c r="AX235" s="50"/>
      <c r="AY235" s="50"/>
      <c r="BH235" s="388"/>
      <c r="BI235" s="388"/>
      <c r="BJ235" s="388"/>
    </row>
    <row r="236" spans="6:62" s="7" customFormat="1" x14ac:dyDescent="0.2">
      <c r="F236" s="50"/>
      <c r="N236" s="50"/>
      <c r="O236" s="50"/>
      <c r="AJ236" s="50"/>
      <c r="AK236" s="50"/>
      <c r="AL236" s="50"/>
      <c r="AS236" s="202"/>
      <c r="AT236" s="202"/>
      <c r="AW236" s="50"/>
      <c r="AX236" s="50"/>
      <c r="AY236" s="50"/>
      <c r="BH236" s="388"/>
      <c r="BI236" s="388"/>
      <c r="BJ236" s="388"/>
    </row>
    <row r="237" spans="6:62" s="7" customFormat="1" x14ac:dyDescent="0.2">
      <c r="F237" s="50"/>
      <c r="N237" s="50"/>
      <c r="O237" s="50"/>
      <c r="AJ237" s="50"/>
      <c r="AK237" s="50"/>
      <c r="AL237" s="50"/>
      <c r="AS237" s="202"/>
      <c r="AT237" s="202"/>
      <c r="AW237" s="50"/>
      <c r="AX237" s="50"/>
      <c r="AY237" s="50"/>
      <c r="BH237" s="388"/>
      <c r="BI237" s="388"/>
      <c r="BJ237" s="388"/>
    </row>
    <row r="238" spans="6:62" s="7" customFormat="1" x14ac:dyDescent="0.2">
      <c r="F238" s="50"/>
      <c r="N238" s="50"/>
      <c r="O238" s="50"/>
      <c r="AJ238" s="50"/>
      <c r="AK238" s="50"/>
      <c r="AL238" s="50"/>
      <c r="AS238" s="202"/>
      <c r="AT238" s="202"/>
      <c r="AW238" s="50"/>
      <c r="AX238" s="50"/>
      <c r="AY238" s="50"/>
      <c r="BH238" s="388"/>
      <c r="BI238" s="388"/>
      <c r="BJ238" s="388"/>
    </row>
    <row r="239" spans="6:62" s="7" customFormat="1" x14ac:dyDescent="0.2">
      <c r="F239" s="50"/>
      <c r="N239" s="50"/>
      <c r="O239" s="50"/>
      <c r="AJ239" s="50"/>
      <c r="AK239" s="50"/>
      <c r="AL239" s="50"/>
      <c r="AS239" s="202"/>
      <c r="AT239" s="202"/>
      <c r="AW239" s="50"/>
      <c r="AX239" s="50"/>
      <c r="AY239" s="50"/>
      <c r="BH239" s="388"/>
      <c r="BI239" s="388"/>
      <c r="BJ239" s="388"/>
    </row>
    <row r="240" spans="6:62" s="7" customFormat="1" x14ac:dyDescent="0.2">
      <c r="F240" s="50"/>
      <c r="N240" s="50"/>
      <c r="O240" s="50"/>
      <c r="AJ240" s="50"/>
      <c r="AK240" s="50"/>
      <c r="AL240" s="50"/>
      <c r="AS240" s="202"/>
      <c r="AT240" s="202"/>
      <c r="AW240" s="50"/>
      <c r="AX240" s="50"/>
      <c r="AY240" s="50"/>
      <c r="BH240" s="388"/>
      <c r="BI240" s="388"/>
      <c r="BJ240" s="388"/>
    </row>
    <row r="241" spans="6:62" s="7" customFormat="1" x14ac:dyDescent="0.2">
      <c r="F241" s="50"/>
      <c r="N241" s="50"/>
      <c r="O241" s="50"/>
      <c r="AJ241" s="50"/>
      <c r="AK241" s="50"/>
      <c r="AL241" s="50"/>
      <c r="AS241" s="202"/>
      <c r="AT241" s="202"/>
      <c r="AW241" s="50"/>
      <c r="AX241" s="50"/>
      <c r="AY241" s="50"/>
      <c r="BH241" s="388"/>
      <c r="BI241" s="388"/>
      <c r="BJ241" s="388"/>
    </row>
    <row r="242" spans="6:62" s="7" customFormat="1" x14ac:dyDescent="0.2">
      <c r="F242" s="50"/>
      <c r="N242" s="50"/>
      <c r="O242" s="50"/>
      <c r="AJ242" s="50"/>
      <c r="AK242" s="50"/>
      <c r="AL242" s="50"/>
      <c r="AS242" s="202"/>
      <c r="AT242" s="202"/>
      <c r="AW242" s="50"/>
      <c r="AX242" s="50"/>
      <c r="AY242" s="50"/>
      <c r="BH242" s="388"/>
      <c r="BI242" s="388"/>
      <c r="BJ242" s="388"/>
    </row>
    <row r="243" spans="6:62" s="7" customFormat="1" x14ac:dyDescent="0.2">
      <c r="F243" s="50"/>
      <c r="N243" s="50"/>
      <c r="O243" s="50"/>
      <c r="AJ243" s="50"/>
      <c r="AK243" s="50"/>
      <c r="AL243" s="50"/>
      <c r="AS243" s="202"/>
      <c r="AT243" s="202"/>
      <c r="AW243" s="50"/>
      <c r="AX243" s="50"/>
      <c r="AY243" s="50"/>
      <c r="BH243" s="388"/>
      <c r="BI243" s="388"/>
      <c r="BJ243" s="388"/>
    </row>
    <row r="244" spans="6:62" s="7" customFormat="1" x14ac:dyDescent="0.2">
      <c r="F244" s="50"/>
      <c r="N244" s="50"/>
      <c r="O244" s="50"/>
      <c r="AJ244" s="50"/>
      <c r="AK244" s="50"/>
      <c r="AL244" s="50"/>
      <c r="AS244" s="202"/>
      <c r="AT244" s="202"/>
      <c r="AW244" s="50"/>
      <c r="AX244" s="50"/>
      <c r="AY244" s="50"/>
      <c r="BH244" s="388"/>
      <c r="BI244" s="388"/>
      <c r="BJ244" s="388"/>
    </row>
    <row r="245" spans="6:62" s="7" customFormat="1" x14ac:dyDescent="0.2">
      <c r="F245" s="50"/>
      <c r="N245" s="50"/>
      <c r="O245" s="50"/>
      <c r="AJ245" s="50"/>
      <c r="AK245" s="50"/>
      <c r="AL245" s="50"/>
      <c r="AS245" s="202"/>
      <c r="AT245" s="202"/>
      <c r="AW245" s="50"/>
      <c r="AX245" s="50"/>
      <c r="AY245" s="50"/>
      <c r="BH245" s="388"/>
      <c r="BI245" s="388"/>
      <c r="BJ245" s="388"/>
    </row>
    <row r="246" spans="6:62" s="7" customFormat="1" x14ac:dyDescent="0.2">
      <c r="F246" s="50"/>
      <c r="N246" s="50"/>
      <c r="O246" s="50"/>
      <c r="AJ246" s="50"/>
      <c r="AK246" s="50"/>
      <c r="AL246" s="50"/>
      <c r="AS246" s="202"/>
      <c r="AT246" s="202"/>
      <c r="AW246" s="50"/>
      <c r="AX246" s="50"/>
      <c r="AY246" s="50"/>
      <c r="BH246" s="388"/>
      <c r="BI246" s="388"/>
      <c r="BJ246" s="388"/>
    </row>
    <row r="247" spans="6:62" s="7" customFormat="1" x14ac:dyDescent="0.2">
      <c r="F247" s="50"/>
      <c r="N247" s="50"/>
      <c r="O247" s="50"/>
      <c r="AJ247" s="50"/>
      <c r="AK247" s="50"/>
      <c r="AL247" s="50"/>
      <c r="AS247" s="202"/>
      <c r="AT247" s="202"/>
      <c r="AW247" s="50"/>
      <c r="AX247" s="50"/>
      <c r="AY247" s="50"/>
      <c r="BH247" s="388"/>
      <c r="BI247" s="388"/>
      <c r="BJ247" s="388"/>
    </row>
    <row r="248" spans="6:62" s="7" customFormat="1" x14ac:dyDescent="0.2">
      <c r="F248" s="50"/>
      <c r="N248" s="50"/>
      <c r="O248" s="50"/>
      <c r="AJ248" s="50"/>
      <c r="AK248" s="50"/>
      <c r="AL248" s="50"/>
      <c r="AS248" s="202"/>
      <c r="AT248" s="202"/>
      <c r="AW248" s="50"/>
      <c r="AX248" s="50"/>
      <c r="AY248" s="50"/>
      <c r="BH248" s="388"/>
      <c r="BI248" s="388"/>
      <c r="BJ248" s="388"/>
    </row>
    <row r="249" spans="6:62" s="7" customFormat="1" x14ac:dyDescent="0.2">
      <c r="F249" s="50"/>
      <c r="N249" s="50"/>
      <c r="O249" s="50"/>
      <c r="AJ249" s="50"/>
      <c r="AK249" s="50"/>
      <c r="AL249" s="50"/>
      <c r="AS249" s="202"/>
      <c r="AT249" s="202"/>
      <c r="AW249" s="50"/>
      <c r="AX249" s="50"/>
      <c r="AY249" s="50"/>
      <c r="BH249" s="388"/>
      <c r="BI249" s="388"/>
      <c r="BJ249" s="388"/>
    </row>
    <row r="250" spans="6:62" s="7" customFormat="1" x14ac:dyDescent="0.2">
      <c r="F250" s="50"/>
      <c r="N250" s="50"/>
      <c r="O250" s="50"/>
      <c r="AJ250" s="50"/>
      <c r="AK250" s="50"/>
      <c r="AL250" s="50"/>
      <c r="AS250" s="202"/>
      <c r="AT250" s="202"/>
      <c r="AW250" s="50"/>
      <c r="AX250" s="50"/>
      <c r="AY250" s="50"/>
      <c r="BH250" s="388"/>
      <c r="BI250" s="388"/>
      <c r="BJ250" s="388"/>
    </row>
    <row r="251" spans="6:62" s="7" customFormat="1" x14ac:dyDescent="0.2">
      <c r="F251" s="50"/>
      <c r="N251" s="50"/>
      <c r="O251" s="50"/>
      <c r="AJ251" s="50"/>
      <c r="AK251" s="50"/>
      <c r="AL251" s="50"/>
      <c r="AS251" s="202"/>
      <c r="AT251" s="202"/>
      <c r="AW251" s="50"/>
      <c r="AX251" s="50"/>
      <c r="AY251" s="50"/>
      <c r="BH251" s="388"/>
      <c r="BI251" s="388"/>
      <c r="BJ251" s="388"/>
    </row>
    <row r="252" spans="6:62" s="7" customFormat="1" x14ac:dyDescent="0.2">
      <c r="F252" s="50"/>
      <c r="N252" s="50"/>
      <c r="O252" s="50"/>
      <c r="AJ252" s="50"/>
      <c r="AK252" s="50"/>
      <c r="AL252" s="50"/>
      <c r="AS252" s="202"/>
      <c r="AT252" s="202"/>
      <c r="AW252" s="50"/>
      <c r="AX252" s="50"/>
      <c r="AY252" s="50"/>
      <c r="BH252" s="388"/>
      <c r="BI252" s="388"/>
      <c r="BJ252" s="388"/>
    </row>
    <row r="253" spans="6:62" s="7" customFormat="1" x14ac:dyDescent="0.2">
      <c r="F253" s="50"/>
      <c r="N253" s="50"/>
      <c r="O253" s="50"/>
      <c r="AJ253" s="50"/>
      <c r="AK253" s="50"/>
      <c r="AL253" s="50"/>
      <c r="AS253" s="202"/>
      <c r="AT253" s="202"/>
      <c r="AW253" s="50"/>
      <c r="AX253" s="50"/>
      <c r="AY253" s="50"/>
      <c r="BH253" s="388"/>
      <c r="BI253" s="388"/>
      <c r="BJ253" s="388"/>
    </row>
    <row r="254" spans="6:62" s="7" customFormat="1" x14ac:dyDescent="0.2">
      <c r="F254" s="50"/>
      <c r="N254" s="50"/>
      <c r="O254" s="50"/>
      <c r="AJ254" s="50"/>
      <c r="AK254" s="50"/>
      <c r="AL254" s="50"/>
      <c r="AS254" s="202"/>
      <c r="AT254" s="202"/>
      <c r="AW254" s="50"/>
      <c r="AX254" s="50"/>
      <c r="AY254" s="50"/>
      <c r="BH254" s="388"/>
      <c r="BI254" s="388"/>
      <c r="BJ254" s="388"/>
    </row>
    <row r="255" spans="6:62" s="7" customFormat="1" x14ac:dyDescent="0.2">
      <c r="F255" s="50"/>
      <c r="N255" s="50"/>
      <c r="O255" s="50"/>
      <c r="AJ255" s="50"/>
      <c r="AK255" s="50"/>
      <c r="AL255" s="50"/>
      <c r="AS255" s="202"/>
      <c r="AT255" s="202"/>
      <c r="AW255" s="50"/>
      <c r="AX255" s="50"/>
      <c r="AY255" s="50"/>
      <c r="BH255" s="388"/>
      <c r="BI255" s="388"/>
      <c r="BJ255" s="388"/>
    </row>
    <row r="256" spans="6:62" s="7" customFormat="1" x14ac:dyDescent="0.2">
      <c r="F256" s="50"/>
      <c r="N256" s="50"/>
      <c r="O256" s="50"/>
      <c r="AJ256" s="50"/>
      <c r="AK256" s="50"/>
      <c r="AL256" s="50"/>
      <c r="AS256" s="202"/>
      <c r="AT256" s="202"/>
      <c r="AW256" s="50"/>
      <c r="AX256" s="50"/>
      <c r="AY256" s="50"/>
      <c r="BH256" s="388"/>
      <c r="BI256" s="388"/>
      <c r="BJ256" s="388"/>
    </row>
    <row r="257" spans="6:62" s="7" customFormat="1" x14ac:dyDescent="0.2">
      <c r="F257" s="50"/>
      <c r="N257" s="50"/>
      <c r="O257" s="50"/>
      <c r="AJ257" s="50"/>
      <c r="AK257" s="50"/>
      <c r="AL257" s="50"/>
      <c r="AS257" s="202"/>
      <c r="AT257" s="202"/>
      <c r="AW257" s="50"/>
      <c r="AX257" s="50"/>
      <c r="AY257" s="50"/>
      <c r="BH257" s="388"/>
      <c r="BI257" s="388"/>
      <c r="BJ257" s="388"/>
    </row>
    <row r="258" spans="6:62" s="7" customFormat="1" x14ac:dyDescent="0.2">
      <c r="F258" s="50"/>
      <c r="N258" s="50"/>
      <c r="O258" s="50"/>
      <c r="AJ258" s="50"/>
      <c r="AK258" s="50"/>
      <c r="AL258" s="50"/>
      <c r="AS258" s="202"/>
      <c r="AT258" s="202"/>
      <c r="AW258" s="50"/>
      <c r="AX258" s="50"/>
      <c r="AY258" s="50"/>
      <c r="BH258" s="388"/>
      <c r="BI258" s="388"/>
      <c r="BJ258" s="388"/>
    </row>
    <row r="259" spans="6:62" s="7" customFormat="1" x14ac:dyDescent="0.2">
      <c r="F259" s="50"/>
      <c r="N259" s="50"/>
      <c r="O259" s="50"/>
      <c r="AJ259" s="50"/>
      <c r="AK259" s="50"/>
      <c r="AL259" s="50"/>
      <c r="AS259" s="202"/>
      <c r="AT259" s="202"/>
      <c r="AW259" s="50"/>
      <c r="AX259" s="50"/>
      <c r="AY259" s="50"/>
      <c r="BH259" s="388"/>
      <c r="BI259" s="388"/>
      <c r="BJ259" s="388"/>
    </row>
    <row r="260" spans="6:62" s="7" customFormat="1" x14ac:dyDescent="0.2">
      <c r="F260" s="50"/>
      <c r="N260" s="50"/>
      <c r="O260" s="50"/>
      <c r="AJ260" s="50"/>
      <c r="AK260" s="50"/>
      <c r="AL260" s="50"/>
      <c r="AS260" s="202"/>
      <c r="AT260" s="202"/>
      <c r="AW260" s="50"/>
      <c r="AX260" s="50"/>
      <c r="AY260" s="50"/>
      <c r="BH260" s="388"/>
      <c r="BI260" s="388"/>
      <c r="BJ260" s="388"/>
    </row>
    <row r="261" spans="6:62" s="7" customFormat="1" x14ac:dyDescent="0.2">
      <c r="F261" s="50"/>
      <c r="N261" s="50"/>
      <c r="O261" s="50"/>
      <c r="AJ261" s="50"/>
      <c r="AK261" s="50"/>
      <c r="AL261" s="50"/>
      <c r="AS261" s="202"/>
      <c r="AT261" s="202"/>
      <c r="AW261" s="50"/>
      <c r="AX261" s="50"/>
      <c r="AY261" s="50"/>
      <c r="BH261" s="388"/>
      <c r="BI261" s="388"/>
      <c r="BJ261" s="388"/>
    </row>
    <row r="262" spans="6:62" s="7" customFormat="1" x14ac:dyDescent="0.2">
      <c r="F262" s="50"/>
      <c r="N262" s="50"/>
      <c r="O262" s="50"/>
      <c r="AJ262" s="50"/>
      <c r="AK262" s="50"/>
      <c r="AL262" s="50"/>
      <c r="AS262" s="202"/>
      <c r="AT262" s="202"/>
      <c r="AW262" s="50"/>
      <c r="AX262" s="50"/>
      <c r="AY262" s="50"/>
      <c r="BH262" s="388"/>
      <c r="BI262" s="388"/>
      <c r="BJ262" s="388"/>
    </row>
    <row r="263" spans="6:62" s="7" customFormat="1" x14ac:dyDescent="0.2">
      <c r="F263" s="50"/>
      <c r="N263" s="50"/>
      <c r="O263" s="50"/>
      <c r="AJ263" s="50"/>
      <c r="AK263" s="50"/>
      <c r="AL263" s="50"/>
      <c r="AS263" s="202"/>
      <c r="AT263" s="202"/>
      <c r="AW263" s="50"/>
      <c r="AX263" s="50"/>
      <c r="AY263" s="50"/>
      <c r="BH263" s="388"/>
      <c r="BI263" s="388"/>
      <c r="BJ263" s="388"/>
    </row>
    <row r="264" spans="6:62" s="7" customFormat="1" x14ac:dyDescent="0.2">
      <c r="F264" s="50"/>
      <c r="N264" s="50"/>
      <c r="O264" s="50"/>
      <c r="AJ264" s="50"/>
      <c r="AK264" s="50"/>
      <c r="AL264" s="50"/>
      <c r="AS264" s="202"/>
      <c r="AT264" s="202"/>
      <c r="AW264" s="50"/>
      <c r="AX264" s="50"/>
      <c r="AY264" s="50"/>
      <c r="BH264" s="388"/>
      <c r="BI264" s="388"/>
      <c r="BJ264" s="388"/>
    </row>
    <row r="265" spans="6:62" s="7" customFormat="1" x14ac:dyDescent="0.2">
      <c r="F265" s="50"/>
      <c r="N265" s="50"/>
      <c r="O265" s="50"/>
      <c r="AJ265" s="50"/>
      <c r="AK265" s="50"/>
      <c r="AL265" s="50"/>
      <c r="AS265" s="202"/>
      <c r="AT265" s="202"/>
      <c r="AW265" s="50"/>
      <c r="AX265" s="50"/>
      <c r="AY265" s="50"/>
      <c r="BH265" s="388"/>
      <c r="BI265" s="388"/>
      <c r="BJ265" s="388"/>
    </row>
    <row r="266" spans="6:62" s="7" customFormat="1" x14ac:dyDescent="0.2">
      <c r="F266" s="50"/>
      <c r="N266" s="50"/>
      <c r="O266" s="50"/>
      <c r="AJ266" s="50"/>
      <c r="AK266" s="50"/>
      <c r="AL266" s="50"/>
      <c r="AS266" s="202"/>
      <c r="AT266" s="202"/>
      <c r="AW266" s="50"/>
      <c r="AX266" s="50"/>
      <c r="AY266" s="50"/>
      <c r="BH266" s="388"/>
      <c r="BI266" s="388"/>
      <c r="BJ266" s="388"/>
    </row>
    <row r="267" spans="6:62" s="7" customFormat="1" x14ac:dyDescent="0.2">
      <c r="F267" s="50"/>
      <c r="N267" s="50"/>
      <c r="O267" s="50"/>
      <c r="AJ267" s="50"/>
      <c r="AK267" s="50"/>
      <c r="AL267" s="50"/>
      <c r="AS267" s="202"/>
      <c r="AT267" s="202"/>
      <c r="AW267" s="50"/>
      <c r="AX267" s="50"/>
      <c r="AY267" s="50"/>
      <c r="BH267" s="388"/>
      <c r="BI267" s="388"/>
      <c r="BJ267" s="388"/>
    </row>
    <row r="268" spans="6:62" s="7" customFormat="1" x14ac:dyDescent="0.2">
      <c r="F268" s="50"/>
      <c r="N268" s="50"/>
      <c r="O268" s="50"/>
      <c r="AJ268" s="50"/>
      <c r="AK268" s="50"/>
      <c r="AL268" s="50"/>
      <c r="AS268" s="202"/>
      <c r="AT268" s="202"/>
      <c r="AW268" s="50"/>
      <c r="AX268" s="50"/>
      <c r="AY268" s="50"/>
      <c r="BH268" s="388"/>
      <c r="BI268" s="388"/>
      <c r="BJ268" s="388"/>
    </row>
    <row r="269" spans="6:62" s="7" customFormat="1" x14ac:dyDescent="0.2">
      <c r="F269" s="50"/>
      <c r="N269" s="50"/>
      <c r="O269" s="50"/>
      <c r="AJ269" s="50"/>
      <c r="AK269" s="50"/>
      <c r="AL269" s="50"/>
      <c r="AS269" s="202"/>
      <c r="AT269" s="202"/>
      <c r="AW269" s="50"/>
      <c r="AX269" s="50"/>
      <c r="AY269" s="50"/>
      <c r="BH269" s="388"/>
      <c r="BI269" s="388"/>
      <c r="BJ269" s="388"/>
    </row>
    <row r="270" spans="6:62" s="7" customFormat="1" x14ac:dyDescent="0.2">
      <c r="F270" s="50"/>
      <c r="N270" s="50"/>
      <c r="O270" s="50"/>
      <c r="AJ270" s="50"/>
      <c r="AK270" s="50"/>
      <c r="AL270" s="50"/>
      <c r="AS270" s="202"/>
      <c r="AT270" s="202"/>
      <c r="AW270" s="50"/>
      <c r="AX270" s="50"/>
      <c r="AY270" s="50"/>
      <c r="BH270" s="388"/>
      <c r="BI270" s="388"/>
      <c r="BJ270" s="388"/>
    </row>
    <row r="271" spans="6:62" s="7" customFormat="1" x14ac:dyDescent="0.2">
      <c r="F271" s="50"/>
      <c r="N271" s="50"/>
      <c r="O271" s="50"/>
      <c r="AJ271" s="50"/>
      <c r="AK271" s="50"/>
      <c r="AL271" s="50"/>
      <c r="AS271" s="202"/>
      <c r="AT271" s="202"/>
      <c r="AW271" s="50"/>
      <c r="AX271" s="50"/>
      <c r="AY271" s="50"/>
      <c r="BH271" s="388"/>
      <c r="BI271" s="388"/>
      <c r="BJ271" s="388"/>
    </row>
  </sheetData>
  <mergeCells count="32"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H2:I2"/>
    <mergeCell ref="J2:K2"/>
    <mergeCell ref="L2:M2"/>
    <mergeCell ref="N2:P2"/>
    <mergeCell ref="Y2:AA2"/>
    <mergeCell ref="Q1:AA1"/>
    <mergeCell ref="Q2:R2"/>
    <mergeCell ref="S2:T2"/>
    <mergeCell ref="U2:V2"/>
    <mergeCell ref="W2:X2"/>
    <mergeCell ref="AM1:AY1"/>
    <mergeCell ref="AM2:AN2"/>
    <mergeCell ref="AO2:AP2"/>
    <mergeCell ref="AQ2:AR2"/>
    <mergeCell ref="AU2:AV2"/>
    <mergeCell ref="AW2:AY2"/>
    <mergeCell ref="AS2:AT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09"/>
  <sheetViews>
    <sheetView topLeftCell="AJ1" zoomScaleNormal="100" zoomScaleSheetLayoutView="82" workbookViewId="0">
      <selection activeCell="BB15" sqref="BB15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75" customWidth="1"/>
    <col min="5" max="15" width="3.28515625" style="8" customWidth="1"/>
    <col min="16" max="16" width="3.28515625" style="69" customWidth="1"/>
    <col min="17" max="18" width="3.28515625" style="8" customWidth="1"/>
    <col min="19" max="22" width="3.42578125" style="8" customWidth="1"/>
    <col min="23" max="31" width="2.7109375" style="189" customWidth="1"/>
    <col min="32" max="34" width="2.7109375" style="8" customWidth="1"/>
    <col min="35" max="38" width="3.140625" style="59" customWidth="1"/>
    <col min="39" max="42" width="3.28515625" style="8" customWidth="1"/>
    <col min="43" max="43" width="3.28515625" style="59" customWidth="1"/>
    <col min="44" max="49" width="3.28515625" style="8" customWidth="1"/>
    <col min="50" max="50" width="4" style="8" bestFit="1" customWidth="1"/>
    <col min="51" max="54" width="3.85546875" style="59" customWidth="1"/>
    <col min="55" max="69" width="3.42578125" style="290" customWidth="1"/>
    <col min="70" max="72" width="4.140625" style="8" customWidth="1"/>
    <col min="73" max="73" width="4.42578125" style="8" customWidth="1"/>
    <col min="74" max="84" width="3.7109375" style="8" customWidth="1"/>
    <col min="85" max="85" width="3.7109375" style="358" customWidth="1"/>
    <col min="86" max="89" width="4.140625" style="389" customWidth="1"/>
    <col min="90" max="16384" width="9.140625" style="8"/>
  </cols>
  <sheetData>
    <row r="1" spans="1:89" s="1" customFormat="1" ht="21" customHeight="1" x14ac:dyDescent="0.3">
      <c r="D1" s="428" t="s">
        <v>576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4"/>
      <c r="W1" s="428" t="s">
        <v>709</v>
      </c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30"/>
      <c r="AM1" s="428" t="s">
        <v>719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30"/>
      <c r="BC1" s="428" t="s">
        <v>736</v>
      </c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30"/>
      <c r="BV1" s="428" t="s">
        <v>747</v>
      </c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30"/>
    </row>
    <row r="2" spans="1:89" s="1" customFormat="1" ht="24" customHeight="1" x14ac:dyDescent="0.35">
      <c r="C2" s="311" t="s">
        <v>291</v>
      </c>
      <c r="D2" s="440" t="s">
        <v>5</v>
      </c>
      <c r="E2" s="445"/>
      <c r="F2" s="446"/>
      <c r="G2" s="440" t="s">
        <v>6</v>
      </c>
      <c r="H2" s="445"/>
      <c r="I2" s="446"/>
      <c r="J2" s="440" t="s">
        <v>2</v>
      </c>
      <c r="K2" s="445"/>
      <c r="L2" s="446"/>
      <c r="M2" s="440" t="s">
        <v>3</v>
      </c>
      <c r="N2" s="445"/>
      <c r="O2" s="446"/>
      <c r="P2" s="447" t="s">
        <v>525</v>
      </c>
      <c r="Q2" s="448"/>
      <c r="R2" s="449"/>
      <c r="S2" s="436" t="s">
        <v>4</v>
      </c>
      <c r="T2" s="450"/>
      <c r="U2" s="450"/>
      <c r="V2" s="451"/>
      <c r="W2" s="442" t="s">
        <v>5</v>
      </c>
      <c r="X2" s="442"/>
      <c r="Y2" s="442"/>
      <c r="Z2" s="442" t="s">
        <v>6</v>
      </c>
      <c r="AA2" s="442"/>
      <c r="AB2" s="442"/>
      <c r="AC2" s="442" t="s">
        <v>2</v>
      </c>
      <c r="AD2" s="442"/>
      <c r="AE2" s="442"/>
      <c r="AF2" s="431" t="s">
        <v>3</v>
      </c>
      <c r="AG2" s="431"/>
      <c r="AH2" s="431"/>
      <c r="AI2" s="436" t="s">
        <v>4</v>
      </c>
      <c r="AJ2" s="436"/>
      <c r="AK2" s="436"/>
      <c r="AL2" s="436"/>
      <c r="AM2" s="442" t="s">
        <v>5</v>
      </c>
      <c r="AN2" s="442"/>
      <c r="AO2" s="442"/>
      <c r="AP2" s="442" t="s">
        <v>6</v>
      </c>
      <c r="AQ2" s="442"/>
      <c r="AR2" s="442"/>
      <c r="AS2" s="442" t="s">
        <v>2</v>
      </c>
      <c r="AT2" s="442"/>
      <c r="AU2" s="442"/>
      <c r="AV2" s="431" t="s">
        <v>3</v>
      </c>
      <c r="AW2" s="431"/>
      <c r="AX2" s="431"/>
      <c r="AY2" s="436" t="s">
        <v>4</v>
      </c>
      <c r="AZ2" s="436"/>
      <c r="BA2" s="436"/>
      <c r="BB2" s="436"/>
      <c r="BC2" s="442" t="s">
        <v>5</v>
      </c>
      <c r="BD2" s="442"/>
      <c r="BE2" s="442"/>
      <c r="BF2" s="442" t="s">
        <v>6</v>
      </c>
      <c r="BG2" s="442"/>
      <c r="BH2" s="442"/>
      <c r="BI2" s="442" t="s">
        <v>2</v>
      </c>
      <c r="BJ2" s="442"/>
      <c r="BK2" s="442"/>
      <c r="BL2" s="442" t="s">
        <v>3</v>
      </c>
      <c r="BM2" s="442"/>
      <c r="BN2" s="442"/>
      <c r="BO2" s="431" t="s">
        <v>525</v>
      </c>
      <c r="BP2" s="431"/>
      <c r="BQ2" s="431"/>
      <c r="BR2" s="436" t="s">
        <v>4</v>
      </c>
      <c r="BS2" s="436"/>
      <c r="BT2" s="436"/>
      <c r="BU2" s="436"/>
      <c r="BV2" s="442" t="s">
        <v>5</v>
      </c>
      <c r="BW2" s="442"/>
      <c r="BX2" s="442"/>
      <c r="BY2" s="442" t="s">
        <v>6</v>
      </c>
      <c r="BZ2" s="442"/>
      <c r="CA2" s="442"/>
      <c r="CB2" s="442" t="s">
        <v>2</v>
      </c>
      <c r="CC2" s="442"/>
      <c r="CD2" s="442"/>
      <c r="CE2" s="442" t="s">
        <v>3</v>
      </c>
      <c r="CF2" s="442"/>
      <c r="CG2" s="442"/>
      <c r="CH2" s="436" t="s">
        <v>4</v>
      </c>
      <c r="CI2" s="436"/>
      <c r="CJ2" s="436"/>
      <c r="CK2" s="436"/>
    </row>
    <row r="3" spans="1:89" s="1" customFormat="1" x14ac:dyDescent="0.2">
      <c r="D3" s="68" t="s">
        <v>0</v>
      </c>
      <c r="E3" s="65" t="s">
        <v>7</v>
      </c>
      <c r="F3" s="65" t="s">
        <v>482</v>
      </c>
      <c r="G3" s="65" t="s">
        <v>0</v>
      </c>
      <c r="H3" s="65" t="s">
        <v>7</v>
      </c>
      <c r="I3" s="65" t="s">
        <v>482</v>
      </c>
      <c r="J3" s="65" t="s">
        <v>0</v>
      </c>
      <c r="K3" s="65" t="s">
        <v>7</v>
      </c>
      <c r="L3" s="65" t="s">
        <v>482</v>
      </c>
      <c r="M3" s="65" t="s">
        <v>0</v>
      </c>
      <c r="N3" s="65" t="s">
        <v>7</v>
      </c>
      <c r="O3" s="65" t="s">
        <v>482</v>
      </c>
      <c r="P3" s="68" t="s">
        <v>0</v>
      </c>
      <c r="Q3" s="65" t="s">
        <v>7</v>
      </c>
      <c r="R3" s="65" t="s">
        <v>482</v>
      </c>
      <c r="S3" s="63" t="s">
        <v>0</v>
      </c>
      <c r="T3" s="63" t="s">
        <v>7</v>
      </c>
      <c r="U3" s="63" t="s">
        <v>482</v>
      </c>
      <c r="V3" s="63" t="s">
        <v>607</v>
      </c>
      <c r="W3" s="68" t="s">
        <v>0</v>
      </c>
      <c r="X3" s="68" t="s">
        <v>7</v>
      </c>
      <c r="Y3" s="68" t="s">
        <v>482</v>
      </c>
      <c r="Z3" s="68" t="s">
        <v>0</v>
      </c>
      <c r="AA3" s="68" t="s">
        <v>7</v>
      </c>
      <c r="AB3" s="68" t="s">
        <v>482</v>
      </c>
      <c r="AC3" s="68" t="s">
        <v>0</v>
      </c>
      <c r="AD3" s="68" t="s">
        <v>7</v>
      </c>
      <c r="AE3" s="68" t="s">
        <v>482</v>
      </c>
      <c r="AF3" s="162" t="s">
        <v>0</v>
      </c>
      <c r="AG3" s="162" t="s">
        <v>7</v>
      </c>
      <c r="AH3" s="162" t="s">
        <v>482</v>
      </c>
      <c r="AI3" s="213" t="s">
        <v>0</v>
      </c>
      <c r="AJ3" s="213" t="s">
        <v>7</v>
      </c>
      <c r="AK3" s="213" t="s">
        <v>482</v>
      </c>
      <c r="AL3" s="213" t="s">
        <v>607</v>
      </c>
      <c r="AM3" s="233" t="s">
        <v>0</v>
      </c>
      <c r="AN3" s="233" t="s">
        <v>7</v>
      </c>
      <c r="AO3" s="233" t="s">
        <v>482</v>
      </c>
      <c r="AP3" s="233" t="s">
        <v>0</v>
      </c>
      <c r="AQ3" s="235" t="s">
        <v>7</v>
      </c>
      <c r="AR3" s="233" t="s">
        <v>482</v>
      </c>
      <c r="AS3" s="233" t="s">
        <v>0</v>
      </c>
      <c r="AT3" s="233" t="s">
        <v>7</v>
      </c>
      <c r="AU3" s="233" t="s">
        <v>482</v>
      </c>
      <c r="AV3" s="230" t="s">
        <v>0</v>
      </c>
      <c r="AW3" s="230" t="s">
        <v>7</v>
      </c>
      <c r="AX3" s="230" t="s">
        <v>482</v>
      </c>
      <c r="AY3" s="236" t="s">
        <v>0</v>
      </c>
      <c r="AZ3" s="236" t="s">
        <v>7</v>
      </c>
      <c r="BA3" s="236" t="s">
        <v>482</v>
      </c>
      <c r="BB3" s="236" t="s">
        <v>607</v>
      </c>
      <c r="BC3" s="309" t="s">
        <v>0</v>
      </c>
      <c r="BD3" s="309" t="s">
        <v>7</v>
      </c>
      <c r="BE3" s="309" t="s">
        <v>482</v>
      </c>
      <c r="BF3" s="309" t="s">
        <v>0</v>
      </c>
      <c r="BG3" s="309" t="s">
        <v>7</v>
      </c>
      <c r="BH3" s="309" t="s">
        <v>482</v>
      </c>
      <c r="BI3" s="309" t="s">
        <v>0</v>
      </c>
      <c r="BJ3" s="309" t="s">
        <v>7</v>
      </c>
      <c r="BK3" s="309" t="s">
        <v>482</v>
      </c>
      <c r="BL3" s="309" t="s">
        <v>0</v>
      </c>
      <c r="BM3" s="309" t="s">
        <v>7</v>
      </c>
      <c r="BN3" s="309" t="s">
        <v>482</v>
      </c>
      <c r="BO3" s="306" t="s">
        <v>0</v>
      </c>
      <c r="BP3" s="306" t="s">
        <v>7</v>
      </c>
      <c r="BQ3" s="306" t="s">
        <v>482</v>
      </c>
      <c r="BR3" s="305" t="s">
        <v>0</v>
      </c>
      <c r="BS3" s="305" t="s">
        <v>7</v>
      </c>
      <c r="BT3" s="305" t="s">
        <v>482</v>
      </c>
      <c r="BU3" s="305" t="s">
        <v>607</v>
      </c>
      <c r="BV3" s="325" t="s">
        <v>0</v>
      </c>
      <c r="BW3" s="325" t="s">
        <v>7</v>
      </c>
      <c r="BX3" s="325" t="s">
        <v>482</v>
      </c>
      <c r="BY3" s="325" t="s">
        <v>0</v>
      </c>
      <c r="BZ3" s="325" t="s">
        <v>7</v>
      </c>
      <c r="CA3" s="325" t="s">
        <v>482</v>
      </c>
      <c r="CB3" s="325" t="s">
        <v>0</v>
      </c>
      <c r="CC3" s="325" t="s">
        <v>7</v>
      </c>
      <c r="CD3" s="325" t="s">
        <v>482</v>
      </c>
      <c r="CE3" s="325" t="s">
        <v>0</v>
      </c>
      <c r="CF3" s="325" t="s">
        <v>7</v>
      </c>
      <c r="CG3" s="354" t="s">
        <v>482</v>
      </c>
      <c r="CH3" s="390" t="s">
        <v>0</v>
      </c>
      <c r="CI3" s="390" t="s">
        <v>7</v>
      </c>
      <c r="CJ3" s="390" t="s">
        <v>482</v>
      </c>
      <c r="CK3" s="390" t="s">
        <v>607</v>
      </c>
    </row>
    <row r="4" spans="1:89" s="2" customFormat="1" ht="123.75" x14ac:dyDescent="0.2">
      <c r="C4" s="3" t="s">
        <v>483</v>
      </c>
      <c r="D4" s="70" t="s">
        <v>700</v>
      </c>
      <c r="E4" s="107" t="s">
        <v>700</v>
      </c>
      <c r="F4" s="107" t="s">
        <v>700</v>
      </c>
      <c r="G4" s="106" t="s">
        <v>696</v>
      </c>
      <c r="H4" s="106" t="s">
        <v>696</v>
      </c>
      <c r="I4" s="106" t="s">
        <v>696</v>
      </c>
      <c r="J4" s="106" t="s">
        <v>697</v>
      </c>
      <c r="K4" s="106" t="s">
        <v>697</v>
      </c>
      <c r="L4" s="106" t="s">
        <v>697</v>
      </c>
      <c r="M4" s="106" t="s">
        <v>698</v>
      </c>
      <c r="N4" s="106" t="s">
        <v>698</v>
      </c>
      <c r="O4" s="106" t="s">
        <v>698</v>
      </c>
      <c r="P4" s="90" t="s">
        <v>699</v>
      </c>
      <c r="Q4" s="106" t="s">
        <v>699</v>
      </c>
      <c r="R4" s="106" t="s">
        <v>699</v>
      </c>
      <c r="S4" s="61" t="s">
        <v>9</v>
      </c>
      <c r="T4" s="61" t="s">
        <v>9</v>
      </c>
      <c r="U4" s="61" t="s">
        <v>9</v>
      </c>
      <c r="V4" s="61" t="s">
        <v>10</v>
      </c>
      <c r="W4" s="90" t="s">
        <v>705</v>
      </c>
      <c r="X4" s="90" t="s">
        <v>705</v>
      </c>
      <c r="Y4" s="90" t="s">
        <v>705</v>
      </c>
      <c r="Z4" s="70" t="s">
        <v>706</v>
      </c>
      <c r="AA4" s="70" t="s">
        <v>706</v>
      </c>
      <c r="AB4" s="70" t="s">
        <v>706</v>
      </c>
      <c r="AC4" s="90" t="s">
        <v>707</v>
      </c>
      <c r="AD4" s="90" t="s">
        <v>707</v>
      </c>
      <c r="AE4" s="90" t="s">
        <v>707</v>
      </c>
      <c r="AF4" s="185" t="s">
        <v>708</v>
      </c>
      <c r="AG4" s="220" t="s">
        <v>708</v>
      </c>
      <c r="AH4" s="185" t="s">
        <v>708</v>
      </c>
      <c r="AI4" s="222" t="s">
        <v>9</v>
      </c>
      <c r="AJ4" s="222" t="s">
        <v>9</v>
      </c>
      <c r="AK4" s="222" t="s">
        <v>9</v>
      </c>
      <c r="AL4" s="222" t="s">
        <v>10</v>
      </c>
      <c r="AM4" s="90" t="s">
        <v>715</v>
      </c>
      <c r="AN4" s="90" t="s">
        <v>715</v>
      </c>
      <c r="AO4" s="90" t="s">
        <v>715</v>
      </c>
      <c r="AP4" s="70" t="s">
        <v>716</v>
      </c>
      <c r="AQ4" s="70" t="s">
        <v>716</v>
      </c>
      <c r="AR4" s="70" t="s">
        <v>716</v>
      </c>
      <c r="AS4" s="90" t="s">
        <v>717</v>
      </c>
      <c r="AT4" s="90" t="s">
        <v>717</v>
      </c>
      <c r="AU4" s="90" t="s">
        <v>717</v>
      </c>
      <c r="AV4" s="220" t="s">
        <v>718</v>
      </c>
      <c r="AW4" s="220" t="s">
        <v>718</v>
      </c>
      <c r="AX4" s="220" t="s">
        <v>718</v>
      </c>
      <c r="AY4" s="222" t="s">
        <v>9</v>
      </c>
      <c r="AZ4" s="222" t="s">
        <v>9</v>
      </c>
      <c r="BA4" s="222" t="s">
        <v>9</v>
      </c>
      <c r="BB4" s="222" t="s">
        <v>10</v>
      </c>
      <c r="BC4" s="70" t="s">
        <v>737</v>
      </c>
      <c r="BD4" s="70" t="s">
        <v>737</v>
      </c>
      <c r="BE4" s="70" t="s">
        <v>737</v>
      </c>
      <c r="BF4" s="70" t="s">
        <v>738</v>
      </c>
      <c r="BG4" s="70" t="s">
        <v>738</v>
      </c>
      <c r="BH4" s="70" t="s">
        <v>738</v>
      </c>
      <c r="BI4" s="70" t="s">
        <v>739</v>
      </c>
      <c r="BJ4" s="70" t="s">
        <v>739</v>
      </c>
      <c r="BK4" s="70" t="s">
        <v>739</v>
      </c>
      <c r="BL4" s="70" t="s">
        <v>740</v>
      </c>
      <c r="BM4" s="70" t="s">
        <v>740</v>
      </c>
      <c r="BN4" s="70" t="s">
        <v>740</v>
      </c>
      <c r="BO4" s="291" t="s">
        <v>741</v>
      </c>
      <c r="BP4" s="291" t="s">
        <v>741</v>
      </c>
      <c r="BQ4" s="291" t="s">
        <v>741</v>
      </c>
      <c r="BR4" s="222" t="s">
        <v>9</v>
      </c>
      <c r="BS4" s="222" t="s">
        <v>9</v>
      </c>
      <c r="BT4" s="222" t="s">
        <v>9</v>
      </c>
      <c r="BU4" s="222" t="s">
        <v>10</v>
      </c>
      <c r="BV4" s="316" t="s">
        <v>752</v>
      </c>
      <c r="BW4" s="316" t="s">
        <v>752</v>
      </c>
      <c r="BX4" s="316" t="s">
        <v>752</v>
      </c>
      <c r="BY4" s="316" t="s">
        <v>749</v>
      </c>
      <c r="BZ4" s="316" t="s">
        <v>749</v>
      </c>
      <c r="CA4" s="316" t="s">
        <v>749</v>
      </c>
      <c r="CB4" s="316" t="s">
        <v>750</v>
      </c>
      <c r="CC4" s="316" t="s">
        <v>750</v>
      </c>
      <c r="CD4" s="316" t="s">
        <v>750</v>
      </c>
      <c r="CE4" s="316" t="s">
        <v>751</v>
      </c>
      <c r="CF4" s="316" t="s">
        <v>751</v>
      </c>
      <c r="CG4" s="316" t="s">
        <v>751</v>
      </c>
      <c r="CH4" s="393" t="s">
        <v>9</v>
      </c>
      <c r="CI4" s="393" t="s">
        <v>9</v>
      </c>
      <c r="CJ4" s="393" t="s">
        <v>9</v>
      </c>
      <c r="CK4" s="393" t="s">
        <v>10</v>
      </c>
    </row>
    <row r="5" spans="1:89" s="7" customFormat="1" x14ac:dyDescent="0.2">
      <c r="A5" s="17">
        <v>1</v>
      </c>
      <c r="B5" s="14"/>
      <c r="C5" s="13" t="s">
        <v>416</v>
      </c>
      <c r="D5" s="71"/>
      <c r="E5" s="37"/>
      <c r="F5" s="104"/>
      <c r="G5" s="103"/>
      <c r="H5" s="104"/>
      <c r="I5" s="104"/>
      <c r="J5" s="115"/>
      <c r="K5" s="104"/>
      <c r="L5" s="104"/>
      <c r="M5" s="104"/>
      <c r="N5" s="104"/>
      <c r="O5" s="104"/>
      <c r="P5" s="115"/>
      <c r="Q5" s="104"/>
      <c r="R5" s="97"/>
      <c r="S5" s="132">
        <f>D5+G5+J5+M5+P5</f>
        <v>0</v>
      </c>
      <c r="T5" s="132">
        <f>E5+H5+K5+N5+Q5</f>
        <v>0</v>
      </c>
      <c r="U5" s="116">
        <f>F5+I5+L5+O5+R5</f>
        <v>0</v>
      </c>
      <c r="V5" s="24">
        <f>S5+T5+U5</f>
        <v>0</v>
      </c>
      <c r="W5" s="115"/>
      <c r="X5" s="115"/>
      <c r="Y5" s="115"/>
      <c r="Z5" s="115"/>
      <c r="AA5" s="115"/>
      <c r="AB5" s="115"/>
      <c r="AC5" s="115"/>
      <c r="AD5" s="115"/>
      <c r="AE5" s="115"/>
      <c r="AF5" s="189"/>
      <c r="AG5" s="219"/>
      <c r="AH5" s="192"/>
      <c r="AI5" s="227">
        <f>W5+Z5+AC5+AF5</f>
        <v>0</v>
      </c>
      <c r="AJ5" s="227">
        <f>X5+AA5+AD5+AG5</f>
        <v>0</v>
      </c>
      <c r="AK5" s="227">
        <f>Y5+AB5+AE5+AH5</f>
        <v>0</v>
      </c>
      <c r="AL5" s="227">
        <f>AI5+AJ5+AK5</f>
        <v>0</v>
      </c>
      <c r="AM5" s="239"/>
      <c r="AN5" s="154"/>
      <c r="AO5" s="255"/>
      <c r="AP5" s="240"/>
      <c r="AQ5" s="254"/>
      <c r="AR5" s="255"/>
      <c r="AS5" s="256"/>
      <c r="AT5" s="257"/>
      <c r="AU5" s="240"/>
      <c r="AV5" s="115"/>
      <c r="AW5" s="258"/>
      <c r="AX5" s="115"/>
      <c r="AY5" s="281">
        <f>AM5+AP5+AS5+AV5</f>
        <v>0</v>
      </c>
      <c r="AZ5" s="281">
        <f>AN5+AQ5+AT5+AW5</f>
        <v>0</v>
      </c>
      <c r="BA5" s="281">
        <f>AO5+AR5+AU5+AX5</f>
        <v>0</v>
      </c>
      <c r="BB5" s="281">
        <f>AY5+AZ5+BA5</f>
        <v>0</v>
      </c>
      <c r="BC5" s="312"/>
      <c r="BD5" s="37"/>
      <c r="BE5" s="37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313">
        <f>BC5+BF5+BI5+BL5+BO5</f>
        <v>0</v>
      </c>
      <c r="BS5" s="313">
        <f>BD5+BG5+BJ5+BM5+BP5</f>
        <v>0</v>
      </c>
      <c r="BT5" s="313">
        <f>BE5+BH5+BK5+BN5+BQ5</f>
        <v>0</v>
      </c>
      <c r="BU5" s="313">
        <f>BR5+BS5+BT5</f>
        <v>0</v>
      </c>
      <c r="BV5" s="357"/>
      <c r="BW5" s="372"/>
      <c r="BX5" s="359"/>
      <c r="BY5" s="357"/>
      <c r="BZ5" s="372"/>
      <c r="CA5" s="359"/>
      <c r="CB5" s="357"/>
      <c r="CC5" s="373"/>
      <c r="CD5" s="359"/>
      <c r="CE5" s="359"/>
      <c r="CF5" s="373"/>
      <c r="CG5" s="359"/>
      <c r="CH5" s="391">
        <f>BV5+BY5+CB5+CE5</f>
        <v>0</v>
      </c>
      <c r="CI5" s="391">
        <f>BW5+BZ5+CC5+CF5</f>
        <v>0</v>
      </c>
      <c r="CJ5" s="392">
        <f>BX5+CA5+CD5+CG5</f>
        <v>0</v>
      </c>
      <c r="CK5" s="392">
        <f>CH5+CI5+CJ5</f>
        <v>0</v>
      </c>
    </row>
    <row r="6" spans="1:89" s="7" customFormat="1" x14ac:dyDescent="0.2">
      <c r="A6" s="17"/>
      <c r="B6" s="15" t="s">
        <v>12</v>
      </c>
      <c r="C6" s="16" t="s">
        <v>302</v>
      </c>
      <c r="D6" s="72"/>
      <c r="E6" s="37"/>
      <c r="F6" s="104"/>
      <c r="G6" s="104"/>
      <c r="H6" s="104">
        <v>1</v>
      </c>
      <c r="I6" s="104"/>
      <c r="J6" s="115"/>
      <c r="K6" s="104"/>
      <c r="L6" s="104"/>
      <c r="M6" s="104"/>
      <c r="N6" s="104">
        <v>2</v>
      </c>
      <c r="O6" s="104"/>
      <c r="P6" s="115"/>
      <c r="Q6" s="104">
        <v>1</v>
      </c>
      <c r="R6" s="97"/>
      <c r="S6" s="132">
        <f t="shared" ref="S6:S69" si="0">D6+G6+J6+M6+P6</f>
        <v>0</v>
      </c>
      <c r="T6" s="132">
        <f t="shared" ref="T6:T69" si="1">E6+H6+K6+N6+Q6</f>
        <v>4</v>
      </c>
      <c r="U6" s="116">
        <f t="shared" ref="U6:U69" si="2">F6+I6+L6+O6+R6</f>
        <v>0</v>
      </c>
      <c r="V6" s="93">
        <f t="shared" ref="V6:V7" si="3">S6+T6+U6</f>
        <v>4</v>
      </c>
      <c r="W6" s="115"/>
      <c r="X6" s="115">
        <v>2</v>
      </c>
      <c r="Y6" s="115"/>
      <c r="Z6" s="115"/>
      <c r="AA6" s="115"/>
      <c r="AB6" s="115"/>
      <c r="AC6" s="115"/>
      <c r="AD6" s="115"/>
      <c r="AE6" s="115"/>
      <c r="AF6" s="189"/>
      <c r="AG6" s="219"/>
      <c r="AH6" s="192"/>
      <c r="AI6" s="227">
        <f t="shared" ref="AI6:AI69" si="4">W6+Z6+AC6+AF6</f>
        <v>0</v>
      </c>
      <c r="AJ6" s="227">
        <f t="shared" ref="AJ6:AJ69" si="5">X6+AA6+AD6+AG6</f>
        <v>2</v>
      </c>
      <c r="AK6" s="227">
        <f t="shared" ref="AK6:AK69" si="6">Y6+AB6+AE6+AH6</f>
        <v>0</v>
      </c>
      <c r="AL6" s="227">
        <f t="shared" ref="AL6:AL69" si="7">AI6+AJ6+AK6</f>
        <v>2</v>
      </c>
      <c r="AM6" s="239"/>
      <c r="AN6" s="255"/>
      <c r="AO6" s="255"/>
      <c r="AP6" s="240"/>
      <c r="AQ6" s="259"/>
      <c r="AR6" s="255"/>
      <c r="AS6" s="256"/>
      <c r="AT6" s="260"/>
      <c r="AU6" s="240"/>
      <c r="AV6" s="115"/>
      <c r="AW6" s="261"/>
      <c r="AX6" s="115"/>
      <c r="AY6" s="281">
        <f t="shared" ref="AY6:AY69" si="8">AM6+AP6+AS6+AV6</f>
        <v>0</v>
      </c>
      <c r="AZ6" s="281">
        <f t="shared" ref="AZ6:AZ69" si="9">AN6+AQ6+AT6+AW6</f>
        <v>0</v>
      </c>
      <c r="BA6" s="281">
        <f t="shared" ref="BA6:BA69" si="10">AO6+AR6+AU6+AX6</f>
        <v>0</v>
      </c>
      <c r="BB6" s="281">
        <f t="shared" ref="BB6:BB69" si="11">AY6+AZ6+BA6</f>
        <v>0</v>
      </c>
      <c r="BC6" s="312"/>
      <c r="BD6" s="37"/>
      <c r="BE6" s="37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313">
        <f t="shared" ref="BR6:BR69" si="12">BC6+BF6+BI6+BL6+BO6</f>
        <v>0</v>
      </c>
      <c r="BS6" s="313">
        <f t="shared" ref="BS6:BS69" si="13">BD6+BG6+BJ6+BM6+BP6</f>
        <v>0</v>
      </c>
      <c r="BT6" s="313">
        <f t="shared" ref="BT6:BT69" si="14">BE6+BH6+BK6+BN6+BQ6</f>
        <v>0</v>
      </c>
      <c r="BU6" s="313">
        <f t="shared" ref="BU6:BU69" si="15">BR6+BS6+BT6</f>
        <v>0</v>
      </c>
      <c r="BV6" s="357"/>
      <c r="BW6" s="373"/>
      <c r="BX6" s="359">
        <v>1</v>
      </c>
      <c r="BY6" s="357"/>
      <c r="BZ6" s="372"/>
      <c r="CA6" s="359"/>
      <c r="CB6" s="357"/>
      <c r="CC6" s="373"/>
      <c r="CD6" s="359"/>
      <c r="CE6" s="359"/>
      <c r="CF6" s="373"/>
      <c r="CG6" s="359"/>
      <c r="CH6" s="391">
        <f t="shared" ref="CH6:CH69" si="16">BV6+BY6+CB6+CE6</f>
        <v>0</v>
      </c>
      <c r="CI6" s="391">
        <f t="shared" ref="CI6:CI69" si="17">BW6+BZ6+CC6+CF6</f>
        <v>0</v>
      </c>
      <c r="CJ6" s="392">
        <f t="shared" ref="CJ6:CJ69" si="18">BX6+CA6+CD6+CG6</f>
        <v>1</v>
      </c>
      <c r="CK6" s="392">
        <f t="shared" ref="CK6:CK69" si="19">CH6+CI6+CJ6</f>
        <v>1</v>
      </c>
    </row>
    <row r="7" spans="1:89" s="7" customFormat="1" x14ac:dyDescent="0.2">
      <c r="A7" s="17"/>
      <c r="B7" s="15" t="s">
        <v>14</v>
      </c>
      <c r="C7" s="16" t="s">
        <v>303</v>
      </c>
      <c r="D7" s="72"/>
      <c r="E7" s="37"/>
      <c r="F7" s="104"/>
      <c r="G7" s="104"/>
      <c r="H7" s="104"/>
      <c r="I7" s="104"/>
      <c r="J7" s="115"/>
      <c r="K7" s="104"/>
      <c r="L7" s="104"/>
      <c r="M7" s="104"/>
      <c r="N7" s="104"/>
      <c r="O7" s="104"/>
      <c r="P7" s="115"/>
      <c r="Q7" s="104"/>
      <c r="R7" s="97"/>
      <c r="S7" s="132">
        <f t="shared" si="0"/>
        <v>0</v>
      </c>
      <c r="T7" s="132">
        <f t="shared" si="1"/>
        <v>0</v>
      </c>
      <c r="U7" s="116">
        <f t="shared" si="2"/>
        <v>0</v>
      </c>
      <c r="V7" s="93">
        <f t="shared" si="3"/>
        <v>0</v>
      </c>
      <c r="W7" s="115"/>
      <c r="X7" s="115"/>
      <c r="Y7" s="115"/>
      <c r="Z7" s="115"/>
      <c r="AA7" s="115"/>
      <c r="AB7" s="115"/>
      <c r="AC7" s="115"/>
      <c r="AD7" s="115"/>
      <c r="AE7" s="115"/>
      <c r="AF7" s="189"/>
      <c r="AG7" s="219"/>
      <c r="AH7" s="192"/>
      <c r="AI7" s="227">
        <f t="shared" si="4"/>
        <v>0</v>
      </c>
      <c r="AJ7" s="227">
        <f t="shared" si="5"/>
        <v>0</v>
      </c>
      <c r="AK7" s="227">
        <f t="shared" si="6"/>
        <v>0</v>
      </c>
      <c r="AL7" s="227">
        <f t="shared" si="7"/>
        <v>0</v>
      </c>
      <c r="AM7" s="239"/>
      <c r="AN7" s="255"/>
      <c r="AO7" s="255"/>
      <c r="AP7" s="240"/>
      <c r="AQ7" s="37"/>
      <c r="AR7" s="255"/>
      <c r="AS7" s="256"/>
      <c r="AT7" s="260"/>
      <c r="AU7" s="240"/>
      <c r="AV7" s="115"/>
      <c r="AW7" s="262"/>
      <c r="AX7" s="115"/>
      <c r="AY7" s="281">
        <f t="shared" si="8"/>
        <v>0</v>
      </c>
      <c r="AZ7" s="281">
        <f t="shared" si="9"/>
        <v>0</v>
      </c>
      <c r="BA7" s="281">
        <f t="shared" si="10"/>
        <v>0</v>
      </c>
      <c r="BB7" s="281">
        <f t="shared" si="11"/>
        <v>0</v>
      </c>
      <c r="BC7" s="312"/>
      <c r="BD7" s="37"/>
      <c r="BE7" s="37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313">
        <f t="shared" si="12"/>
        <v>0</v>
      </c>
      <c r="BS7" s="313">
        <f t="shared" si="13"/>
        <v>0</v>
      </c>
      <c r="BT7" s="313">
        <f t="shared" si="14"/>
        <v>0</v>
      </c>
      <c r="BU7" s="313">
        <f t="shared" si="15"/>
        <v>0</v>
      </c>
      <c r="BV7" s="357"/>
      <c r="BW7" s="372"/>
      <c r="BX7" s="359"/>
      <c r="BY7" s="357"/>
      <c r="BZ7" s="372"/>
      <c r="CA7" s="359"/>
      <c r="CB7" s="357"/>
      <c r="CC7" s="373"/>
      <c r="CD7" s="359"/>
      <c r="CE7" s="359"/>
      <c r="CF7" s="373"/>
      <c r="CG7" s="359"/>
      <c r="CH7" s="391">
        <f t="shared" si="16"/>
        <v>0</v>
      </c>
      <c r="CI7" s="391">
        <f t="shared" si="17"/>
        <v>0</v>
      </c>
      <c r="CJ7" s="392">
        <f t="shared" si="18"/>
        <v>0</v>
      </c>
      <c r="CK7" s="392">
        <f t="shared" si="19"/>
        <v>0</v>
      </c>
    </row>
    <row r="8" spans="1:89" s="7" customFormat="1" x14ac:dyDescent="0.2">
      <c r="A8" s="17"/>
      <c r="B8" s="15" t="s">
        <v>16</v>
      </c>
      <c r="C8" s="16" t="s">
        <v>417</v>
      </c>
      <c r="D8" s="72"/>
      <c r="E8" s="37">
        <v>2</v>
      </c>
      <c r="F8" s="104"/>
      <c r="G8" s="104"/>
      <c r="H8" s="104"/>
      <c r="I8" s="104">
        <v>1</v>
      </c>
      <c r="J8" s="115"/>
      <c r="K8" s="104"/>
      <c r="L8" s="104"/>
      <c r="M8" s="104"/>
      <c r="N8" s="104"/>
      <c r="O8" s="104">
        <v>1</v>
      </c>
      <c r="P8" s="115"/>
      <c r="Q8" s="104"/>
      <c r="R8" s="97">
        <v>2</v>
      </c>
      <c r="S8" s="132">
        <f t="shared" si="0"/>
        <v>0</v>
      </c>
      <c r="T8" s="132">
        <f t="shared" si="1"/>
        <v>2</v>
      </c>
      <c r="U8" s="116">
        <f t="shared" si="2"/>
        <v>4</v>
      </c>
      <c r="V8" s="93">
        <f>S8+T8+U8</f>
        <v>6</v>
      </c>
      <c r="W8" s="115"/>
      <c r="X8" s="115">
        <v>1</v>
      </c>
      <c r="Y8" s="115">
        <v>3</v>
      </c>
      <c r="Z8" s="115"/>
      <c r="AA8" s="115"/>
      <c r="AB8" s="115"/>
      <c r="AC8" s="115"/>
      <c r="AD8" s="115">
        <v>1</v>
      </c>
      <c r="AE8" s="115">
        <v>1</v>
      </c>
      <c r="AF8" s="189"/>
      <c r="AG8" s="219"/>
      <c r="AH8" s="192"/>
      <c r="AI8" s="227">
        <f t="shared" si="4"/>
        <v>0</v>
      </c>
      <c r="AJ8" s="227">
        <f t="shared" si="5"/>
        <v>2</v>
      </c>
      <c r="AK8" s="227">
        <f t="shared" si="6"/>
        <v>4</v>
      </c>
      <c r="AL8" s="227">
        <f t="shared" si="7"/>
        <v>6</v>
      </c>
      <c r="AM8" s="239"/>
      <c r="AN8" s="255"/>
      <c r="AO8" s="255"/>
      <c r="AP8" s="240"/>
      <c r="AQ8" s="37"/>
      <c r="AR8" s="255"/>
      <c r="AS8" s="256"/>
      <c r="AT8" s="260"/>
      <c r="AU8" s="240">
        <v>1</v>
      </c>
      <c r="AV8" s="115"/>
      <c r="AW8" s="262"/>
      <c r="AX8" s="115">
        <v>1</v>
      </c>
      <c r="AY8" s="281">
        <f t="shared" si="8"/>
        <v>0</v>
      </c>
      <c r="AZ8" s="281">
        <f t="shared" si="9"/>
        <v>0</v>
      </c>
      <c r="BA8" s="281">
        <f t="shared" si="10"/>
        <v>2</v>
      </c>
      <c r="BB8" s="281">
        <f t="shared" si="11"/>
        <v>2</v>
      </c>
      <c r="BC8" s="312"/>
      <c r="BD8" s="37"/>
      <c r="BE8" s="37"/>
      <c r="BF8" s="50"/>
      <c r="BG8" s="50"/>
      <c r="BH8" s="50">
        <v>1</v>
      </c>
      <c r="BI8" s="50"/>
      <c r="BJ8" s="50"/>
      <c r="BK8" s="50"/>
      <c r="BL8" s="50"/>
      <c r="BM8" s="50"/>
      <c r="BN8" s="50"/>
      <c r="BO8" s="50"/>
      <c r="BP8" s="50"/>
      <c r="BQ8" s="50"/>
      <c r="BR8" s="313">
        <f t="shared" si="12"/>
        <v>0</v>
      </c>
      <c r="BS8" s="313">
        <f t="shared" si="13"/>
        <v>0</v>
      </c>
      <c r="BT8" s="313">
        <f t="shared" si="14"/>
        <v>1</v>
      </c>
      <c r="BU8" s="313">
        <f t="shared" si="15"/>
        <v>1</v>
      </c>
      <c r="BV8" s="357"/>
      <c r="BW8" s="373"/>
      <c r="BX8" s="359"/>
      <c r="BY8" s="357"/>
      <c r="BZ8" s="372"/>
      <c r="CA8" s="359"/>
      <c r="CB8" s="357"/>
      <c r="CC8" s="373">
        <v>1</v>
      </c>
      <c r="CD8" s="359"/>
      <c r="CE8" s="359"/>
      <c r="CF8" s="373">
        <v>1</v>
      </c>
      <c r="CG8" s="359">
        <v>1</v>
      </c>
      <c r="CH8" s="391">
        <f t="shared" si="16"/>
        <v>0</v>
      </c>
      <c r="CI8" s="391">
        <f t="shared" si="17"/>
        <v>2</v>
      </c>
      <c r="CJ8" s="392">
        <f t="shared" si="18"/>
        <v>1</v>
      </c>
      <c r="CK8" s="392">
        <f t="shared" si="19"/>
        <v>3</v>
      </c>
    </row>
    <row r="9" spans="1:89" s="7" customFormat="1" x14ac:dyDescent="0.2">
      <c r="A9" s="17"/>
      <c r="B9" s="15" t="s">
        <v>18</v>
      </c>
      <c r="C9" s="16" t="s">
        <v>418</v>
      </c>
      <c r="D9" s="72"/>
      <c r="E9" s="37">
        <v>2</v>
      </c>
      <c r="F9" s="104"/>
      <c r="G9" s="104"/>
      <c r="H9" s="104"/>
      <c r="I9" s="104"/>
      <c r="J9" s="115"/>
      <c r="K9" s="104">
        <v>1</v>
      </c>
      <c r="L9" s="104"/>
      <c r="M9" s="104"/>
      <c r="N9" s="104">
        <v>5</v>
      </c>
      <c r="O9" s="104">
        <v>1</v>
      </c>
      <c r="P9" s="115"/>
      <c r="Q9" s="104">
        <v>1</v>
      </c>
      <c r="R9" s="97"/>
      <c r="S9" s="132">
        <f t="shared" si="0"/>
        <v>0</v>
      </c>
      <c r="T9" s="132">
        <f t="shared" si="1"/>
        <v>9</v>
      </c>
      <c r="U9" s="116">
        <f t="shared" si="2"/>
        <v>1</v>
      </c>
      <c r="V9" s="93">
        <f t="shared" ref="V9:V72" si="20">S9+T9+U9</f>
        <v>10</v>
      </c>
      <c r="W9" s="115"/>
      <c r="X9" s="115">
        <v>3</v>
      </c>
      <c r="Y9" s="115"/>
      <c r="Z9" s="115"/>
      <c r="AA9" s="115">
        <v>4</v>
      </c>
      <c r="AB9" s="115"/>
      <c r="AC9" s="115">
        <v>1</v>
      </c>
      <c r="AD9" s="115">
        <v>2</v>
      </c>
      <c r="AE9" s="115">
        <v>3</v>
      </c>
      <c r="AF9" s="189"/>
      <c r="AG9" s="219">
        <v>2</v>
      </c>
      <c r="AH9" s="192"/>
      <c r="AI9" s="227">
        <f t="shared" si="4"/>
        <v>1</v>
      </c>
      <c r="AJ9" s="227">
        <f t="shared" si="5"/>
        <v>11</v>
      </c>
      <c r="AK9" s="227">
        <f t="shared" si="6"/>
        <v>3</v>
      </c>
      <c r="AL9" s="227">
        <f t="shared" si="7"/>
        <v>15</v>
      </c>
      <c r="AM9" s="239">
        <v>1</v>
      </c>
      <c r="AN9" s="255">
        <v>6</v>
      </c>
      <c r="AO9" s="255"/>
      <c r="AP9" s="240">
        <v>3</v>
      </c>
      <c r="AQ9" s="37">
        <v>4</v>
      </c>
      <c r="AR9" s="255">
        <v>1</v>
      </c>
      <c r="AS9" s="256"/>
      <c r="AT9" s="260">
        <v>1</v>
      </c>
      <c r="AU9" s="240"/>
      <c r="AV9" s="115"/>
      <c r="AW9" s="262">
        <v>8</v>
      </c>
      <c r="AX9" s="115"/>
      <c r="AY9" s="281">
        <f t="shared" si="8"/>
        <v>4</v>
      </c>
      <c r="AZ9" s="281">
        <f t="shared" si="9"/>
        <v>19</v>
      </c>
      <c r="BA9" s="281">
        <f t="shared" si="10"/>
        <v>1</v>
      </c>
      <c r="BB9" s="281">
        <f t="shared" si="11"/>
        <v>24</v>
      </c>
      <c r="BC9" s="312">
        <v>1</v>
      </c>
      <c r="BD9" s="37">
        <v>2</v>
      </c>
      <c r="BE9" s="37">
        <v>2</v>
      </c>
      <c r="BF9" s="50"/>
      <c r="BG9" s="50">
        <v>3</v>
      </c>
      <c r="BH9" s="50"/>
      <c r="BI9" s="50"/>
      <c r="BJ9" s="50">
        <v>6</v>
      </c>
      <c r="BK9" s="50"/>
      <c r="BL9" s="50"/>
      <c r="BM9" s="50">
        <v>1</v>
      </c>
      <c r="BN9" s="50">
        <v>1</v>
      </c>
      <c r="BO9" s="50"/>
      <c r="BP9" s="50">
        <v>1</v>
      </c>
      <c r="BQ9" s="50"/>
      <c r="BR9" s="313">
        <f t="shared" si="12"/>
        <v>1</v>
      </c>
      <c r="BS9" s="313">
        <f t="shared" si="13"/>
        <v>13</v>
      </c>
      <c r="BT9" s="313">
        <f t="shared" si="14"/>
        <v>3</v>
      </c>
      <c r="BU9" s="313">
        <f t="shared" si="15"/>
        <v>17</v>
      </c>
      <c r="BV9" s="357">
        <v>1</v>
      </c>
      <c r="BW9" s="373">
        <v>1</v>
      </c>
      <c r="BX9" s="359"/>
      <c r="BY9" s="357"/>
      <c r="BZ9" s="372">
        <v>2</v>
      </c>
      <c r="CA9" s="359"/>
      <c r="CB9" s="357"/>
      <c r="CC9" s="373">
        <v>14</v>
      </c>
      <c r="CD9" s="359"/>
      <c r="CE9" s="359"/>
      <c r="CF9" s="373">
        <v>9</v>
      </c>
      <c r="CG9" s="359"/>
      <c r="CH9" s="391">
        <f t="shared" si="16"/>
        <v>1</v>
      </c>
      <c r="CI9" s="391">
        <f t="shared" si="17"/>
        <v>26</v>
      </c>
      <c r="CJ9" s="392">
        <f t="shared" si="18"/>
        <v>0</v>
      </c>
      <c r="CK9" s="392">
        <f t="shared" si="19"/>
        <v>27</v>
      </c>
    </row>
    <row r="10" spans="1:89" s="7" customFormat="1" x14ac:dyDescent="0.2">
      <c r="A10" s="17"/>
      <c r="B10" s="15" t="s">
        <v>20</v>
      </c>
      <c r="C10" s="16" t="s">
        <v>692</v>
      </c>
      <c r="D10" s="72"/>
      <c r="E10" s="37"/>
      <c r="F10" s="94"/>
      <c r="G10" s="104"/>
      <c r="H10" s="104"/>
      <c r="I10" s="94"/>
      <c r="J10" s="115"/>
      <c r="K10" s="104"/>
      <c r="L10" s="94"/>
      <c r="M10" s="104"/>
      <c r="N10" s="104"/>
      <c r="O10" s="94"/>
      <c r="P10" s="115"/>
      <c r="Q10" s="104"/>
      <c r="R10" s="97"/>
      <c r="S10" s="132">
        <f t="shared" si="0"/>
        <v>0</v>
      </c>
      <c r="T10" s="132">
        <f t="shared" si="1"/>
        <v>0</v>
      </c>
      <c r="U10" s="116">
        <f t="shared" si="2"/>
        <v>0</v>
      </c>
      <c r="V10" s="93">
        <f t="shared" si="20"/>
        <v>0</v>
      </c>
      <c r="W10" s="115"/>
      <c r="X10" s="115"/>
      <c r="Y10" s="190"/>
      <c r="Z10" s="115"/>
      <c r="AA10" s="115"/>
      <c r="AB10" s="190"/>
      <c r="AC10" s="115"/>
      <c r="AD10" s="115"/>
      <c r="AE10" s="190"/>
      <c r="AF10" s="189"/>
      <c r="AG10" s="219"/>
      <c r="AH10" s="193"/>
      <c r="AI10" s="227">
        <f t="shared" si="4"/>
        <v>0</v>
      </c>
      <c r="AJ10" s="227">
        <f t="shared" si="5"/>
        <v>0</v>
      </c>
      <c r="AK10" s="227">
        <f t="shared" si="6"/>
        <v>0</v>
      </c>
      <c r="AL10" s="227">
        <f t="shared" si="7"/>
        <v>0</v>
      </c>
      <c r="AM10" s="239"/>
      <c r="AN10" s="255"/>
      <c r="AO10" s="238"/>
      <c r="AP10" s="240"/>
      <c r="AQ10" s="37"/>
      <c r="AR10" s="238"/>
      <c r="AS10" s="256"/>
      <c r="AT10" s="255"/>
      <c r="AU10" s="240"/>
      <c r="AV10" s="115"/>
      <c r="AW10" s="262"/>
      <c r="AX10" s="190"/>
      <c r="AY10" s="281">
        <f t="shared" si="8"/>
        <v>0</v>
      </c>
      <c r="AZ10" s="281">
        <f t="shared" si="9"/>
        <v>0</v>
      </c>
      <c r="BA10" s="281">
        <f t="shared" si="10"/>
        <v>0</v>
      </c>
      <c r="BB10" s="281">
        <f t="shared" si="11"/>
        <v>0</v>
      </c>
      <c r="BC10" s="312"/>
      <c r="BD10" s="37"/>
      <c r="BE10" s="37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313">
        <f t="shared" si="12"/>
        <v>0</v>
      </c>
      <c r="BS10" s="313">
        <f t="shared" si="13"/>
        <v>0</v>
      </c>
      <c r="BT10" s="313">
        <f t="shared" si="14"/>
        <v>0</v>
      </c>
      <c r="BU10" s="313">
        <f t="shared" si="15"/>
        <v>0</v>
      </c>
      <c r="BV10" s="357"/>
      <c r="BW10" s="372"/>
      <c r="BX10" s="190"/>
      <c r="BY10" s="357"/>
      <c r="BZ10" s="372"/>
      <c r="CA10" s="190"/>
      <c r="CB10" s="357"/>
      <c r="CC10" s="373"/>
      <c r="CD10" s="190"/>
      <c r="CE10" s="359"/>
      <c r="CF10" s="373"/>
      <c r="CG10" s="190"/>
      <c r="CH10" s="391">
        <f t="shared" si="16"/>
        <v>0</v>
      </c>
      <c r="CI10" s="391">
        <f t="shared" si="17"/>
        <v>0</v>
      </c>
      <c r="CJ10" s="392">
        <f t="shared" si="18"/>
        <v>0</v>
      </c>
      <c r="CK10" s="392">
        <f t="shared" si="19"/>
        <v>0</v>
      </c>
    </row>
    <row r="11" spans="1:89" s="7" customFormat="1" x14ac:dyDescent="0.2">
      <c r="A11" s="17">
        <v>2</v>
      </c>
      <c r="B11" s="15"/>
      <c r="C11" s="13" t="s">
        <v>419</v>
      </c>
      <c r="D11" s="71"/>
      <c r="E11" s="37"/>
      <c r="F11" s="104"/>
      <c r="G11" s="103"/>
      <c r="H11" s="104"/>
      <c r="I11" s="104"/>
      <c r="J11" s="115"/>
      <c r="K11" s="104"/>
      <c r="L11" s="104"/>
      <c r="M11" s="104"/>
      <c r="N11" s="104"/>
      <c r="O11" s="104"/>
      <c r="P11" s="115"/>
      <c r="Q11" s="104">
        <v>1</v>
      </c>
      <c r="R11" s="97"/>
      <c r="S11" s="132">
        <f t="shared" si="0"/>
        <v>0</v>
      </c>
      <c r="T11" s="132">
        <f t="shared" si="1"/>
        <v>1</v>
      </c>
      <c r="U11" s="116">
        <f t="shared" si="2"/>
        <v>0</v>
      </c>
      <c r="V11" s="93">
        <f t="shared" si="20"/>
        <v>1</v>
      </c>
      <c r="W11" s="115"/>
      <c r="X11" s="115">
        <v>1</v>
      </c>
      <c r="Y11" s="115"/>
      <c r="Z11" s="115"/>
      <c r="AA11" s="115">
        <v>1</v>
      </c>
      <c r="AB11" s="115"/>
      <c r="AC11" s="115"/>
      <c r="AD11" s="115">
        <v>1</v>
      </c>
      <c r="AE11" s="115"/>
      <c r="AF11" s="189"/>
      <c r="AG11" s="219"/>
      <c r="AH11" s="192"/>
      <c r="AI11" s="227">
        <f t="shared" si="4"/>
        <v>0</v>
      </c>
      <c r="AJ11" s="227">
        <f t="shared" si="5"/>
        <v>3</v>
      </c>
      <c r="AK11" s="227">
        <f t="shared" si="6"/>
        <v>0</v>
      </c>
      <c r="AL11" s="227">
        <f t="shared" si="7"/>
        <v>3</v>
      </c>
      <c r="AM11" s="239"/>
      <c r="AN11" s="255"/>
      <c r="AO11" s="255"/>
      <c r="AP11" s="240"/>
      <c r="AQ11" s="37"/>
      <c r="AR11" s="255"/>
      <c r="AS11" s="256"/>
      <c r="AT11" s="255"/>
      <c r="AU11" s="240"/>
      <c r="AV11" s="115"/>
      <c r="AW11" s="255"/>
      <c r="AX11" s="115"/>
      <c r="AY11" s="281">
        <f t="shared" si="8"/>
        <v>0</v>
      </c>
      <c r="AZ11" s="281">
        <f t="shared" si="9"/>
        <v>0</v>
      </c>
      <c r="BA11" s="281">
        <f t="shared" si="10"/>
        <v>0</v>
      </c>
      <c r="BB11" s="281">
        <f t="shared" si="11"/>
        <v>0</v>
      </c>
      <c r="BC11" s="312"/>
      <c r="BD11" s="37"/>
      <c r="BE11" s="37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313">
        <f t="shared" si="12"/>
        <v>0</v>
      </c>
      <c r="BS11" s="313">
        <f t="shared" si="13"/>
        <v>0</v>
      </c>
      <c r="BT11" s="313">
        <f t="shared" si="14"/>
        <v>0</v>
      </c>
      <c r="BU11" s="313">
        <f t="shared" si="15"/>
        <v>0</v>
      </c>
      <c r="BV11" s="357"/>
      <c r="BW11" s="372"/>
      <c r="BX11" s="359"/>
      <c r="BY11" s="357"/>
      <c r="BZ11" s="372"/>
      <c r="CA11" s="359"/>
      <c r="CB11" s="357"/>
      <c r="CC11" s="373">
        <v>3</v>
      </c>
      <c r="CD11" s="359"/>
      <c r="CE11" s="359"/>
      <c r="CF11" s="373"/>
      <c r="CG11" s="359"/>
      <c r="CH11" s="391">
        <f t="shared" si="16"/>
        <v>0</v>
      </c>
      <c r="CI11" s="391">
        <f t="shared" si="17"/>
        <v>3</v>
      </c>
      <c r="CJ11" s="392">
        <f t="shared" si="18"/>
        <v>0</v>
      </c>
      <c r="CK11" s="392">
        <f t="shared" si="19"/>
        <v>3</v>
      </c>
    </row>
    <row r="12" spans="1:89" s="7" customFormat="1" x14ac:dyDescent="0.2">
      <c r="A12" s="17"/>
      <c r="B12" s="15" t="s">
        <v>37</v>
      </c>
      <c r="C12" s="16" t="s">
        <v>292</v>
      </c>
      <c r="D12" s="72">
        <v>1</v>
      </c>
      <c r="E12" s="37"/>
      <c r="F12" s="104"/>
      <c r="G12" s="104"/>
      <c r="H12" s="104"/>
      <c r="I12" s="104">
        <v>8</v>
      </c>
      <c r="J12" s="115"/>
      <c r="K12" s="104"/>
      <c r="L12" s="104">
        <v>1</v>
      </c>
      <c r="M12" s="104"/>
      <c r="N12" s="104"/>
      <c r="O12" s="104"/>
      <c r="P12" s="115"/>
      <c r="Q12" s="104"/>
      <c r="R12" s="97"/>
      <c r="S12" s="132">
        <f t="shared" si="0"/>
        <v>1</v>
      </c>
      <c r="T12" s="132">
        <f t="shared" si="1"/>
        <v>0</v>
      </c>
      <c r="U12" s="116">
        <f t="shared" si="2"/>
        <v>9</v>
      </c>
      <c r="V12" s="93">
        <f t="shared" si="20"/>
        <v>10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89"/>
      <c r="AG12" s="219"/>
      <c r="AH12" s="192"/>
      <c r="AI12" s="227">
        <f t="shared" si="4"/>
        <v>0</v>
      </c>
      <c r="AJ12" s="227">
        <f t="shared" si="5"/>
        <v>0</v>
      </c>
      <c r="AK12" s="227">
        <f t="shared" si="6"/>
        <v>0</v>
      </c>
      <c r="AL12" s="227">
        <f t="shared" si="7"/>
        <v>0</v>
      </c>
      <c r="AM12" s="239"/>
      <c r="AN12" s="255"/>
      <c r="AO12" s="255"/>
      <c r="AP12" s="240"/>
      <c r="AQ12" s="37"/>
      <c r="AR12" s="255"/>
      <c r="AS12" s="256"/>
      <c r="AT12" s="260"/>
      <c r="AU12" s="240"/>
      <c r="AV12" s="115"/>
      <c r="AW12" s="262">
        <v>1</v>
      </c>
      <c r="AX12" s="115"/>
      <c r="AY12" s="281">
        <f t="shared" si="8"/>
        <v>0</v>
      </c>
      <c r="AZ12" s="281">
        <f t="shared" si="9"/>
        <v>1</v>
      </c>
      <c r="BA12" s="281">
        <f t="shared" si="10"/>
        <v>0</v>
      </c>
      <c r="BB12" s="281">
        <f t="shared" si="11"/>
        <v>1</v>
      </c>
      <c r="BC12" s="312"/>
      <c r="BD12" s="37"/>
      <c r="BE12" s="37"/>
      <c r="BF12" s="50"/>
      <c r="BG12" s="50">
        <v>3</v>
      </c>
      <c r="BH12" s="50">
        <v>1</v>
      </c>
      <c r="BI12" s="50">
        <v>1</v>
      </c>
      <c r="BJ12" s="50"/>
      <c r="BK12" s="50"/>
      <c r="BL12" s="50"/>
      <c r="BM12" s="50"/>
      <c r="BN12" s="50"/>
      <c r="BO12" s="50"/>
      <c r="BP12" s="50"/>
      <c r="BQ12" s="50"/>
      <c r="BR12" s="313">
        <f t="shared" si="12"/>
        <v>1</v>
      </c>
      <c r="BS12" s="313">
        <f t="shared" si="13"/>
        <v>3</v>
      </c>
      <c r="BT12" s="313">
        <f t="shared" si="14"/>
        <v>1</v>
      </c>
      <c r="BU12" s="313">
        <f t="shared" si="15"/>
        <v>5</v>
      </c>
      <c r="BV12" s="357"/>
      <c r="BW12" s="372"/>
      <c r="BX12" s="359"/>
      <c r="BY12" s="357"/>
      <c r="BZ12" s="372"/>
      <c r="CA12" s="359"/>
      <c r="CB12" s="357">
        <v>1</v>
      </c>
      <c r="CC12" s="373">
        <v>3</v>
      </c>
      <c r="CD12" s="359"/>
      <c r="CE12" s="359"/>
      <c r="CF12" s="373"/>
      <c r="CG12" s="359"/>
      <c r="CH12" s="391">
        <f t="shared" si="16"/>
        <v>1</v>
      </c>
      <c r="CI12" s="391">
        <f t="shared" si="17"/>
        <v>3</v>
      </c>
      <c r="CJ12" s="392">
        <f t="shared" si="18"/>
        <v>0</v>
      </c>
      <c r="CK12" s="392">
        <f t="shared" si="19"/>
        <v>4</v>
      </c>
    </row>
    <row r="13" spans="1:89" s="7" customFormat="1" x14ac:dyDescent="0.2">
      <c r="A13" s="17"/>
      <c r="B13" s="15" t="s">
        <v>630</v>
      </c>
      <c r="C13" s="16" t="s">
        <v>631</v>
      </c>
      <c r="D13" s="72"/>
      <c r="E13" s="37">
        <v>1</v>
      </c>
      <c r="F13" s="104"/>
      <c r="G13" s="104"/>
      <c r="H13" s="104">
        <v>1</v>
      </c>
      <c r="I13" s="104"/>
      <c r="J13" s="115"/>
      <c r="K13" s="104">
        <v>1</v>
      </c>
      <c r="L13" s="104"/>
      <c r="M13" s="104"/>
      <c r="N13" s="104">
        <v>1</v>
      </c>
      <c r="O13" s="104"/>
      <c r="P13" s="115"/>
      <c r="Q13" s="104"/>
      <c r="R13" s="97"/>
      <c r="S13" s="132">
        <f t="shared" si="0"/>
        <v>0</v>
      </c>
      <c r="T13" s="132">
        <f t="shared" si="1"/>
        <v>4</v>
      </c>
      <c r="U13" s="116">
        <f t="shared" si="2"/>
        <v>0</v>
      </c>
      <c r="V13" s="93">
        <f t="shared" si="20"/>
        <v>4</v>
      </c>
      <c r="W13" s="115"/>
      <c r="X13" s="115">
        <v>5</v>
      </c>
      <c r="Y13" s="115"/>
      <c r="Z13" s="115"/>
      <c r="AA13" s="115"/>
      <c r="AB13" s="115"/>
      <c r="AC13" s="115"/>
      <c r="AD13" s="115">
        <v>1</v>
      </c>
      <c r="AE13" s="115"/>
      <c r="AF13" s="189"/>
      <c r="AG13" s="219"/>
      <c r="AH13" s="192"/>
      <c r="AI13" s="227">
        <f t="shared" si="4"/>
        <v>0</v>
      </c>
      <c r="AJ13" s="227">
        <f t="shared" si="5"/>
        <v>6</v>
      </c>
      <c r="AK13" s="227">
        <f t="shared" si="6"/>
        <v>0</v>
      </c>
      <c r="AL13" s="227">
        <f t="shared" si="7"/>
        <v>6</v>
      </c>
      <c r="AM13" s="239"/>
      <c r="AN13" s="255"/>
      <c r="AO13" s="255">
        <v>1</v>
      </c>
      <c r="AP13" s="240"/>
      <c r="AQ13" s="37"/>
      <c r="AR13" s="255"/>
      <c r="AS13" s="256"/>
      <c r="AT13" s="260">
        <v>1</v>
      </c>
      <c r="AU13" s="240"/>
      <c r="AV13" s="115">
        <v>2</v>
      </c>
      <c r="AW13" s="262"/>
      <c r="AX13" s="115"/>
      <c r="AY13" s="281">
        <f t="shared" si="8"/>
        <v>2</v>
      </c>
      <c r="AZ13" s="281">
        <f t="shared" si="9"/>
        <v>1</v>
      </c>
      <c r="BA13" s="281">
        <f t="shared" si="10"/>
        <v>1</v>
      </c>
      <c r="BB13" s="281">
        <f t="shared" si="11"/>
        <v>4</v>
      </c>
      <c r="BC13" s="312"/>
      <c r="BD13" s="37"/>
      <c r="BE13" s="37"/>
      <c r="BF13" s="50"/>
      <c r="BG13" s="50"/>
      <c r="BH13" s="50"/>
      <c r="BI13" s="50"/>
      <c r="BJ13" s="50"/>
      <c r="BK13" s="50">
        <v>7</v>
      </c>
      <c r="BL13" s="50"/>
      <c r="BM13" s="50"/>
      <c r="BN13" s="50"/>
      <c r="BO13" s="50"/>
      <c r="BP13" s="50"/>
      <c r="BQ13" s="50"/>
      <c r="BR13" s="313">
        <f t="shared" si="12"/>
        <v>0</v>
      </c>
      <c r="BS13" s="313">
        <f t="shared" si="13"/>
        <v>0</v>
      </c>
      <c r="BT13" s="313">
        <f t="shared" si="14"/>
        <v>7</v>
      </c>
      <c r="BU13" s="313">
        <f t="shared" si="15"/>
        <v>7</v>
      </c>
      <c r="BV13" s="357"/>
      <c r="BW13" s="373">
        <v>1</v>
      </c>
      <c r="BX13" s="359"/>
      <c r="BY13" s="357"/>
      <c r="BZ13" s="372">
        <v>1</v>
      </c>
      <c r="CA13" s="359"/>
      <c r="CB13" s="357"/>
      <c r="CC13" s="373">
        <v>1</v>
      </c>
      <c r="CD13" s="359"/>
      <c r="CE13" s="359"/>
      <c r="CF13" s="373"/>
      <c r="CG13" s="359"/>
      <c r="CH13" s="391">
        <f t="shared" si="16"/>
        <v>0</v>
      </c>
      <c r="CI13" s="391">
        <f t="shared" si="17"/>
        <v>3</v>
      </c>
      <c r="CJ13" s="392">
        <f t="shared" si="18"/>
        <v>0</v>
      </c>
      <c r="CK13" s="392">
        <f t="shared" si="19"/>
        <v>3</v>
      </c>
    </row>
    <row r="14" spans="1:89" s="7" customFormat="1" x14ac:dyDescent="0.2">
      <c r="A14" s="17"/>
      <c r="B14" s="15" t="s">
        <v>39</v>
      </c>
      <c r="C14" s="16" t="s">
        <v>420</v>
      </c>
      <c r="D14" s="72"/>
      <c r="E14" s="37"/>
      <c r="F14" s="104">
        <v>1</v>
      </c>
      <c r="G14" s="104"/>
      <c r="H14" s="104"/>
      <c r="I14" s="104"/>
      <c r="J14" s="115"/>
      <c r="K14" s="104"/>
      <c r="L14" s="104">
        <v>1</v>
      </c>
      <c r="M14" s="104"/>
      <c r="N14" s="104"/>
      <c r="O14" s="104">
        <v>5</v>
      </c>
      <c r="P14" s="115"/>
      <c r="Q14" s="104"/>
      <c r="R14" s="97">
        <v>4</v>
      </c>
      <c r="S14" s="132">
        <f t="shared" si="0"/>
        <v>0</v>
      </c>
      <c r="T14" s="132">
        <f t="shared" si="1"/>
        <v>0</v>
      </c>
      <c r="U14" s="116">
        <f t="shared" si="2"/>
        <v>11</v>
      </c>
      <c r="V14" s="93">
        <f t="shared" si="20"/>
        <v>11</v>
      </c>
      <c r="W14" s="115">
        <v>1</v>
      </c>
      <c r="X14" s="115"/>
      <c r="Y14" s="115">
        <v>2</v>
      </c>
      <c r="Z14" s="115"/>
      <c r="AA14" s="115"/>
      <c r="AB14" s="115">
        <v>4</v>
      </c>
      <c r="AC14" s="115"/>
      <c r="AD14" s="115"/>
      <c r="AE14" s="115">
        <v>5</v>
      </c>
      <c r="AF14" s="189">
        <v>1</v>
      </c>
      <c r="AG14" s="219"/>
      <c r="AH14" s="192">
        <v>2</v>
      </c>
      <c r="AI14" s="227">
        <f t="shared" si="4"/>
        <v>2</v>
      </c>
      <c r="AJ14" s="227">
        <f t="shared" si="5"/>
        <v>0</v>
      </c>
      <c r="AK14" s="227">
        <f t="shared" si="6"/>
        <v>13</v>
      </c>
      <c r="AL14" s="227">
        <f t="shared" si="7"/>
        <v>15</v>
      </c>
      <c r="AM14" s="239"/>
      <c r="AN14" s="255"/>
      <c r="AO14" s="255">
        <v>7</v>
      </c>
      <c r="AP14" s="240">
        <v>1</v>
      </c>
      <c r="AQ14" s="37">
        <v>1</v>
      </c>
      <c r="AR14" s="255">
        <v>5</v>
      </c>
      <c r="AS14" s="256">
        <v>1</v>
      </c>
      <c r="AT14" s="260"/>
      <c r="AU14" s="240">
        <v>4</v>
      </c>
      <c r="AV14" s="115"/>
      <c r="AW14" s="262"/>
      <c r="AX14" s="115">
        <v>2</v>
      </c>
      <c r="AY14" s="281">
        <f t="shared" si="8"/>
        <v>2</v>
      </c>
      <c r="AZ14" s="281">
        <f t="shared" si="9"/>
        <v>1</v>
      </c>
      <c r="BA14" s="281">
        <f t="shared" si="10"/>
        <v>18</v>
      </c>
      <c r="BB14" s="281">
        <f t="shared" si="11"/>
        <v>21</v>
      </c>
      <c r="BC14" s="312"/>
      <c r="BD14" s="37"/>
      <c r="BE14" s="37">
        <v>4</v>
      </c>
      <c r="BF14" s="50">
        <v>1</v>
      </c>
      <c r="BG14" s="50"/>
      <c r="BH14" s="50">
        <v>1</v>
      </c>
      <c r="BI14" s="50"/>
      <c r="BJ14" s="50"/>
      <c r="BK14" s="50"/>
      <c r="BL14" s="50"/>
      <c r="BM14" s="50">
        <v>1</v>
      </c>
      <c r="BN14" s="50">
        <v>3</v>
      </c>
      <c r="BO14" s="50"/>
      <c r="BP14" s="50">
        <v>1</v>
      </c>
      <c r="BQ14" s="50"/>
      <c r="BR14" s="313">
        <f t="shared" si="12"/>
        <v>1</v>
      </c>
      <c r="BS14" s="313">
        <f t="shared" si="13"/>
        <v>2</v>
      </c>
      <c r="BT14" s="313">
        <f t="shared" si="14"/>
        <v>8</v>
      </c>
      <c r="BU14" s="313">
        <f t="shared" si="15"/>
        <v>11</v>
      </c>
      <c r="BV14" s="357"/>
      <c r="BW14" s="372">
        <v>2</v>
      </c>
      <c r="BX14" s="359">
        <v>3</v>
      </c>
      <c r="BY14" s="357"/>
      <c r="BZ14" s="372"/>
      <c r="CA14" s="359">
        <v>1</v>
      </c>
      <c r="CB14" s="357"/>
      <c r="CC14" s="373"/>
      <c r="CD14" s="359">
        <v>5</v>
      </c>
      <c r="CE14" s="359">
        <v>2</v>
      </c>
      <c r="CF14" s="373"/>
      <c r="CG14" s="359">
        <v>1</v>
      </c>
      <c r="CH14" s="391">
        <f t="shared" si="16"/>
        <v>2</v>
      </c>
      <c r="CI14" s="391">
        <f t="shared" si="17"/>
        <v>2</v>
      </c>
      <c r="CJ14" s="392">
        <f t="shared" si="18"/>
        <v>10</v>
      </c>
      <c r="CK14" s="392">
        <f t="shared" si="19"/>
        <v>14</v>
      </c>
    </row>
    <row r="15" spans="1:89" s="7" customFormat="1" x14ac:dyDescent="0.2">
      <c r="A15" s="17"/>
      <c r="B15" s="15" t="s">
        <v>41</v>
      </c>
      <c r="C15" s="16" t="s">
        <v>421</v>
      </c>
      <c r="D15" s="72"/>
      <c r="E15" s="37"/>
      <c r="F15" s="104"/>
      <c r="G15" s="104"/>
      <c r="H15" s="104"/>
      <c r="I15" s="104">
        <v>1</v>
      </c>
      <c r="J15" s="115"/>
      <c r="K15" s="104"/>
      <c r="L15" s="104"/>
      <c r="M15" s="104"/>
      <c r="N15" s="104"/>
      <c r="O15" s="104">
        <v>1</v>
      </c>
      <c r="P15" s="115"/>
      <c r="Q15" s="104">
        <v>1</v>
      </c>
      <c r="R15" s="97"/>
      <c r="S15" s="132">
        <f t="shared" si="0"/>
        <v>0</v>
      </c>
      <c r="T15" s="132">
        <f t="shared" si="1"/>
        <v>1</v>
      </c>
      <c r="U15" s="116">
        <f t="shared" si="2"/>
        <v>2</v>
      </c>
      <c r="V15" s="93">
        <f t="shared" si="20"/>
        <v>3</v>
      </c>
      <c r="W15" s="115"/>
      <c r="X15" s="115"/>
      <c r="Y15" s="115"/>
      <c r="Z15" s="115"/>
      <c r="AA15" s="115"/>
      <c r="AB15" s="115"/>
      <c r="AC15" s="115"/>
      <c r="AD15" s="115">
        <v>22</v>
      </c>
      <c r="AE15" s="115">
        <v>2</v>
      </c>
      <c r="AF15" s="189"/>
      <c r="AG15" s="219"/>
      <c r="AH15" s="192">
        <v>2</v>
      </c>
      <c r="AI15" s="227">
        <f t="shared" si="4"/>
        <v>0</v>
      </c>
      <c r="AJ15" s="227">
        <f t="shared" si="5"/>
        <v>22</v>
      </c>
      <c r="AK15" s="227">
        <f t="shared" si="6"/>
        <v>4</v>
      </c>
      <c r="AL15" s="227">
        <f t="shared" si="7"/>
        <v>26</v>
      </c>
      <c r="AM15" s="239"/>
      <c r="AN15" s="255"/>
      <c r="AO15" s="255"/>
      <c r="AP15" s="240"/>
      <c r="AQ15" s="37">
        <v>1</v>
      </c>
      <c r="AR15" s="255">
        <v>1</v>
      </c>
      <c r="AS15" s="256">
        <v>1</v>
      </c>
      <c r="AT15" s="260"/>
      <c r="AU15" s="240">
        <v>1</v>
      </c>
      <c r="AV15" s="115"/>
      <c r="AW15" s="262"/>
      <c r="AX15" s="115"/>
      <c r="AY15" s="281">
        <f t="shared" si="8"/>
        <v>1</v>
      </c>
      <c r="AZ15" s="281">
        <f t="shared" si="9"/>
        <v>1</v>
      </c>
      <c r="BA15" s="281">
        <f t="shared" si="10"/>
        <v>2</v>
      </c>
      <c r="BB15" s="281">
        <f t="shared" si="11"/>
        <v>4</v>
      </c>
      <c r="BC15" s="312"/>
      <c r="BD15" s="37"/>
      <c r="BE15" s="37"/>
      <c r="BF15" s="50"/>
      <c r="BG15" s="50"/>
      <c r="BH15" s="50">
        <v>1</v>
      </c>
      <c r="BI15" s="50">
        <v>1</v>
      </c>
      <c r="BJ15" s="50"/>
      <c r="BK15" s="50">
        <v>2</v>
      </c>
      <c r="BL15" s="50"/>
      <c r="BM15" s="50">
        <v>1</v>
      </c>
      <c r="BN15" s="50"/>
      <c r="BO15" s="50"/>
      <c r="BP15" s="50"/>
      <c r="BQ15" s="50">
        <v>1</v>
      </c>
      <c r="BR15" s="313">
        <f t="shared" si="12"/>
        <v>1</v>
      </c>
      <c r="BS15" s="313">
        <f t="shared" si="13"/>
        <v>1</v>
      </c>
      <c r="BT15" s="313">
        <f t="shared" si="14"/>
        <v>4</v>
      </c>
      <c r="BU15" s="313">
        <f t="shared" si="15"/>
        <v>6</v>
      </c>
      <c r="BV15" s="357"/>
      <c r="BW15" s="372"/>
      <c r="BX15" s="359">
        <v>3</v>
      </c>
      <c r="BY15" s="357"/>
      <c r="BZ15" s="372"/>
      <c r="CA15" s="359">
        <v>2</v>
      </c>
      <c r="CB15" s="357">
        <v>1</v>
      </c>
      <c r="CC15" s="373"/>
      <c r="CD15" s="359">
        <v>3</v>
      </c>
      <c r="CE15" s="359">
        <v>1</v>
      </c>
      <c r="CF15" s="373">
        <v>35</v>
      </c>
      <c r="CG15" s="359">
        <v>1</v>
      </c>
      <c r="CH15" s="391">
        <f t="shared" si="16"/>
        <v>2</v>
      </c>
      <c r="CI15" s="391">
        <f t="shared" si="17"/>
        <v>35</v>
      </c>
      <c r="CJ15" s="392">
        <f t="shared" si="18"/>
        <v>9</v>
      </c>
      <c r="CK15" s="392">
        <f t="shared" si="19"/>
        <v>46</v>
      </c>
    </row>
    <row r="16" spans="1:89" s="7" customFormat="1" x14ac:dyDescent="0.2">
      <c r="A16" s="17"/>
      <c r="B16" s="15" t="s">
        <v>43</v>
      </c>
      <c r="C16" s="16" t="s">
        <v>313</v>
      </c>
      <c r="D16" s="72"/>
      <c r="E16" s="37"/>
      <c r="F16" s="104"/>
      <c r="G16" s="104"/>
      <c r="H16" s="104"/>
      <c r="I16" s="104"/>
      <c r="J16" s="115"/>
      <c r="K16" s="104"/>
      <c r="L16" s="104"/>
      <c r="M16" s="104"/>
      <c r="N16" s="104"/>
      <c r="O16" s="104"/>
      <c r="P16" s="115"/>
      <c r="Q16" s="104">
        <v>3</v>
      </c>
      <c r="R16" s="97"/>
      <c r="S16" s="132">
        <f t="shared" si="0"/>
        <v>0</v>
      </c>
      <c r="T16" s="132">
        <f t="shared" si="1"/>
        <v>3</v>
      </c>
      <c r="U16" s="116">
        <f t="shared" si="2"/>
        <v>0</v>
      </c>
      <c r="V16" s="93">
        <f t="shared" si="20"/>
        <v>3</v>
      </c>
      <c r="W16" s="115">
        <v>1</v>
      </c>
      <c r="X16" s="115"/>
      <c r="Y16" s="115"/>
      <c r="Z16" s="115">
        <v>10</v>
      </c>
      <c r="AA16" s="115"/>
      <c r="AB16" s="115">
        <v>36</v>
      </c>
      <c r="AC16" s="115"/>
      <c r="AD16" s="115"/>
      <c r="AE16" s="115"/>
      <c r="AF16" s="189"/>
      <c r="AG16" s="219"/>
      <c r="AH16" s="192"/>
      <c r="AI16" s="227">
        <f t="shared" si="4"/>
        <v>11</v>
      </c>
      <c r="AJ16" s="227">
        <f t="shared" si="5"/>
        <v>0</v>
      </c>
      <c r="AK16" s="227">
        <f t="shared" si="6"/>
        <v>36</v>
      </c>
      <c r="AL16" s="227">
        <f t="shared" si="7"/>
        <v>47</v>
      </c>
      <c r="AM16" s="239"/>
      <c r="AN16" s="255"/>
      <c r="AO16" s="255"/>
      <c r="AP16" s="240">
        <v>15</v>
      </c>
      <c r="AQ16" s="37">
        <v>3</v>
      </c>
      <c r="AR16" s="255">
        <v>3</v>
      </c>
      <c r="AS16" s="256"/>
      <c r="AT16" s="260"/>
      <c r="AU16" s="240"/>
      <c r="AV16" s="115"/>
      <c r="AW16" s="262"/>
      <c r="AX16" s="115"/>
      <c r="AY16" s="281">
        <f t="shared" si="8"/>
        <v>15</v>
      </c>
      <c r="AZ16" s="281">
        <f t="shared" si="9"/>
        <v>3</v>
      </c>
      <c r="BA16" s="281">
        <f t="shared" si="10"/>
        <v>3</v>
      </c>
      <c r="BB16" s="281">
        <f t="shared" si="11"/>
        <v>21</v>
      </c>
      <c r="BC16" s="312"/>
      <c r="BD16" s="37"/>
      <c r="BE16" s="37"/>
      <c r="BF16" s="50">
        <v>14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>
        <v>1</v>
      </c>
      <c r="BQ16" s="50"/>
      <c r="BR16" s="313">
        <f t="shared" si="12"/>
        <v>14</v>
      </c>
      <c r="BS16" s="313">
        <f t="shared" si="13"/>
        <v>1</v>
      </c>
      <c r="BT16" s="313">
        <f t="shared" si="14"/>
        <v>0</v>
      </c>
      <c r="BU16" s="313">
        <f t="shared" si="15"/>
        <v>15</v>
      </c>
      <c r="BV16" s="357">
        <v>1</v>
      </c>
      <c r="BW16" s="372"/>
      <c r="BX16" s="359"/>
      <c r="BY16" s="357"/>
      <c r="BZ16" s="372"/>
      <c r="CA16" s="359"/>
      <c r="CB16" s="357"/>
      <c r="CC16" s="373">
        <v>1</v>
      </c>
      <c r="CD16" s="359"/>
      <c r="CE16" s="359">
        <v>3</v>
      </c>
      <c r="CF16" s="373"/>
      <c r="CG16" s="359">
        <v>21</v>
      </c>
      <c r="CH16" s="391">
        <f t="shared" si="16"/>
        <v>4</v>
      </c>
      <c r="CI16" s="391">
        <f t="shared" si="17"/>
        <v>1</v>
      </c>
      <c r="CJ16" s="392">
        <f t="shared" si="18"/>
        <v>21</v>
      </c>
      <c r="CK16" s="392">
        <f t="shared" si="19"/>
        <v>26</v>
      </c>
    </row>
    <row r="17" spans="1:89" s="7" customFormat="1" x14ac:dyDescent="0.2">
      <c r="A17" s="17"/>
      <c r="B17" s="15" t="s">
        <v>45</v>
      </c>
      <c r="C17" s="16" t="s">
        <v>534</v>
      </c>
      <c r="D17" s="72"/>
      <c r="E17" s="37"/>
      <c r="F17" s="104"/>
      <c r="G17" s="104"/>
      <c r="H17" s="104"/>
      <c r="I17" s="104">
        <v>2</v>
      </c>
      <c r="J17" s="115"/>
      <c r="K17" s="104"/>
      <c r="L17" s="104">
        <v>3</v>
      </c>
      <c r="M17" s="104"/>
      <c r="N17" s="104"/>
      <c r="O17" s="104">
        <v>3</v>
      </c>
      <c r="P17" s="115"/>
      <c r="Q17" s="104">
        <v>1</v>
      </c>
      <c r="R17" s="97">
        <v>2</v>
      </c>
      <c r="S17" s="132">
        <f t="shared" si="0"/>
        <v>0</v>
      </c>
      <c r="T17" s="132">
        <f t="shared" si="1"/>
        <v>1</v>
      </c>
      <c r="U17" s="116">
        <f t="shared" si="2"/>
        <v>10</v>
      </c>
      <c r="V17" s="93">
        <f t="shared" si="20"/>
        <v>11</v>
      </c>
      <c r="W17" s="115"/>
      <c r="X17" s="115"/>
      <c r="Y17" s="115">
        <v>2</v>
      </c>
      <c r="Z17" s="115"/>
      <c r="AA17" s="115"/>
      <c r="AB17" s="115">
        <v>1</v>
      </c>
      <c r="AC17" s="115"/>
      <c r="AD17" s="115"/>
      <c r="AE17" s="115"/>
      <c r="AF17" s="189"/>
      <c r="AG17" s="219"/>
      <c r="AH17" s="192">
        <v>4</v>
      </c>
      <c r="AI17" s="227">
        <f t="shared" si="4"/>
        <v>0</v>
      </c>
      <c r="AJ17" s="227">
        <f t="shared" si="5"/>
        <v>0</v>
      </c>
      <c r="AK17" s="227">
        <f t="shared" si="6"/>
        <v>7</v>
      </c>
      <c r="AL17" s="227">
        <f t="shared" si="7"/>
        <v>7</v>
      </c>
      <c r="AM17" s="239"/>
      <c r="AN17" s="255"/>
      <c r="AO17" s="255"/>
      <c r="AP17" s="240"/>
      <c r="AQ17" s="37">
        <v>3</v>
      </c>
      <c r="AR17" s="255">
        <v>4</v>
      </c>
      <c r="AS17" s="256"/>
      <c r="AT17" s="260"/>
      <c r="AU17" s="240">
        <v>5</v>
      </c>
      <c r="AV17" s="115"/>
      <c r="AW17" s="262"/>
      <c r="AX17" s="115">
        <v>4</v>
      </c>
      <c r="AY17" s="281">
        <f t="shared" si="8"/>
        <v>0</v>
      </c>
      <c r="AZ17" s="281">
        <f t="shared" si="9"/>
        <v>3</v>
      </c>
      <c r="BA17" s="281">
        <f t="shared" si="10"/>
        <v>13</v>
      </c>
      <c r="BB17" s="281">
        <f t="shared" si="11"/>
        <v>16</v>
      </c>
      <c r="BC17" s="312"/>
      <c r="BD17" s="37"/>
      <c r="BE17" s="37"/>
      <c r="BF17" s="50"/>
      <c r="BG17" s="50"/>
      <c r="BH17" s="50">
        <v>38</v>
      </c>
      <c r="BI17" s="50"/>
      <c r="BJ17" s="50"/>
      <c r="BK17" s="50">
        <v>16</v>
      </c>
      <c r="BL17" s="50"/>
      <c r="BM17" s="50"/>
      <c r="BN17" s="50">
        <v>2</v>
      </c>
      <c r="BO17" s="50"/>
      <c r="BP17" s="50"/>
      <c r="BQ17" s="50"/>
      <c r="BR17" s="313">
        <f t="shared" si="12"/>
        <v>0</v>
      </c>
      <c r="BS17" s="313">
        <f t="shared" si="13"/>
        <v>0</v>
      </c>
      <c r="BT17" s="313">
        <f t="shared" si="14"/>
        <v>56</v>
      </c>
      <c r="BU17" s="313">
        <f t="shared" si="15"/>
        <v>56</v>
      </c>
      <c r="BV17" s="357"/>
      <c r="BW17" s="373"/>
      <c r="BX17" s="359">
        <v>23</v>
      </c>
      <c r="BY17" s="357"/>
      <c r="BZ17" s="372"/>
      <c r="CA17" s="359">
        <v>48</v>
      </c>
      <c r="CB17" s="357"/>
      <c r="CC17" s="373"/>
      <c r="CD17" s="359">
        <v>3</v>
      </c>
      <c r="CE17" s="359"/>
      <c r="CF17" s="373"/>
      <c r="CG17" s="359"/>
      <c r="CH17" s="391">
        <f t="shared" si="16"/>
        <v>0</v>
      </c>
      <c r="CI17" s="391">
        <f t="shared" si="17"/>
        <v>0</v>
      </c>
      <c r="CJ17" s="392">
        <f t="shared" si="18"/>
        <v>74</v>
      </c>
      <c r="CK17" s="392">
        <f t="shared" si="19"/>
        <v>74</v>
      </c>
    </row>
    <row r="18" spans="1:89" s="7" customFormat="1" x14ac:dyDescent="0.2">
      <c r="A18" s="17"/>
      <c r="B18" s="15" t="s">
        <v>47</v>
      </c>
      <c r="C18" s="16" t="s">
        <v>422</v>
      </c>
      <c r="D18" s="72"/>
      <c r="E18" s="37"/>
      <c r="F18" s="104"/>
      <c r="G18" s="104"/>
      <c r="H18" s="104"/>
      <c r="I18" s="104"/>
      <c r="J18" s="115"/>
      <c r="K18" s="104"/>
      <c r="L18" s="104"/>
      <c r="M18" s="104"/>
      <c r="N18" s="104"/>
      <c r="O18" s="104"/>
      <c r="P18" s="115"/>
      <c r="Q18" s="104">
        <v>1</v>
      </c>
      <c r="R18" s="97"/>
      <c r="S18" s="132">
        <f t="shared" si="0"/>
        <v>0</v>
      </c>
      <c r="T18" s="132">
        <f t="shared" si="1"/>
        <v>1</v>
      </c>
      <c r="U18" s="116">
        <f t="shared" si="2"/>
        <v>0</v>
      </c>
      <c r="V18" s="93">
        <f t="shared" si="20"/>
        <v>1</v>
      </c>
      <c r="W18" s="115"/>
      <c r="X18" s="115"/>
      <c r="Y18" s="115"/>
      <c r="Z18" s="115"/>
      <c r="AA18" s="115">
        <v>1</v>
      </c>
      <c r="AB18" s="115"/>
      <c r="AC18" s="115"/>
      <c r="AD18" s="115"/>
      <c r="AE18" s="115"/>
      <c r="AF18" s="189"/>
      <c r="AG18" s="219"/>
      <c r="AH18" s="192"/>
      <c r="AI18" s="227">
        <f t="shared" si="4"/>
        <v>0</v>
      </c>
      <c r="AJ18" s="227">
        <f t="shared" si="5"/>
        <v>1</v>
      </c>
      <c r="AK18" s="227">
        <f t="shared" si="6"/>
        <v>0</v>
      </c>
      <c r="AL18" s="227">
        <f t="shared" si="7"/>
        <v>1</v>
      </c>
      <c r="AM18" s="239"/>
      <c r="AN18" s="255"/>
      <c r="AO18" s="255"/>
      <c r="AP18" s="240"/>
      <c r="AQ18" s="37"/>
      <c r="AR18" s="255"/>
      <c r="AS18" s="256"/>
      <c r="AT18" s="260"/>
      <c r="AU18" s="240"/>
      <c r="AV18" s="115"/>
      <c r="AW18" s="262"/>
      <c r="AX18" s="115"/>
      <c r="AY18" s="281">
        <f t="shared" si="8"/>
        <v>0</v>
      </c>
      <c r="AZ18" s="281">
        <f t="shared" si="9"/>
        <v>0</v>
      </c>
      <c r="BA18" s="281">
        <f t="shared" si="10"/>
        <v>0</v>
      </c>
      <c r="BB18" s="281">
        <f t="shared" si="11"/>
        <v>0</v>
      </c>
      <c r="BC18" s="312"/>
      <c r="BD18" s="37"/>
      <c r="BE18" s="37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313">
        <f t="shared" si="12"/>
        <v>0</v>
      </c>
      <c r="BS18" s="313">
        <f t="shared" si="13"/>
        <v>0</v>
      </c>
      <c r="BT18" s="313">
        <f t="shared" si="14"/>
        <v>0</v>
      </c>
      <c r="BU18" s="313">
        <f t="shared" si="15"/>
        <v>0</v>
      </c>
      <c r="BV18" s="357"/>
      <c r="BW18" s="372"/>
      <c r="BX18" s="359"/>
      <c r="BY18" s="357"/>
      <c r="BZ18" s="372"/>
      <c r="CA18" s="359"/>
      <c r="CB18" s="357"/>
      <c r="CC18" s="372"/>
      <c r="CD18" s="359"/>
      <c r="CE18" s="359"/>
      <c r="CF18" s="372"/>
      <c r="CG18" s="359"/>
      <c r="CH18" s="391">
        <f t="shared" si="16"/>
        <v>0</v>
      </c>
      <c r="CI18" s="391">
        <f t="shared" si="17"/>
        <v>0</v>
      </c>
      <c r="CJ18" s="392">
        <f t="shared" si="18"/>
        <v>0</v>
      </c>
      <c r="CK18" s="392">
        <f t="shared" si="19"/>
        <v>0</v>
      </c>
    </row>
    <row r="19" spans="1:89" s="7" customFormat="1" x14ac:dyDescent="0.2">
      <c r="A19" s="17"/>
      <c r="B19" s="15" t="s">
        <v>49</v>
      </c>
      <c r="C19" s="16" t="s">
        <v>423</v>
      </c>
      <c r="D19" s="72"/>
      <c r="E19" s="37"/>
      <c r="F19" s="104"/>
      <c r="G19" s="104"/>
      <c r="H19" s="104"/>
      <c r="I19" s="104"/>
      <c r="J19" s="115"/>
      <c r="K19" s="104"/>
      <c r="L19" s="104"/>
      <c r="M19" s="104"/>
      <c r="N19" s="104"/>
      <c r="O19" s="104"/>
      <c r="P19" s="115"/>
      <c r="Q19" s="104"/>
      <c r="R19" s="97"/>
      <c r="S19" s="132">
        <f t="shared" si="0"/>
        <v>0</v>
      </c>
      <c r="T19" s="132">
        <f t="shared" si="1"/>
        <v>0</v>
      </c>
      <c r="U19" s="116">
        <f t="shared" si="2"/>
        <v>0</v>
      </c>
      <c r="V19" s="93">
        <f t="shared" si="20"/>
        <v>0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89"/>
      <c r="AG19" s="219"/>
      <c r="AH19" s="192"/>
      <c r="AI19" s="227">
        <f t="shared" si="4"/>
        <v>0</v>
      </c>
      <c r="AJ19" s="227">
        <f t="shared" si="5"/>
        <v>0</v>
      </c>
      <c r="AK19" s="227">
        <f t="shared" si="6"/>
        <v>0</v>
      </c>
      <c r="AL19" s="227">
        <f t="shared" si="7"/>
        <v>0</v>
      </c>
      <c r="AM19" s="239"/>
      <c r="AN19" s="255"/>
      <c r="AO19" s="255"/>
      <c r="AP19" s="240"/>
      <c r="AQ19" s="37"/>
      <c r="AR19" s="255"/>
      <c r="AS19" s="256"/>
      <c r="AT19" s="260"/>
      <c r="AU19" s="240"/>
      <c r="AV19" s="115"/>
      <c r="AW19" s="262"/>
      <c r="AX19" s="115"/>
      <c r="AY19" s="281">
        <f t="shared" si="8"/>
        <v>0</v>
      </c>
      <c r="AZ19" s="281">
        <f t="shared" si="9"/>
        <v>0</v>
      </c>
      <c r="BA19" s="281">
        <f t="shared" si="10"/>
        <v>0</v>
      </c>
      <c r="BB19" s="281">
        <f t="shared" si="11"/>
        <v>0</v>
      </c>
      <c r="BC19" s="312"/>
      <c r="BD19" s="37"/>
      <c r="BE19" s="37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313">
        <f t="shared" si="12"/>
        <v>0</v>
      </c>
      <c r="BS19" s="313">
        <f t="shared" si="13"/>
        <v>0</v>
      </c>
      <c r="BT19" s="313">
        <f t="shared" si="14"/>
        <v>0</v>
      </c>
      <c r="BU19" s="313">
        <f t="shared" si="15"/>
        <v>0</v>
      </c>
      <c r="BV19" s="357"/>
      <c r="BW19" s="372"/>
      <c r="BX19" s="359"/>
      <c r="BY19" s="357"/>
      <c r="BZ19" s="372"/>
      <c r="CA19" s="359"/>
      <c r="CB19" s="357"/>
      <c r="CC19" s="373"/>
      <c r="CD19" s="359"/>
      <c r="CE19" s="359"/>
      <c r="CF19" s="373"/>
      <c r="CG19" s="359"/>
      <c r="CH19" s="391">
        <f t="shared" si="16"/>
        <v>0</v>
      </c>
      <c r="CI19" s="391">
        <f t="shared" si="17"/>
        <v>0</v>
      </c>
      <c r="CJ19" s="392">
        <f t="shared" si="18"/>
        <v>0</v>
      </c>
      <c r="CK19" s="392">
        <f t="shared" si="19"/>
        <v>0</v>
      </c>
    </row>
    <row r="20" spans="1:89" s="7" customFormat="1" x14ac:dyDescent="0.2">
      <c r="A20" s="17"/>
      <c r="B20" s="15" t="s">
        <v>50</v>
      </c>
      <c r="C20" s="16" t="s">
        <v>424</v>
      </c>
      <c r="D20" s="72"/>
      <c r="E20" s="37"/>
      <c r="F20" s="104"/>
      <c r="G20" s="104"/>
      <c r="H20" s="104"/>
      <c r="I20" s="104"/>
      <c r="J20" s="115">
        <v>1</v>
      </c>
      <c r="K20" s="104"/>
      <c r="L20" s="104"/>
      <c r="M20" s="104"/>
      <c r="N20" s="104"/>
      <c r="O20" s="104"/>
      <c r="P20" s="115"/>
      <c r="Q20" s="104"/>
      <c r="R20" s="97"/>
      <c r="S20" s="132">
        <f t="shared" si="0"/>
        <v>1</v>
      </c>
      <c r="T20" s="132">
        <f t="shared" si="1"/>
        <v>0</v>
      </c>
      <c r="U20" s="116">
        <f t="shared" si="2"/>
        <v>0</v>
      </c>
      <c r="V20" s="93">
        <f t="shared" si="20"/>
        <v>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89"/>
      <c r="AG20" s="219"/>
      <c r="AH20" s="192"/>
      <c r="AI20" s="227">
        <f t="shared" si="4"/>
        <v>0</v>
      </c>
      <c r="AJ20" s="227">
        <f t="shared" si="5"/>
        <v>0</v>
      </c>
      <c r="AK20" s="227">
        <f t="shared" si="6"/>
        <v>0</v>
      </c>
      <c r="AL20" s="227">
        <f t="shared" si="7"/>
        <v>0</v>
      </c>
      <c r="AM20" s="239">
        <v>3</v>
      </c>
      <c r="AN20" s="255"/>
      <c r="AO20" s="255"/>
      <c r="AP20" s="240">
        <v>1</v>
      </c>
      <c r="AQ20" s="37"/>
      <c r="AR20" s="255"/>
      <c r="AS20" s="256"/>
      <c r="AT20" s="260"/>
      <c r="AU20" s="240"/>
      <c r="AV20" s="115">
        <v>1</v>
      </c>
      <c r="AW20" s="262"/>
      <c r="AX20" s="115"/>
      <c r="AY20" s="281">
        <f t="shared" si="8"/>
        <v>5</v>
      </c>
      <c r="AZ20" s="281">
        <f t="shared" si="9"/>
        <v>0</v>
      </c>
      <c r="BA20" s="281">
        <f t="shared" si="10"/>
        <v>0</v>
      </c>
      <c r="BB20" s="281">
        <f t="shared" si="11"/>
        <v>5</v>
      </c>
      <c r="BC20" s="312">
        <v>1</v>
      </c>
      <c r="BD20" s="37"/>
      <c r="BE20" s="37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313">
        <f t="shared" si="12"/>
        <v>1</v>
      </c>
      <c r="BS20" s="313">
        <f t="shared" si="13"/>
        <v>0</v>
      </c>
      <c r="BT20" s="313">
        <f t="shared" si="14"/>
        <v>0</v>
      </c>
      <c r="BU20" s="313">
        <f t="shared" si="15"/>
        <v>1</v>
      </c>
      <c r="BV20" s="357"/>
      <c r="BW20" s="372"/>
      <c r="BX20" s="359"/>
      <c r="BY20" s="357"/>
      <c r="BZ20" s="372"/>
      <c r="CA20" s="359"/>
      <c r="CB20" s="357"/>
      <c r="CC20" s="372"/>
      <c r="CD20" s="359"/>
      <c r="CE20" s="359"/>
      <c r="CF20" s="372"/>
      <c r="CG20" s="359"/>
      <c r="CH20" s="391">
        <f t="shared" si="16"/>
        <v>0</v>
      </c>
      <c r="CI20" s="391">
        <f t="shared" si="17"/>
        <v>0</v>
      </c>
      <c r="CJ20" s="392">
        <f t="shared" si="18"/>
        <v>0</v>
      </c>
      <c r="CK20" s="392">
        <f t="shared" si="19"/>
        <v>0</v>
      </c>
    </row>
    <row r="21" spans="1:89" s="7" customFormat="1" x14ac:dyDescent="0.2">
      <c r="A21" s="17"/>
      <c r="B21" s="15" t="s">
        <v>52</v>
      </c>
      <c r="C21" s="16" t="s">
        <v>501</v>
      </c>
      <c r="D21" s="72"/>
      <c r="E21" s="37"/>
      <c r="F21" s="104"/>
      <c r="G21" s="104"/>
      <c r="H21" s="104"/>
      <c r="I21" s="104"/>
      <c r="J21" s="115"/>
      <c r="K21" s="104"/>
      <c r="L21" s="104"/>
      <c r="M21" s="104"/>
      <c r="N21" s="104"/>
      <c r="O21" s="104"/>
      <c r="P21" s="115"/>
      <c r="Q21" s="104"/>
      <c r="R21" s="97"/>
      <c r="S21" s="132">
        <f t="shared" si="0"/>
        <v>0</v>
      </c>
      <c r="T21" s="132">
        <f t="shared" si="1"/>
        <v>0</v>
      </c>
      <c r="U21" s="116">
        <f t="shared" si="2"/>
        <v>0</v>
      </c>
      <c r="V21" s="93">
        <f t="shared" si="20"/>
        <v>0</v>
      </c>
      <c r="W21" s="115"/>
      <c r="X21" s="115"/>
      <c r="Y21" s="115"/>
      <c r="Z21" s="115"/>
      <c r="AA21" s="115"/>
      <c r="AB21" s="115"/>
      <c r="AC21" s="115"/>
      <c r="AD21" s="115"/>
      <c r="AE21" s="115"/>
      <c r="AF21" s="189"/>
      <c r="AG21" s="219"/>
      <c r="AH21" s="192"/>
      <c r="AI21" s="227">
        <f t="shared" si="4"/>
        <v>0</v>
      </c>
      <c r="AJ21" s="227">
        <f t="shared" si="5"/>
        <v>0</v>
      </c>
      <c r="AK21" s="227">
        <f t="shared" si="6"/>
        <v>0</v>
      </c>
      <c r="AL21" s="227">
        <f t="shared" si="7"/>
        <v>0</v>
      </c>
      <c r="AM21" s="239"/>
      <c r="AN21" s="255"/>
      <c r="AO21" s="255"/>
      <c r="AP21" s="240"/>
      <c r="AQ21" s="37"/>
      <c r="AR21" s="255"/>
      <c r="AS21" s="256"/>
      <c r="AT21" s="260"/>
      <c r="AU21" s="240"/>
      <c r="AV21" s="115"/>
      <c r="AW21" s="262"/>
      <c r="AX21" s="115"/>
      <c r="AY21" s="281">
        <f t="shared" si="8"/>
        <v>0</v>
      </c>
      <c r="AZ21" s="281">
        <f t="shared" si="9"/>
        <v>0</v>
      </c>
      <c r="BA21" s="281">
        <f t="shared" si="10"/>
        <v>0</v>
      </c>
      <c r="BB21" s="281">
        <f t="shared" si="11"/>
        <v>0</v>
      </c>
      <c r="BC21" s="312"/>
      <c r="BD21" s="37"/>
      <c r="BE21" s="37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313">
        <f t="shared" si="12"/>
        <v>0</v>
      </c>
      <c r="BS21" s="313">
        <f t="shared" si="13"/>
        <v>0</v>
      </c>
      <c r="BT21" s="313">
        <f t="shared" si="14"/>
        <v>0</v>
      </c>
      <c r="BU21" s="313">
        <f t="shared" si="15"/>
        <v>0</v>
      </c>
      <c r="BV21" s="357"/>
      <c r="BW21" s="372"/>
      <c r="BX21" s="359"/>
      <c r="BY21" s="357"/>
      <c r="BZ21" s="372"/>
      <c r="CA21" s="359"/>
      <c r="CB21" s="357"/>
      <c r="CC21" s="372">
        <v>1</v>
      </c>
      <c r="CD21" s="359"/>
      <c r="CE21" s="359"/>
      <c r="CF21" s="372"/>
      <c r="CG21" s="359"/>
      <c r="CH21" s="391">
        <f t="shared" si="16"/>
        <v>0</v>
      </c>
      <c r="CI21" s="391">
        <f t="shared" si="17"/>
        <v>1</v>
      </c>
      <c r="CJ21" s="392">
        <f t="shared" si="18"/>
        <v>0</v>
      </c>
      <c r="CK21" s="392">
        <f t="shared" si="19"/>
        <v>1</v>
      </c>
    </row>
    <row r="22" spans="1:89" s="7" customFormat="1" x14ac:dyDescent="0.2">
      <c r="A22" s="17"/>
      <c r="B22" s="15" t="s">
        <v>54</v>
      </c>
      <c r="C22" s="16" t="s">
        <v>519</v>
      </c>
      <c r="D22" s="72"/>
      <c r="E22" s="37"/>
      <c r="F22" s="104"/>
      <c r="G22" s="104"/>
      <c r="H22" s="104"/>
      <c r="I22" s="104"/>
      <c r="J22" s="115"/>
      <c r="K22" s="104"/>
      <c r="L22" s="104">
        <v>1</v>
      </c>
      <c r="M22" s="104"/>
      <c r="N22" s="104"/>
      <c r="O22" s="104"/>
      <c r="P22" s="115"/>
      <c r="Q22" s="104"/>
      <c r="R22" s="97"/>
      <c r="S22" s="132">
        <f t="shared" si="0"/>
        <v>0</v>
      </c>
      <c r="T22" s="132">
        <f t="shared" si="1"/>
        <v>0</v>
      </c>
      <c r="U22" s="116">
        <f t="shared" si="2"/>
        <v>1</v>
      </c>
      <c r="V22" s="93">
        <f t="shared" si="20"/>
        <v>1</v>
      </c>
      <c r="W22" s="115"/>
      <c r="X22" s="115"/>
      <c r="Y22" s="115"/>
      <c r="Z22" s="115"/>
      <c r="AA22" s="115"/>
      <c r="AB22" s="115"/>
      <c r="AC22" s="115"/>
      <c r="AD22" s="115">
        <v>4</v>
      </c>
      <c r="AE22" s="115"/>
      <c r="AF22" s="189"/>
      <c r="AG22" s="219"/>
      <c r="AH22" s="192"/>
      <c r="AI22" s="227">
        <f t="shared" si="4"/>
        <v>0</v>
      </c>
      <c r="AJ22" s="227">
        <f t="shared" si="5"/>
        <v>4</v>
      </c>
      <c r="AK22" s="227">
        <f t="shared" si="6"/>
        <v>0</v>
      </c>
      <c r="AL22" s="227">
        <f t="shared" si="7"/>
        <v>4</v>
      </c>
      <c r="AM22" s="239"/>
      <c r="AN22" s="255"/>
      <c r="AO22" s="255">
        <v>1</v>
      </c>
      <c r="AP22" s="240"/>
      <c r="AQ22" s="37"/>
      <c r="AR22" s="255"/>
      <c r="AS22" s="256"/>
      <c r="AT22" s="260"/>
      <c r="AU22" s="240"/>
      <c r="AV22" s="115"/>
      <c r="AW22" s="262"/>
      <c r="AX22" s="115"/>
      <c r="AY22" s="281">
        <f t="shared" si="8"/>
        <v>0</v>
      </c>
      <c r="AZ22" s="281">
        <f t="shared" si="9"/>
        <v>0</v>
      </c>
      <c r="BA22" s="281">
        <f t="shared" si="10"/>
        <v>1</v>
      </c>
      <c r="BB22" s="281">
        <f t="shared" si="11"/>
        <v>1</v>
      </c>
      <c r="BC22" s="312"/>
      <c r="BD22" s="37"/>
      <c r="BE22" s="37"/>
      <c r="BF22" s="50"/>
      <c r="BG22" s="50"/>
      <c r="BH22" s="50"/>
      <c r="BI22" s="50">
        <v>1</v>
      </c>
      <c r="BJ22" s="50"/>
      <c r="BK22" s="50"/>
      <c r="BL22" s="50"/>
      <c r="BM22" s="50"/>
      <c r="BN22" s="50"/>
      <c r="BO22" s="50"/>
      <c r="BP22" s="50"/>
      <c r="BQ22" s="50"/>
      <c r="BR22" s="313">
        <f t="shared" si="12"/>
        <v>1</v>
      </c>
      <c r="BS22" s="313">
        <f t="shared" si="13"/>
        <v>0</v>
      </c>
      <c r="BT22" s="313">
        <f t="shared" si="14"/>
        <v>0</v>
      </c>
      <c r="BU22" s="313">
        <f t="shared" si="15"/>
        <v>1</v>
      </c>
      <c r="BV22" s="357"/>
      <c r="BW22" s="372"/>
      <c r="BX22" s="359"/>
      <c r="BY22" s="357"/>
      <c r="BZ22" s="372"/>
      <c r="CA22" s="359"/>
      <c r="CB22" s="357">
        <v>1</v>
      </c>
      <c r="CC22" s="372"/>
      <c r="CD22" s="359"/>
      <c r="CE22" s="359"/>
      <c r="CF22" s="372"/>
      <c r="CG22" s="359"/>
      <c r="CH22" s="391">
        <f t="shared" si="16"/>
        <v>1</v>
      </c>
      <c r="CI22" s="391">
        <f t="shared" si="17"/>
        <v>0</v>
      </c>
      <c r="CJ22" s="392">
        <f t="shared" si="18"/>
        <v>0</v>
      </c>
      <c r="CK22" s="392">
        <f t="shared" si="19"/>
        <v>1</v>
      </c>
    </row>
    <row r="23" spans="1:89" s="7" customFormat="1" x14ac:dyDescent="0.2">
      <c r="A23" s="17"/>
      <c r="B23" s="15" t="s">
        <v>56</v>
      </c>
      <c r="C23" s="16" t="s">
        <v>613</v>
      </c>
      <c r="D23" s="72"/>
      <c r="E23" s="37"/>
      <c r="F23" s="104"/>
      <c r="G23" s="104"/>
      <c r="H23" s="104"/>
      <c r="I23" s="104"/>
      <c r="J23" s="115"/>
      <c r="K23" s="104"/>
      <c r="L23" s="104"/>
      <c r="M23" s="104"/>
      <c r="N23" s="104"/>
      <c r="O23" s="104"/>
      <c r="P23" s="115"/>
      <c r="Q23" s="104"/>
      <c r="R23" s="97"/>
      <c r="S23" s="132">
        <f t="shared" si="0"/>
        <v>0</v>
      </c>
      <c r="T23" s="132">
        <f t="shared" si="1"/>
        <v>0</v>
      </c>
      <c r="U23" s="116">
        <f t="shared" si="2"/>
        <v>0</v>
      </c>
      <c r="V23" s="93">
        <f t="shared" si="20"/>
        <v>0</v>
      </c>
      <c r="W23" s="115"/>
      <c r="X23" s="115"/>
      <c r="Y23" s="115"/>
      <c r="Z23" s="115">
        <v>2</v>
      </c>
      <c r="AA23" s="115"/>
      <c r="AB23" s="115">
        <v>1</v>
      </c>
      <c r="AC23" s="115"/>
      <c r="AD23" s="115"/>
      <c r="AE23" s="115"/>
      <c r="AF23" s="189"/>
      <c r="AG23" s="219"/>
      <c r="AH23" s="192"/>
      <c r="AI23" s="227">
        <f t="shared" si="4"/>
        <v>2</v>
      </c>
      <c r="AJ23" s="227">
        <f t="shared" si="5"/>
        <v>0</v>
      </c>
      <c r="AK23" s="227">
        <f t="shared" si="6"/>
        <v>1</v>
      </c>
      <c r="AL23" s="227">
        <f t="shared" si="7"/>
        <v>3</v>
      </c>
      <c r="AM23" s="239"/>
      <c r="AN23" s="255"/>
      <c r="AO23" s="255"/>
      <c r="AP23" s="240"/>
      <c r="AQ23" s="37"/>
      <c r="AR23" s="255"/>
      <c r="AS23" s="256"/>
      <c r="AT23" s="260"/>
      <c r="AU23" s="240"/>
      <c r="AV23" s="115"/>
      <c r="AW23" s="262"/>
      <c r="AX23" s="115"/>
      <c r="AY23" s="281">
        <f t="shared" si="8"/>
        <v>0</v>
      </c>
      <c r="AZ23" s="281">
        <f t="shared" si="9"/>
        <v>0</v>
      </c>
      <c r="BA23" s="281">
        <f t="shared" si="10"/>
        <v>0</v>
      </c>
      <c r="BB23" s="281">
        <f t="shared" si="11"/>
        <v>0</v>
      </c>
      <c r="BC23" s="312"/>
      <c r="BD23" s="37"/>
      <c r="BE23" s="37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313">
        <f t="shared" si="12"/>
        <v>0</v>
      </c>
      <c r="BS23" s="313">
        <f t="shared" si="13"/>
        <v>0</v>
      </c>
      <c r="BT23" s="313">
        <f t="shared" si="14"/>
        <v>0</v>
      </c>
      <c r="BU23" s="313">
        <f t="shared" si="15"/>
        <v>0</v>
      </c>
      <c r="BV23" s="357"/>
      <c r="BW23" s="372"/>
      <c r="BX23" s="359"/>
      <c r="BY23" s="357"/>
      <c r="BZ23" s="372"/>
      <c r="CA23" s="359"/>
      <c r="CB23" s="357"/>
      <c r="CC23" s="372"/>
      <c r="CD23" s="359"/>
      <c r="CE23" s="359"/>
      <c r="CF23" s="372"/>
      <c r="CG23" s="359"/>
      <c r="CH23" s="391">
        <f t="shared" si="16"/>
        <v>0</v>
      </c>
      <c r="CI23" s="391">
        <f t="shared" si="17"/>
        <v>0</v>
      </c>
      <c r="CJ23" s="392">
        <f t="shared" si="18"/>
        <v>0</v>
      </c>
      <c r="CK23" s="392">
        <f t="shared" si="19"/>
        <v>0</v>
      </c>
    </row>
    <row r="24" spans="1:89" s="7" customFormat="1" x14ac:dyDescent="0.2">
      <c r="A24" s="17">
        <v>3</v>
      </c>
      <c r="B24" s="15"/>
      <c r="C24" s="13" t="s">
        <v>425</v>
      </c>
      <c r="D24" s="71"/>
      <c r="E24" s="37"/>
      <c r="F24" s="104"/>
      <c r="G24" s="103"/>
      <c r="H24" s="104"/>
      <c r="I24" s="104"/>
      <c r="J24" s="115"/>
      <c r="K24" s="104">
        <v>5</v>
      </c>
      <c r="L24" s="104"/>
      <c r="M24" s="104"/>
      <c r="N24" s="104">
        <v>1</v>
      </c>
      <c r="O24" s="104"/>
      <c r="P24" s="115"/>
      <c r="Q24" s="104">
        <v>2</v>
      </c>
      <c r="R24" s="97"/>
      <c r="S24" s="132">
        <f t="shared" si="0"/>
        <v>0</v>
      </c>
      <c r="T24" s="132">
        <f t="shared" si="1"/>
        <v>8</v>
      </c>
      <c r="U24" s="116">
        <f t="shared" si="2"/>
        <v>0</v>
      </c>
      <c r="V24" s="93">
        <f t="shared" si="20"/>
        <v>8</v>
      </c>
      <c r="W24" s="115"/>
      <c r="X24" s="115">
        <v>4</v>
      </c>
      <c r="Y24" s="115"/>
      <c r="Z24" s="115"/>
      <c r="AA24" s="115"/>
      <c r="AB24" s="115"/>
      <c r="AC24" s="115"/>
      <c r="AD24" s="115">
        <v>23</v>
      </c>
      <c r="AE24" s="115"/>
      <c r="AF24" s="189"/>
      <c r="AG24" s="219">
        <v>19</v>
      </c>
      <c r="AH24" s="192"/>
      <c r="AI24" s="227">
        <f t="shared" si="4"/>
        <v>0</v>
      </c>
      <c r="AJ24" s="227">
        <f t="shared" si="5"/>
        <v>46</v>
      </c>
      <c r="AK24" s="227">
        <f t="shared" si="6"/>
        <v>0</v>
      </c>
      <c r="AL24" s="227">
        <f t="shared" si="7"/>
        <v>46</v>
      </c>
      <c r="AM24" s="239"/>
      <c r="AN24" s="255"/>
      <c r="AO24" s="255"/>
      <c r="AP24" s="240"/>
      <c r="AQ24" s="37"/>
      <c r="AR24" s="255"/>
      <c r="AS24" s="256"/>
      <c r="AT24" s="255"/>
      <c r="AU24" s="240"/>
      <c r="AV24" s="115"/>
      <c r="AW24" s="262"/>
      <c r="AX24" s="115"/>
      <c r="AY24" s="281">
        <f t="shared" si="8"/>
        <v>0</v>
      </c>
      <c r="AZ24" s="281">
        <f t="shared" si="9"/>
        <v>0</v>
      </c>
      <c r="BA24" s="281">
        <f t="shared" si="10"/>
        <v>0</v>
      </c>
      <c r="BB24" s="281">
        <f t="shared" si="11"/>
        <v>0</v>
      </c>
      <c r="BC24" s="312"/>
      <c r="BD24" s="37"/>
      <c r="BE24" s="37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313">
        <f t="shared" si="12"/>
        <v>0</v>
      </c>
      <c r="BS24" s="313">
        <f t="shared" si="13"/>
        <v>0</v>
      </c>
      <c r="BT24" s="313">
        <f t="shared" si="14"/>
        <v>0</v>
      </c>
      <c r="BU24" s="313">
        <f t="shared" si="15"/>
        <v>0</v>
      </c>
      <c r="BV24" s="357"/>
      <c r="BX24" s="359"/>
      <c r="BY24" s="357"/>
      <c r="CA24" s="359"/>
      <c r="CB24" s="357"/>
      <c r="CC24" s="372"/>
      <c r="CD24" s="359"/>
      <c r="CE24" s="359"/>
      <c r="CF24" s="372">
        <v>2</v>
      </c>
      <c r="CG24" s="359"/>
      <c r="CH24" s="391">
        <f t="shared" si="16"/>
        <v>0</v>
      </c>
      <c r="CI24" s="391">
        <f t="shared" si="17"/>
        <v>2</v>
      </c>
      <c r="CJ24" s="392">
        <f t="shared" si="18"/>
        <v>0</v>
      </c>
      <c r="CK24" s="392">
        <f t="shared" si="19"/>
        <v>2</v>
      </c>
    </row>
    <row r="25" spans="1:89" s="7" customFormat="1" x14ac:dyDescent="0.2">
      <c r="A25" s="17"/>
      <c r="B25" s="15" t="s">
        <v>63</v>
      </c>
      <c r="C25" s="16" t="s">
        <v>294</v>
      </c>
      <c r="D25" s="72"/>
      <c r="E25" s="37"/>
      <c r="F25" s="104"/>
      <c r="G25" s="104"/>
      <c r="H25" s="104"/>
      <c r="I25" s="104">
        <v>1</v>
      </c>
      <c r="J25" s="115"/>
      <c r="K25" s="104"/>
      <c r="L25" s="104"/>
      <c r="M25" s="104"/>
      <c r="N25" s="104"/>
      <c r="O25" s="104"/>
      <c r="P25" s="115">
        <v>1</v>
      </c>
      <c r="Q25" s="104"/>
      <c r="R25" s="97">
        <v>1</v>
      </c>
      <c r="S25" s="132">
        <f t="shared" si="0"/>
        <v>1</v>
      </c>
      <c r="T25" s="132">
        <f t="shared" si="1"/>
        <v>0</v>
      </c>
      <c r="U25" s="116">
        <f t="shared" si="2"/>
        <v>2</v>
      </c>
      <c r="V25" s="93">
        <f t="shared" si="20"/>
        <v>3</v>
      </c>
      <c r="W25" s="115"/>
      <c r="X25" s="115"/>
      <c r="Y25" s="115"/>
      <c r="Z25" s="115"/>
      <c r="AA25" s="115"/>
      <c r="AB25" s="115"/>
      <c r="AC25" s="115"/>
      <c r="AD25" s="115"/>
      <c r="AE25" s="115">
        <v>1</v>
      </c>
      <c r="AF25" s="189">
        <v>1</v>
      </c>
      <c r="AG25" s="219"/>
      <c r="AH25" s="192"/>
      <c r="AI25" s="227">
        <f t="shared" si="4"/>
        <v>1</v>
      </c>
      <c r="AJ25" s="227">
        <f t="shared" si="5"/>
        <v>0</v>
      </c>
      <c r="AK25" s="227">
        <f t="shared" si="6"/>
        <v>1</v>
      </c>
      <c r="AL25" s="227">
        <f t="shared" si="7"/>
        <v>2</v>
      </c>
      <c r="AM25" s="239"/>
      <c r="AN25" s="255">
        <v>3</v>
      </c>
      <c r="AO25" s="255"/>
      <c r="AP25" s="240"/>
      <c r="AQ25" s="37">
        <v>19</v>
      </c>
      <c r="AR25" s="255">
        <v>1</v>
      </c>
      <c r="AS25" s="256">
        <v>2</v>
      </c>
      <c r="AT25" s="260">
        <v>7</v>
      </c>
      <c r="AU25" s="240"/>
      <c r="AV25" s="115">
        <v>1</v>
      </c>
      <c r="AW25" s="262">
        <v>5</v>
      </c>
      <c r="AX25" s="115"/>
      <c r="AY25" s="281">
        <f t="shared" si="8"/>
        <v>3</v>
      </c>
      <c r="AZ25" s="281">
        <f t="shared" si="9"/>
        <v>34</v>
      </c>
      <c r="BA25" s="281">
        <f t="shared" si="10"/>
        <v>1</v>
      </c>
      <c r="BB25" s="281">
        <f t="shared" si="11"/>
        <v>38</v>
      </c>
      <c r="BC25" s="312"/>
      <c r="BD25" s="37">
        <v>2</v>
      </c>
      <c r="BE25" s="37">
        <v>19</v>
      </c>
      <c r="BF25" s="50">
        <v>2</v>
      </c>
      <c r="BG25" s="50">
        <v>6</v>
      </c>
      <c r="BH25" s="50"/>
      <c r="BI25" s="50">
        <v>1</v>
      </c>
      <c r="BJ25" s="50">
        <v>3</v>
      </c>
      <c r="BK25" s="50"/>
      <c r="BL25" s="50">
        <v>1</v>
      </c>
      <c r="BM25" s="50"/>
      <c r="BN25" s="50">
        <v>4</v>
      </c>
      <c r="BO25" s="50"/>
      <c r="BP25" s="50">
        <v>15</v>
      </c>
      <c r="BQ25" s="50"/>
      <c r="BR25" s="313">
        <f t="shared" si="12"/>
        <v>4</v>
      </c>
      <c r="BS25" s="313">
        <f t="shared" si="13"/>
        <v>26</v>
      </c>
      <c r="BT25" s="313">
        <f t="shared" si="14"/>
        <v>23</v>
      </c>
      <c r="BU25" s="313">
        <f t="shared" si="15"/>
        <v>53</v>
      </c>
      <c r="BV25" s="357">
        <v>1</v>
      </c>
      <c r="BW25" s="373">
        <v>25</v>
      </c>
      <c r="BX25" s="359">
        <v>4</v>
      </c>
      <c r="BY25" s="357"/>
      <c r="BZ25" s="372">
        <v>26</v>
      </c>
      <c r="CA25" s="359">
        <v>11</v>
      </c>
      <c r="CB25" s="357"/>
      <c r="CC25" s="372"/>
      <c r="CD25" s="359"/>
      <c r="CE25" s="359"/>
      <c r="CF25" s="372"/>
      <c r="CG25" s="359"/>
      <c r="CH25" s="391">
        <f t="shared" si="16"/>
        <v>1</v>
      </c>
      <c r="CI25" s="391">
        <f t="shared" si="17"/>
        <v>51</v>
      </c>
      <c r="CJ25" s="392">
        <f t="shared" si="18"/>
        <v>15</v>
      </c>
      <c r="CK25" s="392">
        <f t="shared" si="19"/>
        <v>67</v>
      </c>
    </row>
    <row r="26" spans="1:89" s="7" customFormat="1" x14ac:dyDescent="0.2">
      <c r="A26" s="17"/>
      <c r="B26" s="15" t="s">
        <v>426</v>
      </c>
      <c r="C26" s="16" t="s">
        <v>427</v>
      </c>
      <c r="D26" s="72"/>
      <c r="E26" s="37">
        <v>2</v>
      </c>
      <c r="F26" s="104"/>
      <c r="G26" s="104"/>
      <c r="H26" s="104"/>
      <c r="I26" s="104"/>
      <c r="J26" s="115"/>
      <c r="K26" s="104"/>
      <c r="L26" s="104"/>
      <c r="M26" s="104"/>
      <c r="N26" s="104"/>
      <c r="O26" s="104"/>
      <c r="P26" s="115"/>
      <c r="Q26" s="104"/>
      <c r="R26" s="97"/>
      <c r="S26" s="132">
        <f t="shared" si="0"/>
        <v>0</v>
      </c>
      <c r="T26" s="132">
        <f t="shared" si="1"/>
        <v>2</v>
      </c>
      <c r="U26" s="116">
        <f t="shared" si="2"/>
        <v>0</v>
      </c>
      <c r="V26" s="93">
        <f t="shared" si="20"/>
        <v>2</v>
      </c>
      <c r="W26" s="115"/>
      <c r="X26" s="115">
        <v>1</v>
      </c>
      <c r="Y26" s="115"/>
      <c r="Z26" s="115"/>
      <c r="AA26" s="115">
        <v>2</v>
      </c>
      <c r="AB26" s="115"/>
      <c r="AC26" s="115"/>
      <c r="AD26" s="115"/>
      <c r="AE26" s="115"/>
      <c r="AF26" s="189"/>
      <c r="AG26" s="219"/>
      <c r="AH26" s="192"/>
      <c r="AI26" s="227">
        <f t="shared" si="4"/>
        <v>0</v>
      </c>
      <c r="AJ26" s="227">
        <f t="shared" si="5"/>
        <v>3</v>
      </c>
      <c r="AK26" s="227">
        <f t="shared" si="6"/>
        <v>0</v>
      </c>
      <c r="AL26" s="227">
        <f t="shared" si="7"/>
        <v>3</v>
      </c>
      <c r="AM26" s="239"/>
      <c r="AN26" s="255"/>
      <c r="AO26" s="255"/>
      <c r="AP26" s="240"/>
      <c r="AQ26" s="37"/>
      <c r="AR26" s="255"/>
      <c r="AS26" s="256"/>
      <c r="AT26" s="260"/>
      <c r="AU26" s="240"/>
      <c r="AV26" s="115"/>
      <c r="AW26" s="262"/>
      <c r="AX26" s="115"/>
      <c r="AY26" s="281">
        <f t="shared" si="8"/>
        <v>0</v>
      </c>
      <c r="AZ26" s="281">
        <f t="shared" si="9"/>
        <v>0</v>
      </c>
      <c r="BA26" s="281">
        <f t="shared" si="10"/>
        <v>0</v>
      </c>
      <c r="BB26" s="281">
        <f t="shared" si="11"/>
        <v>0</v>
      </c>
      <c r="BC26" s="312"/>
      <c r="BD26" s="37"/>
      <c r="BE26" s="37">
        <v>2</v>
      </c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313">
        <f t="shared" si="12"/>
        <v>0</v>
      </c>
      <c r="BS26" s="313">
        <f t="shared" si="13"/>
        <v>0</v>
      </c>
      <c r="BT26" s="313">
        <f t="shared" si="14"/>
        <v>2</v>
      </c>
      <c r="BU26" s="313">
        <f t="shared" si="15"/>
        <v>2</v>
      </c>
      <c r="BV26" s="357"/>
      <c r="BW26" s="372"/>
      <c r="BX26" s="359"/>
      <c r="BY26" s="357"/>
      <c r="BZ26" s="372"/>
      <c r="CA26" s="359"/>
      <c r="CB26" s="357"/>
      <c r="CC26" s="372">
        <v>1</v>
      </c>
      <c r="CD26" s="359"/>
      <c r="CE26" s="359"/>
      <c r="CF26" s="372">
        <v>1</v>
      </c>
      <c r="CG26" s="359"/>
      <c r="CH26" s="391">
        <f t="shared" si="16"/>
        <v>0</v>
      </c>
      <c r="CI26" s="391">
        <f t="shared" si="17"/>
        <v>2</v>
      </c>
      <c r="CJ26" s="392">
        <f t="shared" si="18"/>
        <v>0</v>
      </c>
      <c r="CK26" s="392">
        <f t="shared" si="19"/>
        <v>2</v>
      </c>
    </row>
    <row r="27" spans="1:89" s="7" customFormat="1" x14ac:dyDescent="0.2">
      <c r="A27" s="17"/>
      <c r="B27" s="15" t="s">
        <v>65</v>
      </c>
      <c r="C27" s="16" t="s">
        <v>295</v>
      </c>
      <c r="D27" s="72"/>
      <c r="E27" s="37"/>
      <c r="F27" s="104"/>
      <c r="G27" s="104"/>
      <c r="H27" s="104">
        <v>3</v>
      </c>
      <c r="I27" s="104"/>
      <c r="J27" s="115"/>
      <c r="K27" s="104"/>
      <c r="L27" s="104"/>
      <c r="M27" s="104">
        <v>1</v>
      </c>
      <c r="N27" s="104">
        <v>4</v>
      </c>
      <c r="O27" s="104"/>
      <c r="P27" s="115"/>
      <c r="Q27" s="104">
        <v>2</v>
      </c>
      <c r="R27" s="97">
        <v>1</v>
      </c>
      <c r="S27" s="132">
        <f t="shared" si="0"/>
        <v>1</v>
      </c>
      <c r="T27" s="132">
        <f t="shared" si="1"/>
        <v>9</v>
      </c>
      <c r="U27" s="116">
        <f t="shared" si="2"/>
        <v>1</v>
      </c>
      <c r="V27" s="93">
        <f t="shared" si="20"/>
        <v>11</v>
      </c>
      <c r="W27" s="115"/>
      <c r="X27" s="115"/>
      <c r="Y27" s="115"/>
      <c r="Z27" s="115"/>
      <c r="AA27" s="115"/>
      <c r="AB27" s="115"/>
      <c r="AC27" s="115"/>
      <c r="AD27" s="115">
        <v>6</v>
      </c>
      <c r="AE27" s="115">
        <v>1</v>
      </c>
      <c r="AF27" s="189"/>
      <c r="AG27" s="219"/>
      <c r="AH27" s="192"/>
      <c r="AI27" s="227">
        <f t="shared" si="4"/>
        <v>0</v>
      </c>
      <c r="AJ27" s="227">
        <f t="shared" si="5"/>
        <v>6</v>
      </c>
      <c r="AK27" s="227">
        <f t="shared" si="6"/>
        <v>1</v>
      </c>
      <c r="AL27" s="227">
        <f t="shared" si="7"/>
        <v>7</v>
      </c>
      <c r="AM27" s="239"/>
      <c r="AN27" s="255"/>
      <c r="AO27" s="255"/>
      <c r="AP27" s="240">
        <v>1</v>
      </c>
      <c r="AQ27" s="37"/>
      <c r="AR27" s="255">
        <v>2</v>
      </c>
      <c r="AS27" s="256"/>
      <c r="AT27" s="260"/>
      <c r="AU27" s="240"/>
      <c r="AV27" s="115"/>
      <c r="AW27" s="262"/>
      <c r="AX27" s="115">
        <v>1</v>
      </c>
      <c r="AY27" s="281">
        <f t="shared" si="8"/>
        <v>1</v>
      </c>
      <c r="AZ27" s="281">
        <f t="shared" si="9"/>
        <v>0</v>
      </c>
      <c r="BA27" s="281">
        <f t="shared" si="10"/>
        <v>3</v>
      </c>
      <c r="BB27" s="281">
        <f t="shared" si="11"/>
        <v>4</v>
      </c>
      <c r="BC27" s="312"/>
      <c r="BD27" s="37"/>
      <c r="BE27" s="37"/>
      <c r="BF27" s="50">
        <v>1</v>
      </c>
      <c r="BG27" s="50"/>
      <c r="BH27" s="50"/>
      <c r="BI27" s="50">
        <v>1</v>
      </c>
      <c r="BJ27" s="50">
        <v>1</v>
      </c>
      <c r="BK27" s="50">
        <v>1</v>
      </c>
      <c r="BL27" s="50">
        <v>1</v>
      </c>
      <c r="BM27" s="50"/>
      <c r="BN27" s="50">
        <v>2</v>
      </c>
      <c r="BO27" s="50"/>
      <c r="BP27" s="50"/>
      <c r="BQ27" s="50"/>
      <c r="BR27" s="313">
        <f t="shared" si="12"/>
        <v>3</v>
      </c>
      <c r="BS27" s="313">
        <f t="shared" si="13"/>
        <v>1</v>
      </c>
      <c r="BT27" s="313">
        <f t="shared" si="14"/>
        <v>3</v>
      </c>
      <c r="BU27" s="313">
        <f t="shared" si="15"/>
        <v>7</v>
      </c>
      <c r="BV27" s="357"/>
      <c r="BW27" s="372">
        <v>1</v>
      </c>
      <c r="BX27" s="359"/>
      <c r="BY27" s="357"/>
      <c r="BZ27" s="372"/>
      <c r="CA27" s="359"/>
      <c r="CB27" s="357">
        <v>1</v>
      </c>
      <c r="CC27" s="372"/>
      <c r="CD27" s="359">
        <v>2</v>
      </c>
      <c r="CE27" s="359">
        <v>1</v>
      </c>
      <c r="CF27" s="372">
        <v>3</v>
      </c>
      <c r="CG27" s="359"/>
      <c r="CH27" s="391">
        <f t="shared" si="16"/>
        <v>2</v>
      </c>
      <c r="CI27" s="391">
        <f t="shared" si="17"/>
        <v>4</v>
      </c>
      <c r="CJ27" s="392">
        <f t="shared" si="18"/>
        <v>2</v>
      </c>
      <c r="CK27" s="392">
        <f t="shared" si="19"/>
        <v>8</v>
      </c>
    </row>
    <row r="28" spans="1:89" s="7" customFormat="1" x14ac:dyDescent="0.2">
      <c r="A28" s="17"/>
      <c r="B28" s="15" t="s">
        <v>67</v>
      </c>
      <c r="C28" s="16" t="s">
        <v>296</v>
      </c>
      <c r="D28" s="72"/>
      <c r="E28" s="37">
        <v>10</v>
      </c>
      <c r="F28" s="104"/>
      <c r="G28" s="104"/>
      <c r="H28" s="104"/>
      <c r="I28" s="104">
        <v>3</v>
      </c>
      <c r="J28" s="115"/>
      <c r="K28" s="104">
        <v>8</v>
      </c>
      <c r="L28" s="104">
        <v>4</v>
      </c>
      <c r="M28" s="104"/>
      <c r="N28" s="104"/>
      <c r="O28" s="104">
        <v>1</v>
      </c>
      <c r="P28" s="115"/>
      <c r="Q28" s="104"/>
      <c r="R28" s="97">
        <v>3</v>
      </c>
      <c r="S28" s="132">
        <f t="shared" si="0"/>
        <v>0</v>
      </c>
      <c r="T28" s="132">
        <f t="shared" si="1"/>
        <v>18</v>
      </c>
      <c r="U28" s="116">
        <f t="shared" si="2"/>
        <v>11</v>
      </c>
      <c r="V28" s="93">
        <f t="shared" si="20"/>
        <v>29</v>
      </c>
      <c r="W28" s="115">
        <v>7</v>
      </c>
      <c r="X28" s="115">
        <v>2</v>
      </c>
      <c r="Y28" s="115"/>
      <c r="Z28" s="115"/>
      <c r="AA28" s="115">
        <v>7</v>
      </c>
      <c r="AB28" s="115"/>
      <c r="AC28" s="115"/>
      <c r="AD28" s="115"/>
      <c r="AE28" s="115">
        <v>7</v>
      </c>
      <c r="AF28" s="189"/>
      <c r="AG28" s="219">
        <v>2</v>
      </c>
      <c r="AH28" s="192">
        <v>2</v>
      </c>
      <c r="AI28" s="227">
        <f t="shared" si="4"/>
        <v>7</v>
      </c>
      <c r="AJ28" s="227">
        <f t="shared" si="5"/>
        <v>11</v>
      </c>
      <c r="AK28" s="227">
        <f t="shared" si="6"/>
        <v>9</v>
      </c>
      <c r="AL28" s="227">
        <f t="shared" si="7"/>
        <v>27</v>
      </c>
      <c r="AM28" s="239"/>
      <c r="AN28" s="255"/>
      <c r="AO28" s="255"/>
      <c r="AP28" s="240">
        <v>1</v>
      </c>
      <c r="AQ28" s="37"/>
      <c r="AR28" s="255">
        <v>6</v>
      </c>
      <c r="AS28" s="256"/>
      <c r="AT28" s="260">
        <v>2</v>
      </c>
      <c r="AU28" s="240"/>
      <c r="AV28" s="115"/>
      <c r="AW28" s="262"/>
      <c r="AX28" s="115"/>
      <c r="AY28" s="281">
        <f t="shared" si="8"/>
        <v>1</v>
      </c>
      <c r="AZ28" s="281">
        <f t="shared" si="9"/>
        <v>2</v>
      </c>
      <c r="BA28" s="281">
        <f t="shared" si="10"/>
        <v>6</v>
      </c>
      <c r="BB28" s="281">
        <f t="shared" si="11"/>
        <v>9</v>
      </c>
      <c r="BC28" s="312"/>
      <c r="BD28" s="37">
        <v>2</v>
      </c>
      <c r="BE28" s="37"/>
      <c r="BF28" s="50"/>
      <c r="BG28" s="50">
        <v>10</v>
      </c>
      <c r="BH28" s="50"/>
      <c r="BI28" s="50"/>
      <c r="BJ28" s="50">
        <v>3</v>
      </c>
      <c r="BK28" s="50"/>
      <c r="BL28" s="50"/>
      <c r="BM28" s="50">
        <v>4</v>
      </c>
      <c r="BN28" s="50"/>
      <c r="BO28" s="50"/>
      <c r="BP28" s="50">
        <v>2</v>
      </c>
      <c r="BQ28" s="50"/>
      <c r="BR28" s="313">
        <f t="shared" si="12"/>
        <v>0</v>
      </c>
      <c r="BS28" s="313">
        <f t="shared" si="13"/>
        <v>21</v>
      </c>
      <c r="BT28" s="313">
        <f t="shared" si="14"/>
        <v>0</v>
      </c>
      <c r="BU28" s="313">
        <f t="shared" si="15"/>
        <v>21</v>
      </c>
      <c r="BV28" s="357"/>
      <c r="BW28" s="372"/>
      <c r="BX28" s="359">
        <v>1</v>
      </c>
      <c r="BY28" s="357"/>
      <c r="BZ28" s="372"/>
      <c r="CA28" s="359"/>
      <c r="CB28" s="357">
        <v>1</v>
      </c>
      <c r="CC28" s="372">
        <v>2</v>
      </c>
      <c r="CD28" s="359"/>
      <c r="CE28" s="359"/>
      <c r="CF28" s="372"/>
      <c r="CG28" s="359">
        <v>1</v>
      </c>
      <c r="CH28" s="391">
        <f t="shared" si="16"/>
        <v>1</v>
      </c>
      <c r="CI28" s="391">
        <f t="shared" si="17"/>
        <v>2</v>
      </c>
      <c r="CJ28" s="392">
        <f t="shared" si="18"/>
        <v>2</v>
      </c>
      <c r="CK28" s="392">
        <f t="shared" si="19"/>
        <v>5</v>
      </c>
    </row>
    <row r="29" spans="1:89" s="7" customFormat="1" x14ac:dyDescent="0.2">
      <c r="A29" s="17"/>
      <c r="B29" s="15" t="s">
        <v>69</v>
      </c>
      <c r="C29" s="16" t="s">
        <v>297</v>
      </c>
      <c r="D29" s="72"/>
      <c r="E29" s="37"/>
      <c r="F29" s="104"/>
      <c r="G29" s="104"/>
      <c r="H29" s="104"/>
      <c r="I29" s="104"/>
      <c r="J29" s="115">
        <v>1</v>
      </c>
      <c r="K29" s="104"/>
      <c r="L29" s="104"/>
      <c r="M29" s="104"/>
      <c r="N29" s="104"/>
      <c r="O29" s="104"/>
      <c r="P29" s="115"/>
      <c r="Q29" s="104"/>
      <c r="R29" s="97"/>
      <c r="S29" s="132">
        <f t="shared" si="0"/>
        <v>1</v>
      </c>
      <c r="T29" s="132">
        <f t="shared" si="1"/>
        <v>0</v>
      </c>
      <c r="U29" s="116">
        <f t="shared" si="2"/>
        <v>0</v>
      </c>
      <c r="V29" s="93">
        <f t="shared" si="20"/>
        <v>1</v>
      </c>
      <c r="W29" s="115"/>
      <c r="X29" s="115"/>
      <c r="Y29" s="115"/>
      <c r="Z29" s="115"/>
      <c r="AA29" s="115"/>
      <c r="AB29" s="115"/>
      <c r="AC29" s="115">
        <v>1</v>
      </c>
      <c r="AD29" s="115"/>
      <c r="AE29" s="115"/>
      <c r="AF29" s="189"/>
      <c r="AG29" s="219"/>
      <c r="AH29" s="192"/>
      <c r="AI29" s="227">
        <f t="shared" si="4"/>
        <v>1</v>
      </c>
      <c r="AJ29" s="227">
        <f t="shared" si="5"/>
        <v>0</v>
      </c>
      <c r="AK29" s="227">
        <f t="shared" si="6"/>
        <v>0</v>
      </c>
      <c r="AL29" s="227">
        <f t="shared" si="7"/>
        <v>1</v>
      </c>
      <c r="AM29" s="239"/>
      <c r="AN29" s="255">
        <v>3</v>
      </c>
      <c r="AO29" s="255"/>
      <c r="AP29" s="240"/>
      <c r="AQ29" s="37">
        <v>5</v>
      </c>
      <c r="AR29" s="255"/>
      <c r="AS29" s="256">
        <v>1</v>
      </c>
      <c r="AT29" s="260"/>
      <c r="AU29" s="240"/>
      <c r="AV29" s="115"/>
      <c r="AW29" s="262">
        <v>39</v>
      </c>
      <c r="AX29" s="115"/>
      <c r="AY29" s="281">
        <f t="shared" si="8"/>
        <v>1</v>
      </c>
      <c r="AZ29" s="281">
        <f t="shared" si="9"/>
        <v>47</v>
      </c>
      <c r="BA29" s="281">
        <f t="shared" si="10"/>
        <v>0</v>
      </c>
      <c r="BB29" s="281">
        <f t="shared" si="11"/>
        <v>48</v>
      </c>
      <c r="BC29" s="312"/>
      <c r="BD29" s="37"/>
      <c r="BE29" s="37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313">
        <f t="shared" si="12"/>
        <v>0</v>
      </c>
      <c r="BS29" s="313">
        <f t="shared" si="13"/>
        <v>0</v>
      </c>
      <c r="BT29" s="313">
        <f t="shared" si="14"/>
        <v>0</v>
      </c>
      <c r="BU29" s="313">
        <f t="shared" si="15"/>
        <v>0</v>
      </c>
      <c r="BV29" s="357"/>
      <c r="BW29" s="373"/>
      <c r="BX29" s="359"/>
      <c r="BY29" s="357"/>
      <c r="BZ29" s="372">
        <v>1</v>
      </c>
      <c r="CA29" s="359"/>
      <c r="CB29" s="357"/>
      <c r="CC29" s="373"/>
      <c r="CD29" s="359"/>
      <c r="CE29" s="359"/>
      <c r="CF29" s="373"/>
      <c r="CG29" s="359"/>
      <c r="CH29" s="391">
        <f t="shared" si="16"/>
        <v>0</v>
      </c>
      <c r="CI29" s="391">
        <f t="shared" si="17"/>
        <v>1</v>
      </c>
      <c r="CJ29" s="392">
        <f t="shared" si="18"/>
        <v>0</v>
      </c>
      <c r="CK29" s="392">
        <f t="shared" si="19"/>
        <v>1</v>
      </c>
    </row>
    <row r="30" spans="1:89" s="7" customFormat="1" x14ac:dyDescent="0.2">
      <c r="A30" s="17"/>
      <c r="B30" s="15" t="s">
        <v>428</v>
      </c>
      <c r="C30" s="16" t="s">
        <v>298</v>
      </c>
      <c r="D30" s="72"/>
      <c r="E30" s="37"/>
      <c r="F30" s="104"/>
      <c r="G30" s="104"/>
      <c r="H30" s="104"/>
      <c r="I30" s="104"/>
      <c r="J30" s="115"/>
      <c r="K30" s="104"/>
      <c r="L30" s="104"/>
      <c r="M30" s="104"/>
      <c r="N30" s="104"/>
      <c r="O30" s="104"/>
      <c r="P30" s="115"/>
      <c r="Q30" s="104"/>
      <c r="R30" s="97"/>
      <c r="S30" s="132">
        <f t="shared" si="0"/>
        <v>0</v>
      </c>
      <c r="T30" s="132">
        <f t="shared" si="1"/>
        <v>0</v>
      </c>
      <c r="U30" s="116">
        <f t="shared" si="2"/>
        <v>0</v>
      </c>
      <c r="V30" s="93">
        <f t="shared" si="20"/>
        <v>0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89"/>
      <c r="AG30" s="219"/>
      <c r="AH30" s="192"/>
      <c r="AI30" s="227">
        <f t="shared" si="4"/>
        <v>0</v>
      </c>
      <c r="AJ30" s="227">
        <f t="shared" si="5"/>
        <v>0</v>
      </c>
      <c r="AK30" s="227">
        <f t="shared" si="6"/>
        <v>0</v>
      </c>
      <c r="AL30" s="227">
        <f t="shared" si="7"/>
        <v>0</v>
      </c>
      <c r="AM30" s="239"/>
      <c r="AN30" s="255"/>
      <c r="AO30" s="255"/>
      <c r="AP30" s="240"/>
      <c r="AQ30" s="37"/>
      <c r="AR30" s="255"/>
      <c r="AS30" s="256"/>
      <c r="AT30" s="260"/>
      <c r="AU30" s="240"/>
      <c r="AV30" s="115"/>
      <c r="AW30" s="262"/>
      <c r="AX30" s="115"/>
      <c r="AY30" s="281">
        <f t="shared" si="8"/>
        <v>0</v>
      </c>
      <c r="AZ30" s="281">
        <f t="shared" si="9"/>
        <v>0</v>
      </c>
      <c r="BA30" s="281">
        <f t="shared" si="10"/>
        <v>0</v>
      </c>
      <c r="BB30" s="281">
        <f t="shared" si="11"/>
        <v>0</v>
      </c>
      <c r="BC30" s="312"/>
      <c r="BD30" s="37"/>
      <c r="BE30" s="37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313">
        <f t="shared" si="12"/>
        <v>0</v>
      </c>
      <c r="BS30" s="313">
        <f t="shared" si="13"/>
        <v>0</v>
      </c>
      <c r="BT30" s="313">
        <f t="shared" si="14"/>
        <v>0</v>
      </c>
      <c r="BU30" s="313">
        <f t="shared" si="15"/>
        <v>0</v>
      </c>
      <c r="BV30" s="357"/>
      <c r="BW30" s="372"/>
      <c r="BX30" s="359"/>
      <c r="BY30" s="357"/>
      <c r="BZ30" s="372"/>
      <c r="CA30" s="359"/>
      <c r="CB30" s="357"/>
      <c r="CC30" s="373"/>
      <c r="CD30" s="359"/>
      <c r="CE30" s="359"/>
      <c r="CF30" s="373"/>
      <c r="CG30" s="359"/>
      <c r="CH30" s="391">
        <f t="shared" si="16"/>
        <v>0</v>
      </c>
      <c r="CI30" s="391">
        <f t="shared" si="17"/>
        <v>0</v>
      </c>
      <c r="CJ30" s="392">
        <f t="shared" si="18"/>
        <v>0</v>
      </c>
      <c r="CK30" s="392">
        <f t="shared" si="19"/>
        <v>0</v>
      </c>
    </row>
    <row r="31" spans="1:89" s="7" customFormat="1" x14ac:dyDescent="0.2">
      <c r="A31" s="17"/>
      <c r="B31" s="15" t="s">
        <v>304</v>
      </c>
      <c r="C31" s="16" t="s">
        <v>299</v>
      </c>
      <c r="D31" s="72"/>
      <c r="E31" s="37"/>
      <c r="F31" s="104"/>
      <c r="G31" s="104"/>
      <c r="H31" s="104">
        <v>1</v>
      </c>
      <c r="I31" s="104"/>
      <c r="J31" s="115"/>
      <c r="K31" s="104"/>
      <c r="L31" s="104"/>
      <c r="M31" s="104"/>
      <c r="N31" s="104"/>
      <c r="O31" s="104"/>
      <c r="P31" s="115"/>
      <c r="Q31" s="104"/>
      <c r="R31" s="97"/>
      <c r="S31" s="132">
        <f t="shared" si="0"/>
        <v>0</v>
      </c>
      <c r="T31" s="132">
        <f t="shared" si="1"/>
        <v>1</v>
      </c>
      <c r="U31" s="116">
        <f t="shared" si="2"/>
        <v>0</v>
      </c>
      <c r="V31" s="93">
        <f t="shared" si="20"/>
        <v>1</v>
      </c>
      <c r="W31" s="115"/>
      <c r="X31" s="115"/>
      <c r="Y31" s="115"/>
      <c r="Z31" s="115"/>
      <c r="AA31" s="115"/>
      <c r="AB31" s="115"/>
      <c r="AC31" s="115"/>
      <c r="AD31" s="115"/>
      <c r="AE31" s="115"/>
      <c r="AF31" s="189"/>
      <c r="AG31" s="219"/>
      <c r="AH31" s="192"/>
      <c r="AI31" s="227">
        <f t="shared" si="4"/>
        <v>0</v>
      </c>
      <c r="AJ31" s="227">
        <f t="shared" si="5"/>
        <v>0</v>
      </c>
      <c r="AK31" s="227">
        <f t="shared" si="6"/>
        <v>0</v>
      </c>
      <c r="AL31" s="227">
        <f t="shared" si="7"/>
        <v>0</v>
      </c>
      <c r="AM31" s="239">
        <v>1</v>
      </c>
      <c r="AN31" s="255"/>
      <c r="AO31" s="255"/>
      <c r="AP31" s="240"/>
      <c r="AQ31" s="37"/>
      <c r="AR31" s="255"/>
      <c r="AS31" s="256"/>
      <c r="AT31" s="260"/>
      <c r="AU31" s="240"/>
      <c r="AV31" s="115"/>
      <c r="AW31" s="262"/>
      <c r="AX31" s="115"/>
      <c r="AY31" s="281">
        <f t="shared" si="8"/>
        <v>1</v>
      </c>
      <c r="AZ31" s="281">
        <f t="shared" si="9"/>
        <v>0</v>
      </c>
      <c r="BA31" s="281">
        <f t="shared" si="10"/>
        <v>0</v>
      </c>
      <c r="BB31" s="281">
        <f t="shared" si="11"/>
        <v>1</v>
      </c>
      <c r="BC31" s="312"/>
      <c r="BD31" s="37"/>
      <c r="BE31" s="37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313">
        <f t="shared" si="12"/>
        <v>0</v>
      </c>
      <c r="BS31" s="313">
        <f t="shared" si="13"/>
        <v>0</v>
      </c>
      <c r="BT31" s="313">
        <f t="shared" si="14"/>
        <v>0</v>
      </c>
      <c r="BU31" s="313">
        <f t="shared" si="15"/>
        <v>0</v>
      </c>
      <c r="BV31" s="357"/>
      <c r="BW31" s="372"/>
      <c r="BX31" s="359"/>
      <c r="BY31" s="357"/>
      <c r="BZ31" s="372"/>
      <c r="CA31" s="359"/>
      <c r="CB31" s="357"/>
      <c r="CC31" s="373"/>
      <c r="CD31" s="359"/>
      <c r="CE31" s="359"/>
      <c r="CF31" s="373"/>
      <c r="CG31" s="359"/>
      <c r="CH31" s="391">
        <f t="shared" si="16"/>
        <v>0</v>
      </c>
      <c r="CI31" s="391">
        <f t="shared" si="17"/>
        <v>0</v>
      </c>
      <c r="CJ31" s="392">
        <f t="shared" si="18"/>
        <v>0</v>
      </c>
      <c r="CK31" s="392">
        <f t="shared" si="19"/>
        <v>0</v>
      </c>
    </row>
    <row r="32" spans="1:89" s="7" customFormat="1" x14ac:dyDescent="0.2">
      <c r="A32" s="17"/>
      <c r="B32" s="15" t="s">
        <v>305</v>
      </c>
      <c r="C32" s="16" t="s">
        <v>300</v>
      </c>
      <c r="D32" s="72"/>
      <c r="E32" s="37">
        <v>2</v>
      </c>
      <c r="F32" s="104"/>
      <c r="G32" s="104"/>
      <c r="H32" s="104"/>
      <c r="I32" s="104"/>
      <c r="J32" s="115"/>
      <c r="K32" s="104"/>
      <c r="L32" s="104"/>
      <c r="M32" s="104"/>
      <c r="N32" s="104"/>
      <c r="O32" s="104"/>
      <c r="P32" s="115"/>
      <c r="Q32" s="104"/>
      <c r="R32" s="97">
        <v>2</v>
      </c>
      <c r="S32" s="132">
        <f t="shared" si="0"/>
        <v>0</v>
      </c>
      <c r="T32" s="132">
        <f t="shared" si="1"/>
        <v>2</v>
      </c>
      <c r="U32" s="116">
        <f t="shared" si="2"/>
        <v>2</v>
      </c>
      <c r="V32" s="93">
        <f t="shared" si="20"/>
        <v>4</v>
      </c>
      <c r="W32" s="115"/>
      <c r="X32" s="115"/>
      <c r="Y32" s="115"/>
      <c r="Z32" s="115"/>
      <c r="AA32" s="115"/>
      <c r="AB32" s="115"/>
      <c r="AC32" s="115"/>
      <c r="AD32" s="115"/>
      <c r="AE32" s="115">
        <v>7</v>
      </c>
      <c r="AF32" s="189"/>
      <c r="AG32" s="219">
        <v>2</v>
      </c>
      <c r="AH32" s="192">
        <v>1</v>
      </c>
      <c r="AI32" s="227">
        <f t="shared" si="4"/>
        <v>0</v>
      </c>
      <c r="AJ32" s="227">
        <f t="shared" si="5"/>
        <v>2</v>
      </c>
      <c r="AK32" s="227">
        <f t="shared" si="6"/>
        <v>8</v>
      </c>
      <c r="AL32" s="227">
        <f t="shared" si="7"/>
        <v>10</v>
      </c>
      <c r="AM32" s="239"/>
      <c r="AN32" s="255"/>
      <c r="AO32" s="255">
        <v>1</v>
      </c>
      <c r="AP32" s="240"/>
      <c r="AQ32" s="37"/>
      <c r="AR32" s="255">
        <v>1</v>
      </c>
      <c r="AS32" s="256"/>
      <c r="AT32" s="260"/>
      <c r="AU32" s="240"/>
      <c r="AV32" s="115"/>
      <c r="AW32" s="262"/>
      <c r="AX32" s="115"/>
      <c r="AY32" s="281">
        <f t="shared" si="8"/>
        <v>0</v>
      </c>
      <c r="AZ32" s="281">
        <f t="shared" si="9"/>
        <v>0</v>
      </c>
      <c r="BA32" s="281">
        <f t="shared" si="10"/>
        <v>2</v>
      </c>
      <c r="BB32" s="281">
        <f t="shared" si="11"/>
        <v>2</v>
      </c>
      <c r="BC32" s="312"/>
      <c r="BD32" s="37"/>
      <c r="BE32" s="37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313">
        <f t="shared" si="12"/>
        <v>0</v>
      </c>
      <c r="BS32" s="313">
        <f t="shared" si="13"/>
        <v>0</v>
      </c>
      <c r="BT32" s="313">
        <f t="shared" si="14"/>
        <v>0</v>
      </c>
      <c r="BU32" s="313">
        <f t="shared" si="15"/>
        <v>0</v>
      </c>
      <c r="BV32" s="357"/>
      <c r="BW32" s="372"/>
      <c r="BX32" s="359"/>
      <c r="BY32" s="357"/>
      <c r="BZ32" s="372"/>
      <c r="CA32" s="359"/>
      <c r="CB32" s="357"/>
      <c r="CC32" s="373"/>
      <c r="CD32" s="359"/>
      <c r="CE32" s="359"/>
      <c r="CF32" s="373"/>
      <c r="CG32" s="359"/>
      <c r="CH32" s="391">
        <f t="shared" si="16"/>
        <v>0</v>
      </c>
      <c r="CI32" s="391">
        <f t="shared" si="17"/>
        <v>0</v>
      </c>
      <c r="CJ32" s="392">
        <f t="shared" si="18"/>
        <v>0</v>
      </c>
      <c r="CK32" s="392">
        <f t="shared" si="19"/>
        <v>0</v>
      </c>
    </row>
    <row r="33" spans="1:89" s="7" customFormat="1" x14ac:dyDescent="0.2">
      <c r="A33" s="17"/>
      <c r="B33" s="15" t="s">
        <v>306</v>
      </c>
      <c r="C33" s="16" t="s">
        <v>301</v>
      </c>
      <c r="D33" s="72"/>
      <c r="E33" s="37"/>
      <c r="F33" s="104"/>
      <c r="G33" s="104"/>
      <c r="H33" s="104"/>
      <c r="I33" s="104"/>
      <c r="J33" s="115"/>
      <c r="K33" s="104"/>
      <c r="L33" s="104"/>
      <c r="M33" s="104"/>
      <c r="N33" s="104">
        <v>1</v>
      </c>
      <c r="O33" s="104"/>
      <c r="P33" s="115">
        <v>1</v>
      </c>
      <c r="Q33" s="104">
        <v>4</v>
      </c>
      <c r="R33" s="97"/>
      <c r="S33" s="132">
        <f t="shared" si="0"/>
        <v>1</v>
      </c>
      <c r="T33" s="132">
        <f t="shared" si="1"/>
        <v>5</v>
      </c>
      <c r="U33" s="116">
        <f t="shared" si="2"/>
        <v>0</v>
      </c>
      <c r="V33" s="93">
        <f t="shared" si="20"/>
        <v>6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89"/>
      <c r="AG33" s="219">
        <v>1</v>
      </c>
      <c r="AH33" s="192"/>
      <c r="AI33" s="227">
        <f t="shared" si="4"/>
        <v>0</v>
      </c>
      <c r="AJ33" s="227">
        <f t="shared" si="5"/>
        <v>1</v>
      </c>
      <c r="AK33" s="227">
        <f t="shared" si="6"/>
        <v>0</v>
      </c>
      <c r="AL33" s="227">
        <f t="shared" si="7"/>
        <v>1</v>
      </c>
      <c r="AM33" s="239"/>
      <c r="AN33" s="255">
        <v>2</v>
      </c>
      <c r="AO33" s="255"/>
      <c r="AP33" s="240"/>
      <c r="AQ33" s="37">
        <v>1</v>
      </c>
      <c r="AR33" s="255"/>
      <c r="AS33" s="256"/>
      <c r="AT33" s="260"/>
      <c r="AU33" s="240"/>
      <c r="AV33" s="115"/>
      <c r="AW33" s="262">
        <v>1</v>
      </c>
      <c r="AX33" s="115"/>
      <c r="AY33" s="281">
        <f t="shared" si="8"/>
        <v>0</v>
      </c>
      <c r="AZ33" s="281">
        <f t="shared" si="9"/>
        <v>4</v>
      </c>
      <c r="BA33" s="281">
        <f t="shared" si="10"/>
        <v>0</v>
      </c>
      <c r="BB33" s="281">
        <f t="shared" si="11"/>
        <v>4</v>
      </c>
      <c r="BC33" s="312"/>
      <c r="BD33" s="37"/>
      <c r="BE33" s="37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313">
        <f t="shared" si="12"/>
        <v>0</v>
      </c>
      <c r="BS33" s="313">
        <f t="shared" si="13"/>
        <v>0</v>
      </c>
      <c r="BT33" s="313">
        <f t="shared" si="14"/>
        <v>0</v>
      </c>
      <c r="BU33" s="313">
        <f t="shared" si="15"/>
        <v>0</v>
      </c>
      <c r="BV33" s="357"/>
      <c r="BW33" s="372"/>
      <c r="BX33" s="359"/>
      <c r="BY33" s="357"/>
      <c r="BZ33" s="372"/>
      <c r="CA33" s="359"/>
      <c r="CB33" s="357"/>
      <c r="CC33" s="373"/>
      <c r="CD33" s="359"/>
      <c r="CE33" s="359"/>
      <c r="CF33" s="373">
        <v>1</v>
      </c>
      <c r="CG33" s="359"/>
      <c r="CH33" s="391">
        <f t="shared" si="16"/>
        <v>0</v>
      </c>
      <c r="CI33" s="391">
        <f t="shared" si="17"/>
        <v>1</v>
      </c>
      <c r="CJ33" s="392">
        <f t="shared" si="18"/>
        <v>0</v>
      </c>
      <c r="CK33" s="392">
        <f t="shared" si="19"/>
        <v>1</v>
      </c>
    </row>
    <row r="34" spans="1:89" s="7" customFormat="1" x14ac:dyDescent="0.2">
      <c r="A34" s="17"/>
      <c r="B34" s="15" t="s">
        <v>572</v>
      </c>
      <c r="C34" s="16" t="s">
        <v>573</v>
      </c>
      <c r="D34" s="72"/>
      <c r="E34" s="37"/>
      <c r="F34" s="104"/>
      <c r="G34" s="104"/>
      <c r="H34" s="104"/>
      <c r="I34" s="104"/>
      <c r="J34" s="115"/>
      <c r="K34" s="104"/>
      <c r="L34" s="104"/>
      <c r="M34" s="104"/>
      <c r="N34" s="104"/>
      <c r="O34" s="104"/>
      <c r="P34" s="115"/>
      <c r="Q34" s="104"/>
      <c r="R34" s="97"/>
      <c r="S34" s="132">
        <f t="shared" si="0"/>
        <v>0</v>
      </c>
      <c r="T34" s="132">
        <f t="shared" si="1"/>
        <v>0</v>
      </c>
      <c r="U34" s="116">
        <f t="shared" si="2"/>
        <v>0</v>
      </c>
      <c r="V34" s="93">
        <f t="shared" si="20"/>
        <v>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89"/>
      <c r="AG34" s="219">
        <v>1</v>
      </c>
      <c r="AH34" s="192"/>
      <c r="AI34" s="227">
        <f t="shared" si="4"/>
        <v>0</v>
      </c>
      <c r="AJ34" s="227">
        <f t="shared" si="5"/>
        <v>1</v>
      </c>
      <c r="AK34" s="227">
        <f t="shared" si="6"/>
        <v>0</v>
      </c>
      <c r="AL34" s="227">
        <f t="shared" si="7"/>
        <v>1</v>
      </c>
      <c r="AM34" s="239"/>
      <c r="AN34" s="255"/>
      <c r="AO34" s="255"/>
      <c r="AP34" s="240"/>
      <c r="AQ34" s="37"/>
      <c r="AR34" s="255"/>
      <c r="AS34" s="256"/>
      <c r="AT34" s="260"/>
      <c r="AU34" s="240"/>
      <c r="AV34" s="115"/>
      <c r="AW34" s="262"/>
      <c r="AX34" s="115"/>
      <c r="AY34" s="281">
        <f t="shared" si="8"/>
        <v>0</v>
      </c>
      <c r="AZ34" s="281">
        <f t="shared" si="9"/>
        <v>0</v>
      </c>
      <c r="BA34" s="281">
        <f t="shared" si="10"/>
        <v>0</v>
      </c>
      <c r="BB34" s="281">
        <f t="shared" si="11"/>
        <v>0</v>
      </c>
      <c r="BC34" s="312"/>
      <c r="BD34" s="37"/>
      <c r="BE34" s="37"/>
      <c r="BF34" s="50"/>
      <c r="BG34" s="50">
        <v>1</v>
      </c>
      <c r="BH34" s="50"/>
      <c r="BI34" s="50"/>
      <c r="BJ34" s="50">
        <v>2</v>
      </c>
      <c r="BK34" s="50"/>
      <c r="BL34" s="50"/>
      <c r="BM34" s="50"/>
      <c r="BN34" s="50"/>
      <c r="BO34" s="50"/>
      <c r="BP34" s="50"/>
      <c r="BQ34" s="50"/>
      <c r="BR34" s="313">
        <f t="shared" si="12"/>
        <v>0</v>
      </c>
      <c r="BS34" s="313">
        <f t="shared" si="13"/>
        <v>3</v>
      </c>
      <c r="BT34" s="313">
        <f t="shared" si="14"/>
        <v>0</v>
      </c>
      <c r="BU34" s="313">
        <f t="shared" si="15"/>
        <v>3</v>
      </c>
      <c r="BV34" s="357"/>
      <c r="BW34" s="373"/>
      <c r="BX34" s="359"/>
      <c r="BY34" s="357"/>
      <c r="BZ34" s="372"/>
      <c r="CA34" s="359"/>
      <c r="CB34" s="357">
        <v>2</v>
      </c>
      <c r="CC34" s="373"/>
      <c r="CD34" s="359"/>
      <c r="CE34" s="359"/>
      <c r="CF34" s="373">
        <v>1</v>
      </c>
      <c r="CG34" s="359"/>
      <c r="CH34" s="391">
        <f t="shared" si="16"/>
        <v>2</v>
      </c>
      <c r="CI34" s="391">
        <f t="shared" si="17"/>
        <v>1</v>
      </c>
      <c r="CJ34" s="392">
        <f t="shared" si="18"/>
        <v>0</v>
      </c>
      <c r="CK34" s="392">
        <f t="shared" si="19"/>
        <v>3</v>
      </c>
    </row>
    <row r="35" spans="1:89" s="7" customFormat="1" x14ac:dyDescent="0.2">
      <c r="A35" s="17"/>
      <c r="B35" s="15" t="s">
        <v>574</v>
      </c>
      <c r="C35" s="16" t="s">
        <v>575</v>
      </c>
      <c r="D35" s="72"/>
      <c r="E35" s="37"/>
      <c r="F35" s="104"/>
      <c r="G35" s="104"/>
      <c r="H35" s="104"/>
      <c r="I35" s="104"/>
      <c r="J35" s="115"/>
      <c r="K35" s="104"/>
      <c r="L35" s="104"/>
      <c r="M35" s="104"/>
      <c r="N35" s="104"/>
      <c r="O35" s="104"/>
      <c r="P35" s="115"/>
      <c r="Q35" s="104"/>
      <c r="R35" s="97"/>
      <c r="S35" s="132">
        <f t="shared" si="0"/>
        <v>0</v>
      </c>
      <c r="T35" s="132">
        <f t="shared" si="1"/>
        <v>0</v>
      </c>
      <c r="U35" s="116">
        <f t="shared" si="2"/>
        <v>0</v>
      </c>
      <c r="V35" s="93">
        <f t="shared" si="20"/>
        <v>0</v>
      </c>
      <c r="W35" s="115"/>
      <c r="X35" s="115"/>
      <c r="Y35" s="115"/>
      <c r="Z35" s="115"/>
      <c r="AA35" s="115"/>
      <c r="AB35" s="115"/>
      <c r="AC35" s="115"/>
      <c r="AD35" s="115"/>
      <c r="AE35" s="115"/>
      <c r="AF35" s="189"/>
      <c r="AG35" s="219"/>
      <c r="AH35" s="192"/>
      <c r="AI35" s="227">
        <f t="shared" si="4"/>
        <v>0</v>
      </c>
      <c r="AJ35" s="227">
        <f t="shared" si="5"/>
        <v>0</v>
      </c>
      <c r="AK35" s="227">
        <f t="shared" si="6"/>
        <v>0</v>
      </c>
      <c r="AL35" s="227">
        <f t="shared" si="7"/>
        <v>0</v>
      </c>
      <c r="AM35" s="239"/>
      <c r="AN35" s="255"/>
      <c r="AO35" s="255"/>
      <c r="AP35" s="240"/>
      <c r="AQ35" s="37"/>
      <c r="AR35" s="255"/>
      <c r="AS35" s="256"/>
      <c r="AT35" s="260"/>
      <c r="AU35" s="240"/>
      <c r="AV35" s="115"/>
      <c r="AW35" s="262"/>
      <c r="AX35" s="115"/>
      <c r="AY35" s="281">
        <f t="shared" si="8"/>
        <v>0</v>
      </c>
      <c r="AZ35" s="281">
        <f t="shared" si="9"/>
        <v>0</v>
      </c>
      <c r="BA35" s="281">
        <f t="shared" si="10"/>
        <v>0</v>
      </c>
      <c r="BB35" s="281">
        <f t="shared" si="11"/>
        <v>0</v>
      </c>
      <c r="BC35" s="312"/>
      <c r="BD35" s="37"/>
      <c r="BE35" s="37"/>
      <c r="BF35" s="50"/>
      <c r="BG35" s="50">
        <v>1</v>
      </c>
      <c r="BH35" s="50"/>
      <c r="BI35" s="50"/>
      <c r="BJ35" s="50">
        <v>2</v>
      </c>
      <c r="BK35" s="50"/>
      <c r="BL35" s="50"/>
      <c r="BM35" s="50"/>
      <c r="BN35" s="50"/>
      <c r="BO35" s="50"/>
      <c r="BP35" s="50"/>
      <c r="BQ35" s="50"/>
      <c r="BR35" s="313">
        <f t="shared" si="12"/>
        <v>0</v>
      </c>
      <c r="BS35" s="313">
        <f t="shared" si="13"/>
        <v>3</v>
      </c>
      <c r="BT35" s="313">
        <f t="shared" si="14"/>
        <v>0</v>
      </c>
      <c r="BU35" s="313">
        <f t="shared" si="15"/>
        <v>3</v>
      </c>
      <c r="BV35" s="357"/>
      <c r="BW35" s="373"/>
      <c r="BX35" s="359"/>
      <c r="BY35" s="357"/>
      <c r="BZ35" s="372"/>
      <c r="CA35" s="359"/>
      <c r="CB35" s="357"/>
      <c r="CC35" s="373"/>
      <c r="CD35" s="359"/>
      <c r="CE35" s="359"/>
      <c r="CF35" s="373"/>
      <c r="CG35" s="359"/>
      <c r="CH35" s="391">
        <f t="shared" si="16"/>
        <v>0</v>
      </c>
      <c r="CI35" s="391">
        <f t="shared" si="17"/>
        <v>0</v>
      </c>
      <c r="CJ35" s="392">
        <f t="shared" si="18"/>
        <v>0</v>
      </c>
      <c r="CK35" s="392">
        <f t="shared" si="19"/>
        <v>0</v>
      </c>
    </row>
    <row r="36" spans="1:89" s="7" customFormat="1" x14ac:dyDescent="0.2">
      <c r="A36" s="17">
        <v>4</v>
      </c>
      <c r="B36" s="15"/>
      <c r="C36" s="13" t="s">
        <v>429</v>
      </c>
      <c r="D36" s="71"/>
      <c r="E36" s="37"/>
      <c r="F36" s="104"/>
      <c r="G36" s="103"/>
      <c r="H36" s="104"/>
      <c r="I36" s="104"/>
      <c r="J36" s="115"/>
      <c r="K36" s="104"/>
      <c r="L36" s="104"/>
      <c r="M36" s="104"/>
      <c r="N36" s="104"/>
      <c r="O36" s="104"/>
      <c r="P36" s="115"/>
      <c r="Q36" s="104"/>
      <c r="R36" s="97"/>
      <c r="S36" s="132">
        <f t="shared" si="0"/>
        <v>0</v>
      </c>
      <c r="T36" s="132">
        <f t="shared" si="1"/>
        <v>0</v>
      </c>
      <c r="U36" s="116">
        <f t="shared" si="2"/>
        <v>0</v>
      </c>
      <c r="V36" s="93">
        <f t="shared" si="20"/>
        <v>0</v>
      </c>
      <c r="W36" s="115"/>
      <c r="X36" s="115"/>
      <c r="Y36" s="115"/>
      <c r="Z36" s="115"/>
      <c r="AA36" s="115"/>
      <c r="AB36" s="115"/>
      <c r="AC36" s="115"/>
      <c r="AD36" s="115"/>
      <c r="AE36" s="115"/>
      <c r="AF36" s="189"/>
      <c r="AG36" s="219"/>
      <c r="AH36" s="192"/>
      <c r="AI36" s="227">
        <f t="shared" si="4"/>
        <v>0</v>
      </c>
      <c r="AJ36" s="227">
        <f t="shared" si="5"/>
        <v>0</v>
      </c>
      <c r="AK36" s="227">
        <f t="shared" si="6"/>
        <v>0</v>
      </c>
      <c r="AL36" s="227">
        <f t="shared" si="7"/>
        <v>0</v>
      </c>
      <c r="AM36" s="239"/>
      <c r="AN36" s="255"/>
      <c r="AO36" s="255"/>
      <c r="AP36" s="240"/>
      <c r="AQ36" s="37"/>
      <c r="AR36" s="255"/>
      <c r="AS36" s="256"/>
      <c r="AT36" s="255"/>
      <c r="AU36" s="240"/>
      <c r="AV36" s="115"/>
      <c r="AW36" s="262"/>
      <c r="AX36" s="115"/>
      <c r="AY36" s="281">
        <f t="shared" si="8"/>
        <v>0</v>
      </c>
      <c r="AZ36" s="281">
        <f t="shared" si="9"/>
        <v>0</v>
      </c>
      <c r="BA36" s="281">
        <f t="shared" si="10"/>
        <v>0</v>
      </c>
      <c r="BB36" s="281">
        <f t="shared" si="11"/>
        <v>0</v>
      </c>
      <c r="BC36" s="312">
        <v>1</v>
      </c>
      <c r="BD36" s="37"/>
      <c r="BE36" s="37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313">
        <f t="shared" si="12"/>
        <v>1</v>
      </c>
      <c r="BS36" s="313">
        <f t="shared" si="13"/>
        <v>0</v>
      </c>
      <c r="BT36" s="313">
        <f t="shared" si="14"/>
        <v>0</v>
      </c>
      <c r="BU36" s="313">
        <f t="shared" si="15"/>
        <v>1</v>
      </c>
      <c r="BV36" s="357"/>
      <c r="BW36" s="372"/>
      <c r="BX36" s="359"/>
      <c r="BY36" s="357"/>
      <c r="BZ36" s="372"/>
      <c r="CA36" s="359"/>
      <c r="CB36" s="357"/>
      <c r="CC36" s="373">
        <v>1</v>
      </c>
      <c r="CD36" s="359"/>
      <c r="CE36" s="359"/>
      <c r="CF36" s="373"/>
      <c r="CG36" s="359"/>
      <c r="CH36" s="391">
        <f t="shared" si="16"/>
        <v>0</v>
      </c>
      <c r="CI36" s="391">
        <f t="shared" si="17"/>
        <v>1</v>
      </c>
      <c r="CJ36" s="392">
        <f t="shared" si="18"/>
        <v>0</v>
      </c>
      <c r="CK36" s="392">
        <f t="shared" si="19"/>
        <v>1</v>
      </c>
    </row>
    <row r="37" spans="1:89" s="7" customFormat="1" x14ac:dyDescent="0.2">
      <c r="A37" s="17"/>
      <c r="B37" s="15" t="s">
        <v>72</v>
      </c>
      <c r="C37" s="16" t="s">
        <v>307</v>
      </c>
      <c r="D37" s="72"/>
      <c r="E37" s="37"/>
      <c r="F37" s="104">
        <v>1</v>
      </c>
      <c r="G37" s="104"/>
      <c r="H37" s="104"/>
      <c r="I37" s="104">
        <v>1</v>
      </c>
      <c r="J37" s="115"/>
      <c r="K37" s="104"/>
      <c r="L37" s="104"/>
      <c r="M37" s="104"/>
      <c r="N37" s="104"/>
      <c r="O37" s="104">
        <v>1</v>
      </c>
      <c r="P37" s="115"/>
      <c r="Q37" s="104"/>
      <c r="R37" s="97"/>
      <c r="S37" s="132">
        <f t="shared" si="0"/>
        <v>0</v>
      </c>
      <c r="T37" s="132">
        <f t="shared" si="1"/>
        <v>0</v>
      </c>
      <c r="U37" s="116">
        <f t="shared" si="2"/>
        <v>3</v>
      </c>
      <c r="V37" s="93">
        <f t="shared" si="20"/>
        <v>3</v>
      </c>
      <c r="W37" s="115"/>
      <c r="X37" s="115"/>
      <c r="Y37" s="115"/>
      <c r="Z37" s="115"/>
      <c r="AA37" s="115"/>
      <c r="AB37" s="115">
        <v>2</v>
      </c>
      <c r="AC37" s="115"/>
      <c r="AD37" s="115"/>
      <c r="AE37" s="115">
        <v>1</v>
      </c>
      <c r="AF37" s="189"/>
      <c r="AG37" s="219"/>
      <c r="AH37" s="192">
        <v>1</v>
      </c>
      <c r="AI37" s="227">
        <f t="shared" si="4"/>
        <v>0</v>
      </c>
      <c r="AJ37" s="227">
        <f t="shared" si="5"/>
        <v>0</v>
      </c>
      <c r="AK37" s="227">
        <f t="shared" si="6"/>
        <v>4</v>
      </c>
      <c r="AL37" s="227">
        <f t="shared" si="7"/>
        <v>4</v>
      </c>
      <c r="AM37" s="239"/>
      <c r="AN37" s="255"/>
      <c r="AO37" s="255">
        <v>3</v>
      </c>
      <c r="AP37" s="240"/>
      <c r="AQ37" s="37"/>
      <c r="AR37" s="255">
        <v>2</v>
      </c>
      <c r="AS37" s="256"/>
      <c r="AT37" s="260">
        <v>1</v>
      </c>
      <c r="AU37" s="240">
        <v>2</v>
      </c>
      <c r="AV37" s="115"/>
      <c r="AW37" s="262"/>
      <c r="AX37" s="115">
        <v>3</v>
      </c>
      <c r="AY37" s="281">
        <f t="shared" si="8"/>
        <v>0</v>
      </c>
      <c r="AZ37" s="281">
        <f t="shared" si="9"/>
        <v>1</v>
      </c>
      <c r="BA37" s="281">
        <f t="shared" si="10"/>
        <v>10</v>
      </c>
      <c r="BB37" s="281">
        <f t="shared" si="11"/>
        <v>11</v>
      </c>
      <c r="BC37" s="312"/>
      <c r="BD37" s="37"/>
      <c r="BE37" s="37">
        <v>1</v>
      </c>
      <c r="BF37" s="50"/>
      <c r="BG37" s="50"/>
      <c r="BH37" s="50"/>
      <c r="BI37" s="50"/>
      <c r="BJ37" s="50">
        <v>5</v>
      </c>
      <c r="BK37" s="50">
        <v>2</v>
      </c>
      <c r="BL37" s="50"/>
      <c r="BM37" s="50"/>
      <c r="BN37" s="50">
        <v>1</v>
      </c>
      <c r="BO37" s="50"/>
      <c r="BP37" s="50"/>
      <c r="BQ37" s="50"/>
      <c r="BR37" s="313">
        <f t="shared" si="12"/>
        <v>0</v>
      </c>
      <c r="BS37" s="313">
        <f t="shared" si="13"/>
        <v>5</v>
      </c>
      <c r="BT37" s="313">
        <f t="shared" si="14"/>
        <v>4</v>
      </c>
      <c r="BU37" s="313">
        <f t="shared" si="15"/>
        <v>9</v>
      </c>
      <c r="BV37" s="357"/>
      <c r="BW37" s="372"/>
      <c r="BX37" s="359"/>
      <c r="BY37" s="357"/>
      <c r="BZ37" s="372"/>
      <c r="CA37" s="359"/>
      <c r="CB37" s="357"/>
      <c r="CC37" s="373"/>
      <c r="CD37" s="359">
        <v>1</v>
      </c>
      <c r="CE37" s="359"/>
      <c r="CF37" s="373"/>
      <c r="CG37" s="359">
        <v>1</v>
      </c>
      <c r="CH37" s="391">
        <f t="shared" si="16"/>
        <v>0</v>
      </c>
      <c r="CI37" s="391">
        <f t="shared" si="17"/>
        <v>0</v>
      </c>
      <c r="CJ37" s="392">
        <f t="shared" si="18"/>
        <v>2</v>
      </c>
      <c r="CK37" s="392">
        <f t="shared" si="19"/>
        <v>2</v>
      </c>
    </row>
    <row r="38" spans="1:89" s="7" customFormat="1" x14ac:dyDescent="0.2">
      <c r="A38" s="17"/>
      <c r="B38" s="15" t="s">
        <v>430</v>
      </c>
      <c r="C38" s="16" t="s">
        <v>431</v>
      </c>
      <c r="D38" s="72"/>
      <c r="E38" s="37">
        <v>1</v>
      </c>
      <c r="F38" s="104"/>
      <c r="G38" s="104"/>
      <c r="H38" s="104"/>
      <c r="I38" s="104"/>
      <c r="J38" s="117"/>
      <c r="K38" s="104"/>
      <c r="L38" s="104"/>
      <c r="M38" s="118"/>
      <c r="N38" s="104"/>
      <c r="O38" s="104"/>
      <c r="P38" s="119"/>
      <c r="Q38" s="104">
        <v>2</v>
      </c>
      <c r="R38" s="97"/>
      <c r="S38" s="132">
        <f t="shared" si="0"/>
        <v>0</v>
      </c>
      <c r="T38" s="132">
        <f t="shared" si="1"/>
        <v>3</v>
      </c>
      <c r="U38" s="116">
        <f t="shared" si="2"/>
        <v>0</v>
      </c>
      <c r="V38" s="93">
        <f t="shared" si="20"/>
        <v>3</v>
      </c>
      <c r="W38" s="119"/>
      <c r="X38" s="115"/>
      <c r="Y38" s="115"/>
      <c r="Z38" s="115"/>
      <c r="AA38" s="115">
        <v>1</v>
      </c>
      <c r="AB38" s="115"/>
      <c r="AC38" s="119"/>
      <c r="AD38" s="115">
        <v>2</v>
      </c>
      <c r="AE38" s="115"/>
      <c r="AF38" s="198"/>
      <c r="AG38" s="219">
        <v>2</v>
      </c>
      <c r="AH38" s="192"/>
      <c r="AI38" s="227">
        <f t="shared" si="4"/>
        <v>0</v>
      </c>
      <c r="AJ38" s="227">
        <f t="shared" si="5"/>
        <v>5</v>
      </c>
      <c r="AK38" s="227">
        <f t="shared" si="6"/>
        <v>0</v>
      </c>
      <c r="AL38" s="227">
        <f t="shared" si="7"/>
        <v>5</v>
      </c>
      <c r="AM38" s="239"/>
      <c r="AN38" s="255"/>
      <c r="AO38" s="255"/>
      <c r="AP38" s="240"/>
      <c r="AQ38" s="37"/>
      <c r="AR38" s="255"/>
      <c r="AS38" s="256"/>
      <c r="AT38" s="260"/>
      <c r="AU38" s="240"/>
      <c r="AV38" s="115"/>
      <c r="AW38" s="262"/>
      <c r="AX38" s="115"/>
      <c r="AY38" s="281">
        <f t="shared" si="8"/>
        <v>0</v>
      </c>
      <c r="AZ38" s="281">
        <f t="shared" si="9"/>
        <v>0</v>
      </c>
      <c r="BA38" s="281">
        <f t="shared" si="10"/>
        <v>0</v>
      </c>
      <c r="BB38" s="281">
        <f t="shared" si="11"/>
        <v>0</v>
      </c>
      <c r="BC38" s="312"/>
      <c r="BD38" s="37"/>
      <c r="BE38" s="37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313">
        <f t="shared" si="12"/>
        <v>0</v>
      </c>
      <c r="BS38" s="313">
        <f t="shared" si="13"/>
        <v>0</v>
      </c>
      <c r="BT38" s="313">
        <f t="shared" si="14"/>
        <v>0</v>
      </c>
      <c r="BU38" s="313">
        <f t="shared" si="15"/>
        <v>0</v>
      </c>
      <c r="BV38" s="357"/>
      <c r="BW38" s="372"/>
      <c r="BX38" s="359"/>
      <c r="BY38" s="357"/>
      <c r="BZ38" s="372"/>
      <c r="CA38" s="359"/>
      <c r="CB38" s="357"/>
      <c r="CC38" s="373">
        <v>2</v>
      </c>
      <c r="CD38" s="359"/>
      <c r="CE38" s="359"/>
      <c r="CF38" s="373">
        <v>1</v>
      </c>
      <c r="CG38" s="359"/>
      <c r="CH38" s="391">
        <f t="shared" si="16"/>
        <v>0</v>
      </c>
      <c r="CI38" s="391">
        <f t="shared" si="17"/>
        <v>3</v>
      </c>
      <c r="CJ38" s="392">
        <f t="shared" si="18"/>
        <v>0</v>
      </c>
      <c r="CK38" s="392">
        <f t="shared" si="19"/>
        <v>3</v>
      </c>
    </row>
    <row r="39" spans="1:89" s="7" customFormat="1" x14ac:dyDescent="0.2">
      <c r="A39" s="17"/>
      <c r="B39" s="15" t="s">
        <v>74</v>
      </c>
      <c r="C39" s="16" t="s">
        <v>308</v>
      </c>
      <c r="D39" s="72"/>
      <c r="E39" s="37"/>
      <c r="F39" s="104"/>
      <c r="G39" s="104">
        <v>2</v>
      </c>
      <c r="H39" s="104"/>
      <c r="I39" s="104"/>
      <c r="J39" s="115">
        <v>2</v>
      </c>
      <c r="K39" s="104"/>
      <c r="L39" s="104">
        <v>1</v>
      </c>
      <c r="M39" s="104"/>
      <c r="N39" s="104"/>
      <c r="O39" s="104">
        <v>1</v>
      </c>
      <c r="P39" s="115"/>
      <c r="Q39" s="104"/>
      <c r="R39" s="97"/>
      <c r="S39" s="132">
        <f t="shared" si="0"/>
        <v>4</v>
      </c>
      <c r="T39" s="132">
        <f t="shared" si="1"/>
        <v>0</v>
      </c>
      <c r="U39" s="116">
        <f t="shared" si="2"/>
        <v>2</v>
      </c>
      <c r="V39" s="93">
        <f t="shared" si="20"/>
        <v>6</v>
      </c>
      <c r="W39" s="115"/>
      <c r="X39" s="115"/>
      <c r="Y39" s="115"/>
      <c r="Z39" s="115"/>
      <c r="AA39" s="115"/>
      <c r="AB39" s="115"/>
      <c r="AC39" s="115"/>
      <c r="AD39" s="115"/>
      <c r="AE39" s="115">
        <v>1</v>
      </c>
      <c r="AF39" s="189">
        <v>1</v>
      </c>
      <c r="AG39" s="219"/>
      <c r="AH39" s="192"/>
      <c r="AI39" s="227">
        <f t="shared" si="4"/>
        <v>1</v>
      </c>
      <c r="AJ39" s="227">
        <f t="shared" si="5"/>
        <v>0</v>
      </c>
      <c r="AK39" s="227">
        <f t="shared" si="6"/>
        <v>1</v>
      </c>
      <c r="AL39" s="227">
        <f t="shared" si="7"/>
        <v>2</v>
      </c>
      <c r="AM39" s="239">
        <v>1</v>
      </c>
      <c r="AN39" s="255">
        <v>2</v>
      </c>
      <c r="AO39" s="255"/>
      <c r="AP39" s="240">
        <v>1</v>
      </c>
      <c r="AQ39" s="37">
        <v>2</v>
      </c>
      <c r="AR39" s="255"/>
      <c r="AS39" s="256">
        <v>1</v>
      </c>
      <c r="AT39" s="260">
        <v>1</v>
      </c>
      <c r="AU39" s="240">
        <v>2</v>
      </c>
      <c r="AV39" s="115"/>
      <c r="AW39" s="262">
        <v>1</v>
      </c>
      <c r="AX39" s="115">
        <v>1</v>
      </c>
      <c r="AY39" s="281">
        <f t="shared" si="8"/>
        <v>3</v>
      </c>
      <c r="AZ39" s="281">
        <f t="shared" si="9"/>
        <v>6</v>
      </c>
      <c r="BA39" s="281">
        <f t="shared" si="10"/>
        <v>3</v>
      </c>
      <c r="BB39" s="281">
        <f t="shared" si="11"/>
        <v>12</v>
      </c>
      <c r="BC39" s="312"/>
      <c r="BD39" s="37">
        <v>1</v>
      </c>
      <c r="BE39" s="37"/>
      <c r="BF39" s="50"/>
      <c r="BG39" s="50"/>
      <c r="BH39" s="50"/>
      <c r="BI39" s="50">
        <v>1</v>
      </c>
      <c r="BJ39" s="50"/>
      <c r="BK39" s="50"/>
      <c r="BL39" s="50"/>
      <c r="BM39" s="50"/>
      <c r="BN39" s="50"/>
      <c r="BO39" s="50"/>
      <c r="BP39" s="50"/>
      <c r="BQ39" s="50"/>
      <c r="BR39" s="313">
        <f t="shared" si="12"/>
        <v>1</v>
      </c>
      <c r="BS39" s="313">
        <f t="shared" si="13"/>
        <v>1</v>
      </c>
      <c r="BT39" s="313">
        <f t="shared" si="14"/>
        <v>0</v>
      </c>
      <c r="BU39" s="313">
        <f t="shared" si="15"/>
        <v>2</v>
      </c>
      <c r="BV39" s="357"/>
      <c r="BW39" s="373"/>
      <c r="BX39" s="359"/>
      <c r="BY39" s="357"/>
      <c r="BZ39" s="373"/>
      <c r="CA39" s="359">
        <v>1</v>
      </c>
      <c r="CB39" s="357"/>
      <c r="CC39" s="373"/>
      <c r="CD39" s="359"/>
      <c r="CE39" s="359"/>
      <c r="CF39" s="373"/>
      <c r="CG39" s="359"/>
      <c r="CH39" s="391">
        <f t="shared" si="16"/>
        <v>0</v>
      </c>
      <c r="CI39" s="391">
        <f t="shared" si="17"/>
        <v>0</v>
      </c>
      <c r="CJ39" s="392">
        <f t="shared" si="18"/>
        <v>1</v>
      </c>
      <c r="CK39" s="392">
        <f t="shared" si="19"/>
        <v>1</v>
      </c>
    </row>
    <row r="40" spans="1:89" s="7" customFormat="1" x14ac:dyDescent="0.2">
      <c r="A40" s="17"/>
      <c r="B40" s="15" t="s">
        <v>76</v>
      </c>
      <c r="C40" s="16" t="s">
        <v>432</v>
      </c>
      <c r="D40" s="72"/>
      <c r="E40" s="37"/>
      <c r="F40" s="104">
        <v>1</v>
      </c>
      <c r="G40" s="104"/>
      <c r="H40" s="104"/>
      <c r="I40" s="104"/>
      <c r="J40" s="115"/>
      <c r="K40" s="104"/>
      <c r="L40" s="104"/>
      <c r="M40" s="104"/>
      <c r="N40" s="104"/>
      <c r="O40" s="104">
        <v>1</v>
      </c>
      <c r="P40" s="115"/>
      <c r="Q40" s="104"/>
      <c r="R40" s="97">
        <v>1</v>
      </c>
      <c r="S40" s="132">
        <f t="shared" si="0"/>
        <v>0</v>
      </c>
      <c r="T40" s="132">
        <f t="shared" si="1"/>
        <v>0</v>
      </c>
      <c r="U40" s="116">
        <f t="shared" si="2"/>
        <v>3</v>
      </c>
      <c r="V40" s="93">
        <f t="shared" si="20"/>
        <v>3</v>
      </c>
      <c r="W40" s="115"/>
      <c r="X40" s="115">
        <v>1</v>
      </c>
      <c r="Y40" s="115"/>
      <c r="Z40" s="115"/>
      <c r="AA40" s="115"/>
      <c r="AB40" s="115"/>
      <c r="AC40" s="115"/>
      <c r="AD40" s="115"/>
      <c r="AE40" s="115"/>
      <c r="AF40" s="189">
        <v>1</v>
      </c>
      <c r="AG40" s="219"/>
      <c r="AH40" s="192"/>
      <c r="AI40" s="227">
        <f t="shared" si="4"/>
        <v>1</v>
      </c>
      <c r="AJ40" s="227">
        <f t="shared" si="5"/>
        <v>1</v>
      </c>
      <c r="AK40" s="227">
        <f t="shared" si="6"/>
        <v>0</v>
      </c>
      <c r="AL40" s="227">
        <f t="shared" si="7"/>
        <v>2</v>
      </c>
      <c r="AM40" s="239"/>
      <c r="AN40" s="255"/>
      <c r="AO40" s="255"/>
      <c r="AP40" s="240"/>
      <c r="AQ40" s="37"/>
      <c r="AR40" s="255"/>
      <c r="AS40" s="256"/>
      <c r="AT40" s="260"/>
      <c r="AU40" s="240">
        <v>1</v>
      </c>
      <c r="AV40" s="115"/>
      <c r="AW40" s="262"/>
      <c r="AX40" s="115"/>
      <c r="AY40" s="281">
        <f t="shared" si="8"/>
        <v>0</v>
      </c>
      <c r="AZ40" s="281">
        <f t="shared" si="9"/>
        <v>0</v>
      </c>
      <c r="BA40" s="281">
        <f t="shared" si="10"/>
        <v>1</v>
      </c>
      <c r="BB40" s="281">
        <f t="shared" si="11"/>
        <v>1</v>
      </c>
      <c r="BC40" s="312"/>
      <c r="BD40" s="37"/>
      <c r="BE40" s="37"/>
      <c r="BF40" s="50"/>
      <c r="BG40" s="50">
        <v>1</v>
      </c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3">
        <f t="shared" si="12"/>
        <v>0</v>
      </c>
      <c r="BS40" s="313">
        <f t="shared" si="13"/>
        <v>1</v>
      </c>
      <c r="BT40" s="313">
        <f t="shared" si="14"/>
        <v>0</v>
      </c>
      <c r="BU40" s="313">
        <f t="shared" si="15"/>
        <v>1</v>
      </c>
      <c r="BV40" s="357"/>
      <c r="BW40" s="373"/>
      <c r="BX40" s="359"/>
      <c r="BY40" s="357"/>
      <c r="BZ40" s="372"/>
      <c r="CA40" s="359"/>
      <c r="CB40" s="357">
        <v>1</v>
      </c>
      <c r="CC40" s="372"/>
      <c r="CD40" s="359"/>
      <c r="CE40" s="359"/>
      <c r="CF40" s="372"/>
      <c r="CG40" s="359"/>
      <c r="CH40" s="391">
        <f t="shared" si="16"/>
        <v>1</v>
      </c>
      <c r="CI40" s="391">
        <f t="shared" si="17"/>
        <v>0</v>
      </c>
      <c r="CJ40" s="392">
        <f t="shared" si="18"/>
        <v>0</v>
      </c>
      <c r="CK40" s="392">
        <f t="shared" si="19"/>
        <v>1</v>
      </c>
    </row>
    <row r="41" spans="1:89" s="7" customFormat="1" x14ac:dyDescent="0.2">
      <c r="A41" s="17"/>
      <c r="B41" s="15" t="s">
        <v>77</v>
      </c>
      <c r="C41" s="16" t="s">
        <v>433</v>
      </c>
      <c r="D41" s="72"/>
      <c r="E41" s="37"/>
      <c r="F41" s="104"/>
      <c r="G41" s="104"/>
      <c r="H41" s="104"/>
      <c r="I41" s="104">
        <v>1</v>
      </c>
      <c r="J41" s="115"/>
      <c r="K41" s="104"/>
      <c r="L41" s="104"/>
      <c r="M41" s="104"/>
      <c r="N41" s="104"/>
      <c r="O41" s="104"/>
      <c r="P41" s="115"/>
      <c r="Q41" s="104"/>
      <c r="R41" s="97"/>
      <c r="S41" s="132">
        <f t="shared" si="0"/>
        <v>0</v>
      </c>
      <c r="T41" s="132">
        <f t="shared" si="1"/>
        <v>0</v>
      </c>
      <c r="U41" s="116">
        <f t="shared" si="2"/>
        <v>1</v>
      </c>
      <c r="V41" s="93">
        <f t="shared" si="20"/>
        <v>1</v>
      </c>
      <c r="W41" s="115">
        <v>1</v>
      </c>
      <c r="X41" s="115"/>
      <c r="Y41" s="115"/>
      <c r="Z41" s="115">
        <v>1</v>
      </c>
      <c r="AA41" s="115"/>
      <c r="AB41" s="115">
        <v>1</v>
      </c>
      <c r="AC41" s="115"/>
      <c r="AD41" s="115"/>
      <c r="AE41" s="115">
        <v>3</v>
      </c>
      <c r="AF41" s="189"/>
      <c r="AG41" s="219"/>
      <c r="AH41" s="192"/>
      <c r="AI41" s="227">
        <f t="shared" si="4"/>
        <v>2</v>
      </c>
      <c r="AJ41" s="227">
        <f t="shared" si="5"/>
        <v>0</v>
      </c>
      <c r="AK41" s="227">
        <f t="shared" si="6"/>
        <v>4</v>
      </c>
      <c r="AL41" s="227">
        <f t="shared" si="7"/>
        <v>6</v>
      </c>
      <c r="AM41" s="239">
        <v>1</v>
      </c>
      <c r="AN41" s="255"/>
      <c r="AO41" s="255"/>
      <c r="AP41" s="240"/>
      <c r="AQ41" s="37">
        <v>1</v>
      </c>
      <c r="AR41" s="255">
        <v>1</v>
      </c>
      <c r="AS41" s="256"/>
      <c r="AT41" s="260"/>
      <c r="AU41" s="240">
        <v>1</v>
      </c>
      <c r="AV41" s="115"/>
      <c r="AW41" s="262">
        <v>1</v>
      </c>
      <c r="AX41" s="115"/>
      <c r="AY41" s="281">
        <f t="shared" si="8"/>
        <v>1</v>
      </c>
      <c r="AZ41" s="281">
        <f t="shared" si="9"/>
        <v>2</v>
      </c>
      <c r="BA41" s="281">
        <f t="shared" si="10"/>
        <v>2</v>
      </c>
      <c r="BB41" s="281">
        <f t="shared" si="11"/>
        <v>5</v>
      </c>
      <c r="BC41" s="312"/>
      <c r="BD41" s="37"/>
      <c r="BE41" s="3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313">
        <f t="shared" si="12"/>
        <v>0</v>
      </c>
      <c r="BS41" s="313">
        <f t="shared" si="13"/>
        <v>0</v>
      </c>
      <c r="BT41" s="313">
        <f t="shared" si="14"/>
        <v>0</v>
      </c>
      <c r="BU41" s="313">
        <f t="shared" si="15"/>
        <v>0</v>
      </c>
      <c r="BV41" s="357"/>
      <c r="BW41" s="372"/>
      <c r="BX41" s="359">
        <v>1</v>
      </c>
      <c r="BY41" s="357"/>
      <c r="BZ41" s="372"/>
      <c r="CA41" s="359"/>
      <c r="CB41" s="357"/>
      <c r="CC41" s="372"/>
      <c r="CD41" s="359"/>
      <c r="CE41" s="359"/>
      <c r="CF41" s="372"/>
      <c r="CG41" s="359">
        <v>1</v>
      </c>
      <c r="CH41" s="391">
        <f t="shared" si="16"/>
        <v>0</v>
      </c>
      <c r="CI41" s="391">
        <f t="shared" si="17"/>
        <v>0</v>
      </c>
      <c r="CJ41" s="392">
        <f t="shared" si="18"/>
        <v>2</v>
      </c>
      <c r="CK41" s="392">
        <f t="shared" si="19"/>
        <v>2</v>
      </c>
    </row>
    <row r="42" spans="1:89" s="7" customFormat="1" x14ac:dyDescent="0.2">
      <c r="A42" s="17"/>
      <c r="B42" s="15" t="s">
        <v>79</v>
      </c>
      <c r="C42" s="16" t="s">
        <v>434</v>
      </c>
      <c r="D42" s="72"/>
      <c r="E42" s="37"/>
      <c r="F42" s="104"/>
      <c r="G42" s="104"/>
      <c r="H42" s="104"/>
      <c r="I42" s="104">
        <v>1</v>
      </c>
      <c r="J42" s="115"/>
      <c r="K42" s="104"/>
      <c r="L42" s="104"/>
      <c r="M42" s="104"/>
      <c r="N42" s="104"/>
      <c r="O42" s="104"/>
      <c r="P42" s="115"/>
      <c r="Q42" s="104"/>
      <c r="R42" s="97"/>
      <c r="S42" s="132">
        <f t="shared" si="0"/>
        <v>0</v>
      </c>
      <c r="T42" s="132">
        <f t="shared" si="1"/>
        <v>0</v>
      </c>
      <c r="U42" s="116">
        <f t="shared" si="2"/>
        <v>1</v>
      </c>
      <c r="V42" s="93">
        <f t="shared" si="20"/>
        <v>1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89"/>
      <c r="AG42" s="219"/>
      <c r="AH42" s="192"/>
      <c r="AI42" s="227">
        <f t="shared" si="4"/>
        <v>0</v>
      </c>
      <c r="AJ42" s="227">
        <f t="shared" si="5"/>
        <v>0</v>
      </c>
      <c r="AK42" s="227">
        <f t="shared" si="6"/>
        <v>0</v>
      </c>
      <c r="AL42" s="227">
        <f t="shared" si="7"/>
        <v>0</v>
      </c>
      <c r="AM42" s="239"/>
      <c r="AN42" s="255"/>
      <c r="AO42" s="255"/>
      <c r="AP42" s="240"/>
      <c r="AQ42" s="37"/>
      <c r="AR42" s="255"/>
      <c r="AS42" s="256"/>
      <c r="AT42" s="260"/>
      <c r="AU42" s="240"/>
      <c r="AV42" s="115"/>
      <c r="AW42" s="262"/>
      <c r="AX42" s="115"/>
      <c r="AY42" s="281">
        <f t="shared" si="8"/>
        <v>0</v>
      </c>
      <c r="AZ42" s="281">
        <f t="shared" si="9"/>
        <v>0</v>
      </c>
      <c r="BA42" s="281">
        <f t="shared" si="10"/>
        <v>0</v>
      </c>
      <c r="BB42" s="281">
        <f t="shared" si="11"/>
        <v>0</v>
      </c>
      <c r="BC42" s="312"/>
      <c r="BD42" s="37"/>
      <c r="BE42" s="37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313">
        <f t="shared" si="12"/>
        <v>0</v>
      </c>
      <c r="BS42" s="313">
        <f t="shared" si="13"/>
        <v>0</v>
      </c>
      <c r="BT42" s="313">
        <f t="shared" si="14"/>
        <v>0</v>
      </c>
      <c r="BU42" s="313">
        <f t="shared" si="15"/>
        <v>0</v>
      </c>
      <c r="BV42" s="357"/>
      <c r="BW42" s="372"/>
      <c r="BX42" s="359"/>
      <c r="BY42" s="357"/>
      <c r="BZ42" s="372"/>
      <c r="CA42" s="359"/>
      <c r="CB42" s="357"/>
      <c r="CC42" s="372"/>
      <c r="CD42" s="359"/>
      <c r="CE42" s="359"/>
      <c r="CF42" s="372"/>
      <c r="CG42" s="359"/>
      <c r="CH42" s="391">
        <f t="shared" si="16"/>
        <v>0</v>
      </c>
      <c r="CI42" s="391">
        <f t="shared" si="17"/>
        <v>0</v>
      </c>
      <c r="CJ42" s="392">
        <f t="shared" si="18"/>
        <v>0</v>
      </c>
      <c r="CK42" s="392">
        <f t="shared" si="19"/>
        <v>0</v>
      </c>
    </row>
    <row r="43" spans="1:89" s="7" customFormat="1" x14ac:dyDescent="0.2">
      <c r="A43" s="17">
        <v>5</v>
      </c>
      <c r="B43" s="15"/>
      <c r="C43" s="13" t="s">
        <v>309</v>
      </c>
      <c r="D43" s="71"/>
      <c r="E43" s="37"/>
      <c r="F43" s="104"/>
      <c r="G43" s="103"/>
      <c r="H43" s="104"/>
      <c r="I43" s="104"/>
      <c r="J43" s="115"/>
      <c r="K43" s="104"/>
      <c r="L43" s="104"/>
      <c r="M43" s="104"/>
      <c r="N43" s="104"/>
      <c r="O43" s="104"/>
      <c r="P43" s="115"/>
      <c r="Q43" s="104"/>
      <c r="R43" s="97"/>
      <c r="S43" s="132">
        <f t="shared" si="0"/>
        <v>0</v>
      </c>
      <c r="T43" s="132">
        <f t="shared" si="1"/>
        <v>0</v>
      </c>
      <c r="U43" s="116">
        <f t="shared" si="2"/>
        <v>0</v>
      </c>
      <c r="V43" s="93">
        <f t="shared" si="20"/>
        <v>0</v>
      </c>
      <c r="W43" s="115"/>
      <c r="X43" s="115">
        <v>28</v>
      </c>
      <c r="Y43" s="115"/>
      <c r="Z43" s="115"/>
      <c r="AA43" s="115">
        <v>28</v>
      </c>
      <c r="AB43" s="115"/>
      <c r="AC43" s="115"/>
      <c r="AD43" s="115"/>
      <c r="AE43" s="115"/>
      <c r="AF43" s="189"/>
      <c r="AG43" s="219">
        <v>21</v>
      </c>
      <c r="AH43" s="192"/>
      <c r="AI43" s="227">
        <f t="shared" si="4"/>
        <v>0</v>
      </c>
      <c r="AJ43" s="227">
        <f t="shared" si="5"/>
        <v>77</v>
      </c>
      <c r="AK43" s="227">
        <f t="shared" si="6"/>
        <v>0</v>
      </c>
      <c r="AL43" s="227">
        <f t="shared" si="7"/>
        <v>77</v>
      </c>
      <c r="AM43" s="239"/>
      <c r="AN43" s="255"/>
      <c r="AO43" s="255"/>
      <c r="AP43" s="240"/>
      <c r="AQ43" s="37"/>
      <c r="AR43" s="255"/>
      <c r="AS43" s="256"/>
      <c r="AT43" s="255"/>
      <c r="AU43" s="240"/>
      <c r="AV43" s="115"/>
      <c r="AW43" s="255"/>
      <c r="AX43" s="115"/>
      <c r="AY43" s="281">
        <f t="shared" si="8"/>
        <v>0</v>
      </c>
      <c r="AZ43" s="281">
        <f t="shared" si="9"/>
        <v>0</v>
      </c>
      <c r="BA43" s="281">
        <f t="shared" si="10"/>
        <v>0</v>
      </c>
      <c r="BB43" s="281">
        <f t="shared" si="11"/>
        <v>0</v>
      </c>
      <c r="BC43" s="312"/>
      <c r="BD43" s="37"/>
      <c r="BE43" s="37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313">
        <f t="shared" si="12"/>
        <v>0</v>
      </c>
      <c r="BS43" s="313">
        <f t="shared" si="13"/>
        <v>0</v>
      </c>
      <c r="BT43" s="313">
        <f t="shared" si="14"/>
        <v>0</v>
      </c>
      <c r="BU43" s="313">
        <f t="shared" si="15"/>
        <v>0</v>
      </c>
      <c r="BV43" s="357"/>
      <c r="BW43" s="372"/>
      <c r="BX43" s="359"/>
      <c r="BY43" s="357"/>
      <c r="BZ43" s="372"/>
      <c r="CA43" s="359"/>
      <c r="CB43" s="357"/>
      <c r="CC43" s="372"/>
      <c r="CD43" s="359"/>
      <c r="CE43" s="359"/>
      <c r="CF43" s="372"/>
      <c r="CG43" s="359"/>
      <c r="CH43" s="391">
        <f t="shared" si="16"/>
        <v>0</v>
      </c>
      <c r="CI43" s="391">
        <f t="shared" si="17"/>
        <v>0</v>
      </c>
      <c r="CJ43" s="392">
        <f t="shared" si="18"/>
        <v>0</v>
      </c>
      <c r="CK43" s="392">
        <f t="shared" si="19"/>
        <v>0</v>
      </c>
    </row>
    <row r="44" spans="1:89" s="7" customFormat="1" x14ac:dyDescent="0.2">
      <c r="A44" s="17"/>
      <c r="B44" s="15" t="s">
        <v>132</v>
      </c>
      <c r="C44" s="16" t="s">
        <v>435</v>
      </c>
      <c r="D44" s="72"/>
      <c r="E44" s="37"/>
      <c r="F44" s="104"/>
      <c r="G44" s="104"/>
      <c r="H44" s="104"/>
      <c r="I44" s="104"/>
      <c r="J44" s="115"/>
      <c r="K44" s="104"/>
      <c r="L44" s="104"/>
      <c r="M44" s="104"/>
      <c r="N44" s="104"/>
      <c r="O44" s="104"/>
      <c r="P44" s="115"/>
      <c r="Q44" s="104"/>
      <c r="R44" s="97"/>
      <c r="S44" s="132">
        <f t="shared" si="0"/>
        <v>0</v>
      </c>
      <c r="T44" s="132">
        <f t="shared" si="1"/>
        <v>0</v>
      </c>
      <c r="U44" s="116">
        <f t="shared" si="2"/>
        <v>0</v>
      </c>
      <c r="V44" s="93">
        <f t="shared" si="20"/>
        <v>0</v>
      </c>
      <c r="W44" s="115">
        <v>10</v>
      </c>
      <c r="X44" s="115"/>
      <c r="Y44" s="115">
        <v>44</v>
      </c>
      <c r="Z44" s="115"/>
      <c r="AA44" s="115"/>
      <c r="AB44" s="115"/>
      <c r="AC44" s="115"/>
      <c r="AD44" s="115"/>
      <c r="AE44" s="115"/>
      <c r="AF44" s="189">
        <v>9</v>
      </c>
      <c r="AG44" s="219"/>
      <c r="AH44" s="192">
        <v>60</v>
      </c>
      <c r="AI44" s="227">
        <f t="shared" si="4"/>
        <v>19</v>
      </c>
      <c r="AJ44" s="227">
        <f t="shared" si="5"/>
        <v>0</v>
      </c>
      <c r="AK44" s="227">
        <f t="shared" si="6"/>
        <v>104</v>
      </c>
      <c r="AL44" s="227">
        <f t="shared" si="7"/>
        <v>123</v>
      </c>
      <c r="AM44" s="239"/>
      <c r="AN44" s="255">
        <v>20</v>
      </c>
      <c r="AO44" s="255"/>
      <c r="AP44" s="240"/>
      <c r="AQ44" s="37"/>
      <c r="AR44" s="255"/>
      <c r="AS44" s="256"/>
      <c r="AT44" s="255"/>
      <c r="AU44" s="240"/>
      <c r="AV44" s="115">
        <v>14</v>
      </c>
      <c r="AW44" s="255"/>
      <c r="AX44" s="115">
        <v>54</v>
      </c>
      <c r="AY44" s="281">
        <f t="shared" si="8"/>
        <v>14</v>
      </c>
      <c r="AZ44" s="281">
        <f t="shared" si="9"/>
        <v>20</v>
      </c>
      <c r="BA44" s="281">
        <f t="shared" si="10"/>
        <v>54</v>
      </c>
      <c r="BB44" s="281">
        <f t="shared" si="11"/>
        <v>88</v>
      </c>
      <c r="BC44" s="312"/>
      <c r="BD44" s="37"/>
      <c r="BE44" s="37"/>
      <c r="BF44" s="50"/>
      <c r="BG44" s="50"/>
      <c r="BH44" s="50"/>
      <c r="BI44" s="50"/>
      <c r="BJ44" s="50"/>
      <c r="BK44" s="50"/>
      <c r="BL44" s="50">
        <v>10</v>
      </c>
      <c r="BM44" s="50">
        <v>88</v>
      </c>
      <c r="BN44" s="50">
        <v>137</v>
      </c>
      <c r="BO44" s="50"/>
      <c r="BP44" s="50"/>
      <c r="BQ44" s="50"/>
      <c r="BR44" s="313">
        <f t="shared" si="12"/>
        <v>10</v>
      </c>
      <c r="BS44" s="313">
        <f t="shared" si="13"/>
        <v>88</v>
      </c>
      <c r="BT44" s="313">
        <f t="shared" si="14"/>
        <v>137</v>
      </c>
      <c r="BU44" s="313">
        <f t="shared" si="15"/>
        <v>235</v>
      </c>
      <c r="BV44" s="357"/>
      <c r="BW44" s="372"/>
      <c r="BX44" s="359"/>
      <c r="BY44" s="357"/>
      <c r="BZ44" s="372"/>
      <c r="CA44" s="359"/>
      <c r="CB44" s="357"/>
      <c r="CC44" s="372"/>
      <c r="CD44" s="359"/>
      <c r="CE44" s="359">
        <v>11</v>
      </c>
      <c r="CF44" s="372">
        <v>19</v>
      </c>
      <c r="CG44" s="359">
        <v>34</v>
      </c>
      <c r="CH44" s="391">
        <f t="shared" si="16"/>
        <v>11</v>
      </c>
      <c r="CI44" s="391">
        <f t="shared" si="17"/>
        <v>19</v>
      </c>
      <c r="CJ44" s="392">
        <f t="shared" si="18"/>
        <v>34</v>
      </c>
      <c r="CK44" s="392">
        <f t="shared" si="19"/>
        <v>64</v>
      </c>
    </row>
    <row r="45" spans="1:89" s="7" customFormat="1" x14ac:dyDescent="0.2">
      <c r="A45" s="17"/>
      <c r="B45" s="15" t="s">
        <v>134</v>
      </c>
      <c r="C45" s="16" t="s">
        <v>436</v>
      </c>
      <c r="D45" s="72"/>
      <c r="E45" s="37"/>
      <c r="F45" s="104"/>
      <c r="G45" s="104"/>
      <c r="H45" s="104"/>
      <c r="I45" s="104"/>
      <c r="J45" s="115"/>
      <c r="K45" s="104"/>
      <c r="L45" s="104"/>
      <c r="M45" s="104"/>
      <c r="N45" s="104"/>
      <c r="O45" s="104"/>
      <c r="P45" s="115"/>
      <c r="Q45" s="104"/>
      <c r="R45" s="97"/>
      <c r="S45" s="132">
        <f t="shared" si="0"/>
        <v>0</v>
      </c>
      <c r="T45" s="132">
        <f t="shared" si="1"/>
        <v>0</v>
      </c>
      <c r="U45" s="116">
        <f t="shared" si="2"/>
        <v>0</v>
      </c>
      <c r="V45" s="93">
        <f t="shared" si="20"/>
        <v>0</v>
      </c>
      <c r="W45" s="115">
        <v>10</v>
      </c>
      <c r="X45" s="115"/>
      <c r="Y45" s="115">
        <v>12</v>
      </c>
      <c r="Z45" s="115"/>
      <c r="AA45" s="115"/>
      <c r="AB45" s="115"/>
      <c r="AC45" s="115"/>
      <c r="AD45" s="115"/>
      <c r="AE45" s="115"/>
      <c r="AF45" s="189">
        <v>6</v>
      </c>
      <c r="AG45" s="219"/>
      <c r="AH45" s="192">
        <v>5</v>
      </c>
      <c r="AI45" s="227">
        <f t="shared" si="4"/>
        <v>16</v>
      </c>
      <c r="AJ45" s="227">
        <f t="shared" si="5"/>
        <v>0</v>
      </c>
      <c r="AK45" s="227">
        <f t="shared" si="6"/>
        <v>17</v>
      </c>
      <c r="AL45" s="227">
        <f t="shared" si="7"/>
        <v>33</v>
      </c>
      <c r="AM45" s="239"/>
      <c r="AN45" s="255"/>
      <c r="AO45" s="255"/>
      <c r="AP45" s="240"/>
      <c r="AQ45" s="37"/>
      <c r="AR45" s="255"/>
      <c r="AS45" s="256"/>
      <c r="AT45" s="255"/>
      <c r="AU45" s="240"/>
      <c r="AV45" s="115">
        <v>12</v>
      </c>
      <c r="AW45" s="255"/>
      <c r="AX45" s="115">
        <v>10</v>
      </c>
      <c r="AY45" s="281">
        <f t="shared" si="8"/>
        <v>12</v>
      </c>
      <c r="AZ45" s="281">
        <f t="shared" si="9"/>
        <v>0</v>
      </c>
      <c r="BA45" s="281">
        <f t="shared" si="10"/>
        <v>10</v>
      </c>
      <c r="BB45" s="281">
        <f t="shared" si="11"/>
        <v>22</v>
      </c>
      <c r="BC45" s="312"/>
      <c r="BD45" s="37"/>
      <c r="BE45" s="37"/>
      <c r="BF45" s="50"/>
      <c r="BG45" s="50"/>
      <c r="BH45" s="50"/>
      <c r="BI45" s="50"/>
      <c r="BJ45" s="50"/>
      <c r="BK45" s="50"/>
      <c r="BL45" s="50">
        <v>10</v>
      </c>
      <c r="BM45" s="50">
        <v>14</v>
      </c>
      <c r="BN45" s="50">
        <v>14</v>
      </c>
      <c r="BO45" s="50"/>
      <c r="BP45" s="50"/>
      <c r="BQ45" s="50"/>
      <c r="BR45" s="313">
        <f t="shared" si="12"/>
        <v>10</v>
      </c>
      <c r="BS45" s="313">
        <f t="shared" si="13"/>
        <v>14</v>
      </c>
      <c r="BT45" s="313">
        <f t="shared" si="14"/>
        <v>14</v>
      </c>
      <c r="BU45" s="313">
        <f t="shared" si="15"/>
        <v>38</v>
      </c>
      <c r="BV45" s="357"/>
      <c r="BW45" s="372"/>
      <c r="BX45" s="359"/>
      <c r="BY45" s="357"/>
      <c r="BZ45" s="372"/>
      <c r="CA45" s="359"/>
      <c r="CB45" s="357"/>
      <c r="CC45" s="372"/>
      <c r="CD45" s="359"/>
      <c r="CE45" s="359">
        <v>12</v>
      </c>
      <c r="CF45" s="372">
        <v>16</v>
      </c>
      <c r="CG45" s="359">
        <v>10</v>
      </c>
      <c r="CH45" s="391">
        <f t="shared" si="16"/>
        <v>12</v>
      </c>
      <c r="CI45" s="391">
        <f t="shared" si="17"/>
        <v>16</v>
      </c>
      <c r="CJ45" s="392">
        <f t="shared" si="18"/>
        <v>10</v>
      </c>
      <c r="CK45" s="392">
        <f t="shared" si="19"/>
        <v>38</v>
      </c>
    </row>
    <row r="46" spans="1:89" s="7" customFormat="1" x14ac:dyDescent="0.2">
      <c r="A46" s="17"/>
      <c r="B46" s="15" t="s">
        <v>135</v>
      </c>
      <c r="C46" s="16" t="s">
        <v>437</v>
      </c>
      <c r="D46" s="72"/>
      <c r="E46" s="37"/>
      <c r="F46" s="104"/>
      <c r="G46" s="104"/>
      <c r="H46" s="104">
        <v>1</v>
      </c>
      <c r="I46" s="104"/>
      <c r="J46" s="115"/>
      <c r="K46" s="104"/>
      <c r="L46" s="104"/>
      <c r="M46" s="104"/>
      <c r="N46" s="104"/>
      <c r="O46" s="104"/>
      <c r="P46" s="115"/>
      <c r="Q46" s="104"/>
      <c r="R46" s="97"/>
      <c r="S46" s="132">
        <f t="shared" si="0"/>
        <v>0</v>
      </c>
      <c r="T46" s="132">
        <f t="shared" si="1"/>
        <v>1</v>
      </c>
      <c r="U46" s="116">
        <f t="shared" si="2"/>
        <v>0</v>
      </c>
      <c r="V46" s="93">
        <f t="shared" si="20"/>
        <v>1</v>
      </c>
      <c r="W46" s="115">
        <v>16</v>
      </c>
      <c r="X46" s="115"/>
      <c r="Y46" s="115">
        <v>7</v>
      </c>
      <c r="Z46" s="115"/>
      <c r="AA46" s="115"/>
      <c r="AB46" s="115"/>
      <c r="AC46" s="115"/>
      <c r="AD46" s="115"/>
      <c r="AE46" s="115"/>
      <c r="AF46" s="189">
        <v>18</v>
      </c>
      <c r="AG46" s="219"/>
      <c r="AH46" s="192">
        <v>10</v>
      </c>
      <c r="AI46" s="227">
        <f t="shared" si="4"/>
        <v>34</v>
      </c>
      <c r="AJ46" s="227">
        <f t="shared" si="5"/>
        <v>0</v>
      </c>
      <c r="AK46" s="227">
        <f t="shared" si="6"/>
        <v>17</v>
      </c>
      <c r="AL46" s="227">
        <f t="shared" si="7"/>
        <v>51</v>
      </c>
      <c r="AM46" s="239"/>
      <c r="AN46" s="255"/>
      <c r="AO46" s="255"/>
      <c r="AP46" s="240"/>
      <c r="AQ46" s="37"/>
      <c r="AR46" s="255"/>
      <c r="AS46" s="256"/>
      <c r="AT46" s="255"/>
      <c r="AU46" s="240"/>
      <c r="AV46" s="115">
        <v>20</v>
      </c>
      <c r="AW46" s="255"/>
      <c r="AX46" s="115">
        <v>14</v>
      </c>
      <c r="AY46" s="281">
        <f t="shared" si="8"/>
        <v>20</v>
      </c>
      <c r="AZ46" s="281">
        <f t="shared" si="9"/>
        <v>0</v>
      </c>
      <c r="BA46" s="281">
        <f t="shared" si="10"/>
        <v>14</v>
      </c>
      <c r="BB46" s="281">
        <f t="shared" si="11"/>
        <v>34</v>
      </c>
      <c r="BC46" s="312"/>
      <c r="BD46" s="37"/>
      <c r="BE46" s="37"/>
      <c r="BF46" s="50"/>
      <c r="BG46" s="50"/>
      <c r="BH46" s="50"/>
      <c r="BI46" s="50"/>
      <c r="BJ46" s="50"/>
      <c r="BK46" s="50"/>
      <c r="BL46" s="50">
        <v>18</v>
      </c>
      <c r="BM46" s="50">
        <v>27</v>
      </c>
      <c r="BN46" s="50">
        <v>17</v>
      </c>
      <c r="BO46" s="50"/>
      <c r="BP46" s="50"/>
      <c r="BQ46" s="50"/>
      <c r="BR46" s="313">
        <f t="shared" si="12"/>
        <v>18</v>
      </c>
      <c r="BS46" s="313">
        <f t="shared" si="13"/>
        <v>27</v>
      </c>
      <c r="BT46" s="313">
        <f t="shared" si="14"/>
        <v>17</v>
      </c>
      <c r="BU46" s="313">
        <f t="shared" si="15"/>
        <v>62</v>
      </c>
      <c r="BV46" s="357"/>
      <c r="BW46" s="372"/>
      <c r="BX46" s="359"/>
      <c r="BY46" s="357"/>
      <c r="BZ46" s="372"/>
      <c r="CA46" s="359"/>
      <c r="CB46" s="357"/>
      <c r="CC46" s="372"/>
      <c r="CD46" s="359"/>
      <c r="CE46" s="359">
        <v>15</v>
      </c>
      <c r="CF46" s="372">
        <v>4</v>
      </c>
      <c r="CG46" s="359">
        <v>12</v>
      </c>
      <c r="CH46" s="391">
        <f t="shared" si="16"/>
        <v>15</v>
      </c>
      <c r="CI46" s="391">
        <f t="shared" si="17"/>
        <v>4</v>
      </c>
      <c r="CJ46" s="392">
        <f t="shared" si="18"/>
        <v>12</v>
      </c>
      <c r="CK46" s="392">
        <f t="shared" si="19"/>
        <v>31</v>
      </c>
    </row>
    <row r="47" spans="1:89" s="7" customFormat="1" x14ac:dyDescent="0.2">
      <c r="A47" s="17"/>
      <c r="B47" s="15" t="s">
        <v>136</v>
      </c>
      <c r="C47" s="16" t="s">
        <v>438</v>
      </c>
      <c r="D47" s="72"/>
      <c r="E47" s="37"/>
      <c r="F47" s="104"/>
      <c r="G47" s="104"/>
      <c r="H47" s="104"/>
      <c r="I47" s="104"/>
      <c r="J47" s="115"/>
      <c r="K47" s="104"/>
      <c r="L47" s="104"/>
      <c r="M47" s="104"/>
      <c r="N47" s="104"/>
      <c r="O47" s="104"/>
      <c r="P47" s="115"/>
      <c r="Q47" s="104"/>
      <c r="R47" s="97"/>
      <c r="S47" s="132">
        <f t="shared" si="0"/>
        <v>0</v>
      </c>
      <c r="T47" s="132">
        <f t="shared" si="1"/>
        <v>0</v>
      </c>
      <c r="U47" s="116">
        <f t="shared" si="2"/>
        <v>0</v>
      </c>
      <c r="V47" s="93">
        <f t="shared" si="20"/>
        <v>0</v>
      </c>
      <c r="W47" s="115"/>
      <c r="X47" s="115"/>
      <c r="Y47" s="115">
        <v>147</v>
      </c>
      <c r="Z47" s="115"/>
      <c r="AA47" s="115"/>
      <c r="AB47" s="115"/>
      <c r="AC47" s="115"/>
      <c r="AD47" s="115"/>
      <c r="AE47" s="115"/>
      <c r="AF47" s="189">
        <v>54</v>
      </c>
      <c r="AG47" s="219"/>
      <c r="AH47" s="192">
        <v>180</v>
      </c>
      <c r="AI47" s="227">
        <f t="shared" si="4"/>
        <v>54</v>
      </c>
      <c r="AJ47" s="227">
        <f t="shared" si="5"/>
        <v>0</v>
      </c>
      <c r="AK47" s="227">
        <f t="shared" si="6"/>
        <v>327</v>
      </c>
      <c r="AL47" s="227">
        <f t="shared" si="7"/>
        <v>381</v>
      </c>
      <c r="AM47" s="239"/>
      <c r="AN47" s="255"/>
      <c r="AO47" s="255"/>
      <c r="AP47" s="240"/>
      <c r="AQ47" s="37"/>
      <c r="AR47" s="255"/>
      <c r="AS47" s="256"/>
      <c r="AT47" s="255"/>
      <c r="AU47" s="240"/>
      <c r="AV47" s="115">
        <v>56</v>
      </c>
      <c r="AW47" s="255"/>
      <c r="AX47" s="115">
        <v>117</v>
      </c>
      <c r="AY47" s="281">
        <f t="shared" si="8"/>
        <v>56</v>
      </c>
      <c r="AZ47" s="281">
        <f t="shared" si="9"/>
        <v>0</v>
      </c>
      <c r="BA47" s="281">
        <f t="shared" si="10"/>
        <v>117</v>
      </c>
      <c r="BB47" s="281">
        <f t="shared" si="11"/>
        <v>173</v>
      </c>
      <c r="BC47" s="312"/>
      <c r="BD47" s="37"/>
      <c r="BE47" s="37"/>
      <c r="BF47" s="50"/>
      <c r="BG47" s="50"/>
      <c r="BH47" s="50"/>
      <c r="BI47" s="50"/>
      <c r="BJ47" s="50"/>
      <c r="BK47" s="50"/>
      <c r="BL47" s="50">
        <v>61</v>
      </c>
      <c r="BM47" s="50">
        <v>151</v>
      </c>
      <c r="BN47" s="50">
        <v>202</v>
      </c>
      <c r="BO47" s="50"/>
      <c r="BP47" s="50"/>
      <c r="BQ47" s="50"/>
      <c r="BR47" s="313">
        <f t="shared" si="12"/>
        <v>61</v>
      </c>
      <c r="BS47" s="313">
        <f t="shared" si="13"/>
        <v>151</v>
      </c>
      <c r="BT47" s="313">
        <f t="shared" si="14"/>
        <v>202</v>
      </c>
      <c r="BU47" s="313">
        <f t="shared" si="15"/>
        <v>414</v>
      </c>
      <c r="BV47" s="357"/>
      <c r="BW47" s="372"/>
      <c r="BX47" s="359"/>
      <c r="BY47" s="357"/>
      <c r="BZ47" s="372"/>
      <c r="CA47" s="359"/>
      <c r="CB47" s="357"/>
      <c r="CC47" s="372"/>
      <c r="CD47" s="359"/>
      <c r="CE47" s="359">
        <v>44</v>
      </c>
      <c r="CF47" s="372"/>
      <c r="CG47" s="359">
        <v>123</v>
      </c>
      <c r="CH47" s="391">
        <f t="shared" si="16"/>
        <v>44</v>
      </c>
      <c r="CI47" s="391">
        <f t="shared" si="17"/>
        <v>0</v>
      </c>
      <c r="CJ47" s="392">
        <f t="shared" si="18"/>
        <v>123</v>
      </c>
      <c r="CK47" s="392">
        <f t="shared" si="19"/>
        <v>167</v>
      </c>
    </row>
    <row r="48" spans="1:89" s="7" customFormat="1" x14ac:dyDescent="0.2">
      <c r="A48" s="17"/>
      <c r="B48" s="15" t="s">
        <v>138</v>
      </c>
      <c r="C48" s="16" t="s">
        <v>310</v>
      </c>
      <c r="D48" s="72"/>
      <c r="E48" s="37"/>
      <c r="F48" s="104"/>
      <c r="G48" s="104"/>
      <c r="H48" s="104"/>
      <c r="I48" s="104"/>
      <c r="J48" s="115"/>
      <c r="K48" s="104"/>
      <c r="L48" s="104"/>
      <c r="M48" s="104"/>
      <c r="N48" s="104"/>
      <c r="O48" s="104"/>
      <c r="P48" s="115"/>
      <c r="Q48" s="104"/>
      <c r="R48" s="97"/>
      <c r="S48" s="132">
        <f t="shared" si="0"/>
        <v>0</v>
      </c>
      <c r="T48" s="132">
        <f t="shared" si="1"/>
        <v>0</v>
      </c>
      <c r="U48" s="116">
        <f t="shared" si="2"/>
        <v>0</v>
      </c>
      <c r="V48" s="93">
        <f t="shared" si="20"/>
        <v>0</v>
      </c>
      <c r="W48" s="115">
        <v>1</v>
      </c>
      <c r="X48" s="115"/>
      <c r="Y48" s="115">
        <v>4</v>
      </c>
      <c r="Z48" s="115"/>
      <c r="AA48" s="115"/>
      <c r="AB48" s="115"/>
      <c r="AC48" s="115"/>
      <c r="AD48" s="115">
        <v>14</v>
      </c>
      <c r="AE48" s="115"/>
      <c r="AF48" s="189">
        <v>1</v>
      </c>
      <c r="AG48" s="219"/>
      <c r="AH48" s="192">
        <v>4</v>
      </c>
      <c r="AI48" s="227">
        <f t="shared" si="4"/>
        <v>2</v>
      </c>
      <c r="AJ48" s="227">
        <f t="shared" si="5"/>
        <v>14</v>
      </c>
      <c r="AK48" s="227">
        <f t="shared" si="6"/>
        <v>8</v>
      </c>
      <c r="AL48" s="227">
        <f t="shared" si="7"/>
        <v>24</v>
      </c>
      <c r="AM48" s="239"/>
      <c r="AN48" s="255"/>
      <c r="AO48" s="255"/>
      <c r="AP48" s="240"/>
      <c r="AQ48" s="37"/>
      <c r="AR48" s="255"/>
      <c r="AS48" s="256"/>
      <c r="AT48" s="255"/>
      <c r="AU48" s="240"/>
      <c r="AV48" s="115">
        <v>1</v>
      </c>
      <c r="AW48" s="255"/>
      <c r="AX48" s="115">
        <v>4</v>
      </c>
      <c r="AY48" s="281">
        <f t="shared" si="8"/>
        <v>1</v>
      </c>
      <c r="AZ48" s="281">
        <f t="shared" si="9"/>
        <v>0</v>
      </c>
      <c r="BA48" s="281">
        <f t="shared" si="10"/>
        <v>4</v>
      </c>
      <c r="BB48" s="281">
        <f t="shared" si="11"/>
        <v>5</v>
      </c>
      <c r="BC48" s="312"/>
      <c r="BD48" s="37"/>
      <c r="BE48" s="37"/>
      <c r="BF48" s="50"/>
      <c r="BG48" s="50"/>
      <c r="BH48" s="50"/>
      <c r="BI48" s="50"/>
      <c r="BJ48" s="50"/>
      <c r="BK48" s="50"/>
      <c r="BL48" s="50">
        <v>1</v>
      </c>
      <c r="BM48" s="50">
        <v>4</v>
      </c>
      <c r="BN48" s="50">
        <v>4</v>
      </c>
      <c r="BO48" s="50"/>
      <c r="BP48" s="50"/>
      <c r="BQ48" s="50"/>
      <c r="BR48" s="313">
        <f t="shared" si="12"/>
        <v>1</v>
      </c>
      <c r="BS48" s="313">
        <f t="shared" si="13"/>
        <v>4</v>
      </c>
      <c r="BT48" s="313">
        <f t="shared" si="14"/>
        <v>4</v>
      </c>
      <c r="BU48" s="313">
        <f t="shared" si="15"/>
        <v>9</v>
      </c>
      <c r="BV48" s="357"/>
      <c r="BW48" s="372"/>
      <c r="BX48" s="359"/>
      <c r="BY48" s="357"/>
      <c r="BZ48" s="372"/>
      <c r="CA48" s="359"/>
      <c r="CB48" s="357"/>
      <c r="CC48" s="372"/>
      <c r="CD48" s="359"/>
      <c r="CE48" s="359">
        <v>1</v>
      </c>
      <c r="CF48" s="372"/>
      <c r="CG48" s="359">
        <v>4</v>
      </c>
      <c r="CH48" s="391">
        <f t="shared" si="16"/>
        <v>1</v>
      </c>
      <c r="CI48" s="391">
        <f t="shared" si="17"/>
        <v>0</v>
      </c>
      <c r="CJ48" s="392">
        <f t="shared" si="18"/>
        <v>4</v>
      </c>
      <c r="CK48" s="392">
        <f t="shared" si="19"/>
        <v>5</v>
      </c>
    </row>
    <row r="49" spans="1:89" s="7" customFormat="1" x14ac:dyDescent="0.2">
      <c r="A49" s="17"/>
      <c r="B49" s="15" t="s">
        <v>139</v>
      </c>
      <c r="C49" s="16" t="s">
        <v>520</v>
      </c>
      <c r="D49" s="72"/>
      <c r="E49" s="37"/>
      <c r="F49" s="104"/>
      <c r="G49" s="104"/>
      <c r="H49" s="104"/>
      <c r="I49" s="104"/>
      <c r="J49" s="115"/>
      <c r="K49" s="104"/>
      <c r="L49" s="104"/>
      <c r="M49" s="104"/>
      <c r="N49" s="104"/>
      <c r="O49" s="104"/>
      <c r="P49" s="115"/>
      <c r="Q49" s="104"/>
      <c r="R49" s="97"/>
      <c r="S49" s="132">
        <f t="shared" si="0"/>
        <v>0</v>
      </c>
      <c r="T49" s="132">
        <f t="shared" si="1"/>
        <v>0</v>
      </c>
      <c r="U49" s="116">
        <f t="shared" si="2"/>
        <v>0</v>
      </c>
      <c r="V49" s="93">
        <f t="shared" si="20"/>
        <v>0</v>
      </c>
      <c r="W49" s="115">
        <v>22</v>
      </c>
      <c r="X49" s="115"/>
      <c r="Y49" s="115">
        <v>362</v>
      </c>
      <c r="Z49" s="115">
        <v>2</v>
      </c>
      <c r="AA49" s="115"/>
      <c r="AB49" s="115"/>
      <c r="AC49" s="115">
        <v>5</v>
      </c>
      <c r="AD49" s="115"/>
      <c r="AE49" s="115"/>
      <c r="AF49" s="189"/>
      <c r="AG49" s="219"/>
      <c r="AH49" s="192"/>
      <c r="AI49" s="227">
        <f t="shared" si="4"/>
        <v>29</v>
      </c>
      <c r="AJ49" s="227">
        <f t="shared" si="5"/>
        <v>0</v>
      </c>
      <c r="AK49" s="227">
        <f t="shared" si="6"/>
        <v>362</v>
      </c>
      <c r="AL49" s="227">
        <f t="shared" si="7"/>
        <v>391</v>
      </c>
      <c r="AM49" s="239"/>
      <c r="AN49" s="255"/>
      <c r="AO49" s="255"/>
      <c r="AP49" s="240"/>
      <c r="AQ49" s="37"/>
      <c r="AR49" s="255"/>
      <c r="AS49" s="256"/>
      <c r="AT49" s="255"/>
      <c r="AU49" s="240"/>
      <c r="AV49" s="115"/>
      <c r="AW49" s="255"/>
      <c r="AX49" s="115"/>
      <c r="AY49" s="281">
        <f t="shared" si="8"/>
        <v>0</v>
      </c>
      <c r="AZ49" s="281">
        <f t="shared" si="9"/>
        <v>0</v>
      </c>
      <c r="BA49" s="281">
        <f t="shared" si="10"/>
        <v>0</v>
      </c>
      <c r="BB49" s="281">
        <f t="shared" si="11"/>
        <v>0</v>
      </c>
      <c r="BC49" s="312"/>
      <c r="BD49" s="37"/>
      <c r="BE49" s="37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313">
        <f t="shared" si="12"/>
        <v>0</v>
      </c>
      <c r="BS49" s="313">
        <f t="shared" si="13"/>
        <v>0</v>
      </c>
      <c r="BT49" s="313">
        <f t="shared" si="14"/>
        <v>0</v>
      </c>
      <c r="BU49" s="313">
        <f t="shared" si="15"/>
        <v>0</v>
      </c>
      <c r="BV49" s="357"/>
      <c r="BW49" s="372"/>
      <c r="BX49" s="359"/>
      <c r="BY49" s="357"/>
      <c r="BZ49" s="372"/>
      <c r="CA49" s="359"/>
      <c r="CB49" s="357"/>
      <c r="CC49" s="372"/>
      <c r="CD49" s="359">
        <v>1</v>
      </c>
      <c r="CE49" s="359"/>
      <c r="CF49" s="372"/>
      <c r="CG49" s="359"/>
      <c r="CH49" s="391">
        <f t="shared" si="16"/>
        <v>0</v>
      </c>
      <c r="CI49" s="391">
        <f t="shared" si="17"/>
        <v>0</v>
      </c>
      <c r="CJ49" s="392">
        <f t="shared" si="18"/>
        <v>1</v>
      </c>
      <c r="CK49" s="392">
        <f t="shared" si="19"/>
        <v>1</v>
      </c>
    </row>
    <row r="50" spans="1:89" s="126" customFormat="1" x14ac:dyDescent="0.2">
      <c r="A50" s="128"/>
      <c r="B50" s="129" t="s">
        <v>140</v>
      </c>
      <c r="C50" s="130" t="s">
        <v>703</v>
      </c>
      <c r="D50" s="72"/>
      <c r="E50" s="37"/>
      <c r="F50" s="127"/>
      <c r="G50" s="127"/>
      <c r="H50" s="127"/>
      <c r="I50" s="127"/>
      <c r="J50" s="115"/>
      <c r="K50" s="127"/>
      <c r="L50" s="127"/>
      <c r="M50" s="127"/>
      <c r="N50" s="127"/>
      <c r="O50" s="127"/>
      <c r="P50" s="115"/>
      <c r="Q50" s="127"/>
      <c r="R50" s="98">
        <v>155</v>
      </c>
      <c r="S50" s="132">
        <f t="shared" si="0"/>
        <v>0</v>
      </c>
      <c r="T50" s="132">
        <f t="shared" si="1"/>
        <v>0</v>
      </c>
      <c r="U50" s="116">
        <f t="shared" si="2"/>
        <v>155</v>
      </c>
      <c r="V50" s="93">
        <f t="shared" si="20"/>
        <v>155</v>
      </c>
      <c r="W50" s="115"/>
      <c r="X50" s="115">
        <v>1</v>
      </c>
      <c r="Y50" s="115">
        <v>155</v>
      </c>
      <c r="Z50" s="115"/>
      <c r="AA50" s="115"/>
      <c r="AB50" s="115"/>
      <c r="AC50" s="115"/>
      <c r="AD50" s="115">
        <v>7</v>
      </c>
      <c r="AE50" s="115"/>
      <c r="AF50" s="189"/>
      <c r="AG50" s="219">
        <v>1</v>
      </c>
      <c r="AH50" s="192"/>
      <c r="AI50" s="227">
        <f t="shared" si="4"/>
        <v>0</v>
      </c>
      <c r="AJ50" s="227">
        <f t="shared" si="5"/>
        <v>9</v>
      </c>
      <c r="AK50" s="227">
        <f t="shared" si="6"/>
        <v>155</v>
      </c>
      <c r="AL50" s="227">
        <f t="shared" si="7"/>
        <v>164</v>
      </c>
      <c r="AM50" s="239"/>
      <c r="AN50" s="255"/>
      <c r="AO50" s="255"/>
      <c r="AP50" s="240"/>
      <c r="AQ50" s="37"/>
      <c r="AR50" s="255"/>
      <c r="AS50" s="256"/>
      <c r="AT50" s="255"/>
      <c r="AU50" s="240"/>
      <c r="AV50" s="115"/>
      <c r="AW50" s="255"/>
      <c r="AX50" s="115"/>
      <c r="AY50" s="281">
        <f t="shared" si="8"/>
        <v>0</v>
      </c>
      <c r="AZ50" s="281">
        <f t="shared" si="9"/>
        <v>0</v>
      </c>
      <c r="BA50" s="281">
        <f t="shared" si="10"/>
        <v>0</v>
      </c>
      <c r="BB50" s="281">
        <f t="shared" si="11"/>
        <v>0</v>
      </c>
      <c r="BC50" s="312"/>
      <c r="BD50" s="37"/>
      <c r="BE50" s="37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313">
        <f t="shared" si="12"/>
        <v>0</v>
      </c>
      <c r="BS50" s="313">
        <f t="shared" si="13"/>
        <v>0</v>
      </c>
      <c r="BT50" s="313">
        <f t="shared" si="14"/>
        <v>0</v>
      </c>
      <c r="BU50" s="313">
        <f t="shared" si="15"/>
        <v>0</v>
      </c>
      <c r="BV50" s="357"/>
      <c r="BW50" s="372"/>
      <c r="BX50" s="359"/>
      <c r="BY50" s="357"/>
      <c r="BZ50" s="372"/>
      <c r="CA50" s="359"/>
      <c r="CB50" s="357"/>
      <c r="CC50" s="372"/>
      <c r="CD50" s="359"/>
      <c r="CE50" s="359"/>
      <c r="CF50" s="372"/>
      <c r="CG50" s="359"/>
      <c r="CH50" s="391">
        <f t="shared" si="16"/>
        <v>0</v>
      </c>
      <c r="CI50" s="391">
        <f t="shared" si="17"/>
        <v>0</v>
      </c>
      <c r="CJ50" s="392">
        <f t="shared" si="18"/>
        <v>0</v>
      </c>
      <c r="CK50" s="392">
        <f t="shared" si="19"/>
        <v>0</v>
      </c>
    </row>
    <row r="51" spans="1:89" s="7" customFormat="1" x14ac:dyDescent="0.2">
      <c r="A51" s="17">
        <v>6</v>
      </c>
      <c r="B51" s="15"/>
      <c r="C51" s="13" t="s">
        <v>439</v>
      </c>
      <c r="D51" s="71"/>
      <c r="E51" s="37">
        <v>3</v>
      </c>
      <c r="F51" s="104"/>
      <c r="G51" s="103"/>
      <c r="H51" s="104">
        <v>1</v>
      </c>
      <c r="I51" s="104"/>
      <c r="J51" s="115"/>
      <c r="K51" s="104">
        <v>1</v>
      </c>
      <c r="L51" s="104"/>
      <c r="M51" s="104"/>
      <c r="N51" s="104">
        <v>4</v>
      </c>
      <c r="O51" s="104"/>
      <c r="P51" s="115"/>
      <c r="Q51" s="104">
        <v>1</v>
      </c>
      <c r="S51" s="132">
        <f t="shared" si="0"/>
        <v>0</v>
      </c>
      <c r="T51" s="132">
        <f t="shared" si="1"/>
        <v>10</v>
      </c>
      <c r="U51" s="116">
        <f t="shared" si="2"/>
        <v>0</v>
      </c>
      <c r="V51" s="93">
        <f t="shared" si="20"/>
        <v>10</v>
      </c>
      <c r="W51" s="115"/>
      <c r="X51" s="115">
        <v>5</v>
      </c>
      <c r="Y51" s="115"/>
      <c r="Z51" s="115"/>
      <c r="AA51" s="115">
        <v>1</v>
      </c>
      <c r="AB51" s="115"/>
      <c r="AC51" s="115"/>
      <c r="AD51" s="115">
        <v>3</v>
      </c>
      <c r="AE51" s="115"/>
      <c r="AF51" s="189"/>
      <c r="AG51" s="219"/>
      <c r="AH51" s="192"/>
      <c r="AI51" s="227">
        <f t="shared" si="4"/>
        <v>0</v>
      </c>
      <c r="AJ51" s="227">
        <f t="shared" si="5"/>
        <v>9</v>
      </c>
      <c r="AK51" s="227">
        <f t="shared" si="6"/>
        <v>0</v>
      </c>
      <c r="AL51" s="227">
        <f t="shared" si="7"/>
        <v>9</v>
      </c>
      <c r="AM51" s="239"/>
      <c r="AN51" s="255"/>
      <c r="AO51" s="255"/>
      <c r="AP51" s="240"/>
      <c r="AQ51" s="37"/>
      <c r="AR51" s="255"/>
      <c r="AS51" s="256"/>
      <c r="AT51" s="255"/>
      <c r="AU51" s="240"/>
      <c r="AV51" s="115"/>
      <c r="AW51" s="262"/>
      <c r="AX51" s="115"/>
      <c r="AY51" s="281">
        <f t="shared" si="8"/>
        <v>0</v>
      </c>
      <c r="AZ51" s="281">
        <f t="shared" si="9"/>
        <v>0</v>
      </c>
      <c r="BA51" s="281">
        <f t="shared" si="10"/>
        <v>0</v>
      </c>
      <c r="BB51" s="281">
        <f t="shared" si="11"/>
        <v>0</v>
      </c>
      <c r="BC51" s="312"/>
      <c r="BD51" s="37"/>
      <c r="BE51" s="37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313">
        <f t="shared" si="12"/>
        <v>0</v>
      </c>
      <c r="BS51" s="313">
        <f t="shared" si="13"/>
        <v>0</v>
      </c>
      <c r="BT51" s="313">
        <f t="shared" si="14"/>
        <v>0</v>
      </c>
      <c r="BU51" s="313">
        <f t="shared" si="15"/>
        <v>0</v>
      </c>
      <c r="BV51" s="357"/>
      <c r="BW51" s="373"/>
      <c r="BX51" s="359"/>
      <c r="BY51" s="357">
        <v>1</v>
      </c>
      <c r="BZ51" s="372"/>
      <c r="CA51" s="359"/>
      <c r="CB51" s="357"/>
      <c r="CC51" s="372">
        <v>2</v>
      </c>
      <c r="CD51" s="359"/>
      <c r="CE51" s="359"/>
      <c r="CF51" s="372">
        <v>3</v>
      </c>
      <c r="CG51" s="359"/>
      <c r="CH51" s="391">
        <f t="shared" si="16"/>
        <v>1</v>
      </c>
      <c r="CI51" s="391">
        <f t="shared" si="17"/>
        <v>5</v>
      </c>
      <c r="CJ51" s="392">
        <f t="shared" si="18"/>
        <v>0</v>
      </c>
      <c r="CK51" s="392">
        <f t="shared" si="19"/>
        <v>6</v>
      </c>
    </row>
    <row r="52" spans="1:89" s="7" customFormat="1" x14ac:dyDescent="0.2">
      <c r="A52" s="17"/>
      <c r="B52" s="15" t="s">
        <v>161</v>
      </c>
      <c r="C52" s="16" t="s">
        <v>440</v>
      </c>
      <c r="D52" s="72">
        <v>1</v>
      </c>
      <c r="E52" s="37">
        <v>3</v>
      </c>
      <c r="F52" s="104"/>
      <c r="G52" s="104"/>
      <c r="H52" s="104">
        <v>5</v>
      </c>
      <c r="I52" s="104"/>
      <c r="J52" s="115"/>
      <c r="K52" s="104">
        <v>3</v>
      </c>
      <c r="L52" s="104"/>
      <c r="M52" s="104">
        <v>1</v>
      </c>
      <c r="N52" s="104">
        <v>1</v>
      </c>
      <c r="O52" s="104"/>
      <c r="P52" s="115">
        <v>1</v>
      </c>
      <c r="Q52" s="104"/>
      <c r="R52" s="97"/>
      <c r="S52" s="132">
        <f t="shared" si="0"/>
        <v>3</v>
      </c>
      <c r="T52" s="132">
        <f t="shared" si="1"/>
        <v>12</v>
      </c>
      <c r="U52" s="116">
        <f t="shared" si="2"/>
        <v>0</v>
      </c>
      <c r="V52" s="93">
        <f t="shared" si="20"/>
        <v>15</v>
      </c>
      <c r="W52" s="115"/>
      <c r="X52" s="115"/>
      <c r="Y52" s="115"/>
      <c r="Z52" s="115">
        <v>1</v>
      </c>
      <c r="AA52" s="115">
        <v>1</v>
      </c>
      <c r="AB52" s="115"/>
      <c r="AC52" s="115"/>
      <c r="AD52" s="115">
        <v>1</v>
      </c>
      <c r="AE52" s="115"/>
      <c r="AF52" s="189">
        <v>4</v>
      </c>
      <c r="AG52" s="219"/>
      <c r="AH52" s="192"/>
      <c r="AI52" s="227">
        <f t="shared" si="4"/>
        <v>5</v>
      </c>
      <c r="AJ52" s="227">
        <f t="shared" si="5"/>
        <v>2</v>
      </c>
      <c r="AK52" s="227">
        <f t="shared" si="6"/>
        <v>0</v>
      </c>
      <c r="AL52" s="227">
        <f t="shared" si="7"/>
        <v>7</v>
      </c>
      <c r="AM52" s="239"/>
      <c r="AN52" s="255"/>
      <c r="AO52" s="255"/>
      <c r="AP52" s="240"/>
      <c r="AQ52" s="37">
        <v>1</v>
      </c>
      <c r="AR52" s="255">
        <v>5</v>
      </c>
      <c r="AS52" s="256">
        <v>1</v>
      </c>
      <c r="AT52" s="260"/>
      <c r="AU52" s="240"/>
      <c r="AV52" s="115"/>
      <c r="AW52" s="262"/>
      <c r="AX52" s="115"/>
      <c r="AY52" s="281">
        <f t="shared" si="8"/>
        <v>1</v>
      </c>
      <c r="AZ52" s="281">
        <f t="shared" si="9"/>
        <v>1</v>
      </c>
      <c r="BA52" s="281">
        <f t="shared" si="10"/>
        <v>5</v>
      </c>
      <c r="BB52" s="281">
        <f t="shared" si="11"/>
        <v>7</v>
      </c>
      <c r="BC52" s="312"/>
      <c r="BD52" s="37"/>
      <c r="BE52" s="37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313">
        <f t="shared" si="12"/>
        <v>0</v>
      </c>
      <c r="BS52" s="313">
        <f t="shared" si="13"/>
        <v>0</v>
      </c>
      <c r="BT52" s="313">
        <f t="shared" si="14"/>
        <v>0</v>
      </c>
      <c r="BU52" s="313">
        <f t="shared" si="15"/>
        <v>0</v>
      </c>
      <c r="BV52" s="357"/>
      <c r="BX52" s="359"/>
      <c r="BY52" s="357"/>
      <c r="BZ52" s="372"/>
      <c r="CA52" s="359"/>
      <c r="CB52" s="357">
        <v>1</v>
      </c>
      <c r="CC52" s="372"/>
      <c r="CD52" s="359"/>
      <c r="CE52" s="357"/>
      <c r="CF52" s="372"/>
      <c r="CG52" s="359">
        <v>1</v>
      </c>
      <c r="CH52" s="391">
        <f t="shared" si="16"/>
        <v>1</v>
      </c>
      <c r="CI52" s="391">
        <f t="shared" si="17"/>
        <v>0</v>
      </c>
      <c r="CJ52" s="392">
        <f t="shared" si="18"/>
        <v>1</v>
      </c>
      <c r="CK52" s="392">
        <f t="shared" si="19"/>
        <v>2</v>
      </c>
    </row>
    <row r="53" spans="1:89" s="7" customFormat="1" x14ac:dyDescent="0.2">
      <c r="A53" s="17"/>
      <c r="B53" s="15" t="s">
        <v>163</v>
      </c>
      <c r="C53" s="16" t="s">
        <v>441</v>
      </c>
      <c r="D53" s="72">
        <v>1</v>
      </c>
      <c r="E53" s="37"/>
      <c r="F53" s="104"/>
      <c r="G53" s="104">
        <v>1</v>
      </c>
      <c r="H53" s="104"/>
      <c r="I53" s="104"/>
      <c r="J53" s="115">
        <v>2</v>
      </c>
      <c r="K53" s="104"/>
      <c r="L53" s="104"/>
      <c r="M53" s="104">
        <v>1</v>
      </c>
      <c r="N53" s="104"/>
      <c r="O53" s="104"/>
      <c r="P53" s="115">
        <v>1</v>
      </c>
      <c r="Q53" s="104"/>
      <c r="R53" s="97"/>
      <c r="S53" s="132">
        <f t="shared" si="0"/>
        <v>6</v>
      </c>
      <c r="T53" s="132">
        <f t="shared" si="1"/>
        <v>0</v>
      </c>
      <c r="U53" s="116">
        <f t="shared" si="2"/>
        <v>0</v>
      </c>
      <c r="V53" s="93">
        <f t="shared" si="20"/>
        <v>6</v>
      </c>
      <c r="W53" s="115">
        <v>2</v>
      </c>
      <c r="X53" s="115"/>
      <c r="Y53" s="115">
        <v>5</v>
      </c>
      <c r="Z53" s="115"/>
      <c r="AA53" s="115"/>
      <c r="AB53" s="115"/>
      <c r="AC53" s="115">
        <v>5</v>
      </c>
      <c r="AD53" s="115"/>
      <c r="AE53" s="115">
        <v>3</v>
      </c>
      <c r="AF53" s="189"/>
      <c r="AG53" s="219"/>
      <c r="AH53" s="192">
        <v>4</v>
      </c>
      <c r="AI53" s="227">
        <f t="shared" si="4"/>
        <v>7</v>
      </c>
      <c r="AJ53" s="227">
        <f t="shared" si="5"/>
        <v>0</v>
      </c>
      <c r="AK53" s="227">
        <f t="shared" si="6"/>
        <v>12</v>
      </c>
      <c r="AL53" s="227">
        <f t="shared" si="7"/>
        <v>19</v>
      </c>
      <c r="AM53" s="239"/>
      <c r="AN53" s="255">
        <v>3</v>
      </c>
      <c r="AO53" s="255">
        <v>2</v>
      </c>
      <c r="AP53" s="240"/>
      <c r="AQ53" s="37">
        <v>4</v>
      </c>
      <c r="AR53" s="255">
        <v>7</v>
      </c>
      <c r="AS53" s="256"/>
      <c r="AT53" s="260">
        <v>6</v>
      </c>
      <c r="AU53" s="240">
        <v>4</v>
      </c>
      <c r="AV53" s="115"/>
      <c r="AW53" s="262">
        <v>1</v>
      </c>
      <c r="AX53" s="115">
        <v>10</v>
      </c>
      <c r="AY53" s="281">
        <f t="shared" si="8"/>
        <v>0</v>
      </c>
      <c r="AZ53" s="281">
        <f t="shared" si="9"/>
        <v>14</v>
      </c>
      <c r="BA53" s="281">
        <f t="shared" si="10"/>
        <v>23</v>
      </c>
      <c r="BB53" s="281">
        <f t="shared" si="11"/>
        <v>37</v>
      </c>
      <c r="BC53" s="312">
        <v>1</v>
      </c>
      <c r="BD53" s="37">
        <v>1</v>
      </c>
      <c r="BE53" s="37">
        <v>6</v>
      </c>
      <c r="BF53" s="50">
        <v>1</v>
      </c>
      <c r="BG53" s="50"/>
      <c r="BH53" s="50">
        <v>2</v>
      </c>
      <c r="BI53" s="50">
        <v>2</v>
      </c>
      <c r="BJ53" s="50"/>
      <c r="BK53" s="50">
        <v>9</v>
      </c>
      <c r="BL53" s="50"/>
      <c r="BM53" s="50">
        <v>2</v>
      </c>
      <c r="BN53" s="50">
        <v>3</v>
      </c>
      <c r="BO53" s="50"/>
      <c r="BP53" s="50">
        <v>1</v>
      </c>
      <c r="BQ53" s="50"/>
      <c r="BR53" s="313">
        <f t="shared" si="12"/>
        <v>4</v>
      </c>
      <c r="BS53" s="313">
        <f t="shared" si="13"/>
        <v>4</v>
      </c>
      <c r="BT53" s="313">
        <f t="shared" si="14"/>
        <v>20</v>
      </c>
      <c r="BU53" s="313">
        <f t="shared" si="15"/>
        <v>28</v>
      </c>
      <c r="BV53" s="357"/>
      <c r="BW53" s="373">
        <v>7</v>
      </c>
      <c r="BX53" s="359">
        <v>5</v>
      </c>
      <c r="BY53" s="357"/>
      <c r="BZ53" s="372"/>
      <c r="CA53" s="359">
        <v>3</v>
      </c>
      <c r="CB53" s="357"/>
      <c r="CC53" s="372"/>
      <c r="CD53" s="359">
        <v>11</v>
      </c>
      <c r="CE53" s="359">
        <v>3</v>
      </c>
      <c r="CF53" s="372"/>
      <c r="CG53" s="359">
        <v>2</v>
      </c>
      <c r="CH53" s="391">
        <f t="shared" si="16"/>
        <v>3</v>
      </c>
      <c r="CI53" s="391">
        <f t="shared" si="17"/>
        <v>7</v>
      </c>
      <c r="CJ53" s="392">
        <f t="shared" si="18"/>
        <v>21</v>
      </c>
      <c r="CK53" s="392">
        <f t="shared" si="19"/>
        <v>31</v>
      </c>
    </row>
    <row r="54" spans="1:89" s="7" customFormat="1" x14ac:dyDescent="0.2">
      <c r="A54" s="17"/>
      <c r="B54" s="15" t="s">
        <v>165</v>
      </c>
      <c r="C54" s="16" t="s">
        <v>442</v>
      </c>
      <c r="D54" s="72"/>
      <c r="E54" s="37"/>
      <c r="F54" s="104"/>
      <c r="G54" s="104"/>
      <c r="H54" s="104">
        <v>2</v>
      </c>
      <c r="I54" s="104"/>
      <c r="J54" s="115"/>
      <c r="K54" s="104"/>
      <c r="L54" s="104"/>
      <c r="M54" s="104"/>
      <c r="N54" s="104"/>
      <c r="O54" s="104"/>
      <c r="P54" s="115"/>
      <c r="Q54" s="104">
        <v>3</v>
      </c>
      <c r="R54" s="97"/>
      <c r="S54" s="132">
        <f t="shared" si="0"/>
        <v>0</v>
      </c>
      <c r="T54" s="132">
        <f t="shared" si="1"/>
        <v>5</v>
      </c>
      <c r="U54" s="116">
        <f t="shared" si="2"/>
        <v>0</v>
      </c>
      <c r="V54" s="93">
        <f t="shared" si="20"/>
        <v>5</v>
      </c>
      <c r="W54" s="115"/>
      <c r="X54" s="115"/>
      <c r="Y54" s="115"/>
      <c r="Z54" s="115"/>
      <c r="AA54" s="115"/>
      <c r="AB54" s="115"/>
      <c r="AC54" s="115"/>
      <c r="AD54" s="115"/>
      <c r="AE54" s="115">
        <v>4</v>
      </c>
      <c r="AF54" s="189"/>
      <c r="AG54" s="219"/>
      <c r="AH54" s="192">
        <v>6</v>
      </c>
      <c r="AI54" s="227">
        <f t="shared" si="4"/>
        <v>0</v>
      </c>
      <c r="AJ54" s="227">
        <f t="shared" si="5"/>
        <v>0</v>
      </c>
      <c r="AK54" s="227">
        <f t="shared" si="6"/>
        <v>10</v>
      </c>
      <c r="AL54" s="227">
        <f t="shared" si="7"/>
        <v>10</v>
      </c>
      <c r="AM54" s="239"/>
      <c r="AN54" s="255">
        <v>6</v>
      </c>
      <c r="AO54" s="255"/>
      <c r="AP54" s="240"/>
      <c r="AQ54" s="37"/>
      <c r="AR54" s="255"/>
      <c r="AS54" s="256"/>
      <c r="AT54" s="260"/>
      <c r="AU54" s="240">
        <v>2</v>
      </c>
      <c r="AV54" s="115"/>
      <c r="AW54" s="262"/>
      <c r="AX54" s="115"/>
      <c r="AY54" s="281">
        <f t="shared" si="8"/>
        <v>0</v>
      </c>
      <c r="AZ54" s="281">
        <f t="shared" si="9"/>
        <v>6</v>
      </c>
      <c r="BA54" s="281">
        <f t="shared" si="10"/>
        <v>2</v>
      </c>
      <c r="BB54" s="281">
        <f t="shared" si="11"/>
        <v>8</v>
      </c>
      <c r="BC54" s="312"/>
      <c r="BD54" s="37"/>
      <c r="BE54" s="37"/>
      <c r="BF54" s="50"/>
      <c r="BG54" s="50"/>
      <c r="BH54" s="50">
        <v>1</v>
      </c>
      <c r="BI54" s="50"/>
      <c r="BJ54" s="50">
        <v>1</v>
      </c>
      <c r="BK54" s="50">
        <v>3</v>
      </c>
      <c r="BL54" s="50"/>
      <c r="BM54" s="50"/>
      <c r="BN54" s="50"/>
      <c r="BO54" s="50"/>
      <c r="BP54" s="50"/>
      <c r="BQ54" s="50"/>
      <c r="BR54" s="313">
        <f t="shared" si="12"/>
        <v>0</v>
      </c>
      <c r="BS54" s="313">
        <f t="shared" si="13"/>
        <v>1</v>
      </c>
      <c r="BT54" s="313">
        <f t="shared" si="14"/>
        <v>4</v>
      </c>
      <c r="BU54" s="313">
        <f t="shared" si="15"/>
        <v>5</v>
      </c>
      <c r="BV54" s="357"/>
      <c r="BW54" s="372">
        <v>1</v>
      </c>
      <c r="BX54" s="359">
        <v>4</v>
      </c>
      <c r="BY54" s="357"/>
      <c r="BZ54" s="372"/>
      <c r="CA54" s="359">
        <v>2</v>
      </c>
      <c r="CB54" s="357"/>
      <c r="CC54" s="372"/>
      <c r="CD54" s="359">
        <v>6</v>
      </c>
      <c r="CE54" s="359"/>
      <c r="CF54" s="372"/>
      <c r="CG54" s="359"/>
      <c r="CH54" s="391">
        <f t="shared" si="16"/>
        <v>0</v>
      </c>
      <c r="CI54" s="391">
        <f t="shared" si="17"/>
        <v>1</v>
      </c>
      <c r="CJ54" s="392">
        <f t="shared" si="18"/>
        <v>12</v>
      </c>
      <c r="CK54" s="392">
        <f t="shared" si="19"/>
        <v>13</v>
      </c>
    </row>
    <row r="55" spans="1:89" s="7" customFormat="1" ht="15" x14ac:dyDescent="0.25">
      <c r="A55" s="17"/>
      <c r="B55" s="15" t="s">
        <v>167</v>
      </c>
      <c r="C55" t="s">
        <v>640</v>
      </c>
      <c r="D55" s="72"/>
      <c r="E55" s="37"/>
      <c r="F55" s="104"/>
      <c r="G55" s="104"/>
      <c r="H55" s="104"/>
      <c r="I55" s="104"/>
      <c r="J55" s="115"/>
      <c r="K55" s="104"/>
      <c r="L55" s="104"/>
      <c r="M55" s="104"/>
      <c r="N55" s="104"/>
      <c r="O55" s="104"/>
      <c r="P55" s="115"/>
      <c r="Q55" s="104"/>
      <c r="R55" s="97"/>
      <c r="S55" s="132">
        <f t="shared" si="0"/>
        <v>0</v>
      </c>
      <c r="T55" s="132">
        <f t="shared" si="1"/>
        <v>0</v>
      </c>
      <c r="U55" s="116">
        <f t="shared" si="2"/>
        <v>0</v>
      </c>
      <c r="V55" s="93">
        <f t="shared" si="20"/>
        <v>0</v>
      </c>
      <c r="W55" s="115"/>
      <c r="X55" s="115"/>
      <c r="Y55" s="115"/>
      <c r="Z55" s="115"/>
      <c r="AA55" s="115"/>
      <c r="AB55" s="115"/>
      <c r="AC55" s="115"/>
      <c r="AD55" s="115"/>
      <c r="AE55" s="115"/>
      <c r="AF55" s="189"/>
      <c r="AG55" s="219"/>
      <c r="AH55" s="192"/>
      <c r="AI55" s="227">
        <f t="shared" si="4"/>
        <v>0</v>
      </c>
      <c r="AJ55" s="227">
        <f t="shared" si="5"/>
        <v>0</v>
      </c>
      <c r="AK55" s="227">
        <f t="shared" si="6"/>
        <v>0</v>
      </c>
      <c r="AL55" s="227">
        <f t="shared" si="7"/>
        <v>0</v>
      </c>
      <c r="AM55" s="239"/>
      <c r="AN55" s="255"/>
      <c r="AO55" s="255"/>
      <c r="AP55" s="240"/>
      <c r="AQ55" s="37"/>
      <c r="AR55" s="255"/>
      <c r="AS55" s="256"/>
      <c r="AT55" s="260"/>
      <c r="AU55" s="240"/>
      <c r="AV55" s="115"/>
      <c r="AW55" s="262">
        <v>5</v>
      </c>
      <c r="AX55" s="115"/>
      <c r="AY55" s="281">
        <f t="shared" si="8"/>
        <v>0</v>
      </c>
      <c r="AZ55" s="281">
        <f t="shared" si="9"/>
        <v>5</v>
      </c>
      <c r="BA55" s="281">
        <f t="shared" si="10"/>
        <v>0</v>
      </c>
      <c r="BB55" s="281">
        <f t="shared" si="11"/>
        <v>5</v>
      </c>
      <c r="BC55" s="312"/>
      <c r="BD55" s="37">
        <v>1</v>
      </c>
      <c r="BE55" s="37"/>
      <c r="BF55" s="50"/>
      <c r="BG55" s="50"/>
      <c r="BH55" s="50"/>
      <c r="BI55" s="50">
        <v>1</v>
      </c>
      <c r="BJ55" s="50"/>
      <c r="BK55" s="50"/>
      <c r="BL55" s="50"/>
      <c r="BM55" s="50"/>
      <c r="BN55" s="50"/>
      <c r="BO55" s="50"/>
      <c r="BP55" s="50"/>
      <c r="BQ55" s="50"/>
      <c r="BR55" s="313">
        <f t="shared" si="12"/>
        <v>1</v>
      </c>
      <c r="BS55" s="313">
        <f t="shared" si="13"/>
        <v>1</v>
      </c>
      <c r="BT55" s="313">
        <f t="shared" si="14"/>
        <v>0</v>
      </c>
      <c r="BU55" s="313">
        <f t="shared" si="15"/>
        <v>2</v>
      </c>
      <c r="BV55" s="357"/>
      <c r="BW55" s="372"/>
      <c r="BX55" s="359"/>
      <c r="BY55" s="357"/>
      <c r="BZ55" s="372"/>
      <c r="CA55" s="359"/>
      <c r="CB55" s="357"/>
      <c r="CC55" s="372"/>
      <c r="CD55" s="359"/>
      <c r="CE55" s="359"/>
      <c r="CF55" s="372"/>
      <c r="CG55" s="359"/>
      <c r="CH55" s="391">
        <f t="shared" si="16"/>
        <v>0</v>
      </c>
      <c r="CI55" s="391">
        <f t="shared" si="17"/>
        <v>0</v>
      </c>
      <c r="CJ55" s="392">
        <f t="shared" si="18"/>
        <v>0</v>
      </c>
      <c r="CK55" s="392">
        <f t="shared" si="19"/>
        <v>0</v>
      </c>
    </row>
    <row r="56" spans="1:89" s="7" customFormat="1" x14ac:dyDescent="0.2">
      <c r="A56" s="17">
        <v>7</v>
      </c>
      <c r="B56" s="15"/>
      <c r="C56" s="13" t="s">
        <v>311</v>
      </c>
      <c r="D56" s="71"/>
      <c r="E56" s="37"/>
      <c r="F56" s="104"/>
      <c r="G56" s="103"/>
      <c r="H56" s="104"/>
      <c r="I56" s="104"/>
      <c r="J56" s="115"/>
      <c r="K56" s="104"/>
      <c r="L56" s="104"/>
      <c r="M56" s="104"/>
      <c r="N56" s="104"/>
      <c r="O56" s="104"/>
      <c r="P56" s="115"/>
      <c r="Q56" s="104"/>
      <c r="R56" s="97"/>
      <c r="S56" s="132">
        <f t="shared" si="0"/>
        <v>0</v>
      </c>
      <c r="T56" s="132">
        <f t="shared" si="1"/>
        <v>0</v>
      </c>
      <c r="U56" s="116">
        <f t="shared" si="2"/>
        <v>0</v>
      </c>
      <c r="V56" s="93">
        <f t="shared" si="20"/>
        <v>0</v>
      </c>
      <c r="W56" s="115"/>
      <c r="X56" s="115"/>
      <c r="Y56" s="115"/>
      <c r="Z56" s="115"/>
      <c r="AA56" s="115"/>
      <c r="AB56" s="115"/>
      <c r="AC56" s="115"/>
      <c r="AD56" s="115"/>
      <c r="AE56" s="115"/>
      <c r="AF56" s="189"/>
      <c r="AG56" s="219"/>
      <c r="AH56" s="192"/>
      <c r="AI56" s="227">
        <f t="shared" si="4"/>
        <v>0</v>
      </c>
      <c r="AJ56" s="227">
        <f t="shared" si="5"/>
        <v>0</v>
      </c>
      <c r="AK56" s="227">
        <f t="shared" si="6"/>
        <v>0</v>
      </c>
      <c r="AL56" s="227">
        <f t="shared" si="7"/>
        <v>0</v>
      </c>
      <c r="AM56" s="239"/>
      <c r="AN56" s="255"/>
      <c r="AO56" s="255"/>
      <c r="AP56" s="240"/>
      <c r="AQ56" s="37"/>
      <c r="AR56" s="255"/>
      <c r="AS56" s="256"/>
      <c r="AT56" s="255"/>
      <c r="AU56" s="240"/>
      <c r="AV56" s="115"/>
      <c r="AW56" s="262"/>
      <c r="AX56" s="115"/>
      <c r="AY56" s="281">
        <f t="shared" si="8"/>
        <v>0</v>
      </c>
      <c r="AZ56" s="281">
        <f t="shared" si="9"/>
        <v>0</v>
      </c>
      <c r="BA56" s="281">
        <f t="shared" si="10"/>
        <v>0</v>
      </c>
      <c r="BB56" s="281">
        <f t="shared" si="11"/>
        <v>0</v>
      </c>
      <c r="BC56" s="312"/>
      <c r="BD56" s="37"/>
      <c r="BE56" s="3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313">
        <f t="shared" si="12"/>
        <v>0</v>
      </c>
      <c r="BS56" s="313">
        <f t="shared" si="13"/>
        <v>0</v>
      </c>
      <c r="BT56" s="313">
        <f t="shared" si="14"/>
        <v>0</v>
      </c>
      <c r="BU56" s="313">
        <f t="shared" si="15"/>
        <v>0</v>
      </c>
      <c r="BV56" s="357"/>
      <c r="BW56" s="372"/>
      <c r="BX56" s="359"/>
      <c r="BY56" s="357"/>
      <c r="BZ56" s="372"/>
      <c r="CA56" s="359"/>
      <c r="CB56" s="357"/>
      <c r="CC56" s="372">
        <v>1</v>
      </c>
      <c r="CD56" s="359"/>
      <c r="CE56" s="359"/>
      <c r="CF56" s="372"/>
      <c r="CG56" s="359"/>
      <c r="CH56" s="391">
        <f t="shared" si="16"/>
        <v>0</v>
      </c>
      <c r="CI56" s="391">
        <f t="shared" si="17"/>
        <v>1</v>
      </c>
      <c r="CJ56" s="392">
        <f t="shared" si="18"/>
        <v>0</v>
      </c>
      <c r="CK56" s="392">
        <f t="shared" si="19"/>
        <v>1</v>
      </c>
    </row>
    <row r="57" spans="1:89" s="7" customFormat="1" x14ac:dyDescent="0.2">
      <c r="A57" s="17"/>
      <c r="B57" s="15" t="s">
        <v>170</v>
      </c>
      <c r="C57" s="16" t="s">
        <v>443</v>
      </c>
      <c r="D57" s="72"/>
      <c r="E57" s="37">
        <v>1</v>
      </c>
      <c r="F57" s="104"/>
      <c r="G57" s="104"/>
      <c r="H57" s="104"/>
      <c r="I57" s="104"/>
      <c r="J57" s="115"/>
      <c r="K57" s="104">
        <v>2</v>
      </c>
      <c r="L57" s="104"/>
      <c r="M57" s="104"/>
      <c r="N57" s="104"/>
      <c r="O57" s="104"/>
      <c r="P57" s="115"/>
      <c r="Q57" s="104"/>
      <c r="R57" s="97"/>
      <c r="S57" s="132">
        <f t="shared" si="0"/>
        <v>0</v>
      </c>
      <c r="T57" s="132">
        <f t="shared" si="1"/>
        <v>3</v>
      </c>
      <c r="U57" s="116">
        <f t="shared" si="2"/>
        <v>0</v>
      </c>
      <c r="V57" s="93">
        <f t="shared" si="20"/>
        <v>3</v>
      </c>
      <c r="W57" s="115"/>
      <c r="X57" s="115"/>
      <c r="Y57" s="115"/>
      <c r="Z57" s="115"/>
      <c r="AA57" s="115"/>
      <c r="AB57" s="115"/>
      <c r="AC57" s="115"/>
      <c r="AD57" s="115"/>
      <c r="AE57" s="115"/>
      <c r="AF57" s="189"/>
      <c r="AG57" s="219"/>
      <c r="AH57" s="192"/>
      <c r="AI57" s="227">
        <f t="shared" si="4"/>
        <v>0</v>
      </c>
      <c r="AJ57" s="227">
        <f t="shared" si="5"/>
        <v>0</v>
      </c>
      <c r="AK57" s="227">
        <f t="shared" si="6"/>
        <v>0</v>
      </c>
      <c r="AL57" s="227">
        <f t="shared" si="7"/>
        <v>0</v>
      </c>
      <c r="AM57" s="255"/>
      <c r="AN57" s="255"/>
      <c r="AO57" s="255"/>
      <c r="AP57" s="240"/>
      <c r="AQ57" s="37"/>
      <c r="AR57" s="255"/>
      <c r="AS57" s="256"/>
      <c r="AT57" s="260"/>
      <c r="AU57" s="240"/>
      <c r="AV57" s="115"/>
      <c r="AW57" s="262"/>
      <c r="AX57" s="115"/>
      <c r="AY57" s="281">
        <f t="shared" si="8"/>
        <v>0</v>
      </c>
      <c r="AZ57" s="281">
        <f t="shared" si="9"/>
        <v>0</v>
      </c>
      <c r="BA57" s="281">
        <f t="shared" si="10"/>
        <v>0</v>
      </c>
      <c r="BB57" s="281">
        <f t="shared" si="11"/>
        <v>0</v>
      </c>
      <c r="BC57" s="312"/>
      <c r="BD57" s="37"/>
      <c r="BE57" s="37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313">
        <f t="shared" si="12"/>
        <v>0</v>
      </c>
      <c r="BS57" s="313">
        <f t="shared" si="13"/>
        <v>0</v>
      </c>
      <c r="BT57" s="313">
        <f t="shared" si="14"/>
        <v>0</v>
      </c>
      <c r="BU57" s="313">
        <f t="shared" si="15"/>
        <v>0</v>
      </c>
      <c r="BV57" s="357"/>
      <c r="BW57" s="372"/>
      <c r="BX57" s="359"/>
      <c r="BY57" s="357"/>
      <c r="BZ57" s="372"/>
      <c r="CA57" s="359"/>
      <c r="CB57" s="357">
        <v>1</v>
      </c>
      <c r="CC57" s="372">
        <v>2</v>
      </c>
      <c r="CD57" s="359"/>
      <c r="CE57" s="359"/>
      <c r="CG57" s="359"/>
      <c r="CH57" s="391">
        <f t="shared" si="16"/>
        <v>1</v>
      </c>
      <c r="CI57" s="391">
        <f t="shared" si="17"/>
        <v>2</v>
      </c>
      <c r="CJ57" s="392">
        <f t="shared" si="18"/>
        <v>0</v>
      </c>
      <c r="CK57" s="392">
        <f t="shared" si="19"/>
        <v>3</v>
      </c>
    </row>
    <row r="58" spans="1:89" s="7" customFormat="1" x14ac:dyDescent="0.2">
      <c r="A58" s="17"/>
      <c r="B58" s="15" t="s">
        <v>172</v>
      </c>
      <c r="C58" s="16" t="s">
        <v>444</v>
      </c>
      <c r="D58" s="72"/>
      <c r="E58" s="37">
        <v>2</v>
      </c>
      <c r="F58" s="104">
        <v>2</v>
      </c>
      <c r="G58" s="104"/>
      <c r="H58" s="104">
        <v>1</v>
      </c>
      <c r="I58" s="104"/>
      <c r="J58" s="115"/>
      <c r="K58" s="104"/>
      <c r="L58" s="104"/>
      <c r="M58" s="104"/>
      <c r="N58" s="104"/>
      <c r="O58" s="104"/>
      <c r="P58" s="115"/>
      <c r="Q58" s="104"/>
      <c r="R58" s="97"/>
      <c r="S58" s="132">
        <f t="shared" si="0"/>
        <v>0</v>
      </c>
      <c r="T58" s="132">
        <f t="shared" si="1"/>
        <v>3</v>
      </c>
      <c r="U58" s="116">
        <f t="shared" si="2"/>
        <v>2</v>
      </c>
      <c r="V58" s="93">
        <f t="shared" si="20"/>
        <v>5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89"/>
      <c r="AG58" s="219"/>
      <c r="AH58" s="192"/>
      <c r="AI58" s="227">
        <f t="shared" si="4"/>
        <v>0</v>
      </c>
      <c r="AJ58" s="227">
        <f t="shared" si="5"/>
        <v>0</v>
      </c>
      <c r="AK58" s="227">
        <f t="shared" si="6"/>
        <v>0</v>
      </c>
      <c r="AL58" s="227">
        <f t="shared" si="7"/>
        <v>0</v>
      </c>
      <c r="AM58" s="239">
        <v>1</v>
      </c>
      <c r="AN58" s="255"/>
      <c r="AO58" s="255"/>
      <c r="AP58" s="255"/>
      <c r="AQ58" s="37">
        <v>2</v>
      </c>
      <c r="AR58" s="255"/>
      <c r="AS58" s="255"/>
      <c r="AT58" s="260"/>
      <c r="AU58" s="240"/>
      <c r="AV58" s="115"/>
      <c r="AW58" s="262"/>
      <c r="AX58" s="115"/>
      <c r="AY58" s="281">
        <f t="shared" si="8"/>
        <v>1</v>
      </c>
      <c r="AZ58" s="281">
        <f t="shared" si="9"/>
        <v>2</v>
      </c>
      <c r="BA58" s="281">
        <f t="shared" si="10"/>
        <v>0</v>
      </c>
      <c r="BB58" s="281">
        <f t="shared" si="11"/>
        <v>3</v>
      </c>
      <c r="BC58" s="312"/>
      <c r="BD58" s="37"/>
      <c r="BE58" s="37"/>
      <c r="BF58" s="50"/>
      <c r="BG58" s="50"/>
      <c r="BH58" s="50"/>
      <c r="BI58" s="50"/>
      <c r="BJ58" s="50"/>
      <c r="BK58" s="50"/>
      <c r="BL58" s="50"/>
      <c r="BM58" s="50"/>
      <c r="BN58" s="50"/>
      <c r="BO58" s="50">
        <v>1</v>
      </c>
      <c r="BP58" s="50">
        <v>1</v>
      </c>
      <c r="BQ58" s="50"/>
      <c r="BR58" s="313">
        <f t="shared" si="12"/>
        <v>1</v>
      </c>
      <c r="BS58" s="313">
        <f t="shared" si="13"/>
        <v>1</v>
      </c>
      <c r="BT58" s="313">
        <f t="shared" si="14"/>
        <v>0</v>
      </c>
      <c r="BU58" s="313">
        <f t="shared" si="15"/>
        <v>2</v>
      </c>
      <c r="BV58" s="357"/>
      <c r="BW58" s="372">
        <v>3</v>
      </c>
      <c r="BX58" s="359"/>
      <c r="BY58" s="357"/>
      <c r="BZ58" s="372"/>
      <c r="CA58" s="359">
        <v>1</v>
      </c>
      <c r="CB58" s="357"/>
      <c r="CC58" s="372">
        <v>1</v>
      </c>
      <c r="CD58" s="359"/>
      <c r="CE58" s="359"/>
      <c r="CG58" s="359"/>
      <c r="CH58" s="391">
        <f t="shared" si="16"/>
        <v>0</v>
      </c>
      <c r="CI58" s="391">
        <f t="shared" si="17"/>
        <v>4</v>
      </c>
      <c r="CJ58" s="392">
        <f t="shared" si="18"/>
        <v>1</v>
      </c>
      <c r="CK58" s="392">
        <f t="shared" si="19"/>
        <v>5</v>
      </c>
    </row>
    <row r="59" spans="1:89" s="7" customFormat="1" x14ac:dyDescent="0.2">
      <c r="A59" s="17"/>
      <c r="B59" s="15" t="s">
        <v>174</v>
      </c>
      <c r="C59" s="16" t="s">
        <v>445</v>
      </c>
      <c r="D59" s="72"/>
      <c r="E59" s="37"/>
      <c r="F59" s="104"/>
      <c r="G59" s="104">
        <v>2</v>
      </c>
      <c r="H59" s="104"/>
      <c r="I59" s="104">
        <v>1</v>
      </c>
      <c r="J59" s="115">
        <v>2</v>
      </c>
      <c r="K59" s="104"/>
      <c r="L59" s="104"/>
      <c r="M59" s="104"/>
      <c r="N59" s="104"/>
      <c r="O59" s="104">
        <v>3</v>
      </c>
      <c r="P59" s="115"/>
      <c r="Q59" s="104"/>
      <c r="R59" s="97"/>
      <c r="S59" s="132">
        <f t="shared" si="0"/>
        <v>4</v>
      </c>
      <c r="T59" s="132">
        <f t="shared" si="1"/>
        <v>0</v>
      </c>
      <c r="U59" s="116">
        <f t="shared" si="2"/>
        <v>4</v>
      </c>
      <c r="V59" s="93">
        <f t="shared" si="20"/>
        <v>8</v>
      </c>
      <c r="W59" s="115"/>
      <c r="X59" s="115"/>
      <c r="Y59" s="115">
        <v>1</v>
      </c>
      <c r="Z59" s="115"/>
      <c r="AA59" s="115"/>
      <c r="AB59" s="115"/>
      <c r="AC59" s="115"/>
      <c r="AD59" s="115"/>
      <c r="AE59" s="115">
        <v>2</v>
      </c>
      <c r="AF59" s="189"/>
      <c r="AG59" s="219"/>
      <c r="AH59" s="192"/>
      <c r="AI59" s="227">
        <f t="shared" si="4"/>
        <v>0</v>
      </c>
      <c r="AJ59" s="227">
        <f t="shared" si="5"/>
        <v>0</v>
      </c>
      <c r="AK59" s="227">
        <f t="shared" si="6"/>
        <v>3</v>
      </c>
      <c r="AL59" s="227">
        <f t="shared" si="7"/>
        <v>3</v>
      </c>
      <c r="AM59" s="239">
        <v>1</v>
      </c>
      <c r="AN59" s="255">
        <v>1</v>
      </c>
      <c r="AO59" s="255"/>
      <c r="AP59" s="240">
        <v>1</v>
      </c>
      <c r="AQ59" s="37">
        <v>1</v>
      </c>
      <c r="AR59" s="255">
        <v>1</v>
      </c>
      <c r="AS59" s="256">
        <v>1</v>
      </c>
      <c r="AT59" s="260">
        <v>1</v>
      </c>
      <c r="AU59" s="240">
        <v>1</v>
      </c>
      <c r="AV59" s="115"/>
      <c r="AW59" s="262"/>
      <c r="AX59" s="115"/>
      <c r="AY59" s="281">
        <f t="shared" si="8"/>
        <v>3</v>
      </c>
      <c r="AZ59" s="281">
        <f t="shared" si="9"/>
        <v>3</v>
      </c>
      <c r="BA59" s="281">
        <f t="shared" si="10"/>
        <v>2</v>
      </c>
      <c r="BB59" s="281">
        <f t="shared" si="11"/>
        <v>8</v>
      </c>
      <c r="BC59" s="312"/>
      <c r="BD59" s="37">
        <v>1</v>
      </c>
      <c r="BE59" s="37">
        <v>1</v>
      </c>
      <c r="BF59" s="50">
        <v>1</v>
      </c>
      <c r="BG59" s="50"/>
      <c r="BH59" s="50"/>
      <c r="BI59" s="50"/>
      <c r="BJ59" s="50"/>
      <c r="BK59" s="50">
        <v>2</v>
      </c>
      <c r="BL59" s="50"/>
      <c r="BM59" s="50">
        <v>5</v>
      </c>
      <c r="BN59" s="50">
        <v>3</v>
      </c>
      <c r="BO59" s="50"/>
      <c r="BP59" s="50">
        <v>2</v>
      </c>
      <c r="BQ59" s="50"/>
      <c r="BR59" s="313">
        <f t="shared" si="12"/>
        <v>1</v>
      </c>
      <c r="BS59" s="313">
        <f t="shared" si="13"/>
        <v>8</v>
      </c>
      <c r="BT59" s="313">
        <f t="shared" si="14"/>
        <v>6</v>
      </c>
      <c r="BU59" s="313">
        <f t="shared" si="15"/>
        <v>15</v>
      </c>
      <c r="BV59" s="357"/>
      <c r="BW59" s="372">
        <v>1</v>
      </c>
      <c r="BX59" s="359">
        <v>2</v>
      </c>
      <c r="BY59" s="357"/>
      <c r="BZ59" s="372"/>
      <c r="CA59" s="359"/>
      <c r="CB59" s="357"/>
      <c r="CC59" s="372"/>
      <c r="CD59" s="359">
        <v>2</v>
      </c>
      <c r="CE59" s="359"/>
      <c r="CF59" s="372">
        <v>1</v>
      </c>
      <c r="CG59" s="359">
        <v>2</v>
      </c>
      <c r="CH59" s="391">
        <f t="shared" si="16"/>
        <v>0</v>
      </c>
      <c r="CI59" s="391">
        <f t="shared" si="17"/>
        <v>2</v>
      </c>
      <c r="CJ59" s="392">
        <f t="shared" si="18"/>
        <v>6</v>
      </c>
      <c r="CK59" s="392">
        <f t="shared" si="19"/>
        <v>8</v>
      </c>
    </row>
    <row r="60" spans="1:89" s="7" customFormat="1" x14ac:dyDescent="0.2">
      <c r="A60" s="17"/>
      <c r="B60" s="15" t="s">
        <v>175</v>
      </c>
      <c r="C60" s="16" t="s">
        <v>446</v>
      </c>
      <c r="D60" s="72">
        <v>1</v>
      </c>
      <c r="E60" s="37"/>
      <c r="F60" s="104">
        <v>1</v>
      </c>
      <c r="G60" s="104"/>
      <c r="H60" s="104"/>
      <c r="I60" s="104">
        <v>1</v>
      </c>
      <c r="J60" s="115"/>
      <c r="K60" s="104"/>
      <c r="L60" s="104">
        <v>1</v>
      </c>
      <c r="M60" s="104"/>
      <c r="N60" s="104"/>
      <c r="O60" s="104">
        <v>1</v>
      </c>
      <c r="P60" s="115"/>
      <c r="Q60" s="104">
        <v>1</v>
      </c>
      <c r="R60" s="97">
        <v>1</v>
      </c>
      <c r="S60" s="132">
        <f t="shared" si="0"/>
        <v>1</v>
      </c>
      <c r="T60" s="132">
        <f t="shared" si="1"/>
        <v>1</v>
      </c>
      <c r="U60" s="116">
        <f t="shared" si="2"/>
        <v>5</v>
      </c>
      <c r="V60" s="93">
        <f t="shared" si="20"/>
        <v>7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89"/>
      <c r="AG60" s="219"/>
      <c r="AH60" s="192"/>
      <c r="AI60" s="227">
        <f t="shared" si="4"/>
        <v>0</v>
      </c>
      <c r="AJ60" s="227">
        <f t="shared" si="5"/>
        <v>0</v>
      </c>
      <c r="AK60" s="227">
        <f t="shared" si="6"/>
        <v>0</v>
      </c>
      <c r="AL60" s="227">
        <f t="shared" si="7"/>
        <v>0</v>
      </c>
      <c r="AM60" s="239"/>
      <c r="AN60" s="255"/>
      <c r="AO60" s="255"/>
      <c r="AP60" s="240"/>
      <c r="AQ60" s="37"/>
      <c r="AR60" s="255"/>
      <c r="AS60" s="256">
        <v>2</v>
      </c>
      <c r="AT60" s="260"/>
      <c r="AU60" s="240"/>
      <c r="AV60" s="115"/>
      <c r="AW60" s="262"/>
      <c r="AX60" s="115">
        <v>1</v>
      </c>
      <c r="AY60" s="281">
        <f t="shared" si="8"/>
        <v>2</v>
      </c>
      <c r="AZ60" s="281">
        <f t="shared" si="9"/>
        <v>0</v>
      </c>
      <c r="BA60" s="281">
        <f t="shared" si="10"/>
        <v>1</v>
      </c>
      <c r="BB60" s="281">
        <f t="shared" si="11"/>
        <v>3</v>
      </c>
      <c r="BC60" s="312"/>
      <c r="BD60" s="37"/>
      <c r="BE60" s="37"/>
      <c r="BF60" s="50"/>
      <c r="BG60" s="50"/>
      <c r="BH60" s="50"/>
      <c r="BI60" s="50"/>
      <c r="BJ60" s="50"/>
      <c r="BK60" s="50"/>
      <c r="BL60" s="50"/>
      <c r="BM60" s="50"/>
      <c r="BN60" s="50">
        <v>1</v>
      </c>
      <c r="BO60" s="50"/>
      <c r="BP60" s="50"/>
      <c r="BQ60" s="50"/>
      <c r="BR60" s="313">
        <f t="shared" si="12"/>
        <v>0</v>
      </c>
      <c r="BS60" s="313">
        <f t="shared" si="13"/>
        <v>0</v>
      </c>
      <c r="BT60" s="313">
        <f t="shared" si="14"/>
        <v>1</v>
      </c>
      <c r="BU60" s="313">
        <f t="shared" si="15"/>
        <v>1</v>
      </c>
      <c r="BV60" s="357"/>
      <c r="BW60" s="372"/>
      <c r="BX60" s="359">
        <v>1</v>
      </c>
      <c r="BY60" s="357"/>
      <c r="BZ60" s="372"/>
      <c r="CA60" s="359">
        <v>2</v>
      </c>
      <c r="CB60" s="357"/>
      <c r="CC60" s="372"/>
      <c r="CD60" s="359"/>
      <c r="CE60" s="359"/>
      <c r="CF60" s="372">
        <v>1</v>
      </c>
      <c r="CG60" s="359">
        <v>2</v>
      </c>
      <c r="CH60" s="391">
        <f t="shared" si="16"/>
        <v>0</v>
      </c>
      <c r="CI60" s="391">
        <f t="shared" si="17"/>
        <v>1</v>
      </c>
      <c r="CJ60" s="392">
        <f t="shared" si="18"/>
        <v>5</v>
      </c>
      <c r="CK60" s="392">
        <f t="shared" si="19"/>
        <v>6</v>
      </c>
    </row>
    <row r="61" spans="1:89" s="7" customFormat="1" x14ac:dyDescent="0.2">
      <c r="A61" s="17"/>
      <c r="B61" s="15" t="s">
        <v>177</v>
      </c>
      <c r="C61" s="16" t="s">
        <v>447</v>
      </c>
      <c r="D61" s="72"/>
      <c r="E61" s="37"/>
      <c r="F61" s="104">
        <v>1</v>
      </c>
      <c r="G61" s="104"/>
      <c r="H61" s="104"/>
      <c r="I61" s="104">
        <v>1</v>
      </c>
      <c r="J61" s="115"/>
      <c r="K61" s="104"/>
      <c r="L61" s="104"/>
      <c r="M61" s="104"/>
      <c r="N61" s="104"/>
      <c r="O61" s="104"/>
      <c r="P61" s="115"/>
      <c r="Q61" s="104"/>
      <c r="R61" s="97"/>
      <c r="S61" s="132">
        <f t="shared" si="0"/>
        <v>0</v>
      </c>
      <c r="T61" s="132">
        <f t="shared" si="1"/>
        <v>0</v>
      </c>
      <c r="U61" s="116">
        <f t="shared" si="2"/>
        <v>2</v>
      </c>
      <c r="V61" s="93">
        <f t="shared" si="20"/>
        <v>2</v>
      </c>
      <c r="W61" s="115"/>
      <c r="X61" s="115">
        <v>1</v>
      </c>
      <c r="Y61" s="115"/>
      <c r="Z61" s="115"/>
      <c r="AA61" s="115">
        <v>3</v>
      </c>
      <c r="AB61" s="115"/>
      <c r="AC61" s="115"/>
      <c r="AD61" s="115">
        <v>1</v>
      </c>
      <c r="AE61" s="115"/>
      <c r="AF61" s="189"/>
      <c r="AG61" s="219">
        <v>2</v>
      </c>
      <c r="AH61" s="192"/>
      <c r="AI61" s="227">
        <f t="shared" si="4"/>
        <v>0</v>
      </c>
      <c r="AJ61" s="227">
        <f t="shared" si="5"/>
        <v>7</v>
      </c>
      <c r="AK61" s="227">
        <f t="shared" si="6"/>
        <v>0</v>
      </c>
      <c r="AL61" s="227">
        <f t="shared" si="7"/>
        <v>7</v>
      </c>
      <c r="AM61" s="239"/>
      <c r="AN61" s="255">
        <v>1</v>
      </c>
      <c r="AO61" s="255"/>
      <c r="AP61" s="240"/>
      <c r="AQ61" s="37"/>
      <c r="AR61" s="255"/>
      <c r="AS61" s="256"/>
      <c r="AT61" s="260"/>
      <c r="AU61" s="240"/>
      <c r="AV61" s="115"/>
      <c r="AW61" s="262"/>
      <c r="AX61" s="115"/>
      <c r="AY61" s="281">
        <f t="shared" si="8"/>
        <v>0</v>
      </c>
      <c r="AZ61" s="281">
        <f t="shared" si="9"/>
        <v>1</v>
      </c>
      <c r="BA61" s="281">
        <f t="shared" si="10"/>
        <v>0</v>
      </c>
      <c r="BB61" s="281">
        <f t="shared" si="11"/>
        <v>1</v>
      </c>
      <c r="BC61" s="312"/>
      <c r="BD61" s="37"/>
      <c r="BE61" s="37"/>
      <c r="BF61" s="50"/>
      <c r="BG61" s="50"/>
      <c r="BH61" s="50"/>
      <c r="BI61" s="50"/>
      <c r="BJ61" s="50"/>
      <c r="BK61" s="50"/>
      <c r="BL61" s="50"/>
      <c r="BM61" s="50">
        <v>2</v>
      </c>
      <c r="BN61" s="50"/>
      <c r="BO61" s="50"/>
      <c r="BP61" s="50"/>
      <c r="BQ61" s="50"/>
      <c r="BR61" s="313">
        <f t="shared" si="12"/>
        <v>0</v>
      </c>
      <c r="BS61" s="313">
        <f t="shared" si="13"/>
        <v>2</v>
      </c>
      <c r="BT61" s="313">
        <f t="shared" si="14"/>
        <v>0</v>
      </c>
      <c r="BU61" s="313">
        <f t="shared" si="15"/>
        <v>2</v>
      </c>
      <c r="BV61" s="357"/>
      <c r="BW61" s="372"/>
      <c r="BX61" s="359"/>
      <c r="BY61" s="357"/>
      <c r="BZ61" s="372"/>
      <c r="CA61" s="359"/>
      <c r="CB61" s="357">
        <v>1</v>
      </c>
      <c r="CC61" s="372"/>
      <c r="CD61" s="359"/>
      <c r="CE61" s="359"/>
      <c r="CF61" s="372">
        <v>2</v>
      </c>
      <c r="CG61" s="359"/>
      <c r="CH61" s="391">
        <f t="shared" si="16"/>
        <v>1</v>
      </c>
      <c r="CI61" s="391">
        <f t="shared" si="17"/>
        <v>2</v>
      </c>
      <c r="CJ61" s="392">
        <f t="shared" si="18"/>
        <v>0</v>
      </c>
      <c r="CK61" s="392">
        <f t="shared" si="19"/>
        <v>3</v>
      </c>
    </row>
    <row r="62" spans="1:89" s="7" customFormat="1" x14ac:dyDescent="0.2">
      <c r="A62" s="17"/>
      <c r="B62" s="15" t="s">
        <v>178</v>
      </c>
      <c r="C62" s="16" t="s">
        <v>448</v>
      </c>
      <c r="D62" s="72"/>
      <c r="E62" s="37">
        <v>2</v>
      </c>
      <c r="F62" s="104"/>
      <c r="G62" s="104"/>
      <c r="H62" s="104">
        <v>4</v>
      </c>
      <c r="I62" s="104">
        <v>1</v>
      </c>
      <c r="J62" s="115"/>
      <c r="K62" s="104">
        <v>2</v>
      </c>
      <c r="L62" s="104">
        <v>1</v>
      </c>
      <c r="M62" s="104"/>
      <c r="N62" s="104">
        <v>4</v>
      </c>
      <c r="O62" s="104">
        <v>2</v>
      </c>
      <c r="P62" s="115"/>
      <c r="Q62" s="104">
        <v>1</v>
      </c>
      <c r="R62" s="97"/>
      <c r="S62" s="132">
        <f t="shared" si="0"/>
        <v>0</v>
      </c>
      <c r="T62" s="132">
        <f t="shared" si="1"/>
        <v>13</v>
      </c>
      <c r="U62" s="116">
        <f t="shared" si="2"/>
        <v>4</v>
      </c>
      <c r="V62" s="93">
        <f t="shared" si="20"/>
        <v>17</v>
      </c>
      <c r="W62" s="115"/>
      <c r="X62" s="115"/>
      <c r="Y62" s="115">
        <v>1</v>
      </c>
      <c r="Z62" s="115"/>
      <c r="AA62" s="115"/>
      <c r="AB62" s="115"/>
      <c r="AC62" s="115"/>
      <c r="AD62" s="115"/>
      <c r="AE62" s="115">
        <v>1</v>
      </c>
      <c r="AF62" s="189"/>
      <c r="AG62" s="219"/>
      <c r="AH62" s="192"/>
      <c r="AI62" s="227">
        <f t="shared" si="4"/>
        <v>0</v>
      </c>
      <c r="AJ62" s="227">
        <f t="shared" si="5"/>
        <v>0</v>
      </c>
      <c r="AK62" s="227">
        <f t="shared" si="6"/>
        <v>2</v>
      </c>
      <c r="AL62" s="227">
        <f t="shared" si="7"/>
        <v>2</v>
      </c>
      <c r="AM62" s="239"/>
      <c r="AN62" s="255"/>
      <c r="AO62" s="255">
        <v>1</v>
      </c>
      <c r="AP62" s="240"/>
      <c r="AQ62" s="37"/>
      <c r="AR62" s="255">
        <v>1</v>
      </c>
      <c r="AS62" s="256"/>
      <c r="AT62" s="260"/>
      <c r="AU62" s="240"/>
      <c r="AV62" s="115"/>
      <c r="AW62" s="262">
        <v>1</v>
      </c>
      <c r="AX62" s="115"/>
      <c r="AY62" s="281">
        <f t="shared" si="8"/>
        <v>0</v>
      </c>
      <c r="AZ62" s="281">
        <f t="shared" si="9"/>
        <v>1</v>
      </c>
      <c r="BA62" s="281">
        <f t="shared" si="10"/>
        <v>2</v>
      </c>
      <c r="BB62" s="281">
        <f t="shared" si="11"/>
        <v>3</v>
      </c>
      <c r="BC62" s="312"/>
      <c r="BD62" s="37"/>
      <c r="BE62" s="37">
        <v>1</v>
      </c>
      <c r="BF62" s="50">
        <v>1</v>
      </c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313">
        <f t="shared" si="12"/>
        <v>1</v>
      </c>
      <c r="BS62" s="313">
        <f t="shared" si="13"/>
        <v>0</v>
      </c>
      <c r="BT62" s="313">
        <f t="shared" si="14"/>
        <v>1</v>
      </c>
      <c r="BU62" s="313">
        <f t="shared" si="15"/>
        <v>2</v>
      </c>
      <c r="BV62" s="357"/>
      <c r="BW62" s="372">
        <v>1</v>
      </c>
      <c r="BX62" s="359"/>
      <c r="BY62" s="357"/>
      <c r="BZ62" s="372"/>
      <c r="CA62" s="359"/>
      <c r="CB62" s="357"/>
      <c r="CC62" s="372"/>
      <c r="CD62" s="359">
        <v>1</v>
      </c>
      <c r="CE62" s="359"/>
      <c r="CF62" s="372">
        <v>1</v>
      </c>
      <c r="CG62" s="359"/>
      <c r="CH62" s="391">
        <f t="shared" si="16"/>
        <v>0</v>
      </c>
      <c r="CI62" s="391">
        <f t="shared" si="17"/>
        <v>2</v>
      </c>
      <c r="CJ62" s="392">
        <f t="shared" si="18"/>
        <v>1</v>
      </c>
      <c r="CK62" s="392">
        <f t="shared" si="19"/>
        <v>3</v>
      </c>
    </row>
    <row r="63" spans="1:89" s="7" customFormat="1" x14ac:dyDescent="0.2">
      <c r="A63" s="17"/>
      <c r="B63" s="15" t="s">
        <v>180</v>
      </c>
      <c r="C63" s="16" t="s">
        <v>312</v>
      </c>
      <c r="D63" s="72"/>
      <c r="E63" s="37"/>
      <c r="F63" s="104"/>
      <c r="G63" s="104"/>
      <c r="H63" s="104"/>
      <c r="I63" s="104"/>
      <c r="J63" s="115"/>
      <c r="K63" s="104"/>
      <c r="L63" s="104"/>
      <c r="M63" s="104"/>
      <c r="N63" s="104"/>
      <c r="O63" s="104"/>
      <c r="P63" s="115"/>
      <c r="Q63" s="104"/>
      <c r="R63" s="97">
        <v>10</v>
      </c>
      <c r="S63" s="132">
        <f t="shared" si="0"/>
        <v>0</v>
      </c>
      <c r="T63" s="132">
        <f t="shared" si="1"/>
        <v>0</v>
      </c>
      <c r="U63" s="116">
        <f t="shared" si="2"/>
        <v>10</v>
      </c>
      <c r="V63" s="93">
        <f t="shared" si="20"/>
        <v>10</v>
      </c>
      <c r="W63" s="115"/>
      <c r="X63" s="115"/>
      <c r="Y63" s="115"/>
      <c r="Z63" s="115"/>
      <c r="AA63" s="115"/>
      <c r="AB63" s="115"/>
      <c r="AC63" s="115"/>
      <c r="AD63" s="115"/>
      <c r="AE63" s="115">
        <v>5</v>
      </c>
      <c r="AF63" s="189"/>
      <c r="AG63" s="219"/>
      <c r="AH63" s="192">
        <v>3</v>
      </c>
      <c r="AI63" s="227">
        <f t="shared" si="4"/>
        <v>0</v>
      </c>
      <c r="AJ63" s="227">
        <f t="shared" si="5"/>
        <v>0</v>
      </c>
      <c r="AK63" s="227">
        <f t="shared" si="6"/>
        <v>8</v>
      </c>
      <c r="AL63" s="227">
        <f t="shared" si="7"/>
        <v>8</v>
      </c>
      <c r="AM63" s="239"/>
      <c r="AN63" s="255"/>
      <c r="AO63" s="255">
        <v>7</v>
      </c>
      <c r="AP63" s="240"/>
      <c r="AQ63" s="37"/>
      <c r="AR63" s="255">
        <v>8</v>
      </c>
      <c r="AS63" s="256"/>
      <c r="AT63" s="260">
        <v>2</v>
      </c>
      <c r="AU63" s="240"/>
      <c r="AV63" s="115"/>
      <c r="AW63" s="262"/>
      <c r="AX63" s="115">
        <v>10</v>
      </c>
      <c r="AY63" s="281">
        <f t="shared" si="8"/>
        <v>0</v>
      </c>
      <c r="AZ63" s="281">
        <f t="shared" si="9"/>
        <v>2</v>
      </c>
      <c r="BA63" s="281">
        <f t="shared" si="10"/>
        <v>25</v>
      </c>
      <c r="BB63" s="281">
        <f t="shared" si="11"/>
        <v>27</v>
      </c>
      <c r="BC63" s="312"/>
      <c r="BD63" s="37">
        <v>1</v>
      </c>
      <c r="BE63" s="37">
        <v>8</v>
      </c>
      <c r="BF63" s="50"/>
      <c r="BG63" s="50">
        <v>1</v>
      </c>
      <c r="BH63" s="50">
        <v>6</v>
      </c>
      <c r="BI63" s="50"/>
      <c r="BJ63" s="50">
        <v>1</v>
      </c>
      <c r="BK63" s="50">
        <v>8</v>
      </c>
      <c r="BL63" s="50"/>
      <c r="BM63" s="50"/>
      <c r="BN63" s="50">
        <v>8</v>
      </c>
      <c r="BO63" s="50"/>
      <c r="BP63" s="50">
        <v>1</v>
      </c>
      <c r="BQ63" s="50"/>
      <c r="BR63" s="313">
        <f t="shared" si="12"/>
        <v>0</v>
      </c>
      <c r="BS63" s="313">
        <f t="shared" si="13"/>
        <v>4</v>
      </c>
      <c r="BT63" s="313">
        <f t="shared" si="14"/>
        <v>30</v>
      </c>
      <c r="BU63" s="313">
        <f t="shared" si="15"/>
        <v>34</v>
      </c>
      <c r="BV63" s="357"/>
      <c r="BW63" s="373">
        <v>1</v>
      </c>
      <c r="BX63" s="359">
        <v>15</v>
      </c>
      <c r="BY63" s="357"/>
      <c r="BZ63" s="372"/>
      <c r="CA63" s="359">
        <v>12</v>
      </c>
      <c r="CB63" s="357"/>
      <c r="CC63" s="372"/>
      <c r="CD63" s="359">
        <v>12</v>
      </c>
      <c r="CE63" s="359"/>
      <c r="CF63" s="372">
        <v>1</v>
      </c>
      <c r="CG63" s="359">
        <v>7</v>
      </c>
      <c r="CH63" s="391">
        <f t="shared" si="16"/>
        <v>0</v>
      </c>
      <c r="CI63" s="391">
        <f t="shared" si="17"/>
        <v>2</v>
      </c>
      <c r="CJ63" s="392">
        <f t="shared" si="18"/>
        <v>46</v>
      </c>
      <c r="CK63" s="392">
        <f t="shared" si="19"/>
        <v>48</v>
      </c>
    </row>
    <row r="64" spans="1:89" s="7" customFormat="1" x14ac:dyDescent="0.2">
      <c r="A64" s="17"/>
      <c r="B64" s="15" t="s">
        <v>182</v>
      </c>
      <c r="C64" s="16" t="s">
        <v>315</v>
      </c>
      <c r="D64" s="72"/>
      <c r="E64" s="37"/>
      <c r="F64" s="104"/>
      <c r="G64" s="104"/>
      <c r="H64" s="104"/>
      <c r="I64" s="104"/>
      <c r="J64" s="115"/>
      <c r="K64" s="104"/>
      <c r="L64" s="104"/>
      <c r="M64" s="104"/>
      <c r="N64" s="104">
        <v>1</v>
      </c>
      <c r="O64" s="104"/>
      <c r="P64" s="115"/>
      <c r="Q64" s="104"/>
      <c r="R64" s="97"/>
      <c r="S64" s="132">
        <f t="shared" si="0"/>
        <v>0</v>
      </c>
      <c r="T64" s="132">
        <f t="shared" si="1"/>
        <v>1</v>
      </c>
      <c r="U64" s="116">
        <f t="shared" si="2"/>
        <v>0</v>
      </c>
      <c r="V64" s="93">
        <f t="shared" si="20"/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89"/>
      <c r="AG64" s="219"/>
      <c r="AH64" s="192"/>
      <c r="AI64" s="227">
        <f t="shared" si="4"/>
        <v>0</v>
      </c>
      <c r="AJ64" s="227">
        <f t="shared" si="5"/>
        <v>0</v>
      </c>
      <c r="AK64" s="227">
        <f t="shared" si="6"/>
        <v>0</v>
      </c>
      <c r="AL64" s="227">
        <f t="shared" si="7"/>
        <v>0</v>
      </c>
      <c r="AM64" s="239"/>
      <c r="AN64" s="255"/>
      <c r="AO64" s="255"/>
      <c r="AP64" s="240"/>
      <c r="AQ64" s="37"/>
      <c r="AR64" s="255"/>
      <c r="AS64" s="256"/>
      <c r="AT64" s="260"/>
      <c r="AU64" s="240"/>
      <c r="AV64" s="115"/>
      <c r="AW64" s="262"/>
      <c r="AX64" s="115"/>
      <c r="AY64" s="281">
        <f t="shared" si="8"/>
        <v>0</v>
      </c>
      <c r="AZ64" s="281">
        <f t="shared" si="9"/>
        <v>0</v>
      </c>
      <c r="BA64" s="281">
        <f t="shared" si="10"/>
        <v>0</v>
      </c>
      <c r="BB64" s="281">
        <f t="shared" si="11"/>
        <v>0</v>
      </c>
      <c r="BC64" s="312"/>
      <c r="BD64" s="37"/>
      <c r="BE64" s="37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313">
        <f t="shared" si="12"/>
        <v>0</v>
      </c>
      <c r="BS64" s="313">
        <f t="shared" si="13"/>
        <v>0</v>
      </c>
      <c r="BT64" s="313">
        <f t="shared" si="14"/>
        <v>0</v>
      </c>
      <c r="BU64" s="313">
        <f t="shared" si="15"/>
        <v>0</v>
      </c>
      <c r="BV64" s="357"/>
      <c r="BW64" s="372"/>
      <c r="BX64" s="359"/>
      <c r="BY64" s="357"/>
      <c r="BZ64" s="372"/>
      <c r="CA64" s="359"/>
      <c r="CB64" s="357"/>
      <c r="CC64" s="372"/>
      <c r="CD64" s="359"/>
      <c r="CE64" s="359"/>
      <c r="CG64" s="359"/>
      <c r="CH64" s="391">
        <f t="shared" si="16"/>
        <v>0</v>
      </c>
      <c r="CI64" s="391">
        <f t="shared" si="17"/>
        <v>0</v>
      </c>
      <c r="CJ64" s="392">
        <f t="shared" si="18"/>
        <v>0</v>
      </c>
      <c r="CK64" s="392">
        <f t="shared" si="19"/>
        <v>0</v>
      </c>
    </row>
    <row r="65" spans="1:89" s="7" customFormat="1" x14ac:dyDescent="0.2">
      <c r="A65" s="17"/>
      <c r="B65" s="15" t="s">
        <v>184</v>
      </c>
      <c r="C65" s="27" t="s">
        <v>533</v>
      </c>
      <c r="D65" s="73"/>
      <c r="E65" s="37">
        <v>3</v>
      </c>
      <c r="F65" s="104"/>
      <c r="G65" s="97"/>
      <c r="H65" s="104"/>
      <c r="I65" s="104"/>
      <c r="J65" s="115"/>
      <c r="K65" s="104">
        <v>3</v>
      </c>
      <c r="L65" s="104"/>
      <c r="M65" s="104"/>
      <c r="N65" s="104"/>
      <c r="O65" s="104"/>
      <c r="P65" s="115"/>
      <c r="Q65" s="104"/>
      <c r="R65" s="97"/>
      <c r="S65" s="132">
        <f t="shared" si="0"/>
        <v>0</v>
      </c>
      <c r="T65" s="132">
        <f t="shared" si="1"/>
        <v>6</v>
      </c>
      <c r="U65" s="116">
        <f t="shared" si="2"/>
        <v>0</v>
      </c>
      <c r="V65" s="93">
        <f t="shared" si="20"/>
        <v>6</v>
      </c>
      <c r="W65" s="115"/>
      <c r="X65" s="115"/>
      <c r="Y65" s="115"/>
      <c r="Z65" s="115"/>
      <c r="AA65" s="115"/>
      <c r="AB65" s="115"/>
      <c r="AC65" s="115"/>
      <c r="AD65" s="115"/>
      <c r="AE65" s="115"/>
      <c r="AF65" s="189"/>
      <c r="AG65" s="219"/>
      <c r="AH65" s="192"/>
      <c r="AI65" s="227">
        <f t="shared" si="4"/>
        <v>0</v>
      </c>
      <c r="AJ65" s="227">
        <f t="shared" si="5"/>
        <v>0</v>
      </c>
      <c r="AK65" s="227">
        <f t="shared" si="6"/>
        <v>0</v>
      </c>
      <c r="AL65" s="227">
        <f t="shared" si="7"/>
        <v>0</v>
      </c>
      <c r="AM65" s="239"/>
      <c r="AN65" s="255"/>
      <c r="AO65" s="255"/>
      <c r="AP65" s="240"/>
      <c r="AQ65" s="37"/>
      <c r="AR65" s="255"/>
      <c r="AS65" s="256"/>
      <c r="AT65" s="260"/>
      <c r="AU65" s="240"/>
      <c r="AV65" s="115"/>
      <c r="AW65" s="262"/>
      <c r="AX65" s="115"/>
      <c r="AY65" s="281">
        <f t="shared" si="8"/>
        <v>0</v>
      </c>
      <c r="AZ65" s="281">
        <f t="shared" si="9"/>
        <v>0</v>
      </c>
      <c r="BA65" s="281">
        <f t="shared" si="10"/>
        <v>0</v>
      </c>
      <c r="BB65" s="281">
        <f t="shared" si="11"/>
        <v>0</v>
      </c>
      <c r="BC65" s="312"/>
      <c r="BD65" s="37"/>
      <c r="BE65" s="37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313">
        <f t="shared" si="12"/>
        <v>0</v>
      </c>
      <c r="BS65" s="313">
        <f t="shared" si="13"/>
        <v>0</v>
      </c>
      <c r="BT65" s="313">
        <f t="shared" si="14"/>
        <v>0</v>
      </c>
      <c r="BU65" s="313">
        <f t="shared" si="15"/>
        <v>0</v>
      </c>
      <c r="BV65" s="357"/>
      <c r="BW65" s="372"/>
      <c r="BX65" s="359"/>
      <c r="BY65" s="357"/>
      <c r="BZ65" s="372"/>
      <c r="CA65" s="359"/>
      <c r="CB65" s="357"/>
      <c r="CC65" s="372"/>
      <c r="CD65" s="359"/>
      <c r="CE65" s="359"/>
      <c r="CF65" s="372"/>
      <c r="CG65" s="359"/>
      <c r="CH65" s="391">
        <f t="shared" si="16"/>
        <v>0</v>
      </c>
      <c r="CI65" s="391">
        <f t="shared" si="17"/>
        <v>0</v>
      </c>
      <c r="CJ65" s="392">
        <f t="shared" si="18"/>
        <v>0</v>
      </c>
      <c r="CK65" s="392">
        <f t="shared" si="19"/>
        <v>0</v>
      </c>
    </row>
    <row r="66" spans="1:89" s="7" customFormat="1" x14ac:dyDescent="0.2">
      <c r="A66" s="17"/>
      <c r="B66" s="15" t="s">
        <v>186</v>
      </c>
      <c r="C66" s="27" t="s">
        <v>550</v>
      </c>
      <c r="D66" s="73"/>
      <c r="E66" s="37">
        <v>1</v>
      </c>
      <c r="F66" s="104"/>
      <c r="G66" s="97"/>
      <c r="H66" s="104"/>
      <c r="I66" s="104">
        <v>3</v>
      </c>
      <c r="J66" s="115"/>
      <c r="K66" s="104"/>
      <c r="L66" s="104"/>
      <c r="M66" s="104"/>
      <c r="N66" s="104"/>
      <c r="O66" s="104"/>
      <c r="P66" s="115"/>
      <c r="Q66" s="104"/>
      <c r="R66" s="97"/>
      <c r="S66" s="132">
        <f t="shared" si="0"/>
        <v>0</v>
      </c>
      <c r="T66" s="132">
        <f t="shared" si="1"/>
        <v>1</v>
      </c>
      <c r="U66" s="116">
        <f t="shared" si="2"/>
        <v>3</v>
      </c>
      <c r="V66" s="93">
        <f t="shared" si="20"/>
        <v>4</v>
      </c>
      <c r="W66" s="115"/>
      <c r="X66" s="115"/>
      <c r="Y66" s="115"/>
      <c r="Z66" s="115"/>
      <c r="AA66" s="115"/>
      <c r="AB66" s="115">
        <v>2</v>
      </c>
      <c r="AC66" s="115"/>
      <c r="AD66" s="115"/>
      <c r="AE66" s="115"/>
      <c r="AF66" s="189"/>
      <c r="AG66" s="219"/>
      <c r="AH66" s="192"/>
      <c r="AI66" s="227">
        <f t="shared" si="4"/>
        <v>0</v>
      </c>
      <c r="AJ66" s="227">
        <f t="shared" si="5"/>
        <v>0</v>
      </c>
      <c r="AK66" s="227">
        <f t="shared" si="6"/>
        <v>2</v>
      </c>
      <c r="AL66" s="227">
        <f t="shared" si="7"/>
        <v>2</v>
      </c>
      <c r="AM66" s="239"/>
      <c r="AN66" s="255"/>
      <c r="AO66" s="255">
        <v>2</v>
      </c>
      <c r="AP66" s="240"/>
      <c r="AQ66" s="37"/>
      <c r="AR66" s="255"/>
      <c r="AS66" s="256"/>
      <c r="AT66" s="260"/>
      <c r="AU66" s="240">
        <v>1</v>
      </c>
      <c r="AV66" s="115"/>
      <c r="AW66" s="262"/>
      <c r="AX66" s="115">
        <v>2</v>
      </c>
      <c r="AY66" s="281">
        <f t="shared" si="8"/>
        <v>0</v>
      </c>
      <c r="AZ66" s="281">
        <f t="shared" si="9"/>
        <v>0</v>
      </c>
      <c r="BA66" s="281">
        <f t="shared" si="10"/>
        <v>5</v>
      </c>
      <c r="BB66" s="281">
        <f t="shared" si="11"/>
        <v>5</v>
      </c>
      <c r="BC66" s="312">
        <v>1</v>
      </c>
      <c r="BD66" s="37"/>
      <c r="BE66" s="37"/>
      <c r="BF66" s="50"/>
      <c r="BG66" s="50"/>
      <c r="BH66" s="50"/>
      <c r="BI66" s="50"/>
      <c r="BJ66" s="50">
        <v>1</v>
      </c>
      <c r="BK66" s="50"/>
      <c r="BL66" s="50"/>
      <c r="BM66" s="50"/>
      <c r="BN66" s="50"/>
      <c r="BO66" s="50"/>
      <c r="BP66" s="50"/>
      <c r="BQ66" s="50"/>
      <c r="BR66" s="313">
        <f t="shared" si="12"/>
        <v>1</v>
      </c>
      <c r="BS66" s="313">
        <f t="shared" si="13"/>
        <v>1</v>
      </c>
      <c r="BT66" s="313">
        <f t="shared" si="14"/>
        <v>0</v>
      </c>
      <c r="BU66" s="313">
        <f t="shared" si="15"/>
        <v>2</v>
      </c>
      <c r="BV66" s="357"/>
      <c r="BW66" s="373"/>
      <c r="BX66" s="359"/>
      <c r="BY66" s="357"/>
      <c r="BZ66" s="372"/>
      <c r="CA66" s="359"/>
      <c r="CB66" s="357"/>
      <c r="CC66" s="372"/>
      <c r="CD66" s="359">
        <v>2</v>
      </c>
      <c r="CE66" s="359"/>
      <c r="CF66" s="372"/>
      <c r="CG66" s="359">
        <v>1</v>
      </c>
      <c r="CH66" s="391">
        <f t="shared" si="16"/>
        <v>0</v>
      </c>
      <c r="CI66" s="391">
        <f t="shared" si="17"/>
        <v>0</v>
      </c>
      <c r="CJ66" s="392">
        <f t="shared" si="18"/>
        <v>3</v>
      </c>
      <c r="CK66" s="392">
        <f t="shared" si="19"/>
        <v>3</v>
      </c>
    </row>
    <row r="67" spans="1:89" s="7" customFormat="1" x14ac:dyDescent="0.2">
      <c r="A67" s="17"/>
      <c r="B67" s="36" t="s">
        <v>507</v>
      </c>
      <c r="C67" s="27" t="s">
        <v>567</v>
      </c>
      <c r="D67" s="73"/>
      <c r="E67" s="37"/>
      <c r="F67" s="104"/>
      <c r="G67" s="97"/>
      <c r="H67" s="104"/>
      <c r="I67" s="104"/>
      <c r="J67" s="115"/>
      <c r="K67" s="104"/>
      <c r="L67" s="104"/>
      <c r="M67" s="104"/>
      <c r="N67" s="104"/>
      <c r="O67" s="104"/>
      <c r="P67" s="115"/>
      <c r="Q67" s="104"/>
      <c r="R67" s="97"/>
      <c r="S67" s="132">
        <f t="shared" si="0"/>
        <v>0</v>
      </c>
      <c r="T67" s="132">
        <f t="shared" si="1"/>
        <v>0</v>
      </c>
      <c r="U67" s="116">
        <f t="shared" si="2"/>
        <v>0</v>
      </c>
      <c r="V67" s="93">
        <f t="shared" si="20"/>
        <v>0</v>
      </c>
      <c r="W67" s="115"/>
      <c r="X67" s="115">
        <v>5</v>
      </c>
      <c r="Y67" s="115"/>
      <c r="Z67" s="115"/>
      <c r="AA67" s="115">
        <v>7</v>
      </c>
      <c r="AB67" s="115"/>
      <c r="AC67" s="115"/>
      <c r="AD67" s="115">
        <v>3</v>
      </c>
      <c r="AE67" s="115"/>
      <c r="AF67" s="189"/>
      <c r="AG67" s="219">
        <v>5</v>
      </c>
      <c r="AH67" s="192"/>
      <c r="AI67" s="227">
        <f t="shared" si="4"/>
        <v>0</v>
      </c>
      <c r="AJ67" s="227">
        <f t="shared" si="5"/>
        <v>20</v>
      </c>
      <c r="AK67" s="227">
        <f t="shared" si="6"/>
        <v>0</v>
      </c>
      <c r="AL67" s="227">
        <f t="shared" si="7"/>
        <v>20</v>
      </c>
      <c r="AM67" s="239"/>
      <c r="AN67" s="255">
        <v>1</v>
      </c>
      <c r="AO67" s="255"/>
      <c r="AP67" s="240"/>
      <c r="AQ67" s="37"/>
      <c r="AR67" s="255"/>
      <c r="AS67" s="256"/>
      <c r="AT67" s="260"/>
      <c r="AU67" s="240"/>
      <c r="AV67" s="115"/>
      <c r="AW67" s="262"/>
      <c r="AX67" s="115"/>
      <c r="AY67" s="281">
        <f t="shared" si="8"/>
        <v>0</v>
      </c>
      <c r="AZ67" s="281">
        <f t="shared" si="9"/>
        <v>1</v>
      </c>
      <c r="BA67" s="281">
        <f t="shared" si="10"/>
        <v>0</v>
      </c>
      <c r="BB67" s="281">
        <f t="shared" si="11"/>
        <v>1</v>
      </c>
      <c r="BC67" s="312"/>
      <c r="BD67" s="37"/>
      <c r="BE67" s="37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313">
        <f t="shared" si="12"/>
        <v>0</v>
      </c>
      <c r="BS67" s="313">
        <f t="shared" si="13"/>
        <v>0</v>
      </c>
      <c r="BT67" s="313">
        <f t="shared" si="14"/>
        <v>0</v>
      </c>
      <c r="BU67" s="313">
        <f t="shared" si="15"/>
        <v>0</v>
      </c>
      <c r="BV67" s="357"/>
      <c r="BW67" s="372"/>
      <c r="BX67" s="359"/>
      <c r="BY67" s="357"/>
      <c r="BZ67" s="372"/>
      <c r="CA67" s="359"/>
      <c r="CB67" s="357"/>
      <c r="CC67" s="372">
        <v>8</v>
      </c>
      <c r="CD67" s="359"/>
      <c r="CE67" s="359"/>
      <c r="CG67" s="359"/>
      <c r="CH67" s="391">
        <f t="shared" si="16"/>
        <v>0</v>
      </c>
      <c r="CI67" s="391">
        <f t="shared" si="17"/>
        <v>8</v>
      </c>
      <c r="CJ67" s="392">
        <f t="shared" si="18"/>
        <v>0</v>
      </c>
      <c r="CK67" s="392">
        <f t="shared" si="19"/>
        <v>8</v>
      </c>
    </row>
    <row r="68" spans="1:89" s="7" customFormat="1" x14ac:dyDescent="0.2">
      <c r="A68" s="17">
        <v>8</v>
      </c>
      <c r="B68" s="15"/>
      <c r="C68" s="13" t="s">
        <v>316</v>
      </c>
      <c r="D68" s="71"/>
      <c r="E68" s="37">
        <v>7</v>
      </c>
      <c r="F68" s="104"/>
      <c r="G68" s="103"/>
      <c r="H68" s="104">
        <v>6</v>
      </c>
      <c r="I68" s="104"/>
      <c r="J68" s="115"/>
      <c r="K68" s="104">
        <v>14</v>
      </c>
      <c r="L68" s="104"/>
      <c r="M68" s="104"/>
      <c r="N68" s="104">
        <v>3</v>
      </c>
      <c r="O68" s="104"/>
      <c r="P68" s="115"/>
      <c r="Q68" s="104">
        <v>3</v>
      </c>
      <c r="R68" s="97"/>
      <c r="S68" s="132">
        <f t="shared" si="0"/>
        <v>0</v>
      </c>
      <c r="T68" s="132">
        <f t="shared" si="1"/>
        <v>33</v>
      </c>
      <c r="U68" s="116">
        <f t="shared" si="2"/>
        <v>0</v>
      </c>
      <c r="V68" s="93">
        <f t="shared" si="20"/>
        <v>33</v>
      </c>
      <c r="W68" s="115"/>
      <c r="X68" s="115"/>
      <c r="Y68" s="115"/>
      <c r="Z68" s="115"/>
      <c r="AA68" s="115">
        <v>47</v>
      </c>
      <c r="AB68" s="115"/>
      <c r="AC68" s="115"/>
      <c r="AD68" s="115">
        <v>6</v>
      </c>
      <c r="AE68" s="115"/>
      <c r="AF68" s="189"/>
      <c r="AG68" s="219">
        <v>50</v>
      </c>
      <c r="AH68" s="192"/>
      <c r="AI68" s="227">
        <f t="shared" si="4"/>
        <v>0</v>
      </c>
      <c r="AJ68" s="227">
        <f t="shared" si="5"/>
        <v>103</v>
      </c>
      <c r="AK68" s="227">
        <f t="shared" si="6"/>
        <v>0</v>
      </c>
      <c r="AL68" s="227">
        <f t="shared" si="7"/>
        <v>103</v>
      </c>
      <c r="AM68" s="239"/>
      <c r="AN68" s="255"/>
      <c r="AO68" s="255"/>
      <c r="AP68" s="240"/>
      <c r="AQ68" s="37"/>
      <c r="AR68" s="255"/>
      <c r="AS68" s="256"/>
      <c r="AT68" s="255"/>
      <c r="AU68" s="240"/>
      <c r="AV68" s="115"/>
      <c r="AW68" s="262"/>
      <c r="AX68" s="115"/>
      <c r="AY68" s="281">
        <f t="shared" si="8"/>
        <v>0</v>
      </c>
      <c r="AZ68" s="281">
        <f t="shared" si="9"/>
        <v>0</v>
      </c>
      <c r="BA68" s="281">
        <f t="shared" si="10"/>
        <v>0</v>
      </c>
      <c r="BB68" s="281">
        <f t="shared" si="11"/>
        <v>0</v>
      </c>
      <c r="BC68" s="312"/>
      <c r="BD68" s="37"/>
      <c r="BE68" s="37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3">
        <f t="shared" si="12"/>
        <v>0</v>
      </c>
      <c r="BS68" s="313">
        <f t="shared" si="13"/>
        <v>0</v>
      </c>
      <c r="BT68" s="313">
        <f t="shared" si="14"/>
        <v>0</v>
      </c>
      <c r="BU68" s="313">
        <f t="shared" si="15"/>
        <v>0</v>
      </c>
      <c r="BV68" s="357"/>
      <c r="BW68" s="372"/>
      <c r="BX68" s="359"/>
      <c r="BY68" s="357"/>
      <c r="BZ68" s="372">
        <v>5</v>
      </c>
      <c r="CA68" s="359"/>
      <c r="CB68" s="357"/>
      <c r="CC68" s="372">
        <v>4</v>
      </c>
      <c r="CD68" s="359"/>
      <c r="CE68" s="359"/>
      <c r="CG68" s="359"/>
      <c r="CH68" s="391">
        <f t="shared" si="16"/>
        <v>0</v>
      </c>
      <c r="CI68" s="391">
        <f t="shared" si="17"/>
        <v>9</v>
      </c>
      <c r="CJ68" s="392">
        <f t="shared" si="18"/>
        <v>0</v>
      </c>
      <c r="CK68" s="392">
        <f t="shared" si="19"/>
        <v>9</v>
      </c>
    </row>
    <row r="69" spans="1:89" s="7" customFormat="1" x14ac:dyDescent="0.2">
      <c r="A69" s="17"/>
      <c r="B69" s="15" t="s">
        <v>189</v>
      </c>
      <c r="C69" s="16" t="s">
        <v>449</v>
      </c>
      <c r="D69" s="72"/>
      <c r="E69" s="37">
        <v>34</v>
      </c>
      <c r="F69" s="104"/>
      <c r="G69" s="104"/>
      <c r="H69" s="104">
        <v>3</v>
      </c>
      <c r="I69" s="104"/>
      <c r="J69" s="115"/>
      <c r="K69" s="104">
        <v>17</v>
      </c>
      <c r="L69" s="104">
        <v>1</v>
      </c>
      <c r="M69" s="104"/>
      <c r="N69" s="104">
        <v>9</v>
      </c>
      <c r="O69" s="104"/>
      <c r="P69" s="115"/>
      <c r="Q69" s="104">
        <v>7</v>
      </c>
      <c r="R69" s="97"/>
      <c r="S69" s="132">
        <f t="shared" si="0"/>
        <v>0</v>
      </c>
      <c r="T69" s="132">
        <f t="shared" si="1"/>
        <v>70</v>
      </c>
      <c r="U69" s="116">
        <f t="shared" si="2"/>
        <v>1</v>
      </c>
      <c r="V69" s="93">
        <f t="shared" si="20"/>
        <v>71</v>
      </c>
      <c r="W69" s="115"/>
      <c r="X69" s="115"/>
      <c r="Y69" s="115"/>
      <c r="Z69" s="115"/>
      <c r="AA69" s="115"/>
      <c r="AB69" s="115"/>
      <c r="AC69" s="115"/>
      <c r="AD69" s="115">
        <v>4</v>
      </c>
      <c r="AE69" s="115"/>
      <c r="AF69" s="189"/>
      <c r="AG69" s="219"/>
      <c r="AH69" s="192"/>
      <c r="AI69" s="227">
        <f t="shared" si="4"/>
        <v>0</v>
      </c>
      <c r="AJ69" s="227">
        <f t="shared" si="5"/>
        <v>4</v>
      </c>
      <c r="AK69" s="227">
        <f t="shared" si="6"/>
        <v>0</v>
      </c>
      <c r="AL69" s="227">
        <f t="shared" si="7"/>
        <v>4</v>
      </c>
      <c r="AM69" s="239"/>
      <c r="AN69" s="255">
        <v>5</v>
      </c>
      <c r="AO69" s="255"/>
      <c r="AP69" s="240"/>
      <c r="AQ69" s="37">
        <v>2</v>
      </c>
      <c r="AR69" s="255"/>
      <c r="AS69" s="256"/>
      <c r="AT69" s="260">
        <v>9</v>
      </c>
      <c r="AU69" s="240"/>
      <c r="AV69" s="115"/>
      <c r="AW69" s="262">
        <v>4</v>
      </c>
      <c r="AX69" s="115"/>
      <c r="AY69" s="281">
        <f t="shared" si="8"/>
        <v>0</v>
      </c>
      <c r="AZ69" s="281">
        <f t="shared" si="9"/>
        <v>20</v>
      </c>
      <c r="BA69" s="281">
        <f t="shared" si="10"/>
        <v>0</v>
      </c>
      <c r="BB69" s="281">
        <f t="shared" si="11"/>
        <v>20</v>
      </c>
      <c r="BC69" s="312"/>
      <c r="BD69" s="37">
        <v>1</v>
      </c>
      <c r="BE69" s="37"/>
      <c r="BF69" s="50"/>
      <c r="BG69" s="50">
        <v>4</v>
      </c>
      <c r="BH69" s="50"/>
      <c r="BI69" s="50"/>
      <c r="BJ69" s="50"/>
      <c r="BK69" s="50"/>
      <c r="BL69" s="50"/>
      <c r="BM69" s="50">
        <v>5</v>
      </c>
      <c r="BN69" s="50"/>
      <c r="BO69" s="50"/>
      <c r="BP69" s="50">
        <v>6</v>
      </c>
      <c r="BQ69" s="50"/>
      <c r="BR69" s="313">
        <f t="shared" si="12"/>
        <v>0</v>
      </c>
      <c r="BS69" s="313">
        <f t="shared" si="13"/>
        <v>16</v>
      </c>
      <c r="BT69" s="313">
        <f t="shared" si="14"/>
        <v>0</v>
      </c>
      <c r="BU69" s="313">
        <f t="shared" si="15"/>
        <v>16</v>
      </c>
      <c r="BV69" s="357"/>
      <c r="BW69" s="373">
        <v>7</v>
      </c>
      <c r="BX69" s="359"/>
      <c r="BY69" s="357"/>
      <c r="BZ69" s="372">
        <v>4</v>
      </c>
      <c r="CA69" s="359"/>
      <c r="CB69" s="357"/>
      <c r="CC69" s="372">
        <v>1</v>
      </c>
      <c r="CD69" s="359"/>
      <c r="CE69" s="359"/>
      <c r="CF69" s="372">
        <v>7</v>
      </c>
      <c r="CG69" s="359"/>
      <c r="CH69" s="391">
        <f t="shared" si="16"/>
        <v>0</v>
      </c>
      <c r="CI69" s="391">
        <f t="shared" si="17"/>
        <v>19</v>
      </c>
      <c r="CJ69" s="392">
        <f t="shared" si="18"/>
        <v>0</v>
      </c>
      <c r="CK69" s="392">
        <f t="shared" si="19"/>
        <v>19</v>
      </c>
    </row>
    <row r="70" spans="1:89" s="7" customFormat="1" x14ac:dyDescent="0.2">
      <c r="A70" s="17"/>
      <c r="B70" s="15" t="s">
        <v>191</v>
      </c>
      <c r="C70" s="16" t="s">
        <v>450</v>
      </c>
      <c r="D70" s="72"/>
      <c r="E70" s="37"/>
      <c r="F70" s="104"/>
      <c r="G70" s="104"/>
      <c r="H70" s="104">
        <v>1</v>
      </c>
      <c r="I70" s="104">
        <v>6</v>
      </c>
      <c r="J70" s="115"/>
      <c r="K70" s="104"/>
      <c r="L70" s="104">
        <v>3</v>
      </c>
      <c r="M70" s="104"/>
      <c r="N70" s="104"/>
      <c r="O70" s="104">
        <v>3</v>
      </c>
      <c r="P70" s="115"/>
      <c r="Q70" s="104">
        <v>5</v>
      </c>
      <c r="R70" s="97">
        <v>6</v>
      </c>
      <c r="S70" s="132">
        <f t="shared" ref="S70:S112" si="21">D70+G70+J70+M70+P70</f>
        <v>0</v>
      </c>
      <c r="T70" s="132">
        <f t="shared" ref="T70:T112" si="22">E70+H70+K70+N70+Q70</f>
        <v>6</v>
      </c>
      <c r="U70" s="116">
        <f t="shared" ref="U70:U112" si="23">F70+I70+L70+O70+R70</f>
        <v>18</v>
      </c>
      <c r="V70" s="93">
        <f t="shared" si="20"/>
        <v>24</v>
      </c>
      <c r="W70" s="115"/>
      <c r="X70" s="115"/>
      <c r="Y70" s="115">
        <v>4</v>
      </c>
      <c r="Z70" s="115"/>
      <c r="AA70" s="115"/>
      <c r="AB70" s="115">
        <v>2</v>
      </c>
      <c r="AC70" s="115">
        <v>1</v>
      </c>
      <c r="AD70" s="115"/>
      <c r="AE70" s="115">
        <v>4</v>
      </c>
      <c r="AF70" s="189"/>
      <c r="AG70" s="219"/>
      <c r="AH70" s="192">
        <v>2</v>
      </c>
      <c r="AI70" s="227">
        <f t="shared" ref="AI70:AI112" si="24">W70+Z70+AC70+AF70</f>
        <v>1</v>
      </c>
      <c r="AJ70" s="227">
        <f t="shared" ref="AJ70:AJ112" si="25">X70+AA70+AD70+AG70</f>
        <v>0</v>
      </c>
      <c r="AK70" s="227">
        <f t="shared" ref="AK70:AK112" si="26">Y70+AB70+AE70+AH70</f>
        <v>12</v>
      </c>
      <c r="AL70" s="227">
        <f t="shared" ref="AL70:AL112" si="27">AI70+AJ70+AK70</f>
        <v>13</v>
      </c>
      <c r="AM70" s="239">
        <v>1</v>
      </c>
      <c r="AN70" s="255">
        <v>3</v>
      </c>
      <c r="AO70" s="255">
        <v>2</v>
      </c>
      <c r="AP70" s="240"/>
      <c r="AQ70" s="37">
        <v>2</v>
      </c>
      <c r="AR70" s="255">
        <v>4</v>
      </c>
      <c r="AS70" s="256"/>
      <c r="AT70" s="260">
        <v>22</v>
      </c>
      <c r="AU70" s="240"/>
      <c r="AV70" s="115"/>
      <c r="AW70" s="262">
        <v>4</v>
      </c>
      <c r="AX70" s="115">
        <v>3</v>
      </c>
      <c r="AY70" s="281">
        <f t="shared" ref="AY70:AY112" si="28">AM70+AP70+AS70+AV70</f>
        <v>1</v>
      </c>
      <c r="AZ70" s="281">
        <f t="shared" ref="AZ70:AZ112" si="29">AN70+AQ70+AT70+AW70</f>
        <v>31</v>
      </c>
      <c r="BA70" s="281">
        <f t="shared" ref="BA70:BA112" si="30">AO70+AR70+AU70+AX70</f>
        <v>9</v>
      </c>
      <c r="BB70" s="281">
        <f t="shared" ref="BB70:BB112" si="31">AY70+AZ70+BA70</f>
        <v>41</v>
      </c>
      <c r="BC70" s="312"/>
      <c r="BD70" s="37">
        <v>3</v>
      </c>
      <c r="BE70" s="37">
        <v>1</v>
      </c>
      <c r="BF70" s="50"/>
      <c r="BG70" s="50">
        <v>1</v>
      </c>
      <c r="BH70" s="50">
        <v>1</v>
      </c>
      <c r="BI70" s="50"/>
      <c r="BJ70" s="50">
        <v>2</v>
      </c>
      <c r="BK70" s="50"/>
      <c r="BL70" s="50"/>
      <c r="BM70" s="50">
        <v>7</v>
      </c>
      <c r="BN70" s="50">
        <v>6</v>
      </c>
      <c r="BO70" s="50"/>
      <c r="BP70" s="50">
        <v>5</v>
      </c>
      <c r="BQ70" s="50"/>
      <c r="BR70" s="313">
        <f t="shared" ref="BR70:BR114" si="32">BC70+BF70+BI70+BL70+BO70</f>
        <v>0</v>
      </c>
      <c r="BS70" s="313">
        <f t="shared" ref="BS70:BS114" si="33">BD70+BG70+BJ70+BM70+BP70</f>
        <v>18</v>
      </c>
      <c r="BT70" s="313">
        <f t="shared" ref="BT70:BT114" si="34">BE70+BH70+BK70+BN70+BQ70</f>
        <v>8</v>
      </c>
      <c r="BU70" s="313">
        <f t="shared" ref="BU70:BU114" si="35">BR70+BS70+BT70</f>
        <v>26</v>
      </c>
      <c r="BV70" s="357"/>
      <c r="BW70" s="373">
        <v>7</v>
      </c>
      <c r="BX70" s="359">
        <v>2</v>
      </c>
      <c r="BY70" s="357"/>
      <c r="BZ70" s="372"/>
      <c r="CA70" s="359"/>
      <c r="CB70" s="357"/>
      <c r="CC70" s="372"/>
      <c r="CD70" s="359"/>
      <c r="CE70" s="359"/>
      <c r="CF70" s="372">
        <v>6</v>
      </c>
      <c r="CG70" s="359">
        <v>1</v>
      </c>
      <c r="CH70" s="391">
        <f t="shared" ref="CH70:CH114" si="36">BV70+BY70+CB70+CE70</f>
        <v>0</v>
      </c>
      <c r="CI70" s="391">
        <f t="shared" ref="CI70:CI114" si="37">BW70+BZ70+CC70+CF70</f>
        <v>13</v>
      </c>
      <c r="CJ70" s="392">
        <f t="shared" ref="CJ70:CJ114" si="38">BX70+CA70+CD70+CG70</f>
        <v>3</v>
      </c>
      <c r="CK70" s="392">
        <f t="shared" ref="CK70:CK114" si="39">CH70+CI70+CJ70</f>
        <v>16</v>
      </c>
    </row>
    <row r="71" spans="1:89" s="7" customFormat="1" x14ac:dyDescent="0.2">
      <c r="A71" s="17"/>
      <c r="B71" s="15" t="s">
        <v>317</v>
      </c>
      <c r="C71" s="16" t="s">
        <v>563</v>
      </c>
      <c r="D71" s="72"/>
      <c r="E71" s="37"/>
      <c r="F71" s="104"/>
      <c r="G71" s="104"/>
      <c r="H71" s="104"/>
      <c r="I71" s="104"/>
      <c r="J71" s="115"/>
      <c r="K71" s="104"/>
      <c r="L71" s="104"/>
      <c r="M71" s="104"/>
      <c r="N71" s="104"/>
      <c r="O71" s="104"/>
      <c r="P71" s="115"/>
      <c r="Q71" s="104"/>
      <c r="R71" s="97"/>
      <c r="S71" s="132">
        <f t="shared" si="21"/>
        <v>0</v>
      </c>
      <c r="T71" s="132">
        <f t="shared" si="22"/>
        <v>0</v>
      </c>
      <c r="U71" s="116">
        <f t="shared" si="23"/>
        <v>0</v>
      </c>
      <c r="V71" s="93">
        <f t="shared" si="20"/>
        <v>0</v>
      </c>
      <c r="W71" s="115">
        <v>4</v>
      </c>
      <c r="X71" s="115"/>
      <c r="Y71" s="115"/>
      <c r="Z71" s="115"/>
      <c r="AA71" s="115"/>
      <c r="AB71" s="115">
        <v>1</v>
      </c>
      <c r="AC71" s="115"/>
      <c r="AD71" s="115"/>
      <c r="AE71" s="115"/>
      <c r="AF71" s="189"/>
      <c r="AG71" s="219"/>
      <c r="AH71" s="192"/>
      <c r="AI71" s="227">
        <f t="shared" si="24"/>
        <v>4</v>
      </c>
      <c r="AJ71" s="227">
        <f t="shared" si="25"/>
        <v>0</v>
      </c>
      <c r="AK71" s="227">
        <f t="shared" si="26"/>
        <v>1</v>
      </c>
      <c r="AL71" s="227">
        <f t="shared" si="27"/>
        <v>5</v>
      </c>
      <c r="AM71" s="239"/>
      <c r="AN71" s="255">
        <v>4</v>
      </c>
      <c r="AO71" s="255"/>
      <c r="AP71" s="240"/>
      <c r="AQ71" s="37">
        <v>1</v>
      </c>
      <c r="AR71" s="255"/>
      <c r="AS71" s="256"/>
      <c r="AT71" s="260"/>
      <c r="AU71" s="240">
        <v>1</v>
      </c>
      <c r="AV71" s="115"/>
      <c r="AW71" s="262"/>
      <c r="AX71" s="115"/>
      <c r="AY71" s="281">
        <f t="shared" si="28"/>
        <v>0</v>
      </c>
      <c r="AZ71" s="281">
        <f t="shared" si="29"/>
        <v>5</v>
      </c>
      <c r="BA71" s="281">
        <f t="shared" si="30"/>
        <v>1</v>
      </c>
      <c r="BB71" s="281">
        <f t="shared" si="31"/>
        <v>6</v>
      </c>
      <c r="BC71" s="312"/>
      <c r="BD71" s="37"/>
      <c r="BE71" s="37">
        <v>1</v>
      </c>
      <c r="BF71" s="50"/>
      <c r="BG71" s="50">
        <v>3</v>
      </c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313">
        <f t="shared" si="32"/>
        <v>0</v>
      </c>
      <c r="BS71" s="313">
        <f t="shared" si="33"/>
        <v>3</v>
      </c>
      <c r="BT71" s="313">
        <f t="shared" si="34"/>
        <v>1</v>
      </c>
      <c r="BU71" s="313">
        <f t="shared" si="35"/>
        <v>4</v>
      </c>
      <c r="BV71" s="357"/>
      <c r="BW71" s="372">
        <v>1</v>
      </c>
      <c r="BX71" s="359"/>
      <c r="BY71" s="357"/>
      <c r="BZ71" s="372">
        <v>4</v>
      </c>
      <c r="CA71" s="359"/>
      <c r="CB71" s="357"/>
      <c r="CC71" s="372"/>
      <c r="CD71" s="359"/>
      <c r="CE71" s="359"/>
      <c r="CG71" s="359"/>
      <c r="CH71" s="391">
        <f t="shared" si="36"/>
        <v>0</v>
      </c>
      <c r="CI71" s="391">
        <f t="shared" si="37"/>
        <v>5</v>
      </c>
      <c r="CJ71" s="392">
        <f t="shared" si="38"/>
        <v>0</v>
      </c>
      <c r="CK71" s="392">
        <f t="shared" si="39"/>
        <v>5</v>
      </c>
    </row>
    <row r="72" spans="1:89" s="7" customFormat="1" x14ac:dyDescent="0.2">
      <c r="A72" s="17">
        <v>9</v>
      </c>
      <c r="B72" s="15"/>
      <c r="C72" s="17" t="s">
        <v>451</v>
      </c>
      <c r="D72" s="74"/>
      <c r="E72" s="37"/>
      <c r="F72" s="104"/>
      <c r="G72" s="105"/>
      <c r="H72" s="104"/>
      <c r="I72" s="104"/>
      <c r="J72" s="115"/>
      <c r="K72" s="104"/>
      <c r="L72" s="104"/>
      <c r="M72" s="104"/>
      <c r="N72" s="104"/>
      <c r="O72" s="104"/>
      <c r="P72" s="115"/>
      <c r="Q72" s="104"/>
      <c r="R72" s="97"/>
      <c r="S72" s="132">
        <f t="shared" si="21"/>
        <v>0</v>
      </c>
      <c r="T72" s="132">
        <f t="shared" si="22"/>
        <v>0</v>
      </c>
      <c r="U72" s="116">
        <f t="shared" si="23"/>
        <v>0</v>
      </c>
      <c r="V72" s="93">
        <f t="shared" si="20"/>
        <v>0</v>
      </c>
      <c r="W72" s="115"/>
      <c r="X72" s="115"/>
      <c r="Y72" s="115"/>
      <c r="Z72" s="115"/>
      <c r="AA72" s="115"/>
      <c r="AB72" s="115"/>
      <c r="AC72" s="115"/>
      <c r="AD72" s="115"/>
      <c r="AE72" s="115"/>
      <c r="AF72" s="189"/>
      <c r="AG72" s="219"/>
      <c r="AH72" s="192"/>
      <c r="AI72" s="227">
        <f t="shared" si="24"/>
        <v>0</v>
      </c>
      <c r="AJ72" s="227">
        <f t="shared" si="25"/>
        <v>0</v>
      </c>
      <c r="AK72" s="227">
        <f t="shared" si="26"/>
        <v>0</v>
      </c>
      <c r="AL72" s="227">
        <f t="shared" si="27"/>
        <v>0</v>
      </c>
      <c r="AM72" s="239"/>
      <c r="AN72" s="255"/>
      <c r="AO72" s="255"/>
      <c r="AP72" s="240"/>
      <c r="AQ72" s="37"/>
      <c r="AR72" s="255"/>
      <c r="AS72" s="256"/>
      <c r="AT72" s="255"/>
      <c r="AU72" s="240"/>
      <c r="AV72" s="115"/>
      <c r="AW72" s="262"/>
      <c r="AX72" s="115"/>
      <c r="AY72" s="281">
        <f t="shared" si="28"/>
        <v>0</v>
      </c>
      <c r="AZ72" s="281">
        <f t="shared" si="29"/>
        <v>0</v>
      </c>
      <c r="BA72" s="281">
        <f t="shared" si="30"/>
        <v>0</v>
      </c>
      <c r="BB72" s="281">
        <f t="shared" si="31"/>
        <v>0</v>
      </c>
      <c r="BC72" s="312"/>
      <c r="BD72" s="37"/>
      <c r="BE72" s="37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3">
        <f t="shared" si="32"/>
        <v>0</v>
      </c>
      <c r="BS72" s="313">
        <f t="shared" si="33"/>
        <v>0</v>
      </c>
      <c r="BT72" s="313">
        <f t="shared" si="34"/>
        <v>0</v>
      </c>
      <c r="BU72" s="313">
        <f t="shared" si="35"/>
        <v>0</v>
      </c>
      <c r="BV72" s="357"/>
      <c r="BW72" s="372"/>
      <c r="BX72" s="359"/>
      <c r="BY72" s="357"/>
      <c r="BZ72" s="372"/>
      <c r="CA72" s="359"/>
      <c r="CB72" s="357"/>
      <c r="CC72" s="372"/>
      <c r="CD72" s="359"/>
      <c r="CE72" s="359"/>
      <c r="CF72" s="372"/>
      <c r="CG72" s="359"/>
      <c r="CH72" s="391">
        <f t="shared" si="36"/>
        <v>0</v>
      </c>
      <c r="CI72" s="391">
        <f t="shared" si="37"/>
        <v>0</v>
      </c>
      <c r="CJ72" s="392">
        <f t="shared" si="38"/>
        <v>0</v>
      </c>
      <c r="CK72" s="392">
        <f t="shared" si="39"/>
        <v>0</v>
      </c>
    </row>
    <row r="73" spans="1:89" s="7" customFormat="1" x14ac:dyDescent="0.2">
      <c r="A73" s="17"/>
      <c r="B73" s="15" t="s">
        <v>362</v>
      </c>
      <c r="C73" s="16" t="s">
        <v>452</v>
      </c>
      <c r="D73" s="72"/>
      <c r="E73" s="37"/>
      <c r="F73" s="104"/>
      <c r="G73" s="104"/>
      <c r="H73" s="104"/>
      <c r="I73" s="104"/>
      <c r="J73" s="115"/>
      <c r="K73" s="104"/>
      <c r="L73" s="104">
        <v>1</v>
      </c>
      <c r="M73" s="104"/>
      <c r="N73" s="104"/>
      <c r="O73" s="104"/>
      <c r="P73" s="115"/>
      <c r="Q73" s="104"/>
      <c r="R73" s="97"/>
      <c r="S73" s="132">
        <f t="shared" si="21"/>
        <v>0</v>
      </c>
      <c r="T73" s="132">
        <f t="shared" si="22"/>
        <v>0</v>
      </c>
      <c r="U73" s="116">
        <f t="shared" si="23"/>
        <v>1</v>
      </c>
      <c r="V73" s="93">
        <f t="shared" ref="V73:V112" si="40">S73+T73+U73</f>
        <v>1</v>
      </c>
      <c r="W73" s="115"/>
      <c r="X73" s="115"/>
      <c r="Y73" s="115"/>
      <c r="Z73" s="115"/>
      <c r="AA73" s="115"/>
      <c r="AB73" s="115"/>
      <c r="AC73" s="115"/>
      <c r="AD73" s="115"/>
      <c r="AE73" s="115"/>
      <c r="AF73" s="189"/>
      <c r="AG73" s="219"/>
      <c r="AH73" s="192"/>
      <c r="AI73" s="227">
        <f t="shared" si="24"/>
        <v>0</v>
      </c>
      <c r="AJ73" s="227">
        <f t="shared" si="25"/>
        <v>0</v>
      </c>
      <c r="AK73" s="227">
        <f t="shared" si="26"/>
        <v>0</v>
      </c>
      <c r="AL73" s="227">
        <f t="shared" si="27"/>
        <v>0</v>
      </c>
      <c r="AM73" s="239"/>
      <c r="AN73" s="255"/>
      <c r="AO73" s="255"/>
      <c r="AP73" s="240"/>
      <c r="AQ73" s="37"/>
      <c r="AR73" s="255"/>
      <c r="AS73" s="256"/>
      <c r="AT73" s="260"/>
      <c r="AU73" s="240"/>
      <c r="AV73" s="115"/>
      <c r="AW73" s="255"/>
      <c r="AX73" s="115"/>
      <c r="AY73" s="281">
        <f t="shared" si="28"/>
        <v>0</v>
      </c>
      <c r="AZ73" s="281">
        <f t="shared" si="29"/>
        <v>0</v>
      </c>
      <c r="BA73" s="281">
        <f t="shared" si="30"/>
        <v>0</v>
      </c>
      <c r="BB73" s="281">
        <f t="shared" si="31"/>
        <v>0</v>
      </c>
      <c r="BC73" s="312"/>
      <c r="BD73" s="37"/>
      <c r="BE73" s="37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313">
        <f t="shared" si="32"/>
        <v>0</v>
      </c>
      <c r="BS73" s="313">
        <f t="shared" si="33"/>
        <v>0</v>
      </c>
      <c r="BT73" s="313">
        <f t="shared" si="34"/>
        <v>0</v>
      </c>
      <c r="BU73" s="313">
        <f t="shared" si="35"/>
        <v>0</v>
      </c>
      <c r="BV73" s="357"/>
      <c r="BW73" s="373"/>
      <c r="BX73" s="359"/>
      <c r="BY73" s="357"/>
      <c r="BZ73" s="372"/>
      <c r="CA73" s="359"/>
      <c r="CB73" s="357"/>
      <c r="CC73" s="372"/>
      <c r="CD73" s="359"/>
      <c r="CE73" s="359"/>
      <c r="CF73" s="372"/>
      <c r="CG73" s="359"/>
      <c r="CH73" s="391">
        <f t="shared" si="36"/>
        <v>0</v>
      </c>
      <c r="CI73" s="391">
        <f t="shared" si="37"/>
        <v>0</v>
      </c>
      <c r="CJ73" s="392">
        <f t="shared" si="38"/>
        <v>0</v>
      </c>
      <c r="CK73" s="392">
        <f t="shared" si="39"/>
        <v>0</v>
      </c>
    </row>
    <row r="74" spans="1:89" s="7" customFormat="1" x14ac:dyDescent="0.2">
      <c r="A74" s="17"/>
      <c r="B74" s="15" t="s">
        <v>364</v>
      </c>
      <c r="C74" s="16" t="s">
        <v>453</v>
      </c>
      <c r="D74" s="72"/>
      <c r="E74" s="37"/>
      <c r="F74" s="104"/>
      <c r="G74" s="104"/>
      <c r="H74" s="104"/>
      <c r="I74" s="104"/>
      <c r="J74" s="115"/>
      <c r="K74" s="104"/>
      <c r="L74" s="104"/>
      <c r="M74" s="104"/>
      <c r="N74" s="104"/>
      <c r="O74" s="104"/>
      <c r="P74" s="115"/>
      <c r="Q74" s="104"/>
      <c r="R74" s="97"/>
      <c r="S74" s="132">
        <f t="shared" si="21"/>
        <v>0</v>
      </c>
      <c r="T74" s="132">
        <f t="shared" si="22"/>
        <v>0</v>
      </c>
      <c r="U74" s="116">
        <f t="shared" si="23"/>
        <v>0</v>
      </c>
      <c r="V74" s="93">
        <f t="shared" si="40"/>
        <v>0</v>
      </c>
      <c r="W74" s="115"/>
      <c r="X74" s="115"/>
      <c r="Y74" s="115"/>
      <c r="Z74" s="115"/>
      <c r="AA74" s="115"/>
      <c r="AB74" s="115"/>
      <c r="AC74" s="115"/>
      <c r="AD74" s="115"/>
      <c r="AE74" s="115"/>
      <c r="AF74" s="189"/>
      <c r="AG74" s="219"/>
      <c r="AH74" s="192"/>
      <c r="AI74" s="227">
        <f t="shared" si="24"/>
        <v>0</v>
      </c>
      <c r="AJ74" s="227">
        <f t="shared" si="25"/>
        <v>0</v>
      </c>
      <c r="AK74" s="227">
        <f t="shared" si="26"/>
        <v>0</v>
      </c>
      <c r="AL74" s="227">
        <f t="shared" si="27"/>
        <v>0</v>
      </c>
      <c r="AM74" s="239"/>
      <c r="AN74" s="255"/>
      <c r="AO74" s="255"/>
      <c r="AP74" s="240"/>
      <c r="AQ74" s="37"/>
      <c r="AR74" s="255"/>
      <c r="AS74" s="256"/>
      <c r="AT74" s="260"/>
      <c r="AU74" s="240"/>
      <c r="AV74" s="115"/>
      <c r="AW74" s="255"/>
      <c r="AX74" s="115"/>
      <c r="AY74" s="281">
        <f t="shared" si="28"/>
        <v>0</v>
      </c>
      <c r="AZ74" s="281">
        <f t="shared" si="29"/>
        <v>0</v>
      </c>
      <c r="BA74" s="281">
        <f t="shared" si="30"/>
        <v>0</v>
      </c>
      <c r="BB74" s="281">
        <f t="shared" si="31"/>
        <v>0</v>
      </c>
      <c r="BC74" s="312"/>
      <c r="BD74" s="37"/>
      <c r="BE74" s="37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3">
        <f t="shared" si="32"/>
        <v>0</v>
      </c>
      <c r="BS74" s="313">
        <f t="shared" si="33"/>
        <v>0</v>
      </c>
      <c r="BT74" s="313">
        <f t="shared" si="34"/>
        <v>0</v>
      </c>
      <c r="BU74" s="313">
        <f t="shared" si="35"/>
        <v>0</v>
      </c>
      <c r="BV74" s="357"/>
      <c r="BW74" s="372"/>
      <c r="BX74" s="359"/>
      <c r="BY74" s="357"/>
      <c r="BZ74" s="372"/>
      <c r="CA74" s="359"/>
      <c r="CB74" s="357"/>
      <c r="CC74" s="372"/>
      <c r="CD74" s="359"/>
      <c r="CE74" s="359"/>
      <c r="CF74" s="372"/>
      <c r="CG74" s="359"/>
      <c r="CH74" s="391">
        <f t="shared" si="36"/>
        <v>0</v>
      </c>
      <c r="CI74" s="391">
        <f t="shared" si="37"/>
        <v>0</v>
      </c>
      <c r="CJ74" s="392">
        <f t="shared" si="38"/>
        <v>0</v>
      </c>
      <c r="CK74" s="392">
        <f t="shared" si="39"/>
        <v>0</v>
      </c>
    </row>
    <row r="75" spans="1:89" s="7" customFormat="1" x14ac:dyDescent="0.2">
      <c r="A75" s="17"/>
      <c r="B75" s="15" t="s">
        <v>411</v>
      </c>
      <c r="C75" s="16" t="s">
        <v>454</v>
      </c>
      <c r="D75" s="72"/>
      <c r="E75" s="37"/>
      <c r="F75" s="104"/>
      <c r="G75" s="104"/>
      <c r="H75" s="104"/>
      <c r="I75" s="104"/>
      <c r="J75" s="115"/>
      <c r="K75" s="104"/>
      <c r="L75" s="104"/>
      <c r="M75" s="104"/>
      <c r="N75" s="104"/>
      <c r="O75" s="104"/>
      <c r="P75" s="115"/>
      <c r="Q75" s="104"/>
      <c r="R75" s="97"/>
      <c r="S75" s="132">
        <f t="shared" si="21"/>
        <v>0</v>
      </c>
      <c r="T75" s="132">
        <f t="shared" si="22"/>
        <v>0</v>
      </c>
      <c r="U75" s="116">
        <f t="shared" si="23"/>
        <v>0</v>
      </c>
      <c r="V75" s="93">
        <f t="shared" si="40"/>
        <v>0</v>
      </c>
      <c r="W75" s="115"/>
      <c r="X75" s="115"/>
      <c r="Y75" s="115"/>
      <c r="Z75" s="115"/>
      <c r="AA75" s="115"/>
      <c r="AB75" s="115"/>
      <c r="AC75" s="115"/>
      <c r="AD75" s="115">
        <v>1</v>
      </c>
      <c r="AE75" s="115"/>
      <c r="AF75" s="189"/>
      <c r="AG75" s="219"/>
      <c r="AH75" s="192"/>
      <c r="AI75" s="227">
        <f t="shared" si="24"/>
        <v>0</v>
      </c>
      <c r="AJ75" s="227">
        <f t="shared" si="25"/>
        <v>1</v>
      </c>
      <c r="AK75" s="227">
        <f t="shared" si="26"/>
        <v>0</v>
      </c>
      <c r="AL75" s="227">
        <f t="shared" si="27"/>
        <v>1</v>
      </c>
      <c r="AM75" s="239"/>
      <c r="AN75" s="255"/>
      <c r="AO75" s="255"/>
      <c r="AP75" s="240"/>
      <c r="AQ75" s="37"/>
      <c r="AR75" s="255"/>
      <c r="AS75" s="256"/>
      <c r="AT75" s="260"/>
      <c r="AU75" s="240"/>
      <c r="AV75" s="115"/>
      <c r="AW75" s="255"/>
      <c r="AX75" s="115"/>
      <c r="AY75" s="281">
        <f t="shared" si="28"/>
        <v>0</v>
      </c>
      <c r="AZ75" s="281">
        <f t="shared" si="29"/>
        <v>0</v>
      </c>
      <c r="BA75" s="281">
        <f t="shared" si="30"/>
        <v>0</v>
      </c>
      <c r="BB75" s="281">
        <f t="shared" si="31"/>
        <v>0</v>
      </c>
      <c r="BC75" s="312"/>
      <c r="BD75" s="37"/>
      <c r="BE75" s="37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313">
        <f t="shared" si="32"/>
        <v>0</v>
      </c>
      <c r="BS75" s="313">
        <f t="shared" si="33"/>
        <v>0</v>
      </c>
      <c r="BT75" s="313">
        <f t="shared" si="34"/>
        <v>0</v>
      </c>
      <c r="BU75" s="313">
        <f t="shared" si="35"/>
        <v>0</v>
      </c>
      <c r="BV75" s="357"/>
      <c r="BW75" s="372"/>
      <c r="BX75" s="359"/>
      <c r="BY75" s="357"/>
      <c r="BZ75" s="372"/>
      <c r="CA75" s="359"/>
      <c r="CB75" s="357"/>
      <c r="CC75" s="372"/>
      <c r="CD75" s="359"/>
      <c r="CE75" s="359"/>
      <c r="CF75" s="372"/>
      <c r="CG75" s="359"/>
      <c r="CH75" s="391">
        <f t="shared" si="36"/>
        <v>0</v>
      </c>
      <c r="CI75" s="391">
        <f t="shared" si="37"/>
        <v>0</v>
      </c>
      <c r="CJ75" s="392">
        <f t="shared" si="38"/>
        <v>0</v>
      </c>
      <c r="CK75" s="392">
        <f t="shared" si="39"/>
        <v>0</v>
      </c>
    </row>
    <row r="76" spans="1:89" s="7" customFormat="1" x14ac:dyDescent="0.2">
      <c r="A76" s="17"/>
      <c r="B76" s="15" t="s">
        <v>455</v>
      </c>
      <c r="C76" s="16" t="s">
        <v>456</v>
      </c>
      <c r="D76" s="72"/>
      <c r="E76" s="37"/>
      <c r="F76" s="104"/>
      <c r="G76" s="104"/>
      <c r="H76" s="104"/>
      <c r="I76" s="104"/>
      <c r="J76" s="115"/>
      <c r="K76" s="104"/>
      <c r="L76" s="104"/>
      <c r="M76" s="104"/>
      <c r="N76" s="104"/>
      <c r="O76" s="104"/>
      <c r="P76" s="115"/>
      <c r="Q76" s="104"/>
      <c r="R76" s="97"/>
      <c r="S76" s="132">
        <f t="shared" si="21"/>
        <v>0</v>
      </c>
      <c r="T76" s="132">
        <f t="shared" si="22"/>
        <v>0</v>
      </c>
      <c r="U76" s="116">
        <f t="shared" si="23"/>
        <v>0</v>
      </c>
      <c r="V76" s="93">
        <f t="shared" si="40"/>
        <v>0</v>
      </c>
      <c r="W76" s="115"/>
      <c r="X76" s="115"/>
      <c r="Y76" s="115"/>
      <c r="Z76" s="115"/>
      <c r="AA76" s="115"/>
      <c r="AB76" s="115"/>
      <c r="AC76" s="115"/>
      <c r="AD76" s="115">
        <v>64</v>
      </c>
      <c r="AE76" s="115"/>
      <c r="AF76" s="189"/>
      <c r="AG76" s="219"/>
      <c r="AH76" s="192"/>
      <c r="AI76" s="227">
        <f t="shared" si="24"/>
        <v>0</v>
      </c>
      <c r="AJ76" s="227">
        <f t="shared" si="25"/>
        <v>64</v>
      </c>
      <c r="AK76" s="227">
        <f t="shared" si="26"/>
        <v>0</v>
      </c>
      <c r="AL76" s="227">
        <f t="shared" si="27"/>
        <v>64</v>
      </c>
      <c r="AM76" s="239"/>
      <c r="AN76" s="255"/>
      <c r="AO76" s="255"/>
      <c r="AP76" s="240"/>
      <c r="AQ76" s="37"/>
      <c r="AR76" s="255"/>
      <c r="AS76" s="256"/>
      <c r="AT76" s="260"/>
      <c r="AU76" s="240"/>
      <c r="AV76" s="115"/>
      <c r="AW76" s="255"/>
      <c r="AX76" s="115"/>
      <c r="AY76" s="281">
        <f t="shared" si="28"/>
        <v>0</v>
      </c>
      <c r="AZ76" s="281">
        <f t="shared" si="29"/>
        <v>0</v>
      </c>
      <c r="BA76" s="281">
        <f t="shared" si="30"/>
        <v>0</v>
      </c>
      <c r="BB76" s="281">
        <f t="shared" si="31"/>
        <v>0</v>
      </c>
      <c r="BC76" s="312"/>
      <c r="BD76" s="37"/>
      <c r="BE76" s="37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3">
        <f t="shared" si="32"/>
        <v>0</v>
      </c>
      <c r="BS76" s="313">
        <f t="shared" si="33"/>
        <v>0</v>
      </c>
      <c r="BT76" s="313">
        <f t="shared" si="34"/>
        <v>0</v>
      </c>
      <c r="BU76" s="313">
        <f t="shared" si="35"/>
        <v>0</v>
      </c>
      <c r="BV76" s="357"/>
      <c r="BW76" s="372"/>
      <c r="BX76" s="359"/>
      <c r="BY76" s="357"/>
      <c r="BZ76" s="372"/>
      <c r="CA76" s="359"/>
      <c r="CB76" s="357"/>
      <c r="CC76" s="372"/>
      <c r="CD76" s="359"/>
      <c r="CE76" s="359"/>
      <c r="CF76" s="372">
        <v>55</v>
      </c>
      <c r="CG76" s="359"/>
      <c r="CH76" s="391">
        <f t="shared" si="36"/>
        <v>0</v>
      </c>
      <c r="CI76" s="391">
        <f t="shared" si="37"/>
        <v>55</v>
      </c>
      <c r="CJ76" s="392">
        <f t="shared" si="38"/>
        <v>0</v>
      </c>
      <c r="CK76" s="392">
        <f t="shared" si="39"/>
        <v>55</v>
      </c>
    </row>
    <row r="77" spans="1:89" s="7" customFormat="1" x14ac:dyDescent="0.2">
      <c r="A77" s="17"/>
      <c r="B77" s="15" t="s">
        <v>516</v>
      </c>
      <c r="C77" s="8" t="s">
        <v>517</v>
      </c>
      <c r="D77" s="72"/>
      <c r="E77" s="37"/>
      <c r="F77" s="104"/>
      <c r="G77" s="104"/>
      <c r="H77" s="104">
        <v>9</v>
      </c>
      <c r="I77" s="104"/>
      <c r="J77" s="115"/>
      <c r="K77" s="104">
        <v>24</v>
      </c>
      <c r="L77" s="95"/>
      <c r="M77" s="104"/>
      <c r="N77" s="104">
        <v>14</v>
      </c>
      <c r="O77" s="95"/>
      <c r="P77" s="115"/>
      <c r="Q77" s="104">
        <v>33</v>
      </c>
      <c r="R77" s="99"/>
      <c r="S77" s="132">
        <f t="shared" si="21"/>
        <v>0</v>
      </c>
      <c r="T77" s="132">
        <f t="shared" si="22"/>
        <v>80</v>
      </c>
      <c r="U77" s="116">
        <f t="shared" si="23"/>
        <v>0</v>
      </c>
      <c r="V77" s="93">
        <f t="shared" si="40"/>
        <v>80</v>
      </c>
      <c r="W77" s="115"/>
      <c r="X77" s="115"/>
      <c r="Y77" s="115"/>
      <c r="Z77" s="115"/>
      <c r="AA77" s="115"/>
      <c r="AB77" s="115"/>
      <c r="AC77" s="115"/>
      <c r="AD77" s="115"/>
      <c r="AE77" s="115"/>
      <c r="AF77" s="189"/>
      <c r="AG77" s="219"/>
      <c r="AH77" s="194"/>
      <c r="AI77" s="227">
        <f t="shared" si="24"/>
        <v>0</v>
      </c>
      <c r="AJ77" s="227">
        <f t="shared" si="25"/>
        <v>0</v>
      </c>
      <c r="AK77" s="227">
        <f t="shared" si="26"/>
        <v>0</v>
      </c>
      <c r="AL77" s="227">
        <f t="shared" si="27"/>
        <v>0</v>
      </c>
      <c r="AM77" s="239"/>
      <c r="AN77" s="255"/>
      <c r="AO77" s="255"/>
      <c r="AP77" s="240"/>
      <c r="AQ77" s="37"/>
      <c r="AR77" s="255"/>
      <c r="AS77" s="256"/>
      <c r="AT77" s="260"/>
      <c r="AU77" s="240"/>
      <c r="AV77" s="115"/>
      <c r="AW77" s="255"/>
      <c r="AX77" s="115"/>
      <c r="AY77" s="281">
        <f t="shared" si="28"/>
        <v>0</v>
      </c>
      <c r="AZ77" s="281">
        <f t="shared" si="29"/>
        <v>0</v>
      </c>
      <c r="BA77" s="281">
        <f t="shared" si="30"/>
        <v>0</v>
      </c>
      <c r="BB77" s="281">
        <f t="shared" si="31"/>
        <v>0</v>
      </c>
      <c r="BC77" s="312"/>
      <c r="BD77" s="37"/>
      <c r="BE77" s="37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313">
        <f t="shared" si="32"/>
        <v>0</v>
      </c>
      <c r="BS77" s="313">
        <f t="shared" si="33"/>
        <v>0</v>
      </c>
      <c r="BT77" s="313">
        <f t="shared" si="34"/>
        <v>0</v>
      </c>
      <c r="BU77" s="313">
        <f t="shared" si="35"/>
        <v>0</v>
      </c>
      <c r="BV77" s="357"/>
      <c r="BW77" s="372"/>
      <c r="BX77" s="359"/>
      <c r="BY77" s="357"/>
      <c r="BZ77" s="372"/>
      <c r="CA77" s="359"/>
      <c r="CB77" s="357"/>
      <c r="CC77" s="372"/>
      <c r="CD77" s="359"/>
      <c r="CE77" s="359"/>
      <c r="CF77" s="372"/>
      <c r="CG77" s="359"/>
      <c r="CH77" s="391">
        <f t="shared" si="36"/>
        <v>0</v>
      </c>
      <c r="CI77" s="391">
        <f t="shared" si="37"/>
        <v>0</v>
      </c>
      <c r="CJ77" s="392">
        <f t="shared" si="38"/>
        <v>0</v>
      </c>
      <c r="CK77" s="392">
        <f t="shared" si="39"/>
        <v>0</v>
      </c>
    </row>
    <row r="78" spans="1:89" s="7" customFormat="1" x14ac:dyDescent="0.2">
      <c r="A78" s="17"/>
      <c r="B78" s="15" t="s">
        <v>693</v>
      </c>
      <c r="C78" s="8" t="s">
        <v>694</v>
      </c>
      <c r="D78" s="72"/>
      <c r="E78" s="37"/>
      <c r="F78" s="94"/>
      <c r="G78" s="104"/>
      <c r="H78" s="104"/>
      <c r="I78" s="94"/>
      <c r="J78" s="115"/>
      <c r="K78" s="104"/>
      <c r="L78" s="96"/>
      <c r="M78" s="104"/>
      <c r="N78" s="104"/>
      <c r="O78" s="96"/>
      <c r="P78" s="115"/>
      <c r="Q78" s="104"/>
      <c r="R78" s="99"/>
      <c r="S78" s="132">
        <f t="shared" si="21"/>
        <v>0</v>
      </c>
      <c r="T78" s="132">
        <f t="shared" si="22"/>
        <v>0</v>
      </c>
      <c r="U78" s="116">
        <f t="shared" si="23"/>
        <v>0</v>
      </c>
      <c r="V78" s="93">
        <f t="shared" si="40"/>
        <v>0</v>
      </c>
      <c r="W78" s="115"/>
      <c r="X78" s="115"/>
      <c r="Y78" s="115"/>
      <c r="Z78" s="115"/>
      <c r="AA78" s="115"/>
      <c r="AB78" s="115"/>
      <c r="AC78" s="115"/>
      <c r="AD78" s="115"/>
      <c r="AE78" s="115"/>
      <c r="AF78" s="189"/>
      <c r="AG78" s="219"/>
      <c r="AH78" s="194"/>
      <c r="AI78" s="227">
        <f t="shared" si="24"/>
        <v>0</v>
      </c>
      <c r="AJ78" s="227">
        <f t="shared" si="25"/>
        <v>0</v>
      </c>
      <c r="AK78" s="227">
        <f t="shared" si="26"/>
        <v>0</v>
      </c>
      <c r="AL78" s="227">
        <f t="shared" si="27"/>
        <v>0</v>
      </c>
      <c r="AM78" s="239"/>
      <c r="AN78" s="255"/>
      <c r="AO78" s="255"/>
      <c r="AP78" s="240"/>
      <c r="AQ78" s="37"/>
      <c r="AR78" s="255"/>
      <c r="AS78" s="256"/>
      <c r="AT78" s="255"/>
      <c r="AU78" s="240"/>
      <c r="AV78" s="115"/>
      <c r="AW78" s="255"/>
      <c r="AX78" s="115"/>
      <c r="AY78" s="281">
        <f t="shared" si="28"/>
        <v>0</v>
      </c>
      <c r="AZ78" s="281">
        <f t="shared" si="29"/>
        <v>0</v>
      </c>
      <c r="BA78" s="281">
        <f t="shared" si="30"/>
        <v>0</v>
      </c>
      <c r="BB78" s="281">
        <f t="shared" si="31"/>
        <v>0</v>
      </c>
      <c r="BC78" s="312"/>
      <c r="BD78" s="37"/>
      <c r="BE78" s="37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313">
        <f t="shared" si="32"/>
        <v>0</v>
      </c>
      <c r="BS78" s="313">
        <f t="shared" si="33"/>
        <v>0</v>
      </c>
      <c r="BT78" s="313">
        <f t="shared" si="34"/>
        <v>0</v>
      </c>
      <c r="BU78" s="313">
        <f t="shared" si="35"/>
        <v>0</v>
      </c>
      <c r="BV78" s="357"/>
      <c r="BW78" s="372">
        <v>32</v>
      </c>
      <c r="BX78" s="359"/>
      <c r="BY78" s="357"/>
      <c r="BZ78" s="372"/>
      <c r="CA78" s="359"/>
      <c r="CB78" s="357"/>
      <c r="CC78" s="372"/>
      <c r="CD78" s="359"/>
      <c r="CE78" s="359"/>
      <c r="CF78" s="372"/>
      <c r="CG78" s="359"/>
      <c r="CH78" s="391">
        <f t="shared" si="36"/>
        <v>0</v>
      </c>
      <c r="CI78" s="391">
        <f t="shared" si="37"/>
        <v>32</v>
      </c>
      <c r="CJ78" s="392">
        <f t="shared" si="38"/>
        <v>0</v>
      </c>
      <c r="CK78" s="392">
        <f t="shared" si="39"/>
        <v>32</v>
      </c>
    </row>
    <row r="79" spans="1:89" s="7" customFormat="1" x14ac:dyDescent="0.2">
      <c r="A79" s="17">
        <v>10</v>
      </c>
      <c r="B79" s="15"/>
      <c r="C79" s="13" t="s">
        <v>457</v>
      </c>
      <c r="D79" s="71"/>
      <c r="E79" s="37"/>
      <c r="F79" s="104"/>
      <c r="G79" s="103"/>
      <c r="H79" s="104"/>
      <c r="I79" s="104"/>
      <c r="J79" s="115"/>
      <c r="K79" s="104"/>
      <c r="L79" s="104"/>
      <c r="M79" s="104"/>
      <c r="N79" s="104"/>
      <c r="O79" s="104"/>
      <c r="P79" s="115"/>
      <c r="Q79" s="104"/>
      <c r="R79" s="97"/>
      <c r="S79" s="132">
        <f t="shared" si="21"/>
        <v>0</v>
      </c>
      <c r="T79" s="132">
        <f t="shared" si="22"/>
        <v>0</v>
      </c>
      <c r="U79" s="116">
        <f t="shared" si="23"/>
        <v>0</v>
      </c>
      <c r="V79" s="93">
        <f t="shared" si="40"/>
        <v>0</v>
      </c>
      <c r="W79" s="115"/>
      <c r="X79" s="115"/>
      <c r="Y79" s="115"/>
      <c r="Z79" s="115"/>
      <c r="AA79" s="115"/>
      <c r="AB79" s="115"/>
      <c r="AC79" s="115"/>
      <c r="AD79" s="115"/>
      <c r="AE79" s="115">
        <v>25</v>
      </c>
      <c r="AF79" s="189"/>
      <c r="AG79" s="219"/>
      <c r="AH79" s="192">
        <v>84</v>
      </c>
      <c r="AI79" s="227">
        <f t="shared" si="24"/>
        <v>0</v>
      </c>
      <c r="AJ79" s="227">
        <f t="shared" si="25"/>
        <v>0</v>
      </c>
      <c r="AK79" s="227">
        <f t="shared" si="26"/>
        <v>109</v>
      </c>
      <c r="AL79" s="227">
        <f t="shared" si="27"/>
        <v>109</v>
      </c>
      <c r="AM79" s="239"/>
      <c r="AN79" s="255"/>
      <c r="AO79" s="255">
        <v>18</v>
      </c>
      <c r="AP79" s="240"/>
      <c r="AQ79" s="37"/>
      <c r="AR79" s="255">
        <v>30</v>
      </c>
      <c r="AS79" s="256"/>
      <c r="AT79" s="260">
        <v>32</v>
      </c>
      <c r="AU79" s="240"/>
      <c r="AV79" s="115"/>
      <c r="AW79" s="255"/>
      <c r="AX79" s="115">
        <v>25</v>
      </c>
      <c r="AY79" s="281">
        <f t="shared" si="28"/>
        <v>0</v>
      </c>
      <c r="AZ79" s="281">
        <f t="shared" si="29"/>
        <v>32</v>
      </c>
      <c r="BA79" s="281">
        <f t="shared" si="30"/>
        <v>73</v>
      </c>
      <c r="BB79" s="281">
        <f t="shared" si="31"/>
        <v>105</v>
      </c>
      <c r="BC79" s="312"/>
      <c r="BD79" s="37">
        <v>7</v>
      </c>
      <c r="BE79" s="37"/>
      <c r="BF79" s="50"/>
      <c r="BG79" s="50">
        <v>16</v>
      </c>
      <c r="BH79" s="50">
        <v>47</v>
      </c>
      <c r="BI79" s="50"/>
      <c r="BJ79" s="50">
        <v>37</v>
      </c>
      <c r="BK79" s="50">
        <v>34</v>
      </c>
      <c r="BL79" s="50"/>
      <c r="BM79" s="50">
        <v>15</v>
      </c>
      <c r="BN79" s="50">
        <v>177</v>
      </c>
      <c r="BO79" s="50"/>
      <c r="BP79" s="50">
        <v>95</v>
      </c>
      <c r="BQ79" s="50"/>
      <c r="BR79" s="313">
        <f t="shared" si="32"/>
        <v>0</v>
      </c>
      <c r="BS79" s="313">
        <f t="shared" si="33"/>
        <v>170</v>
      </c>
      <c r="BT79" s="313">
        <f t="shared" si="34"/>
        <v>258</v>
      </c>
      <c r="BU79" s="313">
        <f t="shared" si="35"/>
        <v>428</v>
      </c>
      <c r="BV79" s="357"/>
      <c r="BW79" s="372"/>
      <c r="BX79" s="359">
        <v>42</v>
      </c>
      <c r="BY79" s="357"/>
      <c r="BZ79" s="372"/>
      <c r="CA79" s="359">
        <v>84</v>
      </c>
      <c r="CB79" s="357"/>
      <c r="CC79" s="372"/>
      <c r="CD79" s="359">
        <v>27</v>
      </c>
      <c r="CE79" s="359"/>
      <c r="CF79" s="372"/>
      <c r="CG79" s="359">
        <v>14</v>
      </c>
      <c r="CH79" s="391">
        <f t="shared" si="36"/>
        <v>0</v>
      </c>
      <c r="CI79" s="391">
        <f t="shared" si="37"/>
        <v>0</v>
      </c>
      <c r="CJ79" s="392">
        <f t="shared" si="38"/>
        <v>167</v>
      </c>
      <c r="CK79" s="392">
        <f t="shared" si="39"/>
        <v>167</v>
      </c>
    </row>
    <row r="80" spans="1:89" s="7" customFormat="1" x14ac:dyDescent="0.2">
      <c r="A80" s="17">
        <v>11</v>
      </c>
      <c r="B80" s="15"/>
      <c r="C80" s="17" t="s">
        <v>318</v>
      </c>
      <c r="D80" s="74"/>
      <c r="E80" s="37"/>
      <c r="F80" s="104"/>
      <c r="G80" s="105"/>
      <c r="H80" s="104"/>
      <c r="I80" s="104"/>
      <c r="J80" s="115"/>
      <c r="K80" s="104"/>
      <c r="L80" s="104"/>
      <c r="M80" s="104"/>
      <c r="N80" s="104"/>
      <c r="O80" s="104"/>
      <c r="P80" s="115"/>
      <c r="Q80" s="104"/>
      <c r="R80" s="97"/>
      <c r="S80" s="132">
        <f t="shared" si="21"/>
        <v>0</v>
      </c>
      <c r="T80" s="132">
        <f t="shared" si="22"/>
        <v>0</v>
      </c>
      <c r="U80" s="116">
        <f t="shared" si="23"/>
        <v>0</v>
      </c>
      <c r="V80" s="93">
        <f t="shared" si="40"/>
        <v>0</v>
      </c>
      <c r="W80" s="115"/>
      <c r="X80" s="115"/>
      <c r="Y80" s="115"/>
      <c r="Z80" s="115"/>
      <c r="AA80" s="115"/>
      <c r="AB80" s="115"/>
      <c r="AC80" s="115"/>
      <c r="AD80" s="115"/>
      <c r="AE80" s="115"/>
      <c r="AF80" s="189"/>
      <c r="AG80" s="219"/>
      <c r="AH80" s="192"/>
      <c r="AI80" s="227">
        <f t="shared" si="24"/>
        <v>0</v>
      </c>
      <c r="AJ80" s="227">
        <f t="shared" si="25"/>
        <v>0</v>
      </c>
      <c r="AK80" s="227">
        <f t="shared" si="26"/>
        <v>0</v>
      </c>
      <c r="AL80" s="227">
        <f t="shared" si="27"/>
        <v>0</v>
      </c>
      <c r="AM80" s="239"/>
      <c r="AN80" s="255"/>
      <c r="AO80" s="255"/>
      <c r="AP80" s="240"/>
      <c r="AQ80" s="37"/>
      <c r="AR80" s="255"/>
      <c r="AS80" s="256"/>
      <c r="AT80" s="255"/>
      <c r="AU80" s="240"/>
      <c r="AV80" s="115"/>
      <c r="AW80" s="255"/>
      <c r="AX80" s="115"/>
      <c r="AY80" s="281">
        <f t="shared" si="28"/>
        <v>0</v>
      </c>
      <c r="AZ80" s="281">
        <f t="shared" si="29"/>
        <v>0</v>
      </c>
      <c r="BA80" s="281">
        <f t="shared" si="30"/>
        <v>0</v>
      </c>
      <c r="BB80" s="281">
        <f t="shared" si="31"/>
        <v>0</v>
      </c>
      <c r="BC80" s="312"/>
      <c r="BD80" s="37"/>
      <c r="BE80" s="37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3">
        <f t="shared" si="32"/>
        <v>0</v>
      </c>
      <c r="BS80" s="313">
        <f t="shared" si="33"/>
        <v>0</v>
      </c>
      <c r="BT80" s="313">
        <f t="shared" si="34"/>
        <v>0</v>
      </c>
      <c r="BU80" s="313">
        <f t="shared" si="35"/>
        <v>0</v>
      </c>
      <c r="BV80" s="357"/>
      <c r="BW80" s="372"/>
      <c r="BX80" s="359"/>
      <c r="BY80" s="357"/>
      <c r="BZ80" s="372"/>
      <c r="CA80" s="359"/>
      <c r="CB80" s="357"/>
      <c r="CC80" s="372"/>
      <c r="CD80" s="359"/>
      <c r="CE80" s="359"/>
      <c r="CF80" s="372"/>
      <c r="CG80" s="359"/>
      <c r="CH80" s="391">
        <f t="shared" si="36"/>
        <v>0</v>
      </c>
      <c r="CI80" s="391">
        <f t="shared" si="37"/>
        <v>0</v>
      </c>
      <c r="CJ80" s="392">
        <f t="shared" si="38"/>
        <v>0</v>
      </c>
      <c r="CK80" s="392">
        <f t="shared" si="39"/>
        <v>0</v>
      </c>
    </row>
    <row r="81" spans="1:89" s="7" customFormat="1" x14ac:dyDescent="0.2">
      <c r="A81" s="17"/>
      <c r="B81" s="18" t="s">
        <v>202</v>
      </c>
      <c r="C81" s="16" t="s">
        <v>320</v>
      </c>
      <c r="D81" s="72"/>
      <c r="E81" s="37"/>
      <c r="F81" s="104"/>
      <c r="G81" s="104"/>
      <c r="H81" s="104"/>
      <c r="I81" s="104"/>
      <c r="J81" s="115"/>
      <c r="K81" s="104"/>
      <c r="L81" s="104"/>
      <c r="M81" s="104"/>
      <c r="N81" s="104"/>
      <c r="O81" s="104"/>
      <c r="P81" s="115"/>
      <c r="Q81" s="104"/>
      <c r="R81" s="97"/>
      <c r="S81" s="132">
        <f t="shared" si="21"/>
        <v>0</v>
      </c>
      <c r="T81" s="132">
        <f t="shared" si="22"/>
        <v>0</v>
      </c>
      <c r="U81" s="116">
        <f t="shared" si="23"/>
        <v>0</v>
      </c>
      <c r="V81" s="93">
        <f t="shared" si="40"/>
        <v>0</v>
      </c>
      <c r="W81" s="115"/>
      <c r="X81" s="115"/>
      <c r="Y81" s="115"/>
      <c r="Z81" s="115"/>
      <c r="AA81" s="115"/>
      <c r="AB81" s="115"/>
      <c r="AC81" s="115"/>
      <c r="AD81" s="115"/>
      <c r="AE81" s="115"/>
      <c r="AF81" s="189"/>
      <c r="AG81" s="219"/>
      <c r="AH81" s="192"/>
      <c r="AI81" s="227">
        <f t="shared" si="24"/>
        <v>0</v>
      </c>
      <c r="AJ81" s="227">
        <f t="shared" si="25"/>
        <v>0</v>
      </c>
      <c r="AK81" s="227">
        <f t="shared" si="26"/>
        <v>0</v>
      </c>
      <c r="AL81" s="227">
        <f t="shared" si="27"/>
        <v>0</v>
      </c>
      <c r="AM81" s="239"/>
      <c r="AN81" s="255"/>
      <c r="AO81" s="255"/>
      <c r="AP81" s="240"/>
      <c r="AQ81" s="37"/>
      <c r="AR81" s="255"/>
      <c r="AS81" s="256"/>
      <c r="AT81" s="255"/>
      <c r="AU81" s="240"/>
      <c r="AV81" s="115"/>
      <c r="AW81" s="255"/>
      <c r="AX81" s="115"/>
      <c r="AY81" s="281">
        <f t="shared" si="28"/>
        <v>0</v>
      </c>
      <c r="AZ81" s="281">
        <f t="shared" si="29"/>
        <v>0</v>
      </c>
      <c r="BA81" s="281">
        <f t="shared" si="30"/>
        <v>0</v>
      </c>
      <c r="BB81" s="281">
        <f t="shared" si="31"/>
        <v>0</v>
      </c>
      <c r="BC81" s="312"/>
      <c r="BD81" s="37"/>
      <c r="BE81" s="37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313">
        <f t="shared" si="32"/>
        <v>0</v>
      </c>
      <c r="BS81" s="313">
        <f t="shared" si="33"/>
        <v>0</v>
      </c>
      <c r="BT81" s="313">
        <f t="shared" si="34"/>
        <v>0</v>
      </c>
      <c r="BU81" s="313">
        <f t="shared" si="35"/>
        <v>0</v>
      </c>
      <c r="BV81" s="357"/>
      <c r="BW81" s="372"/>
      <c r="BX81" s="359"/>
      <c r="BY81" s="357"/>
      <c r="BZ81" s="372"/>
      <c r="CA81" s="359"/>
      <c r="CB81" s="357"/>
      <c r="CC81" s="372"/>
      <c r="CD81" s="359"/>
      <c r="CE81" s="359"/>
      <c r="CF81" s="372"/>
      <c r="CG81" s="359"/>
      <c r="CH81" s="391">
        <f t="shared" si="36"/>
        <v>0</v>
      </c>
      <c r="CI81" s="391">
        <f t="shared" si="37"/>
        <v>0</v>
      </c>
      <c r="CJ81" s="392">
        <f t="shared" si="38"/>
        <v>0</v>
      </c>
      <c r="CK81" s="392">
        <f t="shared" si="39"/>
        <v>0</v>
      </c>
    </row>
    <row r="82" spans="1:89" s="7" customFormat="1" x14ac:dyDescent="0.2">
      <c r="A82" s="17"/>
      <c r="B82" s="18" t="s">
        <v>204</v>
      </c>
      <c r="C82" s="16" t="s">
        <v>322</v>
      </c>
      <c r="D82" s="72"/>
      <c r="E82" s="37"/>
      <c r="F82" s="104"/>
      <c r="G82" s="104"/>
      <c r="H82" s="104"/>
      <c r="I82" s="104"/>
      <c r="J82" s="115"/>
      <c r="K82" s="104"/>
      <c r="L82" s="104"/>
      <c r="M82" s="104"/>
      <c r="N82" s="104"/>
      <c r="O82" s="104"/>
      <c r="P82" s="115"/>
      <c r="Q82" s="104"/>
      <c r="R82" s="97"/>
      <c r="S82" s="132">
        <f t="shared" si="21"/>
        <v>0</v>
      </c>
      <c r="T82" s="132">
        <f t="shared" si="22"/>
        <v>0</v>
      </c>
      <c r="U82" s="116">
        <f t="shared" si="23"/>
        <v>0</v>
      </c>
      <c r="V82" s="93">
        <f t="shared" si="40"/>
        <v>0</v>
      </c>
      <c r="W82" s="115"/>
      <c r="X82" s="115"/>
      <c r="Y82" s="115"/>
      <c r="Z82" s="115"/>
      <c r="AA82" s="115"/>
      <c r="AB82" s="115"/>
      <c r="AC82" s="115"/>
      <c r="AD82" s="115"/>
      <c r="AE82" s="115"/>
      <c r="AF82" s="189"/>
      <c r="AG82" s="219"/>
      <c r="AH82" s="192"/>
      <c r="AI82" s="227">
        <f t="shared" si="24"/>
        <v>0</v>
      </c>
      <c r="AJ82" s="227">
        <f t="shared" si="25"/>
        <v>0</v>
      </c>
      <c r="AK82" s="227">
        <f t="shared" si="26"/>
        <v>0</v>
      </c>
      <c r="AL82" s="227">
        <f t="shared" si="27"/>
        <v>0</v>
      </c>
      <c r="AM82" s="239"/>
      <c r="AN82" s="255"/>
      <c r="AO82" s="255"/>
      <c r="AP82" s="240"/>
      <c r="AQ82" s="37"/>
      <c r="AR82" s="255"/>
      <c r="AS82" s="256"/>
      <c r="AT82" s="255"/>
      <c r="AU82" s="240"/>
      <c r="AV82" s="115"/>
      <c r="AW82" s="255"/>
      <c r="AX82" s="115"/>
      <c r="AY82" s="281">
        <f t="shared" si="28"/>
        <v>0</v>
      </c>
      <c r="AZ82" s="281">
        <f t="shared" si="29"/>
        <v>0</v>
      </c>
      <c r="BA82" s="281">
        <f t="shared" si="30"/>
        <v>0</v>
      </c>
      <c r="BB82" s="281">
        <f t="shared" si="31"/>
        <v>0</v>
      </c>
      <c r="BC82" s="312"/>
      <c r="BD82" s="37"/>
      <c r="BE82" s="37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313">
        <f t="shared" si="32"/>
        <v>0</v>
      </c>
      <c r="BS82" s="313">
        <f t="shared" si="33"/>
        <v>0</v>
      </c>
      <c r="BT82" s="313">
        <f t="shared" si="34"/>
        <v>0</v>
      </c>
      <c r="BU82" s="313">
        <f t="shared" si="35"/>
        <v>0</v>
      </c>
      <c r="BV82" s="357"/>
      <c r="BW82" s="372"/>
      <c r="BX82" s="359"/>
      <c r="BY82" s="357"/>
      <c r="BZ82" s="372"/>
      <c r="CA82" s="359"/>
      <c r="CB82" s="357"/>
      <c r="CC82" s="372"/>
      <c r="CD82" s="359"/>
      <c r="CE82" s="359"/>
      <c r="CF82" s="372"/>
      <c r="CG82" s="359"/>
      <c r="CH82" s="391">
        <f t="shared" si="36"/>
        <v>0</v>
      </c>
      <c r="CI82" s="391">
        <f t="shared" si="37"/>
        <v>0</v>
      </c>
      <c r="CJ82" s="392">
        <f t="shared" si="38"/>
        <v>0</v>
      </c>
      <c r="CK82" s="392">
        <f t="shared" si="39"/>
        <v>0</v>
      </c>
    </row>
    <row r="83" spans="1:89" s="7" customFormat="1" x14ac:dyDescent="0.2">
      <c r="A83" s="17"/>
      <c r="B83" s="18" t="s">
        <v>206</v>
      </c>
      <c r="C83" s="16" t="s">
        <v>611</v>
      </c>
      <c r="D83" s="72"/>
      <c r="E83" s="37"/>
      <c r="F83" s="104"/>
      <c r="G83" s="104"/>
      <c r="H83" s="104"/>
      <c r="I83" s="104"/>
      <c r="J83" s="115"/>
      <c r="K83" s="104"/>
      <c r="L83" s="104"/>
      <c r="M83" s="104"/>
      <c r="N83" s="104"/>
      <c r="O83" s="104"/>
      <c r="P83" s="115"/>
      <c r="Q83" s="104"/>
      <c r="R83" s="97"/>
      <c r="S83" s="132">
        <f t="shared" si="21"/>
        <v>0</v>
      </c>
      <c r="T83" s="132">
        <f t="shared" si="22"/>
        <v>0</v>
      </c>
      <c r="U83" s="116">
        <f t="shared" si="23"/>
        <v>0</v>
      </c>
      <c r="V83" s="93">
        <f t="shared" si="40"/>
        <v>0</v>
      </c>
      <c r="W83" s="115"/>
      <c r="X83" s="115"/>
      <c r="Y83" s="115"/>
      <c r="Z83" s="115"/>
      <c r="AA83" s="115"/>
      <c r="AB83" s="115"/>
      <c r="AC83" s="115"/>
      <c r="AD83" s="115">
        <v>1</v>
      </c>
      <c r="AE83" s="115"/>
      <c r="AF83" s="189"/>
      <c r="AG83" s="219"/>
      <c r="AH83" s="192"/>
      <c r="AI83" s="227">
        <f t="shared" si="24"/>
        <v>0</v>
      </c>
      <c r="AJ83" s="227">
        <f t="shared" si="25"/>
        <v>1</v>
      </c>
      <c r="AK83" s="227">
        <f t="shared" si="26"/>
        <v>0</v>
      </c>
      <c r="AL83" s="227">
        <f t="shared" si="27"/>
        <v>1</v>
      </c>
      <c r="AM83" s="239"/>
      <c r="AN83" s="255"/>
      <c r="AO83" s="255"/>
      <c r="AP83" s="240"/>
      <c r="AQ83" s="37"/>
      <c r="AR83" s="255"/>
      <c r="AS83" s="256"/>
      <c r="AT83" s="255"/>
      <c r="AU83" s="240"/>
      <c r="AV83" s="115"/>
      <c r="AW83" s="255"/>
      <c r="AX83" s="115"/>
      <c r="AY83" s="281">
        <f t="shared" si="28"/>
        <v>0</v>
      </c>
      <c r="AZ83" s="281">
        <f t="shared" si="29"/>
        <v>0</v>
      </c>
      <c r="BA83" s="281">
        <f t="shared" si="30"/>
        <v>0</v>
      </c>
      <c r="BB83" s="281">
        <f t="shared" si="31"/>
        <v>0</v>
      </c>
      <c r="BC83" s="312"/>
      <c r="BD83" s="37"/>
      <c r="BE83" s="37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313">
        <f t="shared" si="32"/>
        <v>0</v>
      </c>
      <c r="BS83" s="313">
        <f t="shared" si="33"/>
        <v>0</v>
      </c>
      <c r="BT83" s="313">
        <f t="shared" si="34"/>
        <v>0</v>
      </c>
      <c r="BU83" s="313">
        <f t="shared" si="35"/>
        <v>0</v>
      </c>
      <c r="BV83" s="357"/>
      <c r="BW83" s="372"/>
      <c r="BX83" s="359"/>
      <c r="BY83" s="357"/>
      <c r="BZ83" s="372"/>
      <c r="CA83" s="359"/>
      <c r="CB83" s="357"/>
      <c r="CC83" s="372"/>
      <c r="CD83" s="359"/>
      <c r="CE83" s="359"/>
      <c r="CF83" s="372"/>
      <c r="CG83" s="359"/>
      <c r="CH83" s="391">
        <f t="shared" si="36"/>
        <v>0</v>
      </c>
      <c r="CI83" s="391">
        <f t="shared" si="37"/>
        <v>0</v>
      </c>
      <c r="CJ83" s="392">
        <f t="shared" si="38"/>
        <v>0</v>
      </c>
      <c r="CK83" s="392">
        <f t="shared" si="39"/>
        <v>0</v>
      </c>
    </row>
    <row r="84" spans="1:89" s="7" customFormat="1" x14ac:dyDescent="0.2">
      <c r="A84" s="17"/>
      <c r="B84" s="18" t="s">
        <v>207</v>
      </c>
      <c r="C84" s="16" t="s">
        <v>619</v>
      </c>
      <c r="D84" s="72"/>
      <c r="E84" s="37"/>
      <c r="F84" s="104"/>
      <c r="G84" s="104"/>
      <c r="H84" s="104"/>
      <c r="I84" s="104"/>
      <c r="J84" s="115"/>
      <c r="K84" s="104"/>
      <c r="L84" s="104"/>
      <c r="M84" s="104"/>
      <c r="N84" s="104"/>
      <c r="O84" s="104"/>
      <c r="P84" s="115"/>
      <c r="Q84" s="104"/>
      <c r="R84" s="97"/>
      <c r="S84" s="132">
        <f t="shared" si="21"/>
        <v>0</v>
      </c>
      <c r="T84" s="132">
        <f t="shared" si="22"/>
        <v>0</v>
      </c>
      <c r="U84" s="116">
        <f t="shared" si="23"/>
        <v>0</v>
      </c>
      <c r="V84" s="93">
        <f t="shared" si="40"/>
        <v>0</v>
      </c>
      <c r="W84" s="115"/>
      <c r="X84" s="115"/>
      <c r="Y84" s="115"/>
      <c r="Z84" s="115"/>
      <c r="AA84" s="115"/>
      <c r="AB84" s="115"/>
      <c r="AC84" s="115"/>
      <c r="AD84" s="115"/>
      <c r="AE84" s="115"/>
      <c r="AF84" s="189"/>
      <c r="AG84" s="219"/>
      <c r="AH84" s="192"/>
      <c r="AI84" s="227">
        <f t="shared" si="24"/>
        <v>0</v>
      </c>
      <c r="AJ84" s="227">
        <f t="shared" si="25"/>
        <v>0</v>
      </c>
      <c r="AK84" s="227">
        <f t="shared" si="26"/>
        <v>0</v>
      </c>
      <c r="AL84" s="227">
        <f t="shared" si="27"/>
        <v>0</v>
      </c>
      <c r="AM84" s="239"/>
      <c r="AN84" s="255"/>
      <c r="AO84" s="255"/>
      <c r="AP84" s="240"/>
      <c r="AQ84" s="37"/>
      <c r="AR84" s="255"/>
      <c r="AS84" s="256"/>
      <c r="AT84" s="255"/>
      <c r="AU84" s="240"/>
      <c r="AV84" s="115"/>
      <c r="AW84" s="255"/>
      <c r="AX84" s="115"/>
      <c r="AY84" s="281">
        <f t="shared" si="28"/>
        <v>0</v>
      </c>
      <c r="AZ84" s="281">
        <f t="shared" si="29"/>
        <v>0</v>
      </c>
      <c r="BA84" s="281">
        <f t="shared" si="30"/>
        <v>0</v>
      </c>
      <c r="BB84" s="281">
        <f t="shared" si="31"/>
        <v>0</v>
      </c>
      <c r="BC84" s="312"/>
      <c r="BD84" s="37"/>
      <c r="BE84" s="37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313">
        <f t="shared" si="32"/>
        <v>0</v>
      </c>
      <c r="BS84" s="313">
        <f t="shared" si="33"/>
        <v>0</v>
      </c>
      <c r="BT84" s="313">
        <f t="shared" si="34"/>
        <v>0</v>
      </c>
      <c r="BU84" s="313">
        <f t="shared" si="35"/>
        <v>0</v>
      </c>
      <c r="BV84" s="357"/>
      <c r="BW84" s="372"/>
      <c r="BX84" s="359"/>
      <c r="BY84" s="357"/>
      <c r="BZ84" s="372"/>
      <c r="CA84" s="359"/>
      <c r="CB84" s="357"/>
      <c r="CC84" s="372"/>
      <c r="CD84" s="359"/>
      <c r="CE84" s="359"/>
      <c r="CF84" s="372"/>
      <c r="CG84" s="359"/>
      <c r="CH84" s="391">
        <f t="shared" si="36"/>
        <v>0</v>
      </c>
      <c r="CI84" s="391">
        <f t="shared" si="37"/>
        <v>0</v>
      </c>
      <c r="CJ84" s="392">
        <f t="shared" si="38"/>
        <v>0</v>
      </c>
      <c r="CK84" s="392">
        <f t="shared" si="39"/>
        <v>0</v>
      </c>
    </row>
    <row r="85" spans="1:89" s="7" customFormat="1" x14ac:dyDescent="0.2">
      <c r="A85" s="17"/>
      <c r="B85" s="18" t="s">
        <v>208</v>
      </c>
      <c r="C85" s="16" t="s">
        <v>611</v>
      </c>
      <c r="D85" s="72"/>
      <c r="E85" s="37"/>
      <c r="F85" s="104"/>
      <c r="G85" s="104"/>
      <c r="H85" s="104"/>
      <c r="I85" s="104"/>
      <c r="J85" s="115"/>
      <c r="K85" s="104">
        <v>1</v>
      </c>
      <c r="L85" s="104"/>
      <c r="M85" s="104"/>
      <c r="N85" s="104"/>
      <c r="O85" s="104"/>
      <c r="P85" s="115"/>
      <c r="Q85" s="104"/>
      <c r="R85" s="97"/>
      <c r="S85" s="132">
        <f t="shared" si="21"/>
        <v>0</v>
      </c>
      <c r="T85" s="132">
        <f t="shared" si="22"/>
        <v>1</v>
      </c>
      <c r="U85" s="116">
        <f t="shared" si="23"/>
        <v>0</v>
      </c>
      <c r="V85" s="93">
        <f t="shared" si="40"/>
        <v>1</v>
      </c>
      <c r="W85" s="115"/>
      <c r="X85" s="115">
        <v>1</v>
      </c>
      <c r="Y85" s="115"/>
      <c r="Z85" s="115"/>
      <c r="AA85" s="115"/>
      <c r="AB85" s="115"/>
      <c r="AC85" s="115"/>
      <c r="AD85" s="115">
        <v>1</v>
      </c>
      <c r="AE85" s="115"/>
      <c r="AF85" s="189"/>
      <c r="AG85" s="219"/>
      <c r="AH85" s="192"/>
      <c r="AI85" s="227">
        <f t="shared" si="24"/>
        <v>0</v>
      </c>
      <c r="AJ85" s="227">
        <f t="shared" si="25"/>
        <v>2</v>
      </c>
      <c r="AK85" s="227">
        <f t="shared" si="26"/>
        <v>0</v>
      </c>
      <c r="AL85" s="227">
        <f t="shared" si="27"/>
        <v>2</v>
      </c>
      <c r="AM85" s="239"/>
      <c r="AN85" s="255"/>
      <c r="AO85" s="255"/>
      <c r="AP85" s="240"/>
      <c r="AQ85" s="37"/>
      <c r="AR85" s="255"/>
      <c r="AS85" s="256"/>
      <c r="AT85" s="255"/>
      <c r="AU85" s="240"/>
      <c r="AV85" s="115"/>
      <c r="AW85" s="255"/>
      <c r="AX85" s="115"/>
      <c r="AY85" s="281">
        <f t="shared" si="28"/>
        <v>0</v>
      </c>
      <c r="AZ85" s="281">
        <f t="shared" si="29"/>
        <v>0</v>
      </c>
      <c r="BA85" s="281">
        <f t="shared" si="30"/>
        <v>0</v>
      </c>
      <c r="BB85" s="281">
        <f t="shared" si="31"/>
        <v>0</v>
      </c>
      <c r="BC85" s="312"/>
      <c r="BD85" s="37"/>
      <c r="BE85" s="37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313">
        <f t="shared" si="32"/>
        <v>0</v>
      </c>
      <c r="BS85" s="313">
        <f t="shared" si="33"/>
        <v>0</v>
      </c>
      <c r="BT85" s="313">
        <f t="shared" si="34"/>
        <v>0</v>
      </c>
      <c r="BU85" s="313">
        <f t="shared" si="35"/>
        <v>0</v>
      </c>
      <c r="BV85" s="357"/>
      <c r="BW85" s="372"/>
      <c r="BX85" s="359"/>
      <c r="BY85" s="357"/>
      <c r="BZ85" s="372">
        <v>1</v>
      </c>
      <c r="CA85" s="359"/>
      <c r="CB85" s="357"/>
      <c r="CC85" s="372">
        <v>2</v>
      </c>
      <c r="CD85" s="359"/>
      <c r="CE85" s="359"/>
      <c r="CF85" s="372"/>
      <c r="CG85" s="359"/>
      <c r="CH85" s="391">
        <f t="shared" si="36"/>
        <v>0</v>
      </c>
      <c r="CI85" s="391">
        <f t="shared" si="37"/>
        <v>3</v>
      </c>
      <c r="CJ85" s="392">
        <f t="shared" si="38"/>
        <v>0</v>
      </c>
      <c r="CK85" s="392">
        <f t="shared" si="39"/>
        <v>3</v>
      </c>
    </row>
    <row r="86" spans="1:89" s="7" customFormat="1" x14ac:dyDescent="0.2">
      <c r="A86" s="17">
        <v>12</v>
      </c>
      <c r="B86" s="14"/>
      <c r="C86" s="13" t="s">
        <v>458</v>
      </c>
      <c r="D86" s="71"/>
      <c r="E86" s="37"/>
      <c r="F86" s="104"/>
      <c r="G86" s="103"/>
      <c r="H86" s="104"/>
      <c r="I86" s="104"/>
      <c r="J86" s="115"/>
      <c r="K86" s="104">
        <v>1</v>
      </c>
      <c r="L86" s="104"/>
      <c r="M86" s="104"/>
      <c r="N86" s="104"/>
      <c r="O86" s="104"/>
      <c r="P86" s="115"/>
      <c r="Q86" s="104"/>
      <c r="R86" s="97"/>
      <c r="S86" s="132">
        <f t="shared" si="21"/>
        <v>0</v>
      </c>
      <c r="T86" s="132">
        <f t="shared" si="22"/>
        <v>1</v>
      </c>
      <c r="U86" s="116">
        <f t="shared" si="23"/>
        <v>0</v>
      </c>
      <c r="V86" s="93">
        <f t="shared" si="40"/>
        <v>1</v>
      </c>
      <c r="W86" s="115">
        <v>1</v>
      </c>
      <c r="X86" s="115"/>
      <c r="Y86" s="115"/>
      <c r="Z86" s="115"/>
      <c r="AA86" s="115">
        <v>1</v>
      </c>
      <c r="AB86" s="115"/>
      <c r="AC86" s="115"/>
      <c r="AD86" s="115"/>
      <c r="AE86" s="115"/>
      <c r="AF86" s="189"/>
      <c r="AG86" s="219"/>
      <c r="AH86" s="192"/>
      <c r="AI86" s="227">
        <f t="shared" si="24"/>
        <v>1</v>
      </c>
      <c r="AJ86" s="227">
        <f t="shared" si="25"/>
        <v>1</v>
      </c>
      <c r="AK86" s="227">
        <f t="shared" si="26"/>
        <v>0</v>
      </c>
      <c r="AL86" s="227">
        <f t="shared" si="27"/>
        <v>2</v>
      </c>
      <c r="AM86" s="239"/>
      <c r="AN86" s="255"/>
      <c r="AO86" s="255"/>
      <c r="AP86" s="240"/>
      <c r="AQ86" s="37"/>
      <c r="AR86" s="255"/>
      <c r="AS86" s="256"/>
      <c r="AT86" s="255"/>
      <c r="AU86" s="240"/>
      <c r="AV86" s="115"/>
      <c r="AW86" s="255"/>
      <c r="AX86" s="115"/>
      <c r="AY86" s="281">
        <f t="shared" si="28"/>
        <v>0</v>
      </c>
      <c r="AZ86" s="281">
        <f t="shared" si="29"/>
        <v>0</v>
      </c>
      <c r="BA86" s="281">
        <f t="shared" si="30"/>
        <v>0</v>
      </c>
      <c r="BB86" s="281">
        <f t="shared" si="31"/>
        <v>0</v>
      </c>
      <c r="BC86" s="312"/>
      <c r="BD86" s="37"/>
      <c r="BE86" s="37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3">
        <f t="shared" si="32"/>
        <v>0</v>
      </c>
      <c r="BS86" s="313">
        <f t="shared" si="33"/>
        <v>0</v>
      </c>
      <c r="BT86" s="313">
        <f t="shared" si="34"/>
        <v>0</v>
      </c>
      <c r="BU86" s="313">
        <f t="shared" si="35"/>
        <v>0</v>
      </c>
      <c r="BV86" s="357"/>
      <c r="BW86" s="372"/>
      <c r="BX86" s="359"/>
      <c r="BY86" s="357"/>
      <c r="BZ86" s="372"/>
      <c r="CA86" s="359"/>
      <c r="CB86" s="357">
        <v>1</v>
      </c>
      <c r="CC86" s="372"/>
      <c r="CD86" s="359"/>
      <c r="CE86" s="359"/>
      <c r="CF86" s="372"/>
      <c r="CG86" s="359"/>
      <c r="CH86" s="391">
        <f t="shared" si="36"/>
        <v>1</v>
      </c>
      <c r="CI86" s="391">
        <f t="shared" si="37"/>
        <v>0</v>
      </c>
      <c r="CJ86" s="392">
        <f t="shared" si="38"/>
        <v>0</v>
      </c>
      <c r="CK86" s="392">
        <f t="shared" si="39"/>
        <v>1</v>
      </c>
    </row>
    <row r="87" spans="1:89" s="7" customFormat="1" x14ac:dyDescent="0.2">
      <c r="A87" s="17"/>
      <c r="B87" s="18" t="s">
        <v>319</v>
      </c>
      <c r="C87" s="16" t="s">
        <v>459</v>
      </c>
      <c r="D87" s="72"/>
      <c r="E87" s="37">
        <v>1</v>
      </c>
      <c r="F87" s="104"/>
      <c r="G87" s="104">
        <v>1</v>
      </c>
      <c r="H87" s="104">
        <v>1</v>
      </c>
      <c r="I87" s="104"/>
      <c r="J87" s="115">
        <v>1</v>
      </c>
      <c r="K87" s="104"/>
      <c r="L87" s="104"/>
      <c r="M87" s="104">
        <v>1</v>
      </c>
      <c r="N87" s="104"/>
      <c r="O87" s="104"/>
      <c r="P87" s="115"/>
      <c r="Q87" s="104"/>
      <c r="R87" s="97"/>
      <c r="S87" s="132">
        <f t="shared" si="21"/>
        <v>3</v>
      </c>
      <c r="T87" s="132">
        <f t="shared" si="22"/>
        <v>2</v>
      </c>
      <c r="U87" s="116">
        <f t="shared" si="23"/>
        <v>0</v>
      </c>
      <c r="V87" s="93">
        <f t="shared" si="40"/>
        <v>5</v>
      </c>
      <c r="W87" s="115"/>
      <c r="X87" s="115"/>
      <c r="Y87" s="115"/>
      <c r="Z87" s="115"/>
      <c r="AA87" s="115"/>
      <c r="AB87" s="115"/>
      <c r="AC87" s="115">
        <v>3</v>
      </c>
      <c r="AD87" s="115"/>
      <c r="AE87" s="115"/>
      <c r="AF87" s="189"/>
      <c r="AG87" s="219"/>
      <c r="AH87" s="192">
        <v>3</v>
      </c>
      <c r="AI87" s="227">
        <f t="shared" si="24"/>
        <v>3</v>
      </c>
      <c r="AJ87" s="227">
        <f t="shared" si="25"/>
        <v>0</v>
      </c>
      <c r="AK87" s="227">
        <f t="shared" si="26"/>
        <v>3</v>
      </c>
      <c r="AL87" s="227">
        <f t="shared" si="27"/>
        <v>6</v>
      </c>
      <c r="AM87" s="239"/>
      <c r="AN87" s="255"/>
      <c r="AO87" s="255"/>
      <c r="AP87" s="240"/>
      <c r="AQ87" s="37">
        <v>1</v>
      </c>
      <c r="AR87" s="255"/>
      <c r="AS87" s="256"/>
      <c r="AT87" s="260">
        <v>1</v>
      </c>
      <c r="AU87" s="240"/>
      <c r="AV87" s="115"/>
      <c r="AW87" s="255"/>
      <c r="AX87" s="115">
        <v>6</v>
      </c>
      <c r="AY87" s="281">
        <f t="shared" si="28"/>
        <v>0</v>
      </c>
      <c r="AZ87" s="281">
        <f t="shared" si="29"/>
        <v>2</v>
      </c>
      <c r="BA87" s="281">
        <f t="shared" si="30"/>
        <v>6</v>
      </c>
      <c r="BB87" s="281">
        <f t="shared" si="31"/>
        <v>8</v>
      </c>
      <c r="BC87" s="312">
        <v>1</v>
      </c>
      <c r="BD87" s="37">
        <v>1</v>
      </c>
      <c r="BE87" s="37"/>
      <c r="BF87" s="50"/>
      <c r="BG87" s="50"/>
      <c r="BH87" s="50"/>
      <c r="BI87" s="50"/>
      <c r="BJ87" s="50"/>
      <c r="BK87" s="50">
        <v>3</v>
      </c>
      <c r="BL87" s="50"/>
      <c r="BM87" s="50"/>
      <c r="BN87" s="50"/>
      <c r="BO87" s="50"/>
      <c r="BP87" s="50"/>
      <c r="BQ87" s="50"/>
      <c r="BR87" s="313">
        <f t="shared" si="32"/>
        <v>1</v>
      </c>
      <c r="BS87" s="313">
        <f t="shared" si="33"/>
        <v>1</v>
      </c>
      <c r="BT87" s="313">
        <f t="shared" si="34"/>
        <v>3</v>
      </c>
      <c r="BU87" s="313">
        <f t="shared" si="35"/>
        <v>5</v>
      </c>
      <c r="BV87" s="357"/>
      <c r="BW87" s="372"/>
      <c r="BX87" s="359"/>
      <c r="BY87" s="357"/>
      <c r="BZ87" s="372"/>
      <c r="CA87" s="359"/>
      <c r="CB87" s="357"/>
      <c r="CC87" s="372"/>
      <c r="CD87" s="359"/>
      <c r="CE87" s="357"/>
      <c r="CF87" s="372"/>
      <c r="CG87" s="359"/>
      <c r="CH87" s="391">
        <f t="shared" si="36"/>
        <v>0</v>
      </c>
      <c r="CI87" s="391">
        <f t="shared" si="37"/>
        <v>0</v>
      </c>
      <c r="CJ87" s="392">
        <f t="shared" si="38"/>
        <v>0</v>
      </c>
      <c r="CK87" s="392">
        <f t="shared" si="39"/>
        <v>0</v>
      </c>
    </row>
    <row r="88" spans="1:89" s="7" customFormat="1" x14ac:dyDescent="0.2">
      <c r="A88" s="17"/>
      <c r="B88" s="18" t="s">
        <v>321</v>
      </c>
      <c r="C88" s="16" t="s">
        <v>314</v>
      </c>
      <c r="D88" s="72"/>
      <c r="E88" s="37"/>
      <c r="F88" s="104"/>
      <c r="G88" s="104"/>
      <c r="H88" s="104"/>
      <c r="I88" s="104">
        <v>1</v>
      </c>
      <c r="J88" s="115"/>
      <c r="K88" s="104"/>
      <c r="L88" s="104"/>
      <c r="M88" s="104">
        <v>1</v>
      </c>
      <c r="N88" s="104"/>
      <c r="O88" s="104">
        <v>1</v>
      </c>
      <c r="P88" s="115"/>
      <c r="Q88" s="104"/>
      <c r="R88" s="97"/>
      <c r="S88" s="132">
        <f t="shared" si="21"/>
        <v>1</v>
      </c>
      <c r="T88" s="132">
        <f t="shared" si="22"/>
        <v>0</v>
      </c>
      <c r="U88" s="116">
        <f t="shared" si="23"/>
        <v>2</v>
      </c>
      <c r="V88" s="93">
        <f t="shared" si="40"/>
        <v>3</v>
      </c>
      <c r="W88" s="115"/>
      <c r="X88" s="115"/>
      <c r="Y88" s="115"/>
      <c r="Z88" s="115"/>
      <c r="AA88" s="115"/>
      <c r="AB88" s="115"/>
      <c r="AC88" s="115">
        <v>2</v>
      </c>
      <c r="AD88" s="115"/>
      <c r="AE88" s="115"/>
      <c r="AF88" s="189"/>
      <c r="AG88" s="219"/>
      <c r="AH88" s="192"/>
      <c r="AI88" s="227">
        <f t="shared" si="24"/>
        <v>2</v>
      </c>
      <c r="AJ88" s="227">
        <f t="shared" si="25"/>
        <v>0</v>
      </c>
      <c r="AK88" s="227">
        <f t="shared" si="26"/>
        <v>0</v>
      </c>
      <c r="AL88" s="227">
        <f t="shared" si="27"/>
        <v>2</v>
      </c>
      <c r="AM88" s="239"/>
      <c r="AN88" s="255"/>
      <c r="AO88" s="255"/>
      <c r="AP88" s="240"/>
      <c r="AQ88" s="37"/>
      <c r="AR88" s="255"/>
      <c r="AS88" s="256"/>
      <c r="AT88" s="255"/>
      <c r="AU88" s="240"/>
      <c r="AV88" s="115"/>
      <c r="AW88" s="255"/>
      <c r="AX88" s="115"/>
      <c r="AY88" s="281">
        <f t="shared" si="28"/>
        <v>0</v>
      </c>
      <c r="AZ88" s="281">
        <f t="shared" si="29"/>
        <v>0</v>
      </c>
      <c r="BA88" s="281">
        <f t="shared" si="30"/>
        <v>0</v>
      </c>
      <c r="BB88" s="281">
        <f t="shared" si="31"/>
        <v>0</v>
      </c>
      <c r="BC88" s="312"/>
      <c r="BD88" s="37"/>
      <c r="BE88" s="37">
        <v>2</v>
      </c>
      <c r="BF88" s="50"/>
      <c r="BG88" s="50"/>
      <c r="BH88" s="50">
        <v>1</v>
      </c>
      <c r="BI88" s="50">
        <v>2</v>
      </c>
      <c r="BJ88" s="50"/>
      <c r="BK88" s="50"/>
      <c r="BL88" s="50"/>
      <c r="BM88" s="50"/>
      <c r="BN88" s="50"/>
      <c r="BO88" s="50"/>
      <c r="BP88" s="50"/>
      <c r="BQ88" s="50"/>
      <c r="BR88" s="313">
        <f t="shared" si="32"/>
        <v>2</v>
      </c>
      <c r="BS88" s="313">
        <f t="shared" si="33"/>
        <v>0</v>
      </c>
      <c r="BT88" s="313">
        <f t="shared" si="34"/>
        <v>3</v>
      </c>
      <c r="BU88" s="313">
        <f t="shared" si="35"/>
        <v>5</v>
      </c>
      <c r="BV88" s="357"/>
      <c r="BW88" s="372"/>
      <c r="BX88" s="359"/>
      <c r="BY88" s="357"/>
      <c r="BZ88" s="372"/>
      <c r="CA88" s="359"/>
      <c r="CB88" s="357"/>
      <c r="CC88" s="372"/>
      <c r="CD88" s="359"/>
      <c r="CE88" s="359">
        <v>1</v>
      </c>
      <c r="CF88" s="372"/>
      <c r="CG88" s="359">
        <v>1</v>
      </c>
      <c r="CH88" s="391">
        <f t="shared" si="36"/>
        <v>1</v>
      </c>
      <c r="CI88" s="391">
        <f t="shared" si="37"/>
        <v>0</v>
      </c>
      <c r="CJ88" s="392">
        <f t="shared" si="38"/>
        <v>1</v>
      </c>
      <c r="CK88" s="392">
        <f t="shared" si="39"/>
        <v>2</v>
      </c>
    </row>
    <row r="89" spans="1:89" s="7" customFormat="1" x14ac:dyDescent="0.2">
      <c r="A89" s="17"/>
      <c r="B89" s="18" t="s">
        <v>377</v>
      </c>
      <c r="C89" s="16" t="s">
        <v>460</v>
      </c>
      <c r="D89" s="72"/>
      <c r="E89" s="37"/>
      <c r="F89" s="104"/>
      <c r="G89" s="104">
        <v>1</v>
      </c>
      <c r="H89" s="104"/>
      <c r="I89" s="104">
        <v>4</v>
      </c>
      <c r="J89" s="115"/>
      <c r="K89" s="104"/>
      <c r="L89" s="104">
        <v>5</v>
      </c>
      <c r="M89" s="104"/>
      <c r="N89" s="104"/>
      <c r="O89" s="104"/>
      <c r="P89" s="115"/>
      <c r="Q89" s="104"/>
      <c r="R89" s="97">
        <v>1</v>
      </c>
      <c r="S89" s="132">
        <f t="shared" si="21"/>
        <v>1</v>
      </c>
      <c r="T89" s="132">
        <f t="shared" si="22"/>
        <v>0</v>
      </c>
      <c r="U89" s="116">
        <f t="shared" si="23"/>
        <v>10</v>
      </c>
      <c r="V89" s="93">
        <f t="shared" si="40"/>
        <v>11</v>
      </c>
      <c r="W89" s="115"/>
      <c r="X89" s="115"/>
      <c r="Y89" s="115"/>
      <c r="Z89" s="115"/>
      <c r="AA89" s="115"/>
      <c r="AB89" s="115"/>
      <c r="AC89" s="115"/>
      <c r="AD89" s="115"/>
      <c r="AE89" s="115">
        <v>2</v>
      </c>
      <c r="AF89" s="189"/>
      <c r="AG89" s="219"/>
      <c r="AH89" s="192">
        <v>2</v>
      </c>
      <c r="AI89" s="227">
        <f t="shared" si="24"/>
        <v>0</v>
      </c>
      <c r="AJ89" s="227">
        <f t="shared" si="25"/>
        <v>0</v>
      </c>
      <c r="AK89" s="227">
        <f t="shared" si="26"/>
        <v>4</v>
      </c>
      <c r="AL89" s="227">
        <f t="shared" si="27"/>
        <v>4</v>
      </c>
      <c r="AM89" s="239"/>
      <c r="AN89" s="255"/>
      <c r="AO89" s="255"/>
      <c r="AP89" s="240"/>
      <c r="AQ89" s="37">
        <v>1</v>
      </c>
      <c r="AR89" s="255">
        <v>2</v>
      </c>
      <c r="AS89" s="256"/>
      <c r="AT89" s="260"/>
      <c r="AU89" s="240">
        <v>2</v>
      </c>
      <c r="AV89" s="115"/>
      <c r="AW89" s="255"/>
      <c r="AX89" s="115"/>
      <c r="AY89" s="281">
        <f t="shared" si="28"/>
        <v>0</v>
      </c>
      <c r="AZ89" s="281">
        <f t="shared" si="29"/>
        <v>1</v>
      </c>
      <c r="BA89" s="281">
        <f t="shared" si="30"/>
        <v>4</v>
      </c>
      <c r="BB89" s="281">
        <f t="shared" si="31"/>
        <v>5</v>
      </c>
      <c r="BC89" s="312"/>
      <c r="BD89" s="37"/>
      <c r="BE89" s="37"/>
      <c r="BF89" s="50"/>
      <c r="BG89" s="50"/>
      <c r="BH89" s="50">
        <v>1</v>
      </c>
      <c r="BI89" s="50"/>
      <c r="BJ89" s="50"/>
      <c r="BK89" s="50">
        <v>1</v>
      </c>
      <c r="BL89" s="50"/>
      <c r="BM89" s="50"/>
      <c r="BN89" s="50"/>
      <c r="BO89" s="50"/>
      <c r="BP89" s="50"/>
      <c r="BQ89" s="50"/>
      <c r="BR89" s="313">
        <f t="shared" si="32"/>
        <v>0</v>
      </c>
      <c r="BS89" s="313">
        <f t="shared" si="33"/>
        <v>0</v>
      </c>
      <c r="BT89" s="313">
        <f t="shared" si="34"/>
        <v>2</v>
      </c>
      <c r="BU89" s="313">
        <f t="shared" si="35"/>
        <v>2</v>
      </c>
      <c r="BV89" s="357"/>
      <c r="BW89" s="372"/>
      <c r="BX89" s="359">
        <v>3</v>
      </c>
      <c r="BY89" s="357"/>
      <c r="BZ89" s="372"/>
      <c r="CA89" s="359"/>
      <c r="CB89" s="357"/>
      <c r="CC89" s="372"/>
      <c r="CD89" s="359">
        <v>3</v>
      </c>
      <c r="CE89" s="359"/>
      <c r="CF89" s="372"/>
      <c r="CG89" s="359">
        <v>1</v>
      </c>
      <c r="CH89" s="391">
        <f t="shared" si="36"/>
        <v>0</v>
      </c>
      <c r="CI89" s="391">
        <f t="shared" si="37"/>
        <v>0</v>
      </c>
      <c r="CJ89" s="392">
        <f t="shared" si="38"/>
        <v>7</v>
      </c>
      <c r="CK89" s="392">
        <f t="shared" si="39"/>
        <v>7</v>
      </c>
    </row>
    <row r="90" spans="1:89" s="7" customFormat="1" x14ac:dyDescent="0.2">
      <c r="A90" s="17"/>
      <c r="B90" s="18" t="s">
        <v>379</v>
      </c>
      <c r="C90" s="16" t="s">
        <v>461</v>
      </c>
      <c r="D90" s="72"/>
      <c r="E90" s="37"/>
      <c r="F90" s="104"/>
      <c r="G90" s="104"/>
      <c r="H90" s="104"/>
      <c r="I90" s="104"/>
      <c r="J90" s="115"/>
      <c r="K90" s="104"/>
      <c r="L90" s="104"/>
      <c r="M90" s="104"/>
      <c r="N90" s="104"/>
      <c r="O90" s="104"/>
      <c r="P90" s="115"/>
      <c r="Q90" s="104"/>
      <c r="R90" s="97"/>
      <c r="S90" s="132">
        <f t="shared" si="21"/>
        <v>0</v>
      </c>
      <c r="T90" s="132">
        <f t="shared" si="22"/>
        <v>0</v>
      </c>
      <c r="U90" s="116">
        <f t="shared" si="23"/>
        <v>0</v>
      </c>
      <c r="V90" s="93">
        <f t="shared" si="40"/>
        <v>0</v>
      </c>
      <c r="W90" s="115"/>
      <c r="X90" s="115"/>
      <c r="Y90" s="115"/>
      <c r="Z90" s="115"/>
      <c r="AA90" s="115"/>
      <c r="AB90" s="115"/>
      <c r="AC90" s="115"/>
      <c r="AD90" s="115"/>
      <c r="AE90" s="115"/>
      <c r="AF90" s="189"/>
      <c r="AG90" s="219"/>
      <c r="AH90" s="192"/>
      <c r="AI90" s="227">
        <f t="shared" si="24"/>
        <v>0</v>
      </c>
      <c r="AJ90" s="227">
        <f t="shared" si="25"/>
        <v>0</v>
      </c>
      <c r="AK90" s="227">
        <f t="shared" si="26"/>
        <v>0</v>
      </c>
      <c r="AL90" s="227">
        <f t="shared" si="27"/>
        <v>0</v>
      </c>
      <c r="AM90" s="239"/>
      <c r="AN90" s="255"/>
      <c r="AO90" s="255"/>
      <c r="AP90" s="240"/>
      <c r="AQ90" s="37"/>
      <c r="AR90" s="255"/>
      <c r="AS90" s="256"/>
      <c r="AT90" s="260"/>
      <c r="AU90" s="240"/>
      <c r="AV90" s="115"/>
      <c r="AW90" s="255"/>
      <c r="AX90" s="115"/>
      <c r="AY90" s="281">
        <f t="shared" si="28"/>
        <v>0</v>
      </c>
      <c r="AZ90" s="281">
        <f t="shared" si="29"/>
        <v>0</v>
      </c>
      <c r="BA90" s="281">
        <f t="shared" si="30"/>
        <v>0</v>
      </c>
      <c r="BB90" s="281">
        <f t="shared" si="31"/>
        <v>0</v>
      </c>
      <c r="BC90" s="312"/>
      <c r="BD90" s="37"/>
      <c r="BE90" s="37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313">
        <f t="shared" si="32"/>
        <v>0</v>
      </c>
      <c r="BS90" s="313">
        <f t="shared" si="33"/>
        <v>0</v>
      </c>
      <c r="BT90" s="313">
        <f t="shared" si="34"/>
        <v>0</v>
      </c>
      <c r="BU90" s="313">
        <f t="shared" si="35"/>
        <v>0</v>
      </c>
      <c r="BV90" s="357"/>
      <c r="BW90" s="372"/>
      <c r="BX90" s="359"/>
      <c r="BY90" s="357"/>
      <c r="BZ90" s="372"/>
      <c r="CA90" s="359"/>
      <c r="CB90" s="357"/>
      <c r="CC90" s="372"/>
      <c r="CD90" s="359"/>
      <c r="CE90" s="359">
        <v>1</v>
      </c>
      <c r="CF90" s="372"/>
      <c r="CG90" s="359"/>
      <c r="CH90" s="391">
        <f t="shared" si="36"/>
        <v>1</v>
      </c>
      <c r="CI90" s="391">
        <f t="shared" si="37"/>
        <v>0</v>
      </c>
      <c r="CJ90" s="392">
        <f t="shared" si="38"/>
        <v>0</v>
      </c>
      <c r="CK90" s="392">
        <f t="shared" si="39"/>
        <v>1</v>
      </c>
    </row>
    <row r="91" spans="1:89" s="7" customFormat="1" x14ac:dyDescent="0.2">
      <c r="A91" s="17"/>
      <c r="B91" s="18" t="s">
        <v>462</v>
      </c>
      <c r="C91" s="16" t="s">
        <v>463</v>
      </c>
      <c r="D91" s="72"/>
      <c r="E91" s="37"/>
      <c r="F91" s="104"/>
      <c r="G91" s="104"/>
      <c r="H91" s="104"/>
      <c r="I91" s="104"/>
      <c r="J91" s="115"/>
      <c r="K91" s="104"/>
      <c r="L91" s="104"/>
      <c r="M91" s="104"/>
      <c r="N91" s="104"/>
      <c r="O91" s="104"/>
      <c r="P91" s="115"/>
      <c r="Q91" s="104"/>
      <c r="R91" s="97"/>
      <c r="S91" s="132">
        <f t="shared" si="21"/>
        <v>0</v>
      </c>
      <c r="T91" s="132">
        <f t="shared" si="22"/>
        <v>0</v>
      </c>
      <c r="U91" s="116">
        <f t="shared" si="23"/>
        <v>0</v>
      </c>
      <c r="V91" s="93">
        <f t="shared" si="40"/>
        <v>0</v>
      </c>
      <c r="W91" s="115"/>
      <c r="X91" s="115"/>
      <c r="Y91" s="115"/>
      <c r="Z91" s="115"/>
      <c r="AA91" s="115"/>
      <c r="AB91" s="115"/>
      <c r="AC91" s="115"/>
      <c r="AD91" s="115"/>
      <c r="AE91" s="115"/>
      <c r="AF91" s="189"/>
      <c r="AG91" s="219"/>
      <c r="AH91" s="192"/>
      <c r="AI91" s="227">
        <f t="shared" si="24"/>
        <v>0</v>
      </c>
      <c r="AJ91" s="227">
        <f t="shared" si="25"/>
        <v>0</v>
      </c>
      <c r="AK91" s="227">
        <f t="shared" si="26"/>
        <v>0</v>
      </c>
      <c r="AL91" s="227">
        <f t="shared" si="27"/>
        <v>0</v>
      </c>
      <c r="AM91" s="239"/>
      <c r="AN91" s="255"/>
      <c r="AO91" s="255"/>
      <c r="AP91" s="240"/>
      <c r="AQ91" s="37"/>
      <c r="AR91" s="255"/>
      <c r="AS91" s="256"/>
      <c r="AT91" s="260"/>
      <c r="AU91" s="240"/>
      <c r="AV91" s="115"/>
      <c r="AW91" s="255"/>
      <c r="AX91" s="115"/>
      <c r="AY91" s="281">
        <f t="shared" si="28"/>
        <v>0</v>
      </c>
      <c r="AZ91" s="281">
        <f t="shared" si="29"/>
        <v>0</v>
      </c>
      <c r="BA91" s="281">
        <f t="shared" si="30"/>
        <v>0</v>
      </c>
      <c r="BB91" s="281">
        <f t="shared" si="31"/>
        <v>0</v>
      </c>
      <c r="BC91" s="312"/>
      <c r="BD91" s="37"/>
      <c r="BE91" s="37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313">
        <f t="shared" si="32"/>
        <v>0</v>
      </c>
      <c r="BS91" s="313">
        <f t="shared" si="33"/>
        <v>0</v>
      </c>
      <c r="BT91" s="313">
        <f t="shared" si="34"/>
        <v>0</v>
      </c>
      <c r="BU91" s="313">
        <f t="shared" si="35"/>
        <v>0</v>
      </c>
      <c r="BV91" s="357"/>
      <c r="BW91" s="372"/>
      <c r="BX91" s="359"/>
      <c r="BY91" s="357"/>
      <c r="BZ91" s="372"/>
      <c r="CA91" s="359"/>
      <c r="CB91" s="357"/>
      <c r="CC91" s="372"/>
      <c r="CD91" s="359"/>
      <c r="CE91" s="359"/>
      <c r="CF91" s="372"/>
      <c r="CG91" s="359"/>
      <c r="CH91" s="391">
        <f t="shared" si="36"/>
        <v>0</v>
      </c>
      <c r="CI91" s="391">
        <f t="shared" si="37"/>
        <v>0</v>
      </c>
      <c r="CJ91" s="392">
        <f t="shared" si="38"/>
        <v>0</v>
      </c>
      <c r="CK91" s="392">
        <f t="shared" si="39"/>
        <v>0</v>
      </c>
    </row>
    <row r="92" spans="1:89" s="7" customFormat="1" x14ac:dyDescent="0.2">
      <c r="A92" s="17"/>
      <c r="B92" s="18" t="s">
        <v>620</v>
      </c>
      <c r="C92" s="16" t="s">
        <v>621</v>
      </c>
      <c r="D92" s="72"/>
      <c r="E92" s="37"/>
      <c r="F92" s="104"/>
      <c r="G92" s="104"/>
      <c r="H92" s="104"/>
      <c r="I92" s="104"/>
      <c r="J92" s="115"/>
      <c r="K92" s="104"/>
      <c r="L92" s="104"/>
      <c r="M92" s="104"/>
      <c r="N92" s="104"/>
      <c r="O92" s="104"/>
      <c r="P92" s="115"/>
      <c r="Q92" s="104"/>
      <c r="R92" s="97"/>
      <c r="S92" s="132">
        <f t="shared" si="21"/>
        <v>0</v>
      </c>
      <c r="T92" s="132">
        <f t="shared" si="22"/>
        <v>0</v>
      </c>
      <c r="U92" s="116">
        <f t="shared" si="23"/>
        <v>0</v>
      </c>
      <c r="V92" s="93">
        <f t="shared" si="40"/>
        <v>0</v>
      </c>
      <c r="W92" s="120"/>
      <c r="X92" s="115"/>
      <c r="Y92" s="115"/>
      <c r="Z92" s="115"/>
      <c r="AA92" s="115"/>
      <c r="AB92" s="115"/>
      <c r="AC92" s="115"/>
      <c r="AD92" s="115"/>
      <c r="AE92" s="115"/>
      <c r="AF92" s="199"/>
      <c r="AG92" s="219"/>
      <c r="AH92" s="192"/>
      <c r="AI92" s="227">
        <f t="shared" si="24"/>
        <v>0</v>
      </c>
      <c r="AJ92" s="227">
        <f t="shared" si="25"/>
        <v>0</v>
      </c>
      <c r="AK92" s="227">
        <f t="shared" si="26"/>
        <v>0</v>
      </c>
      <c r="AL92" s="227">
        <f t="shared" si="27"/>
        <v>0</v>
      </c>
      <c r="AM92" s="239"/>
      <c r="AN92" s="255"/>
      <c r="AO92" s="255"/>
      <c r="AP92" s="240"/>
      <c r="AQ92" s="37"/>
      <c r="AR92" s="255"/>
      <c r="AS92" s="256"/>
      <c r="AT92" s="260"/>
      <c r="AU92" s="240"/>
      <c r="AV92" s="115"/>
      <c r="AW92" s="255"/>
      <c r="AX92" s="115"/>
      <c r="AY92" s="281">
        <f t="shared" si="28"/>
        <v>0</v>
      </c>
      <c r="AZ92" s="281">
        <f t="shared" si="29"/>
        <v>0</v>
      </c>
      <c r="BA92" s="281">
        <f t="shared" si="30"/>
        <v>0</v>
      </c>
      <c r="BB92" s="281">
        <f t="shared" si="31"/>
        <v>0</v>
      </c>
      <c r="BC92" s="312"/>
      <c r="BD92" s="37"/>
      <c r="BE92" s="37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313">
        <f t="shared" si="32"/>
        <v>0</v>
      </c>
      <c r="BS92" s="313">
        <f t="shared" si="33"/>
        <v>0</v>
      </c>
      <c r="BT92" s="313">
        <f t="shared" si="34"/>
        <v>0</v>
      </c>
      <c r="BU92" s="313">
        <f t="shared" si="35"/>
        <v>0</v>
      </c>
      <c r="BV92" s="357"/>
      <c r="BW92" s="372"/>
      <c r="BX92" s="359"/>
      <c r="BY92" s="357"/>
      <c r="BZ92" s="372"/>
      <c r="CA92" s="359"/>
      <c r="CB92" s="357"/>
      <c r="CC92" s="372"/>
      <c r="CD92" s="359"/>
      <c r="CE92" s="359"/>
      <c r="CF92" s="372"/>
      <c r="CG92" s="359"/>
      <c r="CH92" s="391">
        <f t="shared" si="36"/>
        <v>0</v>
      </c>
      <c r="CI92" s="391">
        <f t="shared" si="37"/>
        <v>0</v>
      </c>
      <c r="CJ92" s="392">
        <f t="shared" si="38"/>
        <v>0</v>
      </c>
      <c r="CK92" s="392">
        <f t="shared" si="39"/>
        <v>0</v>
      </c>
    </row>
    <row r="93" spans="1:89" s="7" customFormat="1" x14ac:dyDescent="0.2">
      <c r="A93" s="17">
        <v>13</v>
      </c>
      <c r="B93" s="15"/>
      <c r="C93" s="13" t="s">
        <v>464</v>
      </c>
      <c r="D93" s="71"/>
      <c r="E93" s="37"/>
      <c r="F93" s="104"/>
      <c r="G93" s="103"/>
      <c r="H93" s="104"/>
      <c r="I93" s="104">
        <v>20</v>
      </c>
      <c r="J93" s="120"/>
      <c r="K93" s="104"/>
      <c r="L93" s="104">
        <v>15</v>
      </c>
      <c r="M93" s="103"/>
      <c r="N93" s="104"/>
      <c r="O93" s="104">
        <v>24</v>
      </c>
      <c r="P93" s="120"/>
      <c r="Q93" s="104"/>
      <c r="R93" s="97">
        <v>18</v>
      </c>
      <c r="S93" s="132">
        <f t="shared" si="21"/>
        <v>0</v>
      </c>
      <c r="T93" s="132">
        <f t="shared" si="22"/>
        <v>0</v>
      </c>
      <c r="U93" s="116">
        <f t="shared" si="23"/>
        <v>77</v>
      </c>
      <c r="V93" s="93">
        <f t="shared" si="40"/>
        <v>77</v>
      </c>
      <c r="W93" s="115"/>
      <c r="X93" s="115"/>
      <c r="Y93" s="115">
        <v>573</v>
      </c>
      <c r="Z93" s="120"/>
      <c r="AA93" s="115"/>
      <c r="AB93" s="115">
        <v>52</v>
      </c>
      <c r="AC93" s="120"/>
      <c r="AD93" s="115">
        <v>1</v>
      </c>
      <c r="AE93" s="115"/>
      <c r="AF93" s="189">
        <v>3</v>
      </c>
      <c r="AG93" s="219"/>
      <c r="AH93" s="192"/>
      <c r="AI93" s="227">
        <f t="shared" si="24"/>
        <v>3</v>
      </c>
      <c r="AJ93" s="227">
        <f t="shared" si="25"/>
        <v>1</v>
      </c>
      <c r="AK93" s="227">
        <f t="shared" si="26"/>
        <v>625</v>
      </c>
      <c r="AL93" s="227">
        <f t="shared" si="27"/>
        <v>629</v>
      </c>
      <c r="AM93" s="239"/>
      <c r="AN93" s="255"/>
      <c r="AO93" s="255"/>
      <c r="AP93" s="240"/>
      <c r="AQ93" s="37"/>
      <c r="AR93" s="255"/>
      <c r="AS93" s="256"/>
      <c r="AT93" s="260"/>
      <c r="AU93" s="240"/>
      <c r="AV93" s="115"/>
      <c r="AW93" s="255"/>
      <c r="AX93" s="115"/>
      <c r="AY93" s="281">
        <f t="shared" si="28"/>
        <v>0</v>
      </c>
      <c r="AZ93" s="281">
        <f t="shared" si="29"/>
        <v>0</v>
      </c>
      <c r="BA93" s="281">
        <f t="shared" si="30"/>
        <v>0</v>
      </c>
      <c r="BB93" s="281">
        <f t="shared" si="31"/>
        <v>0</v>
      </c>
      <c r="BC93" s="312"/>
      <c r="BD93" s="37"/>
      <c r="BE93" s="37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313">
        <f t="shared" si="32"/>
        <v>0</v>
      </c>
      <c r="BS93" s="313">
        <f t="shared" si="33"/>
        <v>0</v>
      </c>
      <c r="BT93" s="313">
        <f t="shared" si="34"/>
        <v>0</v>
      </c>
      <c r="BU93" s="313">
        <f t="shared" si="35"/>
        <v>0</v>
      </c>
      <c r="BV93" s="357"/>
      <c r="BW93" s="372"/>
      <c r="BX93" s="359"/>
      <c r="BY93" s="357"/>
      <c r="BZ93" s="372"/>
      <c r="CA93" s="359"/>
      <c r="CB93" s="357"/>
      <c r="CC93" s="372"/>
      <c r="CD93" s="359"/>
      <c r="CE93" s="359"/>
      <c r="CF93" s="372"/>
      <c r="CG93" s="359"/>
      <c r="CH93" s="391">
        <f t="shared" si="36"/>
        <v>0</v>
      </c>
      <c r="CI93" s="391">
        <f t="shared" si="37"/>
        <v>0</v>
      </c>
      <c r="CJ93" s="392">
        <f t="shared" si="38"/>
        <v>0</v>
      </c>
      <c r="CK93" s="392">
        <f t="shared" si="39"/>
        <v>0</v>
      </c>
    </row>
    <row r="94" spans="1:89" s="7" customFormat="1" x14ac:dyDescent="0.2">
      <c r="A94" s="17"/>
      <c r="B94" s="15" t="s">
        <v>212</v>
      </c>
      <c r="C94" s="16" t="s">
        <v>459</v>
      </c>
      <c r="D94" s="72"/>
      <c r="E94" s="37"/>
      <c r="F94" s="104"/>
      <c r="G94" s="104">
        <v>1</v>
      </c>
      <c r="H94" s="104"/>
      <c r="I94" s="104"/>
      <c r="J94" s="115">
        <v>1</v>
      </c>
      <c r="K94" s="104"/>
      <c r="L94" s="104">
        <v>1</v>
      </c>
      <c r="M94" s="104"/>
      <c r="N94" s="104"/>
      <c r="O94" s="104"/>
      <c r="P94" s="115"/>
      <c r="Q94" s="104"/>
      <c r="R94" s="97"/>
      <c r="S94" s="132">
        <f t="shared" si="21"/>
        <v>2</v>
      </c>
      <c r="T94" s="132">
        <f t="shared" si="22"/>
        <v>0</v>
      </c>
      <c r="U94" s="116">
        <f t="shared" si="23"/>
        <v>1</v>
      </c>
      <c r="V94" s="93">
        <f t="shared" si="40"/>
        <v>3</v>
      </c>
      <c r="W94" s="115">
        <v>1</v>
      </c>
      <c r="X94" s="115"/>
      <c r="Y94" s="115"/>
      <c r="Z94" s="115"/>
      <c r="AA94" s="115"/>
      <c r="AB94" s="115"/>
      <c r="AC94" s="115">
        <v>3</v>
      </c>
      <c r="AD94" s="115"/>
      <c r="AE94" s="115"/>
      <c r="AF94" s="189"/>
      <c r="AG94" s="219"/>
      <c r="AH94" s="192"/>
      <c r="AI94" s="227">
        <f t="shared" si="24"/>
        <v>4</v>
      </c>
      <c r="AJ94" s="227">
        <f t="shared" si="25"/>
        <v>0</v>
      </c>
      <c r="AK94" s="227">
        <f t="shared" si="26"/>
        <v>0</v>
      </c>
      <c r="AL94" s="227">
        <f t="shared" si="27"/>
        <v>4</v>
      </c>
      <c r="AM94" s="239"/>
      <c r="AN94" s="255"/>
      <c r="AO94" s="255">
        <v>2</v>
      </c>
      <c r="AP94" s="240"/>
      <c r="AQ94" s="37"/>
      <c r="AR94" s="255"/>
      <c r="AS94" s="256"/>
      <c r="AT94" s="255"/>
      <c r="AU94" s="240"/>
      <c r="AV94" s="115"/>
      <c r="AW94" s="255"/>
      <c r="AX94" s="115"/>
      <c r="AY94" s="281">
        <f t="shared" si="28"/>
        <v>0</v>
      </c>
      <c r="AZ94" s="281">
        <f t="shared" si="29"/>
        <v>0</v>
      </c>
      <c r="BA94" s="281">
        <f t="shared" si="30"/>
        <v>2</v>
      </c>
      <c r="BB94" s="281">
        <f t="shared" si="31"/>
        <v>2</v>
      </c>
      <c r="BC94" s="312">
        <v>1</v>
      </c>
      <c r="BD94" s="37"/>
      <c r="BE94" s="37"/>
      <c r="BF94" s="50"/>
      <c r="BG94" s="50"/>
      <c r="BH94" s="50"/>
      <c r="BI94" s="50">
        <v>1</v>
      </c>
      <c r="BJ94" s="50"/>
      <c r="BK94" s="50"/>
      <c r="BL94" s="50"/>
      <c r="BM94" s="50"/>
      <c r="BN94" s="50"/>
      <c r="BO94" s="50"/>
      <c r="BP94" s="50"/>
      <c r="BQ94" s="50"/>
      <c r="BR94" s="313">
        <f t="shared" si="32"/>
        <v>2</v>
      </c>
      <c r="BS94" s="313">
        <f t="shared" si="33"/>
        <v>0</v>
      </c>
      <c r="BT94" s="313">
        <f t="shared" si="34"/>
        <v>0</v>
      </c>
      <c r="BU94" s="313">
        <f t="shared" si="35"/>
        <v>2</v>
      </c>
      <c r="BV94" s="357"/>
      <c r="BW94" s="372"/>
      <c r="BX94" s="359"/>
      <c r="BY94" s="357"/>
      <c r="BZ94" s="372"/>
      <c r="CA94" s="359"/>
      <c r="CB94" s="357"/>
      <c r="CC94" s="372"/>
      <c r="CD94" s="359"/>
      <c r="CE94" s="359">
        <v>1</v>
      </c>
      <c r="CF94" s="372"/>
      <c r="CG94" s="359"/>
      <c r="CH94" s="391">
        <f t="shared" si="36"/>
        <v>1</v>
      </c>
      <c r="CI94" s="391">
        <f t="shared" si="37"/>
        <v>0</v>
      </c>
      <c r="CJ94" s="392">
        <f t="shared" si="38"/>
        <v>0</v>
      </c>
      <c r="CK94" s="392">
        <f t="shared" si="39"/>
        <v>1</v>
      </c>
    </row>
    <row r="95" spans="1:89" s="7" customFormat="1" x14ac:dyDescent="0.2">
      <c r="A95" s="17"/>
      <c r="B95" s="18" t="s">
        <v>214</v>
      </c>
      <c r="C95" s="16" t="s">
        <v>465</v>
      </c>
      <c r="D95" s="72"/>
      <c r="E95" s="104"/>
      <c r="F95" s="104"/>
      <c r="G95" s="104"/>
      <c r="H95" s="104"/>
      <c r="I95" s="104"/>
      <c r="J95" s="115"/>
      <c r="K95" s="104"/>
      <c r="L95" s="104"/>
      <c r="M95" s="104">
        <v>1</v>
      </c>
      <c r="N95" s="104"/>
      <c r="O95" s="104"/>
      <c r="P95" s="115"/>
      <c r="Q95" s="104">
        <v>9</v>
      </c>
      <c r="R95" s="97"/>
      <c r="S95" s="132">
        <f t="shared" si="21"/>
        <v>1</v>
      </c>
      <c r="T95" s="132">
        <f t="shared" si="22"/>
        <v>9</v>
      </c>
      <c r="U95" s="116">
        <f t="shared" si="23"/>
        <v>0</v>
      </c>
      <c r="V95" s="93">
        <f t="shared" si="40"/>
        <v>10</v>
      </c>
      <c r="W95" s="115"/>
      <c r="X95" s="115"/>
      <c r="Y95" s="115"/>
      <c r="Z95" s="115"/>
      <c r="AA95" s="115"/>
      <c r="AB95" s="115"/>
      <c r="AC95" s="115">
        <v>2</v>
      </c>
      <c r="AD95" s="115"/>
      <c r="AE95" s="115"/>
      <c r="AF95" s="189"/>
      <c r="AG95" s="219"/>
      <c r="AH95" s="192"/>
      <c r="AI95" s="227">
        <f t="shared" si="24"/>
        <v>2</v>
      </c>
      <c r="AJ95" s="227">
        <f t="shared" si="25"/>
        <v>0</v>
      </c>
      <c r="AK95" s="227">
        <f t="shared" si="26"/>
        <v>0</v>
      </c>
      <c r="AL95" s="227">
        <f t="shared" si="27"/>
        <v>2</v>
      </c>
      <c r="AM95" s="239"/>
      <c r="AN95" s="255"/>
      <c r="AO95" s="255"/>
      <c r="AP95" s="240"/>
      <c r="AQ95" s="37"/>
      <c r="AR95" s="255"/>
      <c r="AS95" s="256"/>
      <c r="AT95" s="255"/>
      <c r="AU95" s="240"/>
      <c r="AV95" s="115"/>
      <c r="AW95" s="255"/>
      <c r="AX95" s="115"/>
      <c r="AY95" s="281">
        <f t="shared" si="28"/>
        <v>0</v>
      </c>
      <c r="AZ95" s="281">
        <f t="shared" si="29"/>
        <v>0</v>
      </c>
      <c r="BA95" s="281">
        <f t="shared" si="30"/>
        <v>0</v>
      </c>
      <c r="BB95" s="281">
        <f t="shared" si="31"/>
        <v>0</v>
      </c>
      <c r="BC95" s="312"/>
      <c r="BD95" s="37"/>
      <c r="BE95" s="37"/>
      <c r="BF95" s="50"/>
      <c r="BG95" s="50"/>
      <c r="BH95" s="50"/>
      <c r="BI95" s="50">
        <v>2</v>
      </c>
      <c r="BJ95" s="50"/>
      <c r="BK95" s="50"/>
      <c r="BL95" s="50"/>
      <c r="BM95" s="50"/>
      <c r="BN95" s="50"/>
      <c r="BO95" s="50"/>
      <c r="BP95" s="50"/>
      <c r="BQ95" s="50"/>
      <c r="BR95" s="313">
        <f t="shared" si="32"/>
        <v>2</v>
      </c>
      <c r="BS95" s="313">
        <f t="shared" si="33"/>
        <v>0</v>
      </c>
      <c r="BT95" s="313">
        <f t="shared" si="34"/>
        <v>0</v>
      </c>
      <c r="BU95" s="313">
        <f t="shared" si="35"/>
        <v>2</v>
      </c>
      <c r="BV95" s="357"/>
      <c r="BW95" s="372"/>
      <c r="BX95" s="359"/>
      <c r="BY95" s="357"/>
      <c r="BZ95" s="372"/>
      <c r="CA95" s="359"/>
      <c r="CB95" s="357"/>
      <c r="CC95" s="372"/>
      <c r="CD95" s="359"/>
      <c r="CE95" s="359"/>
      <c r="CF95" s="372"/>
      <c r="CG95" s="359"/>
      <c r="CH95" s="391">
        <f t="shared" si="36"/>
        <v>0</v>
      </c>
      <c r="CI95" s="391">
        <f t="shared" si="37"/>
        <v>0</v>
      </c>
      <c r="CJ95" s="392">
        <f t="shared" si="38"/>
        <v>0</v>
      </c>
      <c r="CK95" s="392">
        <f t="shared" si="39"/>
        <v>0</v>
      </c>
    </row>
    <row r="96" spans="1:89" s="7" customFormat="1" x14ac:dyDescent="0.2">
      <c r="A96" s="17"/>
      <c r="B96" s="18" t="s">
        <v>216</v>
      </c>
      <c r="C96" s="16" t="s">
        <v>466</v>
      </c>
      <c r="D96" s="72"/>
      <c r="E96" s="104"/>
      <c r="F96" s="104"/>
      <c r="G96" s="104"/>
      <c r="H96" s="104"/>
      <c r="I96" s="104"/>
      <c r="J96" s="115"/>
      <c r="K96" s="104"/>
      <c r="L96" s="104"/>
      <c r="M96" s="104"/>
      <c r="N96" s="104"/>
      <c r="O96" s="104"/>
      <c r="P96" s="115"/>
      <c r="Q96" s="104"/>
      <c r="R96" s="97"/>
      <c r="S96" s="132">
        <f t="shared" si="21"/>
        <v>0</v>
      </c>
      <c r="T96" s="132">
        <f t="shared" si="22"/>
        <v>0</v>
      </c>
      <c r="U96" s="116">
        <f t="shared" si="23"/>
        <v>0</v>
      </c>
      <c r="V96" s="93">
        <f t="shared" si="40"/>
        <v>0</v>
      </c>
      <c r="W96" s="117"/>
      <c r="X96" s="115"/>
      <c r="Y96" s="115"/>
      <c r="Z96" s="115"/>
      <c r="AA96" s="115"/>
      <c r="AB96" s="115"/>
      <c r="AC96" s="115">
        <v>1</v>
      </c>
      <c r="AD96" s="115"/>
      <c r="AE96" s="115">
        <v>2</v>
      </c>
      <c r="AF96" s="200"/>
      <c r="AG96" s="219"/>
      <c r="AH96" s="192">
        <v>4</v>
      </c>
      <c r="AI96" s="227">
        <f t="shared" si="24"/>
        <v>1</v>
      </c>
      <c r="AJ96" s="227">
        <f t="shared" si="25"/>
        <v>0</v>
      </c>
      <c r="AK96" s="227">
        <f t="shared" si="26"/>
        <v>6</v>
      </c>
      <c r="AL96" s="227">
        <f t="shared" si="27"/>
        <v>7</v>
      </c>
      <c r="AM96" s="239"/>
      <c r="AN96" s="255"/>
      <c r="AO96" s="255"/>
      <c r="AP96" s="240"/>
      <c r="AQ96" s="37"/>
      <c r="AR96" s="255"/>
      <c r="AS96" s="256"/>
      <c r="AT96" s="255"/>
      <c r="AU96" s="240">
        <v>2</v>
      </c>
      <c r="AV96" s="115"/>
      <c r="AW96" s="255"/>
      <c r="AX96" s="115"/>
      <c r="AY96" s="281">
        <f t="shared" si="28"/>
        <v>0</v>
      </c>
      <c r="AZ96" s="281">
        <f t="shared" si="29"/>
        <v>0</v>
      </c>
      <c r="BA96" s="281">
        <f t="shared" si="30"/>
        <v>2</v>
      </c>
      <c r="BB96" s="281">
        <f t="shared" si="31"/>
        <v>2</v>
      </c>
      <c r="BC96" s="312"/>
      <c r="BD96" s="37"/>
      <c r="BE96" s="37"/>
      <c r="BF96" s="50"/>
      <c r="BG96" s="50"/>
      <c r="BH96" s="50"/>
      <c r="BI96" s="50"/>
      <c r="BJ96" s="50"/>
      <c r="BK96" s="50">
        <v>1</v>
      </c>
      <c r="BL96" s="50"/>
      <c r="BM96" s="50"/>
      <c r="BN96" s="50">
        <v>1</v>
      </c>
      <c r="BO96" s="50"/>
      <c r="BP96" s="50"/>
      <c r="BQ96" s="50"/>
      <c r="BR96" s="313">
        <f t="shared" si="32"/>
        <v>0</v>
      </c>
      <c r="BS96" s="313">
        <f t="shared" si="33"/>
        <v>0</v>
      </c>
      <c r="BT96" s="313">
        <f t="shared" si="34"/>
        <v>2</v>
      </c>
      <c r="BU96" s="313">
        <f t="shared" si="35"/>
        <v>2</v>
      </c>
      <c r="BV96" s="357"/>
      <c r="BW96" s="372"/>
      <c r="BX96" s="359"/>
      <c r="BY96" s="357"/>
      <c r="BZ96" s="372"/>
      <c r="CA96" s="359"/>
      <c r="CB96" s="357"/>
      <c r="CC96" s="372"/>
      <c r="CD96" s="359">
        <v>4</v>
      </c>
      <c r="CE96" s="359"/>
      <c r="CF96" s="372"/>
      <c r="CG96" s="359"/>
      <c r="CH96" s="391">
        <f t="shared" si="36"/>
        <v>0</v>
      </c>
      <c r="CI96" s="391">
        <f t="shared" si="37"/>
        <v>0</v>
      </c>
      <c r="CJ96" s="392">
        <f t="shared" si="38"/>
        <v>4</v>
      </c>
      <c r="CK96" s="392">
        <f t="shared" si="39"/>
        <v>4</v>
      </c>
    </row>
    <row r="97" spans="1:89" s="7" customFormat="1" x14ac:dyDescent="0.2">
      <c r="A97" s="17">
        <v>14</v>
      </c>
      <c r="B97" s="14"/>
      <c r="C97" s="13" t="s">
        <v>467</v>
      </c>
      <c r="D97" s="71"/>
      <c r="E97" s="104"/>
      <c r="F97" s="104"/>
      <c r="G97" s="103"/>
      <c r="H97" s="104"/>
      <c r="I97" s="104"/>
      <c r="J97" s="117"/>
      <c r="K97" s="104"/>
      <c r="L97" s="104"/>
      <c r="M97" s="118"/>
      <c r="N97" s="104"/>
      <c r="O97" s="104"/>
      <c r="P97" s="117"/>
      <c r="Q97" s="104"/>
      <c r="R97" s="97"/>
      <c r="S97" s="132">
        <f t="shared" si="21"/>
        <v>0</v>
      </c>
      <c r="T97" s="132">
        <f t="shared" si="22"/>
        <v>0</v>
      </c>
      <c r="U97" s="116">
        <f t="shared" si="23"/>
        <v>0</v>
      </c>
      <c r="V97" s="93">
        <f t="shared" si="40"/>
        <v>0</v>
      </c>
      <c r="W97" s="117"/>
      <c r="X97" s="115"/>
      <c r="Y97" s="115"/>
      <c r="Z97" s="117"/>
      <c r="AA97" s="115"/>
      <c r="AB97" s="115"/>
      <c r="AC97" s="117"/>
      <c r="AD97" s="115">
        <v>1</v>
      </c>
      <c r="AE97" s="115"/>
      <c r="AF97" s="200"/>
      <c r="AG97" s="219"/>
      <c r="AH97" s="192"/>
      <c r="AI97" s="227">
        <f t="shared" si="24"/>
        <v>0</v>
      </c>
      <c r="AJ97" s="227">
        <f t="shared" si="25"/>
        <v>1</v>
      </c>
      <c r="AK97" s="227">
        <f t="shared" si="26"/>
        <v>0</v>
      </c>
      <c r="AL97" s="227">
        <f t="shared" si="27"/>
        <v>1</v>
      </c>
      <c r="AM97" s="239"/>
      <c r="AN97" s="255"/>
      <c r="AO97" s="255"/>
      <c r="AP97" s="240"/>
      <c r="AQ97" s="37"/>
      <c r="AR97" s="255"/>
      <c r="AS97" s="256"/>
      <c r="AT97" s="255"/>
      <c r="AU97" s="240"/>
      <c r="AV97" s="115"/>
      <c r="AW97" s="255"/>
      <c r="AX97" s="115"/>
      <c r="AY97" s="281">
        <f t="shared" si="28"/>
        <v>0</v>
      </c>
      <c r="AZ97" s="281">
        <f t="shared" si="29"/>
        <v>0</v>
      </c>
      <c r="BA97" s="281">
        <f t="shared" si="30"/>
        <v>0</v>
      </c>
      <c r="BB97" s="281">
        <f t="shared" si="31"/>
        <v>0</v>
      </c>
      <c r="BC97" s="312"/>
      <c r="BD97" s="37"/>
      <c r="BE97" s="37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313">
        <f t="shared" si="32"/>
        <v>0</v>
      </c>
      <c r="BS97" s="313">
        <f t="shared" si="33"/>
        <v>0</v>
      </c>
      <c r="BT97" s="313">
        <f t="shared" si="34"/>
        <v>0</v>
      </c>
      <c r="BU97" s="313">
        <f t="shared" si="35"/>
        <v>0</v>
      </c>
      <c r="BV97" s="357"/>
      <c r="BW97" s="372"/>
      <c r="BX97" s="359"/>
      <c r="BY97" s="357"/>
      <c r="BZ97" s="372"/>
      <c r="CA97" s="359"/>
      <c r="CB97" s="357"/>
      <c r="CC97" s="372"/>
      <c r="CD97" s="359"/>
      <c r="CE97" s="359"/>
      <c r="CF97" s="372"/>
      <c r="CG97" s="359">
        <v>1</v>
      </c>
      <c r="CH97" s="391">
        <f t="shared" si="36"/>
        <v>0</v>
      </c>
      <c r="CI97" s="391">
        <f t="shared" si="37"/>
        <v>0</v>
      </c>
      <c r="CJ97" s="392">
        <f t="shared" si="38"/>
        <v>1</v>
      </c>
      <c r="CK97" s="392">
        <f t="shared" si="39"/>
        <v>1</v>
      </c>
    </row>
    <row r="98" spans="1:89" s="7" customFormat="1" x14ac:dyDescent="0.2">
      <c r="A98" s="17"/>
      <c r="B98" s="18" t="s">
        <v>225</v>
      </c>
      <c r="C98" s="16" t="s">
        <v>468</v>
      </c>
      <c r="D98" s="72"/>
      <c r="E98" s="104"/>
      <c r="F98" s="104"/>
      <c r="G98" s="104"/>
      <c r="H98" s="104"/>
      <c r="I98" s="104"/>
      <c r="J98" s="117"/>
      <c r="K98" s="104"/>
      <c r="L98" s="104"/>
      <c r="M98" s="118"/>
      <c r="N98" s="104"/>
      <c r="O98" s="104"/>
      <c r="P98" s="117"/>
      <c r="Q98" s="104"/>
      <c r="R98" s="97"/>
      <c r="S98" s="132">
        <f t="shared" si="21"/>
        <v>0</v>
      </c>
      <c r="T98" s="132">
        <f t="shared" si="22"/>
        <v>0</v>
      </c>
      <c r="U98" s="116">
        <f t="shared" si="23"/>
        <v>0</v>
      </c>
      <c r="V98" s="93">
        <f t="shared" si="40"/>
        <v>0</v>
      </c>
      <c r="W98" s="117"/>
      <c r="X98" s="115"/>
      <c r="Y98" s="115"/>
      <c r="Z98" s="117"/>
      <c r="AA98" s="115"/>
      <c r="AB98" s="115"/>
      <c r="AC98" s="117"/>
      <c r="AD98" s="115"/>
      <c r="AE98" s="115"/>
      <c r="AF98" s="200"/>
      <c r="AG98" s="219"/>
      <c r="AH98" s="192"/>
      <c r="AI98" s="227">
        <f t="shared" si="24"/>
        <v>0</v>
      </c>
      <c r="AJ98" s="227">
        <f t="shared" si="25"/>
        <v>0</v>
      </c>
      <c r="AK98" s="227">
        <f t="shared" si="26"/>
        <v>0</v>
      </c>
      <c r="AL98" s="227">
        <f t="shared" si="27"/>
        <v>0</v>
      </c>
      <c r="AM98" s="239"/>
      <c r="AN98" s="255"/>
      <c r="AO98" s="255"/>
      <c r="AP98" s="240"/>
      <c r="AQ98" s="37"/>
      <c r="AR98" s="255"/>
      <c r="AS98" s="256"/>
      <c r="AT98" s="255"/>
      <c r="AU98" s="240"/>
      <c r="AV98" s="115"/>
      <c r="AW98" s="255"/>
      <c r="AX98" s="115"/>
      <c r="AY98" s="281">
        <f t="shared" si="28"/>
        <v>0</v>
      </c>
      <c r="AZ98" s="281">
        <f t="shared" si="29"/>
        <v>0</v>
      </c>
      <c r="BA98" s="281">
        <f t="shared" si="30"/>
        <v>0</v>
      </c>
      <c r="BB98" s="281">
        <f t="shared" si="31"/>
        <v>0</v>
      </c>
      <c r="BC98" s="312"/>
      <c r="BD98" s="37"/>
      <c r="BE98" s="37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313">
        <f t="shared" si="32"/>
        <v>0</v>
      </c>
      <c r="BS98" s="313">
        <f t="shared" si="33"/>
        <v>0</v>
      </c>
      <c r="BT98" s="313">
        <f t="shared" si="34"/>
        <v>0</v>
      </c>
      <c r="BU98" s="313">
        <f t="shared" si="35"/>
        <v>0</v>
      </c>
      <c r="BV98" s="357"/>
      <c r="BW98" s="372"/>
      <c r="BX98" s="359"/>
      <c r="BY98" s="357"/>
      <c r="BZ98" s="372"/>
      <c r="CA98" s="359"/>
      <c r="CB98" s="357"/>
      <c r="CC98" s="372"/>
      <c r="CD98" s="359"/>
      <c r="CE98" s="359"/>
      <c r="CF98" s="372"/>
      <c r="CG98" s="359"/>
      <c r="CH98" s="391">
        <f t="shared" si="36"/>
        <v>0</v>
      </c>
      <c r="CI98" s="391">
        <f t="shared" si="37"/>
        <v>0</v>
      </c>
      <c r="CJ98" s="392">
        <f t="shared" si="38"/>
        <v>0</v>
      </c>
      <c r="CK98" s="392">
        <f t="shared" si="39"/>
        <v>0</v>
      </c>
    </row>
    <row r="99" spans="1:89" s="7" customFormat="1" x14ac:dyDescent="0.2">
      <c r="A99" s="17"/>
      <c r="B99" s="18" t="s">
        <v>227</v>
      </c>
      <c r="C99" s="16" t="s">
        <v>293</v>
      </c>
      <c r="D99" s="72"/>
      <c r="E99" s="104"/>
      <c r="F99" s="104"/>
      <c r="G99" s="104"/>
      <c r="H99" s="104"/>
      <c r="I99" s="104"/>
      <c r="J99" s="117"/>
      <c r="K99" s="104"/>
      <c r="L99" s="104"/>
      <c r="M99" s="118"/>
      <c r="N99" s="104"/>
      <c r="O99" s="104"/>
      <c r="P99" s="117"/>
      <c r="Q99" s="104"/>
      <c r="R99" s="97"/>
      <c r="S99" s="132">
        <f t="shared" si="21"/>
        <v>0</v>
      </c>
      <c r="T99" s="132">
        <f t="shared" si="22"/>
        <v>0</v>
      </c>
      <c r="U99" s="116">
        <f t="shared" si="23"/>
        <v>0</v>
      </c>
      <c r="V99" s="93">
        <f t="shared" si="40"/>
        <v>0</v>
      </c>
      <c r="W99" s="115"/>
      <c r="X99" s="115"/>
      <c r="Y99" s="115"/>
      <c r="Z99" s="117"/>
      <c r="AA99" s="115"/>
      <c r="AB99" s="115"/>
      <c r="AC99" s="117"/>
      <c r="AD99" s="115"/>
      <c r="AE99" s="115"/>
      <c r="AF99" s="189"/>
      <c r="AG99" s="219"/>
      <c r="AH99" s="191"/>
      <c r="AI99" s="227">
        <f t="shared" si="24"/>
        <v>0</v>
      </c>
      <c r="AJ99" s="227">
        <f t="shared" si="25"/>
        <v>0</v>
      </c>
      <c r="AK99" s="227">
        <f t="shared" si="26"/>
        <v>0</v>
      </c>
      <c r="AL99" s="227">
        <f t="shared" si="27"/>
        <v>0</v>
      </c>
      <c r="AM99" s="239"/>
      <c r="AN99" s="255"/>
      <c r="AO99" s="255"/>
      <c r="AP99" s="240"/>
      <c r="AQ99" s="37"/>
      <c r="AR99" s="255"/>
      <c r="AS99" s="256"/>
      <c r="AT99" s="255"/>
      <c r="AU99" s="240"/>
      <c r="AV99" s="115"/>
      <c r="AW99" s="255"/>
      <c r="AX99" s="115"/>
      <c r="AY99" s="281">
        <f t="shared" si="28"/>
        <v>0</v>
      </c>
      <c r="AZ99" s="281">
        <f t="shared" si="29"/>
        <v>0</v>
      </c>
      <c r="BA99" s="281">
        <f t="shared" si="30"/>
        <v>0</v>
      </c>
      <c r="BB99" s="281">
        <f t="shared" si="31"/>
        <v>0</v>
      </c>
      <c r="BC99" s="312"/>
      <c r="BD99" s="37"/>
      <c r="BE99" s="37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313">
        <f t="shared" si="32"/>
        <v>0</v>
      </c>
      <c r="BS99" s="313">
        <f t="shared" si="33"/>
        <v>0</v>
      </c>
      <c r="BT99" s="313">
        <f t="shared" si="34"/>
        <v>0</v>
      </c>
      <c r="BU99" s="313">
        <f t="shared" si="35"/>
        <v>0</v>
      </c>
      <c r="BV99" s="357"/>
      <c r="BW99" s="372"/>
      <c r="BX99" s="359"/>
      <c r="BY99" s="357"/>
      <c r="BZ99" s="372"/>
      <c r="CA99" s="359"/>
      <c r="CB99" s="357"/>
      <c r="CC99" s="372"/>
      <c r="CD99" s="359"/>
      <c r="CE99" s="359"/>
      <c r="CF99" s="372"/>
      <c r="CG99" s="359"/>
      <c r="CH99" s="391">
        <f t="shared" si="36"/>
        <v>0</v>
      </c>
      <c r="CI99" s="391">
        <f t="shared" si="37"/>
        <v>0</v>
      </c>
      <c r="CJ99" s="392">
        <f t="shared" si="38"/>
        <v>0</v>
      </c>
      <c r="CK99" s="392">
        <f t="shared" si="39"/>
        <v>0</v>
      </c>
    </row>
    <row r="100" spans="1:89" s="7" customFormat="1" x14ac:dyDescent="0.2">
      <c r="A100" s="17"/>
      <c r="B100" s="18" t="s">
        <v>229</v>
      </c>
      <c r="C100" s="16" t="s">
        <v>469</v>
      </c>
      <c r="D100" s="72"/>
      <c r="E100" s="104"/>
      <c r="F100" s="104"/>
      <c r="G100" s="104"/>
      <c r="H100" s="104"/>
      <c r="I100" s="104"/>
      <c r="J100" s="115"/>
      <c r="K100" s="104"/>
      <c r="L100" s="104"/>
      <c r="M100" s="104">
        <v>4</v>
      </c>
      <c r="N100" s="104"/>
      <c r="O100" s="104"/>
      <c r="P100" s="115"/>
      <c r="Q100" s="104"/>
      <c r="R100" s="97">
        <v>9</v>
      </c>
      <c r="S100" s="132">
        <f t="shared" si="21"/>
        <v>4</v>
      </c>
      <c r="T100" s="132">
        <f t="shared" si="22"/>
        <v>0</v>
      </c>
      <c r="U100" s="116">
        <f t="shared" si="23"/>
        <v>9</v>
      </c>
      <c r="V100" s="93">
        <f t="shared" si="40"/>
        <v>13</v>
      </c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89"/>
      <c r="AG100" s="219"/>
      <c r="AH100" s="191"/>
      <c r="AI100" s="227">
        <f t="shared" si="24"/>
        <v>0</v>
      </c>
      <c r="AJ100" s="227">
        <f t="shared" si="25"/>
        <v>0</v>
      </c>
      <c r="AK100" s="227">
        <f t="shared" si="26"/>
        <v>0</v>
      </c>
      <c r="AL100" s="227">
        <f t="shared" si="27"/>
        <v>0</v>
      </c>
      <c r="AM100" s="255">
        <v>1</v>
      </c>
      <c r="AN100" s="255"/>
      <c r="AO100" s="255"/>
      <c r="AP100" s="240"/>
      <c r="AQ100" s="37"/>
      <c r="AR100" s="255"/>
      <c r="AS100" s="256"/>
      <c r="AT100" s="255"/>
      <c r="AU100" s="240"/>
      <c r="AV100" s="115"/>
      <c r="AW100" s="255"/>
      <c r="AX100" s="115"/>
      <c r="AY100" s="281">
        <f t="shared" si="28"/>
        <v>1</v>
      </c>
      <c r="AZ100" s="281">
        <f t="shared" si="29"/>
        <v>0</v>
      </c>
      <c r="BA100" s="281">
        <f t="shared" si="30"/>
        <v>0</v>
      </c>
      <c r="BB100" s="281">
        <f t="shared" si="31"/>
        <v>1</v>
      </c>
      <c r="BC100" s="312"/>
      <c r="BD100" s="37"/>
      <c r="BE100" s="37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313">
        <f t="shared" si="32"/>
        <v>0</v>
      </c>
      <c r="BS100" s="313">
        <f t="shared" si="33"/>
        <v>0</v>
      </c>
      <c r="BT100" s="313">
        <f t="shared" si="34"/>
        <v>0</v>
      </c>
      <c r="BU100" s="313">
        <f t="shared" si="35"/>
        <v>0</v>
      </c>
      <c r="BV100" s="357"/>
      <c r="BW100" s="372"/>
      <c r="BX100" s="359"/>
      <c r="BY100" s="357"/>
      <c r="BZ100" s="372"/>
      <c r="CA100" s="359"/>
      <c r="CB100" s="357"/>
      <c r="CC100" s="372"/>
      <c r="CD100" s="359"/>
      <c r="CE100" s="359"/>
      <c r="CF100" s="372"/>
      <c r="CG100" s="359"/>
      <c r="CH100" s="391">
        <f t="shared" si="36"/>
        <v>0</v>
      </c>
      <c r="CI100" s="391">
        <f t="shared" si="37"/>
        <v>0</v>
      </c>
      <c r="CJ100" s="392">
        <f t="shared" si="38"/>
        <v>0</v>
      </c>
      <c r="CK100" s="392">
        <f t="shared" si="39"/>
        <v>0</v>
      </c>
    </row>
    <row r="101" spans="1:89" s="7" customFormat="1" ht="15" x14ac:dyDescent="0.25">
      <c r="A101" s="40">
        <v>15</v>
      </c>
      <c r="B101" s="41"/>
      <c r="C101" s="42" t="s">
        <v>502</v>
      </c>
      <c r="D101" s="121"/>
      <c r="E101" s="122"/>
      <c r="F101" s="104"/>
      <c r="G101" s="123"/>
      <c r="H101" s="104"/>
      <c r="I101" s="104"/>
      <c r="J101" s="115"/>
      <c r="K101" s="104"/>
      <c r="L101" s="104"/>
      <c r="M101" s="104"/>
      <c r="N101" s="104"/>
      <c r="O101" s="104"/>
      <c r="P101" s="115"/>
      <c r="Q101" s="104"/>
      <c r="R101" s="97"/>
      <c r="S101" s="132">
        <f t="shared" si="21"/>
        <v>0</v>
      </c>
      <c r="T101" s="132">
        <f t="shared" si="22"/>
        <v>0</v>
      </c>
      <c r="U101" s="116">
        <f t="shared" si="23"/>
        <v>0</v>
      </c>
      <c r="V101" s="93">
        <f t="shared" si="40"/>
        <v>0</v>
      </c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89"/>
      <c r="AG101" s="219"/>
      <c r="AH101" s="191"/>
      <c r="AI101" s="227">
        <f t="shared" si="24"/>
        <v>0</v>
      </c>
      <c r="AJ101" s="227">
        <f t="shared" si="25"/>
        <v>0</v>
      </c>
      <c r="AK101" s="227">
        <f t="shared" si="26"/>
        <v>0</v>
      </c>
      <c r="AL101" s="227">
        <f t="shared" si="27"/>
        <v>0</v>
      </c>
      <c r="AM101" s="255"/>
      <c r="AN101" s="255"/>
      <c r="AO101" s="255"/>
      <c r="AP101" s="240"/>
      <c r="AQ101" s="37"/>
      <c r="AR101" s="255"/>
      <c r="AS101" s="115"/>
      <c r="AT101" s="255"/>
      <c r="AU101" s="240"/>
      <c r="AV101" s="115"/>
      <c r="AW101" s="255"/>
      <c r="AX101" s="115"/>
      <c r="AY101" s="281">
        <f t="shared" si="28"/>
        <v>0</v>
      </c>
      <c r="AZ101" s="281">
        <f t="shared" si="29"/>
        <v>0</v>
      </c>
      <c r="BA101" s="281">
        <f t="shared" si="30"/>
        <v>0</v>
      </c>
      <c r="BB101" s="281">
        <f t="shared" si="31"/>
        <v>0</v>
      </c>
      <c r="BC101" s="312"/>
      <c r="BD101" s="37"/>
      <c r="BE101" s="37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313">
        <f t="shared" si="32"/>
        <v>0</v>
      </c>
      <c r="BS101" s="313">
        <f t="shared" si="33"/>
        <v>0</v>
      </c>
      <c r="BT101" s="313">
        <f t="shared" si="34"/>
        <v>0</v>
      </c>
      <c r="BU101" s="313">
        <f t="shared" si="35"/>
        <v>0</v>
      </c>
      <c r="BV101" s="357"/>
      <c r="BW101" s="372"/>
      <c r="BX101" s="359"/>
      <c r="BY101" s="357"/>
      <c r="BZ101" s="372"/>
      <c r="CA101" s="359"/>
      <c r="CB101" s="357"/>
      <c r="CC101" s="372"/>
      <c r="CD101" s="359"/>
      <c r="CE101" s="359"/>
      <c r="CF101" s="372"/>
      <c r="CG101" s="359"/>
      <c r="CH101" s="391">
        <f t="shared" si="36"/>
        <v>0</v>
      </c>
      <c r="CI101" s="391">
        <f t="shared" si="37"/>
        <v>0</v>
      </c>
      <c r="CJ101" s="392">
        <f t="shared" si="38"/>
        <v>0</v>
      </c>
      <c r="CK101" s="392">
        <f t="shared" si="39"/>
        <v>0</v>
      </c>
    </row>
    <row r="102" spans="1:89" s="7" customFormat="1" ht="15" x14ac:dyDescent="0.25">
      <c r="A102" s="42"/>
      <c r="B102" s="41" t="s">
        <v>414</v>
      </c>
      <c r="C102" s="43" t="s">
        <v>503</v>
      </c>
      <c r="D102" s="124"/>
      <c r="E102" s="104"/>
      <c r="F102" s="104"/>
      <c r="G102" s="122"/>
      <c r="H102" s="104"/>
      <c r="I102" s="104"/>
      <c r="J102" s="115"/>
      <c r="K102" s="104"/>
      <c r="L102" s="104"/>
      <c r="M102" s="104"/>
      <c r="N102" s="104"/>
      <c r="O102" s="104"/>
      <c r="P102" s="115"/>
      <c r="Q102" s="104"/>
      <c r="R102" s="97"/>
      <c r="S102" s="132">
        <f t="shared" si="21"/>
        <v>0</v>
      </c>
      <c r="T102" s="132">
        <f t="shared" si="22"/>
        <v>0</v>
      </c>
      <c r="U102" s="116">
        <f t="shared" si="23"/>
        <v>0</v>
      </c>
      <c r="V102" s="93">
        <f t="shared" si="40"/>
        <v>0</v>
      </c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89"/>
      <c r="AG102" s="219"/>
      <c r="AH102" s="191"/>
      <c r="AI102" s="227">
        <f t="shared" si="24"/>
        <v>0</v>
      </c>
      <c r="AJ102" s="227">
        <f t="shared" si="25"/>
        <v>0</v>
      </c>
      <c r="AK102" s="227">
        <f t="shared" si="26"/>
        <v>0</v>
      </c>
      <c r="AL102" s="227">
        <f t="shared" si="27"/>
        <v>0</v>
      </c>
      <c r="AM102" s="255"/>
      <c r="AN102" s="255"/>
      <c r="AO102" s="255"/>
      <c r="AP102" s="240"/>
      <c r="AQ102" s="37"/>
      <c r="AR102" s="255"/>
      <c r="AS102" s="115"/>
      <c r="AT102" s="255"/>
      <c r="AU102" s="240"/>
      <c r="AV102" s="115"/>
      <c r="AW102" s="255"/>
      <c r="AX102" s="115"/>
      <c r="AY102" s="281">
        <f t="shared" si="28"/>
        <v>0</v>
      </c>
      <c r="AZ102" s="281">
        <f t="shared" si="29"/>
        <v>0</v>
      </c>
      <c r="BA102" s="281">
        <f t="shared" si="30"/>
        <v>0</v>
      </c>
      <c r="BB102" s="281">
        <f t="shared" si="31"/>
        <v>0</v>
      </c>
      <c r="BC102" s="312"/>
      <c r="BD102" s="37"/>
      <c r="BE102" s="37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313">
        <f t="shared" si="32"/>
        <v>0</v>
      </c>
      <c r="BS102" s="313">
        <f t="shared" si="33"/>
        <v>0</v>
      </c>
      <c r="BT102" s="313">
        <f t="shared" si="34"/>
        <v>0</v>
      </c>
      <c r="BU102" s="313">
        <f t="shared" si="35"/>
        <v>0</v>
      </c>
      <c r="BV102" s="357"/>
      <c r="BW102" s="372"/>
      <c r="BX102" s="359"/>
      <c r="BY102" s="357"/>
      <c r="BZ102" s="372"/>
      <c r="CA102" s="359"/>
      <c r="CB102" s="357"/>
      <c r="CC102" s="372"/>
      <c r="CD102" s="359"/>
      <c r="CE102" s="359"/>
      <c r="CF102" s="372"/>
      <c r="CG102" s="359"/>
      <c r="CH102" s="391">
        <f t="shared" si="36"/>
        <v>0</v>
      </c>
      <c r="CI102" s="391">
        <f t="shared" si="37"/>
        <v>0</v>
      </c>
      <c r="CJ102" s="392">
        <f t="shared" si="38"/>
        <v>0</v>
      </c>
      <c r="CK102" s="392">
        <f t="shared" si="39"/>
        <v>0</v>
      </c>
    </row>
    <row r="103" spans="1:89" s="7" customFormat="1" ht="15" x14ac:dyDescent="0.25">
      <c r="A103" s="42"/>
      <c r="B103" s="41" t="s">
        <v>618</v>
      </c>
      <c r="C103" s="43" t="s">
        <v>504</v>
      </c>
      <c r="D103" s="124"/>
      <c r="E103" s="104"/>
      <c r="F103" s="104"/>
      <c r="G103" s="122"/>
      <c r="H103" s="104"/>
      <c r="I103" s="104"/>
      <c r="J103" s="115"/>
      <c r="K103" s="104"/>
      <c r="L103" s="104"/>
      <c r="M103" s="104"/>
      <c r="N103" s="104"/>
      <c r="O103" s="104"/>
      <c r="P103" s="115"/>
      <c r="Q103" s="104"/>
      <c r="R103" s="97"/>
      <c r="S103" s="132">
        <f t="shared" si="21"/>
        <v>0</v>
      </c>
      <c r="T103" s="132">
        <f t="shared" si="22"/>
        <v>0</v>
      </c>
      <c r="U103" s="116">
        <f t="shared" si="23"/>
        <v>0</v>
      </c>
      <c r="V103" s="93">
        <f t="shared" si="40"/>
        <v>0</v>
      </c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89"/>
      <c r="AG103" s="219"/>
      <c r="AH103" s="191"/>
      <c r="AI103" s="227">
        <f t="shared" si="24"/>
        <v>0</v>
      </c>
      <c r="AJ103" s="227">
        <f t="shared" si="25"/>
        <v>0</v>
      </c>
      <c r="AK103" s="227">
        <f t="shared" si="26"/>
        <v>0</v>
      </c>
      <c r="AL103" s="227">
        <f t="shared" si="27"/>
        <v>0</v>
      </c>
      <c r="AM103" s="255"/>
      <c r="AN103" s="255"/>
      <c r="AO103" s="255"/>
      <c r="AP103" s="240"/>
      <c r="AQ103" s="37"/>
      <c r="AR103" s="255"/>
      <c r="AS103" s="115"/>
      <c r="AT103" s="255"/>
      <c r="AU103" s="240"/>
      <c r="AV103" s="115"/>
      <c r="AW103" s="255"/>
      <c r="AX103" s="115"/>
      <c r="AY103" s="281">
        <f t="shared" si="28"/>
        <v>0</v>
      </c>
      <c r="AZ103" s="281">
        <f t="shared" si="29"/>
        <v>0</v>
      </c>
      <c r="BA103" s="281">
        <f t="shared" si="30"/>
        <v>0</v>
      </c>
      <c r="BB103" s="281">
        <f t="shared" si="31"/>
        <v>0</v>
      </c>
      <c r="BC103" s="312"/>
      <c r="BD103" s="37"/>
      <c r="BE103" s="37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313">
        <f t="shared" si="32"/>
        <v>0</v>
      </c>
      <c r="BS103" s="313">
        <f t="shared" si="33"/>
        <v>0</v>
      </c>
      <c r="BT103" s="313">
        <f t="shared" si="34"/>
        <v>0</v>
      </c>
      <c r="BU103" s="313">
        <f t="shared" si="35"/>
        <v>0</v>
      </c>
      <c r="BV103" s="357"/>
      <c r="BW103" s="372"/>
      <c r="BX103" s="359"/>
      <c r="BY103" s="357"/>
      <c r="BZ103" s="372"/>
      <c r="CA103" s="359"/>
      <c r="CB103" s="357"/>
      <c r="CC103" s="372"/>
      <c r="CD103" s="359"/>
      <c r="CE103" s="359"/>
      <c r="CF103" s="372"/>
      <c r="CG103" s="359"/>
      <c r="CH103" s="391">
        <f t="shared" si="36"/>
        <v>0</v>
      </c>
      <c r="CI103" s="391">
        <f t="shared" si="37"/>
        <v>0</v>
      </c>
      <c r="CJ103" s="392">
        <f t="shared" si="38"/>
        <v>0</v>
      </c>
      <c r="CK103" s="392">
        <f t="shared" si="39"/>
        <v>0</v>
      </c>
    </row>
    <row r="104" spans="1:89" s="7" customFormat="1" ht="15" x14ac:dyDescent="0.25">
      <c r="A104" s="42"/>
      <c r="B104" s="54" t="s">
        <v>622</v>
      </c>
      <c r="C104" t="s">
        <v>623</v>
      </c>
      <c r="D104" s="124"/>
      <c r="E104" s="104"/>
      <c r="F104" s="104"/>
      <c r="G104" s="122"/>
      <c r="H104" s="104"/>
      <c r="I104" s="104"/>
      <c r="J104" s="115"/>
      <c r="K104" s="104"/>
      <c r="L104" s="104"/>
      <c r="M104" s="104"/>
      <c r="N104" s="104"/>
      <c r="O104" s="104"/>
      <c r="P104" s="115"/>
      <c r="Q104" s="104"/>
      <c r="R104" s="97"/>
      <c r="S104" s="132">
        <f t="shared" si="21"/>
        <v>0</v>
      </c>
      <c r="T104" s="132">
        <f t="shared" si="22"/>
        <v>0</v>
      </c>
      <c r="U104" s="116">
        <f t="shared" si="23"/>
        <v>0</v>
      </c>
      <c r="V104" s="93">
        <f t="shared" si="40"/>
        <v>0</v>
      </c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89"/>
      <c r="AG104" s="219"/>
      <c r="AH104" s="191"/>
      <c r="AI104" s="227">
        <f t="shared" si="24"/>
        <v>0</v>
      </c>
      <c r="AJ104" s="227">
        <f t="shared" si="25"/>
        <v>0</v>
      </c>
      <c r="AK104" s="227">
        <f t="shared" si="26"/>
        <v>0</v>
      </c>
      <c r="AL104" s="227">
        <f t="shared" si="27"/>
        <v>0</v>
      </c>
      <c r="AM104" s="255"/>
      <c r="AN104" s="255"/>
      <c r="AO104" s="255"/>
      <c r="AP104" s="240"/>
      <c r="AQ104" s="37"/>
      <c r="AR104" s="255"/>
      <c r="AS104" s="115"/>
      <c r="AT104" s="255"/>
      <c r="AU104" s="240"/>
      <c r="AV104" s="115"/>
      <c r="AW104" s="255"/>
      <c r="AX104" s="115"/>
      <c r="AY104" s="281">
        <f t="shared" si="28"/>
        <v>0</v>
      </c>
      <c r="AZ104" s="281">
        <f t="shared" si="29"/>
        <v>0</v>
      </c>
      <c r="BA104" s="281">
        <f t="shared" si="30"/>
        <v>0</v>
      </c>
      <c r="BB104" s="281">
        <f t="shared" si="31"/>
        <v>0</v>
      </c>
      <c r="BC104" s="312"/>
      <c r="BD104" s="37"/>
      <c r="BE104" s="37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313">
        <f t="shared" si="32"/>
        <v>0</v>
      </c>
      <c r="BS104" s="313">
        <f t="shared" si="33"/>
        <v>0</v>
      </c>
      <c r="BT104" s="313">
        <f t="shared" si="34"/>
        <v>0</v>
      </c>
      <c r="BU104" s="313">
        <f t="shared" si="35"/>
        <v>0</v>
      </c>
      <c r="BV104" s="357"/>
      <c r="BW104" s="372"/>
      <c r="BX104" s="359"/>
      <c r="BY104" s="357"/>
      <c r="BZ104" s="372"/>
      <c r="CA104" s="359"/>
      <c r="CB104" s="357"/>
      <c r="CC104" s="372"/>
      <c r="CD104" s="359"/>
      <c r="CE104" s="359"/>
      <c r="CF104" s="372"/>
      <c r="CG104" s="359"/>
      <c r="CH104" s="391">
        <f t="shared" si="36"/>
        <v>0</v>
      </c>
      <c r="CI104" s="391">
        <f t="shared" si="37"/>
        <v>0</v>
      </c>
      <c r="CJ104" s="392">
        <f t="shared" si="38"/>
        <v>0</v>
      </c>
      <c r="CK104" s="392">
        <f t="shared" si="39"/>
        <v>0</v>
      </c>
    </row>
    <row r="105" spans="1:89" s="7" customFormat="1" ht="15" x14ac:dyDescent="0.25">
      <c r="A105" s="42"/>
      <c r="B105" s="54" t="s">
        <v>624</v>
      </c>
      <c r="C105" t="s">
        <v>625</v>
      </c>
      <c r="D105" s="124"/>
      <c r="E105" s="104"/>
      <c r="F105" s="104"/>
      <c r="G105" s="122"/>
      <c r="H105" s="104"/>
      <c r="I105" s="104"/>
      <c r="J105" s="115"/>
      <c r="K105" s="104"/>
      <c r="L105" s="104"/>
      <c r="M105" s="104"/>
      <c r="N105" s="104"/>
      <c r="O105" s="104"/>
      <c r="P105" s="115"/>
      <c r="Q105" s="104"/>
      <c r="R105" s="97"/>
      <c r="S105" s="132">
        <f t="shared" si="21"/>
        <v>0</v>
      </c>
      <c r="T105" s="132">
        <f t="shared" si="22"/>
        <v>0</v>
      </c>
      <c r="U105" s="116">
        <f t="shared" si="23"/>
        <v>0</v>
      </c>
      <c r="V105" s="93">
        <f t="shared" si="40"/>
        <v>0</v>
      </c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89"/>
      <c r="AG105" s="219"/>
      <c r="AH105" s="191"/>
      <c r="AI105" s="227">
        <f t="shared" si="24"/>
        <v>0</v>
      </c>
      <c r="AJ105" s="227">
        <f t="shared" si="25"/>
        <v>0</v>
      </c>
      <c r="AK105" s="227">
        <f t="shared" si="26"/>
        <v>0</v>
      </c>
      <c r="AL105" s="227">
        <f t="shared" si="27"/>
        <v>0</v>
      </c>
      <c r="AM105" s="255"/>
      <c r="AN105" s="255"/>
      <c r="AO105" s="255"/>
      <c r="AP105" s="240"/>
      <c r="AQ105" s="37"/>
      <c r="AR105" s="255"/>
      <c r="AS105" s="115"/>
      <c r="AT105" s="255"/>
      <c r="AU105" s="240"/>
      <c r="AV105" s="115"/>
      <c r="AW105" s="255"/>
      <c r="AX105" s="115"/>
      <c r="AY105" s="281">
        <f t="shared" si="28"/>
        <v>0</v>
      </c>
      <c r="AZ105" s="281">
        <f t="shared" si="29"/>
        <v>0</v>
      </c>
      <c r="BA105" s="281">
        <f t="shared" si="30"/>
        <v>0</v>
      </c>
      <c r="BB105" s="281">
        <f t="shared" si="31"/>
        <v>0</v>
      </c>
      <c r="BC105" s="312"/>
      <c r="BD105" s="37"/>
      <c r="BE105" s="37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313">
        <f t="shared" si="32"/>
        <v>0</v>
      </c>
      <c r="BS105" s="313">
        <f t="shared" si="33"/>
        <v>0</v>
      </c>
      <c r="BT105" s="313">
        <f t="shared" si="34"/>
        <v>0</v>
      </c>
      <c r="BU105" s="313">
        <f t="shared" si="35"/>
        <v>0</v>
      </c>
      <c r="BV105" s="357"/>
      <c r="BW105" s="372"/>
      <c r="BX105" s="359"/>
      <c r="BY105" s="357"/>
      <c r="BZ105" s="372"/>
      <c r="CA105" s="359"/>
      <c r="CB105" s="357"/>
      <c r="CC105" s="372"/>
      <c r="CD105" s="359"/>
      <c r="CE105" s="359"/>
      <c r="CF105" s="372"/>
      <c r="CG105" s="359"/>
      <c r="CH105" s="391">
        <f t="shared" si="36"/>
        <v>0</v>
      </c>
      <c r="CI105" s="391">
        <f t="shared" si="37"/>
        <v>0</v>
      </c>
      <c r="CJ105" s="392">
        <f t="shared" si="38"/>
        <v>0</v>
      </c>
      <c r="CK105" s="392">
        <f t="shared" si="39"/>
        <v>0</v>
      </c>
    </row>
    <row r="106" spans="1:89" s="7" customFormat="1" ht="15" x14ac:dyDescent="0.25">
      <c r="A106" s="40">
        <v>16</v>
      </c>
      <c r="B106" s="41"/>
      <c r="C106" s="42" t="s">
        <v>564</v>
      </c>
      <c r="D106" s="121"/>
      <c r="E106" s="104"/>
      <c r="F106" s="104"/>
      <c r="G106" s="123"/>
      <c r="H106" s="104"/>
      <c r="I106" s="104"/>
      <c r="J106" s="115"/>
      <c r="K106" s="104"/>
      <c r="L106" s="104"/>
      <c r="M106" s="104"/>
      <c r="N106" s="104"/>
      <c r="O106" s="104"/>
      <c r="P106" s="115"/>
      <c r="Q106" s="104"/>
      <c r="R106" s="97"/>
      <c r="S106" s="132">
        <f t="shared" si="21"/>
        <v>0</v>
      </c>
      <c r="T106" s="132">
        <f t="shared" si="22"/>
        <v>0</v>
      </c>
      <c r="U106" s="116">
        <f t="shared" si="23"/>
        <v>0</v>
      </c>
      <c r="V106" s="93">
        <f t="shared" si="40"/>
        <v>0</v>
      </c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89"/>
      <c r="AG106" s="219"/>
      <c r="AH106" s="191"/>
      <c r="AI106" s="227">
        <f t="shared" si="24"/>
        <v>0</v>
      </c>
      <c r="AJ106" s="227">
        <f t="shared" si="25"/>
        <v>0</v>
      </c>
      <c r="AK106" s="227">
        <f t="shared" si="26"/>
        <v>0</v>
      </c>
      <c r="AL106" s="227">
        <f t="shared" si="27"/>
        <v>0</v>
      </c>
      <c r="AM106" s="255"/>
      <c r="AN106" s="255"/>
      <c r="AO106" s="255"/>
      <c r="AP106" s="240"/>
      <c r="AQ106" s="37"/>
      <c r="AR106" s="255"/>
      <c r="AS106" s="115"/>
      <c r="AT106" s="255"/>
      <c r="AU106" s="240"/>
      <c r="AV106" s="115"/>
      <c r="AW106" s="255"/>
      <c r="AX106" s="115"/>
      <c r="AY106" s="281">
        <f t="shared" si="28"/>
        <v>0</v>
      </c>
      <c r="AZ106" s="281">
        <f t="shared" si="29"/>
        <v>0</v>
      </c>
      <c r="BA106" s="281">
        <f t="shared" si="30"/>
        <v>0</v>
      </c>
      <c r="BB106" s="281">
        <f t="shared" si="31"/>
        <v>0</v>
      </c>
      <c r="BC106" s="312"/>
      <c r="BD106" s="37"/>
      <c r="BE106" s="37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313">
        <f t="shared" si="32"/>
        <v>0</v>
      </c>
      <c r="BS106" s="313">
        <f t="shared" si="33"/>
        <v>0</v>
      </c>
      <c r="BT106" s="313">
        <f t="shared" si="34"/>
        <v>0</v>
      </c>
      <c r="BU106" s="313">
        <f t="shared" si="35"/>
        <v>0</v>
      </c>
      <c r="BV106" s="357"/>
      <c r="BW106" s="372"/>
      <c r="BX106" s="359"/>
      <c r="BY106" s="357"/>
      <c r="BZ106" s="372"/>
      <c r="CA106" s="359"/>
      <c r="CB106" s="357"/>
      <c r="CC106" s="372"/>
      <c r="CD106" s="359"/>
      <c r="CE106" s="359"/>
      <c r="CF106" s="372"/>
      <c r="CG106" s="359"/>
      <c r="CH106" s="391">
        <f t="shared" si="36"/>
        <v>0</v>
      </c>
      <c r="CI106" s="391">
        <f t="shared" si="37"/>
        <v>0</v>
      </c>
      <c r="CJ106" s="392">
        <f t="shared" si="38"/>
        <v>0</v>
      </c>
      <c r="CK106" s="392">
        <f t="shared" si="39"/>
        <v>0</v>
      </c>
    </row>
    <row r="107" spans="1:89" s="7" customFormat="1" ht="15" x14ac:dyDescent="0.25">
      <c r="A107" s="42"/>
      <c r="B107" s="41" t="s">
        <v>270</v>
      </c>
      <c r="C107" s="43" t="s">
        <v>565</v>
      </c>
      <c r="D107" s="124"/>
      <c r="E107" s="104"/>
      <c r="F107" s="104"/>
      <c r="G107" s="122"/>
      <c r="H107" s="104"/>
      <c r="I107" s="104"/>
      <c r="J107" s="115"/>
      <c r="K107" s="104"/>
      <c r="L107" s="104"/>
      <c r="M107" s="104"/>
      <c r="N107" s="104"/>
      <c r="O107" s="104"/>
      <c r="P107" s="115"/>
      <c r="Q107" s="104"/>
      <c r="R107" s="97"/>
      <c r="S107" s="132">
        <f t="shared" si="21"/>
        <v>0</v>
      </c>
      <c r="T107" s="132">
        <f t="shared" si="22"/>
        <v>0</v>
      </c>
      <c r="U107" s="116">
        <f t="shared" si="23"/>
        <v>0</v>
      </c>
      <c r="V107" s="93">
        <f t="shared" si="40"/>
        <v>0</v>
      </c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89"/>
      <c r="AG107" s="219"/>
      <c r="AH107" s="191"/>
      <c r="AI107" s="227">
        <f t="shared" si="24"/>
        <v>0</v>
      </c>
      <c r="AJ107" s="227">
        <f t="shared" si="25"/>
        <v>0</v>
      </c>
      <c r="AK107" s="227">
        <f t="shared" si="26"/>
        <v>0</v>
      </c>
      <c r="AL107" s="227">
        <f t="shared" si="27"/>
        <v>0</v>
      </c>
      <c r="AM107" s="255"/>
      <c r="AN107" s="255"/>
      <c r="AO107" s="255"/>
      <c r="AP107" s="240"/>
      <c r="AQ107" s="37"/>
      <c r="AR107" s="255"/>
      <c r="AS107" s="115"/>
      <c r="AT107" s="255"/>
      <c r="AU107" s="240"/>
      <c r="AV107" s="115"/>
      <c r="AW107" s="255"/>
      <c r="AX107" s="115"/>
      <c r="AY107" s="281">
        <f t="shared" si="28"/>
        <v>0</v>
      </c>
      <c r="AZ107" s="281">
        <f t="shared" si="29"/>
        <v>0</v>
      </c>
      <c r="BA107" s="281">
        <f t="shared" si="30"/>
        <v>0</v>
      </c>
      <c r="BB107" s="281">
        <f t="shared" si="31"/>
        <v>0</v>
      </c>
      <c r="BC107" s="312"/>
      <c r="BD107" s="37"/>
      <c r="BE107" s="37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313">
        <f t="shared" si="32"/>
        <v>0</v>
      </c>
      <c r="BS107" s="313">
        <f t="shared" si="33"/>
        <v>0</v>
      </c>
      <c r="BT107" s="313">
        <f t="shared" si="34"/>
        <v>0</v>
      </c>
      <c r="BU107" s="313">
        <f t="shared" si="35"/>
        <v>0</v>
      </c>
      <c r="BV107" s="357"/>
      <c r="BW107" s="372"/>
      <c r="BX107" s="359"/>
      <c r="BY107" s="357"/>
      <c r="BZ107" s="372"/>
      <c r="CA107" s="359"/>
      <c r="CB107" s="357"/>
      <c r="CC107" s="372"/>
      <c r="CD107" s="359"/>
      <c r="CE107" s="359"/>
      <c r="CF107" s="372"/>
      <c r="CG107" s="359"/>
      <c r="CH107" s="391">
        <f t="shared" si="36"/>
        <v>0</v>
      </c>
      <c r="CI107" s="391">
        <f t="shared" si="37"/>
        <v>0</v>
      </c>
      <c r="CJ107" s="392">
        <f t="shared" si="38"/>
        <v>0</v>
      </c>
      <c r="CK107" s="392">
        <f t="shared" si="39"/>
        <v>0</v>
      </c>
    </row>
    <row r="108" spans="1:89" s="7" customFormat="1" ht="15" x14ac:dyDescent="0.25">
      <c r="A108" s="42"/>
      <c r="B108" s="41" t="s">
        <v>272</v>
      </c>
      <c r="C108" s="43" t="s">
        <v>566</v>
      </c>
      <c r="D108" s="124"/>
      <c r="E108" s="104"/>
      <c r="F108" s="104"/>
      <c r="G108" s="122"/>
      <c r="H108" s="104"/>
      <c r="I108" s="104"/>
      <c r="J108" s="115"/>
      <c r="K108" s="104"/>
      <c r="L108" s="122"/>
      <c r="M108" s="104"/>
      <c r="N108" s="104"/>
      <c r="O108" s="122"/>
      <c r="P108" s="115"/>
      <c r="Q108" s="104"/>
      <c r="R108" s="97"/>
      <c r="S108" s="132">
        <f t="shared" si="21"/>
        <v>0</v>
      </c>
      <c r="T108" s="132">
        <f t="shared" si="22"/>
        <v>0</v>
      </c>
      <c r="U108" s="116">
        <f t="shared" si="23"/>
        <v>0</v>
      </c>
      <c r="V108" s="93">
        <f t="shared" si="40"/>
        <v>0</v>
      </c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89"/>
      <c r="AG108" s="219">
        <v>1</v>
      </c>
      <c r="AH108" s="191"/>
      <c r="AI108" s="227">
        <f t="shared" si="24"/>
        <v>0</v>
      </c>
      <c r="AJ108" s="227">
        <f t="shared" si="25"/>
        <v>1</v>
      </c>
      <c r="AK108" s="227">
        <f t="shared" si="26"/>
        <v>0</v>
      </c>
      <c r="AL108" s="227">
        <f t="shared" si="27"/>
        <v>1</v>
      </c>
      <c r="AM108" s="255"/>
      <c r="AN108" s="255"/>
      <c r="AO108" s="255"/>
      <c r="AP108" s="240"/>
      <c r="AQ108" s="37"/>
      <c r="AR108" s="255"/>
      <c r="AS108" s="115"/>
      <c r="AT108" s="255"/>
      <c r="AU108" s="240"/>
      <c r="AV108" s="115"/>
      <c r="AW108" s="255"/>
      <c r="AX108" s="115"/>
      <c r="AY108" s="281">
        <f t="shared" si="28"/>
        <v>0</v>
      </c>
      <c r="AZ108" s="281">
        <f t="shared" si="29"/>
        <v>0</v>
      </c>
      <c r="BA108" s="281">
        <f t="shared" si="30"/>
        <v>0</v>
      </c>
      <c r="BB108" s="281">
        <f t="shared" si="31"/>
        <v>0</v>
      </c>
      <c r="BC108" s="312"/>
      <c r="BD108" s="37"/>
      <c r="BE108" s="37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313">
        <f t="shared" si="32"/>
        <v>0</v>
      </c>
      <c r="BS108" s="313">
        <f t="shared" si="33"/>
        <v>0</v>
      </c>
      <c r="BT108" s="313">
        <f t="shared" si="34"/>
        <v>0</v>
      </c>
      <c r="BU108" s="313">
        <f t="shared" si="35"/>
        <v>0</v>
      </c>
      <c r="BV108" s="357"/>
      <c r="BW108" s="372"/>
      <c r="BX108" s="359"/>
      <c r="BY108" s="357"/>
      <c r="BZ108" s="372"/>
      <c r="CA108" s="359"/>
      <c r="CB108" s="357"/>
      <c r="CC108" s="372"/>
      <c r="CD108" s="359"/>
      <c r="CE108" s="359"/>
      <c r="CF108" s="372"/>
      <c r="CG108" s="359"/>
      <c r="CH108" s="391">
        <f t="shared" si="36"/>
        <v>0</v>
      </c>
      <c r="CI108" s="391">
        <f t="shared" si="37"/>
        <v>0</v>
      </c>
      <c r="CJ108" s="392">
        <f t="shared" si="38"/>
        <v>0</v>
      </c>
      <c r="CK108" s="392">
        <f t="shared" si="39"/>
        <v>0</v>
      </c>
    </row>
    <row r="109" spans="1:89" s="7" customFormat="1" ht="15" x14ac:dyDescent="0.25">
      <c r="A109" s="42">
        <v>17</v>
      </c>
      <c r="B109" s="43"/>
      <c r="C109" s="42" t="s">
        <v>606</v>
      </c>
      <c r="D109" s="72"/>
      <c r="E109" s="104"/>
      <c r="F109" s="104"/>
      <c r="G109" s="104"/>
      <c r="H109" s="104"/>
      <c r="I109" s="104"/>
      <c r="J109" s="115"/>
      <c r="K109" s="104"/>
      <c r="L109" s="122"/>
      <c r="M109" s="104"/>
      <c r="N109" s="104"/>
      <c r="O109" s="104"/>
      <c r="P109" s="115"/>
      <c r="Q109" s="104"/>
      <c r="R109" s="97"/>
      <c r="S109" s="132">
        <f t="shared" si="21"/>
        <v>0</v>
      </c>
      <c r="T109" s="132">
        <f t="shared" si="22"/>
        <v>0</v>
      </c>
      <c r="U109" s="116">
        <f t="shared" si="23"/>
        <v>0</v>
      </c>
      <c r="V109" s="93">
        <f t="shared" si="40"/>
        <v>0</v>
      </c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75"/>
      <c r="AG109" s="219"/>
      <c r="AH109" s="175"/>
      <c r="AI109" s="227">
        <f t="shared" si="24"/>
        <v>0</v>
      </c>
      <c r="AJ109" s="227">
        <f t="shared" si="25"/>
        <v>0</v>
      </c>
      <c r="AK109" s="227">
        <f t="shared" si="26"/>
        <v>0</v>
      </c>
      <c r="AL109" s="227">
        <f t="shared" si="27"/>
        <v>0</v>
      </c>
      <c r="AM109" s="255"/>
      <c r="AN109" s="255"/>
      <c r="AO109" s="255"/>
      <c r="AP109" s="115"/>
      <c r="AQ109" s="37"/>
      <c r="AR109" s="255"/>
      <c r="AS109" s="255"/>
      <c r="AT109" s="255"/>
      <c r="AU109" s="255"/>
      <c r="AV109" s="255"/>
      <c r="AW109" s="255"/>
      <c r="AX109" s="255"/>
      <c r="AY109" s="281">
        <f t="shared" si="28"/>
        <v>0</v>
      </c>
      <c r="AZ109" s="281">
        <f t="shared" si="29"/>
        <v>0</v>
      </c>
      <c r="BA109" s="281">
        <f t="shared" si="30"/>
        <v>0</v>
      </c>
      <c r="BB109" s="281">
        <f t="shared" si="31"/>
        <v>0</v>
      </c>
      <c r="BC109" s="37"/>
      <c r="BD109" s="37"/>
      <c r="BE109" s="37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313">
        <f t="shared" si="32"/>
        <v>0</v>
      </c>
      <c r="BS109" s="313">
        <f t="shared" si="33"/>
        <v>0</v>
      </c>
      <c r="BT109" s="313">
        <f t="shared" si="34"/>
        <v>0</v>
      </c>
      <c r="BU109" s="313">
        <f t="shared" si="35"/>
        <v>0</v>
      </c>
      <c r="BV109" s="357"/>
      <c r="BW109" s="373"/>
      <c r="BX109" s="359"/>
      <c r="BY109" s="357"/>
      <c r="BZ109" s="372"/>
      <c r="CA109" s="359"/>
      <c r="CB109" s="357"/>
      <c r="CC109" s="372"/>
      <c r="CD109" s="359"/>
      <c r="CE109" s="357"/>
      <c r="CF109" s="372"/>
      <c r="CG109" s="359"/>
      <c r="CH109" s="391">
        <f t="shared" si="36"/>
        <v>0</v>
      </c>
      <c r="CI109" s="391">
        <f t="shared" si="37"/>
        <v>0</v>
      </c>
      <c r="CJ109" s="392">
        <f t="shared" si="38"/>
        <v>0</v>
      </c>
      <c r="CK109" s="392">
        <f t="shared" si="39"/>
        <v>0</v>
      </c>
    </row>
    <row r="110" spans="1:89" s="7" customFormat="1" ht="15" x14ac:dyDescent="0.25">
      <c r="A110" s="42"/>
      <c r="B110" s="41"/>
      <c r="C110" s="91" t="s">
        <v>692</v>
      </c>
      <c r="D110" s="72"/>
      <c r="E110" s="104"/>
      <c r="F110" s="104"/>
      <c r="G110" s="104"/>
      <c r="H110" s="104">
        <v>1</v>
      </c>
      <c r="I110" s="104"/>
      <c r="J110" s="115"/>
      <c r="K110" s="104"/>
      <c r="L110" s="104"/>
      <c r="M110" s="104"/>
      <c r="N110" s="104"/>
      <c r="O110" s="104"/>
      <c r="P110" s="115"/>
      <c r="Q110" s="104"/>
      <c r="R110" s="97"/>
      <c r="S110" s="132">
        <f t="shared" si="21"/>
        <v>0</v>
      </c>
      <c r="T110" s="132">
        <f t="shared" si="22"/>
        <v>1</v>
      </c>
      <c r="U110" s="116">
        <f t="shared" si="23"/>
        <v>0</v>
      </c>
      <c r="V110" s="93">
        <f t="shared" si="40"/>
        <v>1</v>
      </c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75"/>
      <c r="AG110" s="219"/>
      <c r="AH110" s="175"/>
      <c r="AI110" s="227">
        <f t="shared" si="24"/>
        <v>0</v>
      </c>
      <c r="AJ110" s="227">
        <f t="shared" si="25"/>
        <v>0</v>
      </c>
      <c r="AK110" s="227">
        <f t="shared" si="26"/>
        <v>0</v>
      </c>
      <c r="AL110" s="227">
        <f t="shared" si="27"/>
        <v>0</v>
      </c>
      <c r="AM110" s="255"/>
      <c r="AN110" s="255"/>
      <c r="AO110" s="255"/>
      <c r="AP110" s="255"/>
      <c r="AQ110" s="37"/>
      <c r="AR110" s="255"/>
      <c r="AS110" s="255"/>
      <c r="AT110" s="255"/>
      <c r="AU110" s="255"/>
      <c r="AV110" s="255"/>
      <c r="AW110" s="255"/>
      <c r="AX110" s="255"/>
      <c r="AY110" s="281">
        <f t="shared" si="28"/>
        <v>0</v>
      </c>
      <c r="AZ110" s="281">
        <f t="shared" si="29"/>
        <v>0</v>
      </c>
      <c r="BA110" s="281">
        <f t="shared" si="30"/>
        <v>0</v>
      </c>
      <c r="BB110" s="281">
        <f t="shared" si="31"/>
        <v>0</v>
      </c>
      <c r="BC110" s="37"/>
      <c r="BD110" s="37"/>
      <c r="BE110" s="37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313">
        <f t="shared" si="32"/>
        <v>0</v>
      </c>
      <c r="BS110" s="313">
        <f t="shared" si="33"/>
        <v>0</v>
      </c>
      <c r="BT110" s="313">
        <f t="shared" si="34"/>
        <v>0</v>
      </c>
      <c r="BU110" s="313">
        <f t="shared" si="35"/>
        <v>0</v>
      </c>
      <c r="BV110" s="357"/>
      <c r="BW110" s="374"/>
      <c r="BX110" s="357"/>
      <c r="BY110" s="357"/>
      <c r="BZ110" s="372"/>
      <c r="CA110" s="357"/>
      <c r="CB110" s="357"/>
      <c r="CC110" s="376"/>
      <c r="CD110" s="357"/>
      <c r="CE110" s="357"/>
      <c r="CF110" s="376"/>
      <c r="CG110" s="359"/>
      <c r="CH110" s="391">
        <f t="shared" si="36"/>
        <v>0</v>
      </c>
      <c r="CI110" s="391">
        <f t="shared" si="37"/>
        <v>0</v>
      </c>
      <c r="CJ110" s="392">
        <f t="shared" si="38"/>
        <v>0</v>
      </c>
      <c r="CK110" s="392">
        <f t="shared" si="39"/>
        <v>0</v>
      </c>
    </row>
    <row r="111" spans="1:89" s="7" customFormat="1" ht="15" x14ac:dyDescent="0.25">
      <c r="A111" s="42"/>
      <c r="B111" s="41"/>
      <c r="C111" s="60" t="s">
        <v>694</v>
      </c>
      <c r="D111" s="72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15"/>
      <c r="Q111" s="104"/>
      <c r="R111" s="104"/>
      <c r="S111" s="132">
        <f t="shared" si="21"/>
        <v>0</v>
      </c>
      <c r="T111" s="132">
        <f t="shared" si="22"/>
        <v>0</v>
      </c>
      <c r="U111" s="116">
        <f t="shared" si="23"/>
        <v>0</v>
      </c>
      <c r="V111" s="93">
        <f t="shared" si="40"/>
        <v>0</v>
      </c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75"/>
      <c r="AG111" s="219"/>
      <c r="AH111" s="175"/>
      <c r="AI111" s="227">
        <f t="shared" si="24"/>
        <v>0</v>
      </c>
      <c r="AJ111" s="227">
        <f t="shared" si="25"/>
        <v>0</v>
      </c>
      <c r="AK111" s="227">
        <f t="shared" si="26"/>
        <v>0</v>
      </c>
      <c r="AL111" s="227">
        <f t="shared" si="27"/>
        <v>0</v>
      </c>
      <c r="AM111" s="255"/>
      <c r="AN111" s="255"/>
      <c r="AO111" s="255"/>
      <c r="AP111" s="255"/>
      <c r="AQ111" s="37"/>
      <c r="AR111" s="255"/>
      <c r="AS111" s="255"/>
      <c r="AT111" s="255"/>
      <c r="AU111" s="255"/>
      <c r="AV111" s="255"/>
      <c r="AW111" s="255"/>
      <c r="AX111" s="255"/>
      <c r="AY111" s="281">
        <f t="shared" si="28"/>
        <v>0</v>
      </c>
      <c r="AZ111" s="281">
        <f t="shared" si="29"/>
        <v>0</v>
      </c>
      <c r="BA111" s="281">
        <f t="shared" si="30"/>
        <v>0</v>
      </c>
      <c r="BB111" s="281">
        <f t="shared" si="31"/>
        <v>0</v>
      </c>
      <c r="BC111" s="37"/>
      <c r="BD111" s="37"/>
      <c r="BE111" s="37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313">
        <f t="shared" si="32"/>
        <v>0</v>
      </c>
      <c r="BS111" s="313">
        <f t="shared" si="33"/>
        <v>0</v>
      </c>
      <c r="BT111" s="313">
        <f t="shared" si="34"/>
        <v>0</v>
      </c>
      <c r="BU111" s="313">
        <f t="shared" si="35"/>
        <v>0</v>
      </c>
      <c r="BV111" s="357"/>
      <c r="BW111" s="375"/>
      <c r="BX111" s="357"/>
      <c r="BY111" s="357"/>
      <c r="BZ111" s="376"/>
      <c r="CA111" s="357"/>
      <c r="CB111" s="357"/>
      <c r="CC111" s="376"/>
      <c r="CD111" s="357"/>
      <c r="CE111" s="357"/>
      <c r="CF111" s="376"/>
      <c r="CG111" s="359"/>
      <c r="CH111" s="391">
        <f t="shared" si="36"/>
        <v>0</v>
      </c>
      <c r="CI111" s="391">
        <f t="shared" si="37"/>
        <v>0</v>
      </c>
      <c r="CJ111" s="392">
        <f t="shared" si="38"/>
        <v>0</v>
      </c>
      <c r="CK111" s="392">
        <f t="shared" si="39"/>
        <v>0</v>
      </c>
    </row>
    <row r="112" spans="1:89" s="7" customFormat="1" ht="15" x14ac:dyDescent="0.25">
      <c r="A112" s="43"/>
      <c r="B112" s="41"/>
      <c r="C112" s="125" t="s">
        <v>702</v>
      </c>
      <c r="D112" s="72"/>
      <c r="E112" s="104"/>
      <c r="F112" s="104">
        <v>1</v>
      </c>
      <c r="G112" s="104"/>
      <c r="H112" s="104"/>
      <c r="I112" s="104"/>
      <c r="J112" s="104"/>
      <c r="K112" s="104"/>
      <c r="L112" s="104"/>
      <c r="M112" s="104"/>
      <c r="N112" s="104"/>
      <c r="O112" s="104"/>
      <c r="P112" s="115"/>
      <c r="Q112" s="104"/>
      <c r="R112" s="104"/>
      <c r="S112" s="132">
        <f t="shared" si="21"/>
        <v>0</v>
      </c>
      <c r="T112" s="132">
        <f t="shared" si="22"/>
        <v>0</v>
      </c>
      <c r="U112" s="116">
        <f t="shared" si="23"/>
        <v>1</v>
      </c>
      <c r="V112" s="93">
        <f t="shared" si="40"/>
        <v>1</v>
      </c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75"/>
      <c r="AG112" s="175"/>
      <c r="AH112" s="175"/>
      <c r="AI112" s="227">
        <f t="shared" si="24"/>
        <v>0</v>
      </c>
      <c r="AJ112" s="227">
        <f t="shared" si="25"/>
        <v>0</v>
      </c>
      <c r="AK112" s="227">
        <f t="shared" si="26"/>
        <v>0</v>
      </c>
      <c r="AL112" s="227">
        <f t="shared" si="27"/>
        <v>0</v>
      </c>
      <c r="AM112" s="255"/>
      <c r="AN112" s="255"/>
      <c r="AO112" s="255"/>
      <c r="AP112" s="255"/>
      <c r="AQ112" s="37"/>
      <c r="AR112" s="255"/>
      <c r="AS112" s="255"/>
      <c r="AT112" s="255"/>
      <c r="AU112" s="255"/>
      <c r="AV112" s="255"/>
      <c r="AW112" s="255"/>
      <c r="AX112" s="255"/>
      <c r="AY112" s="281">
        <f t="shared" si="28"/>
        <v>0</v>
      </c>
      <c r="AZ112" s="281">
        <f t="shared" si="29"/>
        <v>0</v>
      </c>
      <c r="BA112" s="281">
        <f t="shared" si="30"/>
        <v>0</v>
      </c>
      <c r="BB112" s="281">
        <f t="shared" si="31"/>
        <v>0</v>
      </c>
      <c r="BC112" s="37"/>
      <c r="BD112" s="37"/>
      <c r="BE112" s="37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313">
        <f t="shared" si="32"/>
        <v>0</v>
      </c>
      <c r="BS112" s="313">
        <f t="shared" si="33"/>
        <v>0</v>
      </c>
      <c r="BT112" s="313">
        <f t="shared" si="34"/>
        <v>0</v>
      </c>
      <c r="BU112" s="313">
        <f t="shared" si="35"/>
        <v>0</v>
      </c>
      <c r="BW112" s="376"/>
      <c r="BZ112" s="376"/>
      <c r="CG112" s="358"/>
      <c r="CH112" s="391">
        <f t="shared" si="36"/>
        <v>0</v>
      </c>
      <c r="CI112" s="391">
        <f t="shared" si="37"/>
        <v>0</v>
      </c>
      <c r="CJ112" s="392">
        <f t="shared" si="38"/>
        <v>0</v>
      </c>
      <c r="CK112" s="392">
        <f t="shared" si="39"/>
        <v>0</v>
      </c>
    </row>
    <row r="113" spans="1:89" s="7" customFormat="1" x14ac:dyDescent="0.2">
      <c r="A113" s="43"/>
      <c r="B113" s="41"/>
      <c r="C113" s="43" t="s">
        <v>745</v>
      </c>
      <c r="D113" s="72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15"/>
      <c r="Q113" s="104"/>
      <c r="R113" s="104"/>
      <c r="S113" s="116"/>
      <c r="T113" s="116"/>
      <c r="U113" s="116"/>
      <c r="V113" s="313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75"/>
      <c r="AG113" s="175"/>
      <c r="AH113" s="175"/>
      <c r="AI113" s="227"/>
      <c r="AJ113" s="227"/>
      <c r="AK113" s="227"/>
      <c r="AL113" s="227"/>
      <c r="AM113" s="255"/>
      <c r="AN113" s="255"/>
      <c r="AO113" s="255"/>
      <c r="AP113" s="255"/>
      <c r="AQ113" s="37"/>
      <c r="AR113" s="255"/>
      <c r="AS113" s="255"/>
      <c r="AT113" s="255"/>
      <c r="AU113" s="255"/>
      <c r="AV113" s="255"/>
      <c r="AW113" s="255"/>
      <c r="AX113" s="255"/>
      <c r="AY113" s="281"/>
      <c r="AZ113" s="281"/>
      <c r="BA113" s="281"/>
      <c r="BB113" s="281"/>
      <c r="BC113" s="37"/>
      <c r="BD113" s="37">
        <v>1</v>
      </c>
      <c r="BE113" s="37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313">
        <f t="shared" si="32"/>
        <v>0</v>
      </c>
      <c r="BS113" s="313">
        <f t="shared" si="33"/>
        <v>1</v>
      </c>
      <c r="BT113" s="313">
        <f t="shared" si="34"/>
        <v>0</v>
      </c>
      <c r="BU113" s="313">
        <f t="shared" si="35"/>
        <v>1</v>
      </c>
      <c r="CG113" s="358"/>
      <c r="CH113" s="391">
        <f t="shared" si="36"/>
        <v>0</v>
      </c>
      <c r="CI113" s="391">
        <f t="shared" si="37"/>
        <v>0</v>
      </c>
      <c r="CJ113" s="392">
        <f t="shared" si="38"/>
        <v>0</v>
      </c>
      <c r="CK113" s="392">
        <f t="shared" si="39"/>
        <v>0</v>
      </c>
    </row>
    <row r="114" spans="1:89" s="7" customFormat="1" x14ac:dyDescent="0.2">
      <c r="A114" s="43"/>
      <c r="B114" s="41"/>
      <c r="C114" s="43" t="s">
        <v>746</v>
      </c>
      <c r="D114" s="72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15"/>
      <c r="Q114" s="104"/>
      <c r="R114" s="104"/>
      <c r="S114" s="116"/>
      <c r="T114" s="116"/>
      <c r="U114" s="116"/>
      <c r="V114" s="313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75"/>
      <c r="AG114" s="175"/>
      <c r="AH114" s="175"/>
      <c r="AI114" s="227"/>
      <c r="AJ114" s="227"/>
      <c r="AK114" s="227"/>
      <c r="AL114" s="227"/>
      <c r="AM114" s="255"/>
      <c r="AN114" s="255"/>
      <c r="AO114" s="255"/>
      <c r="AP114" s="255"/>
      <c r="AQ114" s="37"/>
      <c r="AR114" s="255"/>
      <c r="AS114" s="255"/>
      <c r="AT114" s="255"/>
      <c r="AU114" s="255"/>
      <c r="AV114" s="255"/>
      <c r="AW114" s="255"/>
      <c r="AX114" s="255"/>
      <c r="AY114" s="281"/>
      <c r="AZ114" s="281"/>
      <c r="BA114" s="281"/>
      <c r="BB114" s="281"/>
      <c r="BC114" s="37"/>
      <c r="BD114" s="37">
        <v>3</v>
      </c>
      <c r="BE114" s="37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313">
        <f t="shared" si="32"/>
        <v>0</v>
      </c>
      <c r="BS114" s="313">
        <f t="shared" si="33"/>
        <v>3</v>
      </c>
      <c r="BT114" s="313">
        <f t="shared" si="34"/>
        <v>0</v>
      </c>
      <c r="BU114" s="313">
        <f t="shared" si="35"/>
        <v>3</v>
      </c>
      <c r="CG114" s="358"/>
      <c r="CH114" s="391">
        <f t="shared" si="36"/>
        <v>0</v>
      </c>
      <c r="CI114" s="391">
        <f t="shared" si="37"/>
        <v>0</v>
      </c>
      <c r="CJ114" s="392">
        <f t="shared" si="38"/>
        <v>0</v>
      </c>
      <c r="CK114" s="392">
        <f t="shared" si="39"/>
        <v>0</v>
      </c>
    </row>
    <row r="115" spans="1:89" s="7" customFormat="1" x14ac:dyDescent="0.2">
      <c r="A115" s="44"/>
      <c r="B115" s="45"/>
      <c r="C115" s="44"/>
      <c r="D115" s="72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15"/>
      <c r="Q115" s="104"/>
      <c r="R115" s="104"/>
      <c r="S115" s="104"/>
      <c r="T115" s="104"/>
      <c r="U115" s="104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75"/>
      <c r="AG115" s="175"/>
      <c r="AH115" s="175"/>
      <c r="AI115" s="50"/>
      <c r="AJ115" s="50"/>
      <c r="AK115" s="50"/>
      <c r="AL115" s="50"/>
      <c r="AM115" s="255"/>
      <c r="AN115" s="255"/>
      <c r="AO115" s="255"/>
      <c r="AP115" s="255"/>
      <c r="AQ115" s="37"/>
      <c r="AR115" s="255"/>
      <c r="AS115" s="255"/>
      <c r="AT115" s="255"/>
      <c r="AU115" s="255"/>
      <c r="AV115" s="255"/>
      <c r="AW115" s="255"/>
      <c r="AX115" s="255"/>
      <c r="AY115" s="37"/>
      <c r="AZ115" s="37"/>
      <c r="BA115" s="37"/>
      <c r="BB115" s="37"/>
      <c r="BC115" s="37"/>
      <c r="BD115" s="37"/>
      <c r="BE115" s="37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CG115" s="358"/>
      <c r="CH115" s="388"/>
      <c r="CI115" s="388"/>
      <c r="CJ115" s="388"/>
      <c r="CK115" s="388"/>
    </row>
    <row r="116" spans="1:89" s="7" customFormat="1" x14ac:dyDescent="0.2">
      <c r="A116" s="44"/>
      <c r="B116" s="45"/>
      <c r="C116" s="44"/>
      <c r="D116" s="72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15"/>
      <c r="Q116" s="104"/>
      <c r="R116" s="104"/>
      <c r="S116" s="104"/>
      <c r="T116" s="104"/>
      <c r="U116" s="104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75"/>
      <c r="AG116" s="175"/>
      <c r="AH116" s="175"/>
      <c r="AI116" s="50"/>
      <c r="AJ116" s="50"/>
      <c r="AK116" s="50"/>
      <c r="AL116" s="50"/>
      <c r="AM116" s="255"/>
      <c r="AN116" s="255"/>
      <c r="AO116" s="255"/>
      <c r="AP116" s="255"/>
      <c r="AQ116" s="37"/>
      <c r="AR116" s="255"/>
      <c r="AS116" s="255"/>
      <c r="AT116" s="255"/>
      <c r="AU116" s="255"/>
      <c r="AV116" s="255"/>
      <c r="AW116" s="255"/>
      <c r="AX116" s="255"/>
      <c r="AY116" s="37"/>
      <c r="AZ116" s="37"/>
      <c r="BA116" s="37"/>
      <c r="BB116" s="37"/>
      <c r="BC116" s="37"/>
      <c r="BD116" s="37"/>
      <c r="BE116" s="37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CG116" s="358"/>
      <c r="CH116" s="388"/>
      <c r="CI116" s="388"/>
      <c r="CJ116" s="388"/>
      <c r="CK116" s="388"/>
    </row>
    <row r="117" spans="1:89" s="7" customFormat="1" x14ac:dyDescent="0.2">
      <c r="A117" s="43"/>
      <c r="B117" s="41"/>
      <c r="C117" s="43"/>
      <c r="D117" s="72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15"/>
      <c r="Q117" s="104"/>
      <c r="R117" s="104"/>
      <c r="S117" s="104"/>
      <c r="T117" s="104"/>
      <c r="U117" s="104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75"/>
      <c r="AG117" s="175"/>
      <c r="AH117" s="175"/>
      <c r="AI117" s="50"/>
      <c r="AJ117" s="50"/>
      <c r="AK117" s="50"/>
      <c r="AL117" s="50"/>
      <c r="AM117" s="255"/>
      <c r="AN117" s="255"/>
      <c r="AO117" s="255"/>
      <c r="AP117" s="255"/>
      <c r="AQ117" s="37"/>
      <c r="AR117" s="255"/>
      <c r="AS117" s="255"/>
      <c r="AT117" s="255"/>
      <c r="AU117" s="255"/>
      <c r="AV117" s="255"/>
      <c r="AW117" s="255"/>
      <c r="AX117" s="255"/>
      <c r="AY117" s="37"/>
      <c r="AZ117" s="37"/>
      <c r="BA117" s="37"/>
      <c r="BB117" s="37"/>
      <c r="BC117" s="37"/>
      <c r="BD117" s="37"/>
      <c r="BE117" s="37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CG117" s="358"/>
      <c r="CH117" s="388"/>
      <c r="CI117" s="388"/>
      <c r="CJ117" s="388"/>
      <c r="CK117" s="388"/>
    </row>
    <row r="118" spans="1:89" s="7" customFormat="1" x14ac:dyDescent="0.2">
      <c r="A118" s="43"/>
      <c r="B118" s="41"/>
      <c r="C118" s="43"/>
      <c r="D118" s="72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15"/>
      <c r="Q118" s="104"/>
      <c r="R118" s="104"/>
      <c r="S118" s="104"/>
      <c r="T118" s="104"/>
      <c r="U118" s="104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75"/>
      <c r="AG118" s="175"/>
      <c r="AH118" s="175"/>
      <c r="AI118" s="50"/>
      <c r="AJ118" s="50"/>
      <c r="AK118" s="50"/>
      <c r="AL118" s="50"/>
      <c r="AM118" s="255"/>
      <c r="AN118" s="255"/>
      <c r="AO118" s="255"/>
      <c r="AP118" s="255"/>
      <c r="AQ118" s="37"/>
      <c r="AR118" s="255"/>
      <c r="AS118" s="255"/>
      <c r="AT118" s="255"/>
      <c r="AU118" s="255"/>
      <c r="AV118" s="255"/>
      <c r="AW118" s="255"/>
      <c r="AX118" s="255"/>
      <c r="AY118" s="37"/>
      <c r="AZ118" s="37"/>
      <c r="BA118" s="37"/>
      <c r="BB118" s="37"/>
      <c r="BC118" s="37"/>
      <c r="BD118" s="37"/>
      <c r="BE118" s="37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CG118" s="358"/>
      <c r="CH118" s="388"/>
      <c r="CI118" s="388"/>
      <c r="CJ118" s="388"/>
      <c r="CK118" s="388"/>
    </row>
    <row r="119" spans="1:89" s="7" customFormat="1" x14ac:dyDescent="0.2">
      <c r="A119" s="43"/>
      <c r="B119" s="41"/>
      <c r="C119" s="43"/>
      <c r="D119" s="72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15"/>
      <c r="Q119" s="104"/>
      <c r="R119" s="104"/>
      <c r="S119" s="104"/>
      <c r="T119" s="104"/>
      <c r="U119" s="104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75"/>
      <c r="AG119" s="175"/>
      <c r="AH119" s="175"/>
      <c r="AI119" s="50"/>
      <c r="AJ119" s="50"/>
      <c r="AK119" s="50"/>
      <c r="AL119" s="50"/>
      <c r="AM119" s="255"/>
      <c r="AN119" s="255"/>
      <c r="AO119" s="255"/>
      <c r="AP119" s="255"/>
      <c r="AQ119" s="37"/>
      <c r="AR119" s="255"/>
      <c r="AS119" s="255"/>
      <c r="AT119" s="255"/>
      <c r="AU119" s="255"/>
      <c r="AV119" s="255"/>
      <c r="AW119" s="255"/>
      <c r="AX119" s="255"/>
      <c r="AY119" s="37"/>
      <c r="AZ119" s="37"/>
      <c r="BA119" s="37"/>
      <c r="BB119" s="37"/>
      <c r="BC119" s="37"/>
      <c r="BD119" s="37"/>
      <c r="BE119" s="37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CG119" s="358"/>
      <c r="CH119" s="388"/>
      <c r="CI119" s="388"/>
      <c r="CJ119" s="388"/>
      <c r="CK119" s="388"/>
    </row>
    <row r="120" spans="1:89" s="7" customFormat="1" x14ac:dyDescent="0.2">
      <c r="A120" s="43"/>
      <c r="B120" s="41"/>
      <c r="C120" s="43"/>
      <c r="D120" s="72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15"/>
      <c r="Q120" s="104"/>
      <c r="R120" s="104"/>
      <c r="S120" s="104"/>
      <c r="T120" s="104"/>
      <c r="U120" s="104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75"/>
      <c r="AG120" s="175"/>
      <c r="AH120" s="175"/>
      <c r="AI120" s="50"/>
      <c r="AJ120" s="50"/>
      <c r="AK120" s="50"/>
      <c r="AL120" s="50"/>
      <c r="AQ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CG120" s="358"/>
      <c r="CH120" s="388"/>
      <c r="CI120" s="388"/>
      <c r="CJ120" s="388"/>
      <c r="CK120" s="388"/>
    </row>
    <row r="121" spans="1:89" s="7" customFormat="1" x14ac:dyDescent="0.2">
      <c r="A121" s="43"/>
      <c r="B121" s="41"/>
      <c r="C121" s="43"/>
      <c r="D121" s="72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15"/>
      <c r="Q121" s="104"/>
      <c r="R121" s="104"/>
      <c r="S121" s="104"/>
      <c r="T121" s="104"/>
      <c r="U121" s="104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75"/>
      <c r="AG121" s="175"/>
      <c r="AH121" s="175"/>
      <c r="AI121" s="50"/>
      <c r="AJ121" s="50"/>
      <c r="AK121" s="50"/>
      <c r="AL121" s="50"/>
      <c r="AQ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CG121" s="358"/>
      <c r="CH121" s="388"/>
      <c r="CI121" s="388"/>
      <c r="CJ121" s="388"/>
      <c r="CK121" s="388"/>
    </row>
    <row r="122" spans="1:89" s="7" customFormat="1" x14ac:dyDescent="0.2">
      <c r="A122" s="43"/>
      <c r="B122" s="41"/>
      <c r="C122" s="43"/>
      <c r="D122" s="72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15"/>
      <c r="Q122" s="104"/>
      <c r="R122" s="104"/>
      <c r="S122" s="104"/>
      <c r="T122" s="104"/>
      <c r="U122" s="104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75"/>
      <c r="AG122" s="175"/>
      <c r="AH122" s="175"/>
      <c r="AI122" s="50"/>
      <c r="AJ122" s="50"/>
      <c r="AK122" s="50"/>
      <c r="AL122" s="50"/>
      <c r="AQ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CG122" s="358"/>
      <c r="CH122" s="388"/>
      <c r="CI122" s="388"/>
      <c r="CJ122" s="388"/>
      <c r="CK122" s="388"/>
    </row>
    <row r="123" spans="1:89" s="7" customFormat="1" x14ac:dyDescent="0.2">
      <c r="A123" s="43"/>
      <c r="B123" s="41"/>
      <c r="C123" s="43"/>
      <c r="D123" s="72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15"/>
      <c r="Q123" s="104"/>
      <c r="R123" s="104"/>
      <c r="S123" s="104"/>
      <c r="T123" s="104"/>
      <c r="U123" s="104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75"/>
      <c r="AG123" s="175"/>
      <c r="AH123" s="175"/>
      <c r="AI123" s="50"/>
      <c r="AJ123" s="50"/>
      <c r="AK123" s="50"/>
      <c r="AL123" s="50"/>
      <c r="AQ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CG123" s="358"/>
      <c r="CH123" s="388"/>
      <c r="CI123" s="388"/>
      <c r="CJ123" s="388"/>
      <c r="CK123" s="388"/>
    </row>
    <row r="124" spans="1:89" s="7" customFormat="1" x14ac:dyDescent="0.2">
      <c r="A124" s="43"/>
      <c r="B124" s="41"/>
      <c r="C124" s="43"/>
      <c r="D124" s="72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15"/>
      <c r="Q124" s="104"/>
      <c r="R124" s="104"/>
      <c r="S124" s="104"/>
      <c r="T124" s="104"/>
      <c r="U124" s="104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75"/>
      <c r="AG124" s="175"/>
      <c r="AH124" s="175"/>
      <c r="AI124" s="50"/>
      <c r="AJ124" s="50"/>
      <c r="AK124" s="50"/>
      <c r="AL124" s="50"/>
      <c r="AQ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CG124" s="358"/>
      <c r="CH124" s="388"/>
      <c r="CI124" s="388"/>
      <c r="CJ124" s="388"/>
      <c r="CK124" s="388"/>
    </row>
    <row r="125" spans="1:89" s="7" customFormat="1" x14ac:dyDescent="0.2">
      <c r="A125" s="43"/>
      <c r="B125" s="41"/>
      <c r="C125" s="43"/>
      <c r="D125" s="72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15"/>
      <c r="Q125" s="104"/>
      <c r="R125" s="104"/>
      <c r="S125" s="104"/>
      <c r="T125" s="104"/>
      <c r="U125" s="104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75"/>
      <c r="AG125" s="175"/>
      <c r="AH125" s="175"/>
      <c r="AI125" s="50"/>
      <c r="AJ125" s="50"/>
      <c r="AK125" s="50"/>
      <c r="AL125" s="50"/>
      <c r="AQ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CG125" s="358"/>
      <c r="CH125" s="388"/>
      <c r="CI125" s="388"/>
      <c r="CJ125" s="388"/>
      <c r="CK125" s="388"/>
    </row>
    <row r="126" spans="1:89" s="7" customFormat="1" x14ac:dyDescent="0.2">
      <c r="A126" s="43"/>
      <c r="B126" s="41"/>
      <c r="C126" s="43"/>
      <c r="D126" s="72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15"/>
      <c r="Q126" s="104"/>
      <c r="R126" s="104"/>
      <c r="S126" s="104"/>
      <c r="T126" s="104"/>
      <c r="U126" s="104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75"/>
      <c r="AG126" s="175"/>
      <c r="AH126" s="175"/>
      <c r="AI126" s="50"/>
      <c r="AJ126" s="50"/>
      <c r="AK126" s="50"/>
      <c r="AL126" s="50"/>
      <c r="AQ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CG126" s="358"/>
      <c r="CH126" s="388"/>
      <c r="CI126" s="388"/>
      <c r="CJ126" s="388"/>
      <c r="CK126" s="388"/>
    </row>
    <row r="127" spans="1:89" s="7" customFormat="1" x14ac:dyDescent="0.2">
      <c r="A127" s="44"/>
      <c r="B127" s="45"/>
      <c r="C127" s="44"/>
      <c r="D127" s="72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15"/>
      <c r="Q127" s="104"/>
      <c r="R127" s="104"/>
      <c r="S127" s="104"/>
      <c r="T127" s="104"/>
      <c r="U127" s="104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75"/>
      <c r="AG127" s="175"/>
      <c r="AH127" s="175"/>
      <c r="AI127" s="50"/>
      <c r="AJ127" s="50"/>
      <c r="AK127" s="50"/>
      <c r="AL127" s="50"/>
      <c r="AQ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CG127" s="358"/>
      <c r="CH127" s="388"/>
      <c r="CI127" s="388"/>
      <c r="CJ127" s="388"/>
      <c r="CK127" s="388"/>
    </row>
    <row r="128" spans="1:89" s="7" customFormat="1" x14ac:dyDescent="0.2">
      <c r="A128" s="43"/>
      <c r="B128" s="41"/>
      <c r="C128" s="43"/>
      <c r="D128" s="72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15"/>
      <c r="Q128" s="104"/>
      <c r="R128" s="104"/>
      <c r="S128" s="104"/>
      <c r="T128" s="104"/>
      <c r="U128" s="104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75"/>
      <c r="AG128" s="175"/>
      <c r="AH128" s="175"/>
      <c r="AI128" s="50"/>
      <c r="AJ128" s="50"/>
      <c r="AK128" s="50"/>
      <c r="AL128" s="50"/>
      <c r="AQ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CG128" s="358"/>
      <c r="CH128" s="388"/>
      <c r="CI128" s="388"/>
      <c r="CJ128" s="388"/>
      <c r="CK128" s="388"/>
    </row>
    <row r="129" spans="1:89" s="7" customFormat="1" x14ac:dyDescent="0.2">
      <c r="A129" s="43"/>
      <c r="B129" s="41"/>
      <c r="C129" s="43"/>
      <c r="D129" s="72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15"/>
      <c r="Q129" s="104"/>
      <c r="R129" s="104"/>
      <c r="S129" s="104"/>
      <c r="T129" s="104"/>
      <c r="U129" s="104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75"/>
      <c r="AG129" s="175"/>
      <c r="AH129" s="175"/>
      <c r="AI129" s="50"/>
      <c r="AJ129" s="50"/>
      <c r="AK129" s="50"/>
      <c r="AL129" s="50"/>
      <c r="AQ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CG129" s="358"/>
      <c r="CH129" s="388"/>
      <c r="CI129" s="388"/>
      <c r="CJ129" s="388"/>
      <c r="CK129" s="388"/>
    </row>
    <row r="130" spans="1:89" s="7" customFormat="1" x14ac:dyDescent="0.2">
      <c r="A130" s="43"/>
      <c r="B130" s="41"/>
      <c r="C130" s="43"/>
      <c r="D130" s="72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15"/>
      <c r="Q130" s="104"/>
      <c r="R130" s="104"/>
      <c r="S130" s="104"/>
      <c r="T130" s="104"/>
      <c r="U130" s="104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75"/>
      <c r="AG130" s="175"/>
      <c r="AH130" s="175"/>
      <c r="AI130" s="50"/>
      <c r="AJ130" s="50"/>
      <c r="AK130" s="50"/>
      <c r="AL130" s="50"/>
      <c r="AQ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CG130" s="358"/>
      <c r="CH130" s="388"/>
      <c r="CI130" s="388"/>
      <c r="CJ130" s="388"/>
      <c r="CK130" s="388"/>
    </row>
    <row r="131" spans="1:89" s="7" customFormat="1" x14ac:dyDescent="0.2">
      <c r="A131" s="43"/>
      <c r="B131" s="41"/>
      <c r="C131" s="43"/>
      <c r="D131" s="72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15"/>
      <c r="Q131" s="104"/>
      <c r="R131" s="104"/>
      <c r="S131" s="104"/>
      <c r="T131" s="104"/>
      <c r="U131" s="104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75"/>
      <c r="AG131" s="175"/>
      <c r="AH131" s="175"/>
      <c r="AI131" s="50"/>
      <c r="AJ131" s="50"/>
      <c r="AK131" s="50"/>
      <c r="AL131" s="50"/>
      <c r="AQ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CG131" s="358"/>
      <c r="CH131" s="388"/>
      <c r="CI131" s="388"/>
      <c r="CJ131" s="388"/>
      <c r="CK131" s="388"/>
    </row>
    <row r="132" spans="1:89" s="7" customFormat="1" x14ac:dyDescent="0.2">
      <c r="D132" s="72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15"/>
      <c r="Q132" s="104"/>
      <c r="R132" s="104"/>
      <c r="S132" s="104"/>
      <c r="T132" s="104"/>
      <c r="U132" s="104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75"/>
      <c r="AG132" s="175"/>
      <c r="AH132" s="175"/>
      <c r="AI132" s="50"/>
      <c r="AJ132" s="50"/>
      <c r="AK132" s="50"/>
      <c r="AL132" s="50"/>
      <c r="AQ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CG132" s="358"/>
      <c r="CH132" s="388"/>
      <c r="CI132" s="388"/>
      <c r="CJ132" s="388"/>
      <c r="CK132" s="388"/>
    </row>
    <row r="133" spans="1:89" s="7" customFormat="1" x14ac:dyDescent="0.2">
      <c r="D133" s="72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15"/>
      <c r="Q133" s="104"/>
      <c r="R133" s="104"/>
      <c r="S133" s="104"/>
      <c r="T133" s="104"/>
      <c r="U133" s="104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75"/>
      <c r="AG133" s="175"/>
      <c r="AH133" s="175"/>
      <c r="AI133" s="50"/>
      <c r="AJ133" s="50"/>
      <c r="AK133" s="50"/>
      <c r="AL133" s="50"/>
      <c r="AQ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CG133" s="358"/>
      <c r="CH133" s="388"/>
      <c r="CI133" s="388"/>
      <c r="CJ133" s="388"/>
      <c r="CK133" s="388"/>
    </row>
    <row r="134" spans="1:89" s="7" customFormat="1" x14ac:dyDescent="0.2">
      <c r="D134" s="72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15"/>
      <c r="Q134" s="104"/>
      <c r="R134" s="104"/>
      <c r="S134" s="104"/>
      <c r="T134" s="104"/>
      <c r="U134" s="104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75"/>
      <c r="AG134" s="175"/>
      <c r="AH134" s="175"/>
      <c r="AI134" s="50"/>
      <c r="AJ134" s="50"/>
      <c r="AK134" s="50"/>
      <c r="AL134" s="50"/>
      <c r="AQ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CG134" s="358"/>
      <c r="CH134" s="388"/>
      <c r="CI134" s="388"/>
      <c r="CJ134" s="388"/>
      <c r="CK134" s="388"/>
    </row>
    <row r="135" spans="1:89" s="7" customFormat="1" x14ac:dyDescent="0.2">
      <c r="D135" s="72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15"/>
      <c r="Q135" s="104"/>
      <c r="R135" s="104"/>
      <c r="S135" s="104"/>
      <c r="T135" s="104"/>
      <c r="U135" s="104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75"/>
      <c r="AG135" s="175"/>
      <c r="AH135" s="175"/>
      <c r="AI135" s="50"/>
      <c r="AJ135" s="50"/>
      <c r="AK135" s="50"/>
      <c r="AL135" s="50"/>
      <c r="AQ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CG135" s="358"/>
      <c r="CH135" s="388"/>
      <c r="CI135" s="388"/>
      <c r="CJ135" s="388"/>
      <c r="CK135" s="388"/>
    </row>
    <row r="136" spans="1:89" s="7" customFormat="1" x14ac:dyDescent="0.2">
      <c r="D136" s="72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15"/>
      <c r="Q136" s="104"/>
      <c r="R136" s="104"/>
      <c r="S136" s="104"/>
      <c r="T136" s="104"/>
      <c r="U136" s="104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75"/>
      <c r="AG136" s="175"/>
      <c r="AH136" s="175"/>
      <c r="AI136" s="50"/>
      <c r="AJ136" s="50"/>
      <c r="AK136" s="50"/>
      <c r="AL136" s="50"/>
      <c r="AQ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CG136" s="358"/>
      <c r="CH136" s="388"/>
      <c r="CI136" s="388"/>
      <c r="CJ136" s="388"/>
      <c r="CK136" s="388"/>
    </row>
    <row r="137" spans="1:89" s="7" customFormat="1" x14ac:dyDescent="0.2">
      <c r="D137" s="72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15"/>
      <c r="Q137" s="104"/>
      <c r="R137" s="104"/>
      <c r="S137" s="104"/>
      <c r="T137" s="104"/>
      <c r="U137" s="104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75"/>
      <c r="AG137" s="175"/>
      <c r="AH137" s="175"/>
      <c r="AI137" s="50"/>
      <c r="AJ137" s="50"/>
      <c r="AK137" s="50"/>
      <c r="AL137" s="50"/>
      <c r="AQ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CG137" s="358"/>
      <c r="CH137" s="388"/>
      <c r="CI137" s="388"/>
      <c r="CJ137" s="388"/>
      <c r="CK137" s="388"/>
    </row>
    <row r="138" spans="1:89" s="7" customFormat="1" x14ac:dyDescent="0.2">
      <c r="D138" s="72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15"/>
      <c r="Q138" s="104"/>
      <c r="R138" s="104"/>
      <c r="S138" s="104"/>
      <c r="T138" s="104"/>
      <c r="U138" s="104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75"/>
      <c r="AG138" s="175"/>
      <c r="AH138" s="175"/>
      <c r="AI138" s="50"/>
      <c r="AJ138" s="50"/>
      <c r="AK138" s="50"/>
      <c r="AL138" s="50"/>
      <c r="AQ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CG138" s="358"/>
      <c r="CH138" s="388"/>
      <c r="CI138" s="388"/>
      <c r="CJ138" s="388"/>
      <c r="CK138" s="388"/>
    </row>
    <row r="139" spans="1:89" s="7" customFormat="1" x14ac:dyDescent="0.2">
      <c r="D139" s="72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15"/>
      <c r="Q139" s="104"/>
      <c r="R139" s="104"/>
      <c r="S139" s="104"/>
      <c r="T139" s="104"/>
      <c r="U139" s="104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75"/>
      <c r="AG139" s="175"/>
      <c r="AH139" s="175"/>
      <c r="AI139" s="50"/>
      <c r="AJ139" s="50"/>
      <c r="AK139" s="50"/>
      <c r="AL139" s="50"/>
      <c r="AQ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CG139" s="358"/>
      <c r="CH139" s="388"/>
      <c r="CI139" s="388"/>
      <c r="CJ139" s="388"/>
      <c r="CK139" s="388"/>
    </row>
    <row r="140" spans="1:89" s="7" customFormat="1" x14ac:dyDescent="0.2">
      <c r="D140" s="72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15"/>
      <c r="Q140" s="104"/>
      <c r="R140" s="104"/>
      <c r="S140" s="104"/>
      <c r="T140" s="104"/>
      <c r="U140" s="104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75"/>
      <c r="AG140" s="175"/>
      <c r="AH140" s="175"/>
      <c r="AI140" s="50"/>
      <c r="AJ140" s="50"/>
      <c r="AK140" s="50"/>
      <c r="AL140" s="50"/>
      <c r="AQ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CG140" s="358"/>
      <c r="CH140" s="388"/>
      <c r="CI140" s="388"/>
      <c r="CJ140" s="388"/>
      <c r="CK140" s="388"/>
    </row>
    <row r="141" spans="1:89" s="7" customFormat="1" x14ac:dyDescent="0.2">
      <c r="D141" s="72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15"/>
      <c r="Q141" s="104"/>
      <c r="R141" s="104"/>
      <c r="S141" s="104"/>
      <c r="T141" s="104"/>
      <c r="U141" s="104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75"/>
      <c r="AG141" s="175"/>
      <c r="AH141" s="175"/>
      <c r="AI141" s="50"/>
      <c r="AJ141" s="50"/>
      <c r="AK141" s="50"/>
      <c r="AL141" s="50"/>
      <c r="AQ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CG141" s="358"/>
      <c r="CH141" s="388"/>
      <c r="CI141" s="388"/>
      <c r="CJ141" s="388"/>
      <c r="CK141" s="388"/>
    </row>
    <row r="142" spans="1:89" s="7" customFormat="1" x14ac:dyDescent="0.2">
      <c r="D142" s="72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15"/>
      <c r="Q142" s="104"/>
      <c r="R142" s="104"/>
      <c r="S142" s="104"/>
      <c r="T142" s="104"/>
      <c r="U142" s="104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75"/>
      <c r="AG142" s="175"/>
      <c r="AH142" s="175"/>
      <c r="AI142" s="50"/>
      <c r="AJ142" s="50"/>
      <c r="AK142" s="50"/>
      <c r="AL142" s="50"/>
      <c r="AQ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CG142" s="358"/>
      <c r="CH142" s="388"/>
      <c r="CI142" s="388"/>
      <c r="CJ142" s="388"/>
      <c r="CK142" s="388"/>
    </row>
    <row r="143" spans="1:89" s="7" customFormat="1" x14ac:dyDescent="0.2">
      <c r="D143" s="72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15"/>
      <c r="Q143" s="104"/>
      <c r="R143" s="104"/>
      <c r="S143" s="104"/>
      <c r="T143" s="104"/>
      <c r="U143" s="104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75"/>
      <c r="AG143" s="175"/>
      <c r="AH143" s="175"/>
      <c r="AI143" s="50"/>
      <c r="AJ143" s="50"/>
      <c r="AK143" s="50"/>
      <c r="AL143" s="50"/>
      <c r="AQ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CG143" s="358"/>
      <c r="CH143" s="388"/>
      <c r="CI143" s="388"/>
      <c r="CJ143" s="388"/>
      <c r="CK143" s="388"/>
    </row>
    <row r="144" spans="1:89" s="7" customFormat="1" x14ac:dyDescent="0.2">
      <c r="D144" s="72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15"/>
      <c r="Q144" s="104"/>
      <c r="R144" s="104"/>
      <c r="S144" s="104"/>
      <c r="T144" s="104"/>
      <c r="U144" s="104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75"/>
      <c r="AG144" s="175"/>
      <c r="AH144" s="175"/>
      <c r="AI144" s="50"/>
      <c r="AJ144" s="50"/>
      <c r="AK144" s="50"/>
      <c r="AL144" s="50"/>
      <c r="AQ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CG144" s="358"/>
      <c r="CH144" s="388"/>
      <c r="CI144" s="388"/>
      <c r="CJ144" s="388"/>
      <c r="CK144" s="388"/>
    </row>
    <row r="145" spans="4:89" s="7" customFormat="1" x14ac:dyDescent="0.2">
      <c r="D145" s="72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15"/>
      <c r="Q145" s="104"/>
      <c r="R145" s="104"/>
      <c r="S145" s="104"/>
      <c r="T145" s="104"/>
      <c r="U145" s="104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75"/>
      <c r="AG145" s="175"/>
      <c r="AH145" s="175"/>
      <c r="AI145" s="50"/>
      <c r="AJ145" s="50"/>
      <c r="AK145" s="50"/>
      <c r="AL145" s="50"/>
      <c r="AQ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CG145" s="358"/>
      <c r="CH145" s="388"/>
      <c r="CI145" s="388"/>
      <c r="CJ145" s="388"/>
      <c r="CK145" s="388"/>
    </row>
    <row r="146" spans="4:89" s="7" customFormat="1" x14ac:dyDescent="0.2">
      <c r="D146" s="72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15"/>
      <c r="Q146" s="104"/>
      <c r="R146" s="104"/>
      <c r="S146" s="104"/>
      <c r="T146" s="104"/>
      <c r="U146" s="104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75"/>
      <c r="AG146" s="175"/>
      <c r="AH146" s="175"/>
      <c r="AI146" s="50"/>
      <c r="AJ146" s="50"/>
      <c r="AK146" s="50"/>
      <c r="AL146" s="50"/>
      <c r="AQ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CG146" s="358"/>
      <c r="CH146" s="388"/>
      <c r="CI146" s="388"/>
      <c r="CJ146" s="388"/>
      <c r="CK146" s="388"/>
    </row>
    <row r="147" spans="4:89" s="7" customFormat="1" x14ac:dyDescent="0.2">
      <c r="D147" s="72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15"/>
      <c r="Q147" s="104"/>
      <c r="R147" s="104"/>
      <c r="S147" s="104"/>
      <c r="T147" s="104"/>
      <c r="U147" s="104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75"/>
      <c r="AG147" s="175"/>
      <c r="AH147" s="175"/>
      <c r="AI147" s="50"/>
      <c r="AJ147" s="50"/>
      <c r="AK147" s="50"/>
      <c r="AL147" s="50"/>
      <c r="AQ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CG147" s="358"/>
      <c r="CH147" s="388"/>
      <c r="CI147" s="388"/>
      <c r="CJ147" s="388"/>
      <c r="CK147" s="388"/>
    </row>
    <row r="148" spans="4:89" s="7" customFormat="1" x14ac:dyDescent="0.2">
      <c r="D148" s="72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15"/>
      <c r="Q148" s="104"/>
      <c r="R148" s="104"/>
      <c r="S148" s="104"/>
      <c r="T148" s="104"/>
      <c r="U148" s="104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75"/>
      <c r="AG148" s="175"/>
      <c r="AH148" s="175"/>
      <c r="AI148" s="50"/>
      <c r="AJ148" s="50"/>
      <c r="AK148" s="50"/>
      <c r="AL148" s="50"/>
      <c r="AQ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CG148" s="358"/>
      <c r="CH148" s="388"/>
      <c r="CI148" s="388"/>
      <c r="CJ148" s="388"/>
      <c r="CK148" s="388"/>
    </row>
    <row r="149" spans="4:89" s="7" customFormat="1" x14ac:dyDescent="0.2">
      <c r="D149" s="72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15"/>
      <c r="Q149" s="104"/>
      <c r="R149" s="104"/>
      <c r="S149" s="104"/>
      <c r="T149" s="104"/>
      <c r="U149" s="104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75"/>
      <c r="AG149" s="175"/>
      <c r="AH149" s="175"/>
      <c r="AI149" s="50"/>
      <c r="AJ149" s="50"/>
      <c r="AK149" s="50"/>
      <c r="AL149" s="50"/>
      <c r="AQ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CG149" s="358"/>
      <c r="CH149" s="388"/>
      <c r="CI149" s="388"/>
      <c r="CJ149" s="388"/>
      <c r="CK149" s="388"/>
    </row>
    <row r="150" spans="4:89" s="7" customFormat="1" x14ac:dyDescent="0.2">
      <c r="D150" s="72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15"/>
      <c r="Q150" s="104"/>
      <c r="R150" s="104"/>
      <c r="S150" s="104"/>
      <c r="T150" s="104"/>
      <c r="U150" s="104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75"/>
      <c r="AG150" s="175"/>
      <c r="AH150" s="175"/>
      <c r="AI150" s="50"/>
      <c r="AJ150" s="50"/>
      <c r="AK150" s="50"/>
      <c r="AL150" s="50"/>
      <c r="AQ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CG150" s="358"/>
      <c r="CH150" s="388"/>
      <c r="CI150" s="388"/>
      <c r="CJ150" s="388"/>
      <c r="CK150" s="388"/>
    </row>
    <row r="151" spans="4:89" s="7" customFormat="1" x14ac:dyDescent="0.2">
      <c r="D151" s="72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15"/>
      <c r="Q151" s="104"/>
      <c r="R151" s="104"/>
      <c r="S151" s="104"/>
      <c r="T151" s="104"/>
      <c r="U151" s="104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75"/>
      <c r="AG151" s="175"/>
      <c r="AH151" s="175"/>
      <c r="AI151" s="50"/>
      <c r="AJ151" s="50"/>
      <c r="AK151" s="50"/>
      <c r="AL151" s="50"/>
      <c r="AQ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CG151" s="358"/>
      <c r="CH151" s="388"/>
      <c r="CI151" s="388"/>
      <c r="CJ151" s="388"/>
      <c r="CK151" s="388"/>
    </row>
    <row r="152" spans="4:89" s="7" customFormat="1" x14ac:dyDescent="0.2">
      <c r="D152" s="72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15"/>
      <c r="Q152" s="104"/>
      <c r="R152" s="104"/>
      <c r="S152" s="104"/>
      <c r="T152" s="104"/>
      <c r="U152" s="104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75"/>
      <c r="AG152" s="175"/>
      <c r="AH152" s="175"/>
      <c r="AI152" s="50"/>
      <c r="AJ152" s="50"/>
      <c r="AK152" s="50"/>
      <c r="AL152" s="50"/>
      <c r="AQ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CG152" s="358"/>
      <c r="CH152" s="388"/>
      <c r="CI152" s="388"/>
      <c r="CJ152" s="388"/>
      <c r="CK152" s="388"/>
    </row>
    <row r="153" spans="4:89" s="7" customFormat="1" x14ac:dyDescent="0.2">
      <c r="D153" s="72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15"/>
      <c r="Q153" s="104"/>
      <c r="R153" s="104"/>
      <c r="S153" s="104"/>
      <c r="T153" s="104"/>
      <c r="U153" s="104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75"/>
      <c r="AG153" s="175"/>
      <c r="AH153" s="175"/>
      <c r="AI153" s="50"/>
      <c r="AJ153" s="50"/>
      <c r="AK153" s="50"/>
      <c r="AL153" s="50"/>
      <c r="AQ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CG153" s="358"/>
      <c r="CH153" s="388"/>
      <c r="CI153" s="388"/>
      <c r="CJ153" s="388"/>
      <c r="CK153" s="388"/>
    </row>
    <row r="154" spans="4:89" s="7" customFormat="1" x14ac:dyDescent="0.2">
      <c r="D154" s="72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15"/>
      <c r="Q154" s="104"/>
      <c r="R154" s="104"/>
      <c r="S154" s="104"/>
      <c r="T154" s="104"/>
      <c r="U154" s="104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75"/>
      <c r="AG154" s="175"/>
      <c r="AH154" s="175"/>
      <c r="AI154" s="50"/>
      <c r="AJ154" s="50"/>
      <c r="AK154" s="50"/>
      <c r="AL154" s="50"/>
      <c r="AQ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CG154" s="358"/>
      <c r="CH154" s="388"/>
      <c r="CI154" s="388"/>
      <c r="CJ154" s="388"/>
      <c r="CK154" s="388"/>
    </row>
    <row r="155" spans="4:89" s="7" customFormat="1" x14ac:dyDescent="0.2">
      <c r="D155" s="72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15"/>
      <c r="Q155" s="104"/>
      <c r="R155" s="104"/>
      <c r="S155" s="104"/>
      <c r="T155" s="104"/>
      <c r="U155" s="104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75"/>
      <c r="AG155" s="175"/>
      <c r="AH155" s="175"/>
      <c r="AI155" s="50"/>
      <c r="AJ155" s="50"/>
      <c r="AK155" s="50"/>
      <c r="AL155" s="50"/>
      <c r="AQ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CG155" s="358"/>
      <c r="CH155" s="388"/>
      <c r="CI155" s="388"/>
      <c r="CJ155" s="388"/>
      <c r="CK155" s="388"/>
    </row>
    <row r="156" spans="4:89" s="7" customFormat="1" x14ac:dyDescent="0.2">
      <c r="D156" s="72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15"/>
      <c r="Q156" s="104"/>
      <c r="R156" s="104"/>
      <c r="S156" s="104"/>
      <c r="T156" s="104"/>
      <c r="U156" s="104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75"/>
      <c r="AG156" s="175"/>
      <c r="AH156" s="175"/>
      <c r="AI156" s="50"/>
      <c r="AJ156" s="50"/>
      <c r="AK156" s="50"/>
      <c r="AL156" s="50"/>
      <c r="AQ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CG156" s="358"/>
      <c r="CH156" s="388"/>
      <c r="CI156" s="388"/>
      <c r="CJ156" s="388"/>
      <c r="CK156" s="388"/>
    </row>
    <row r="157" spans="4:89" s="7" customFormat="1" x14ac:dyDescent="0.2">
      <c r="D157" s="72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15"/>
      <c r="Q157" s="104"/>
      <c r="R157" s="104"/>
      <c r="S157" s="104"/>
      <c r="T157" s="104"/>
      <c r="U157" s="104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75"/>
      <c r="AG157" s="175"/>
      <c r="AH157" s="175"/>
      <c r="AI157" s="50"/>
      <c r="AJ157" s="50"/>
      <c r="AK157" s="50"/>
      <c r="AL157" s="50"/>
      <c r="AQ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CG157" s="358"/>
      <c r="CH157" s="388"/>
      <c r="CI157" s="388"/>
      <c r="CJ157" s="388"/>
      <c r="CK157" s="388"/>
    </row>
    <row r="158" spans="4:89" s="7" customFormat="1" x14ac:dyDescent="0.2">
      <c r="D158" s="72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15"/>
      <c r="Q158" s="104"/>
      <c r="R158" s="104"/>
      <c r="S158" s="104"/>
      <c r="T158" s="104"/>
      <c r="U158" s="104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75"/>
      <c r="AG158" s="175"/>
      <c r="AH158" s="175"/>
      <c r="AI158" s="50"/>
      <c r="AJ158" s="50"/>
      <c r="AK158" s="50"/>
      <c r="AL158" s="50"/>
      <c r="AQ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CG158" s="358"/>
      <c r="CH158" s="388"/>
      <c r="CI158" s="388"/>
      <c r="CJ158" s="388"/>
      <c r="CK158" s="388"/>
    </row>
    <row r="159" spans="4:89" s="7" customFormat="1" x14ac:dyDescent="0.2">
      <c r="D159" s="72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15"/>
      <c r="Q159" s="104"/>
      <c r="R159" s="104"/>
      <c r="S159" s="104"/>
      <c r="T159" s="104"/>
      <c r="U159" s="104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75"/>
      <c r="AG159" s="175"/>
      <c r="AH159" s="175"/>
      <c r="AI159" s="50"/>
      <c r="AJ159" s="50"/>
      <c r="AK159" s="50"/>
      <c r="AL159" s="50"/>
      <c r="AQ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CG159" s="358"/>
      <c r="CH159" s="388"/>
      <c r="CI159" s="388"/>
      <c r="CJ159" s="388"/>
      <c r="CK159" s="388"/>
    </row>
    <row r="160" spans="4:89" s="7" customFormat="1" x14ac:dyDescent="0.2">
      <c r="D160" s="72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15"/>
      <c r="Q160" s="104"/>
      <c r="R160" s="104"/>
      <c r="S160" s="104"/>
      <c r="T160" s="104"/>
      <c r="U160" s="104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75"/>
      <c r="AG160" s="175"/>
      <c r="AH160" s="175"/>
      <c r="AI160" s="50"/>
      <c r="AJ160" s="50"/>
      <c r="AK160" s="50"/>
      <c r="AL160" s="50"/>
      <c r="AQ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CG160" s="358"/>
      <c r="CH160" s="388"/>
      <c r="CI160" s="388"/>
      <c r="CJ160" s="388"/>
      <c r="CK160" s="388"/>
    </row>
    <row r="161" spans="4:89" s="7" customFormat="1" x14ac:dyDescent="0.2">
      <c r="D161" s="72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5"/>
      <c r="Q161" s="104"/>
      <c r="R161" s="104"/>
      <c r="S161" s="104"/>
      <c r="T161" s="104"/>
      <c r="U161" s="104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75"/>
      <c r="AG161" s="175"/>
      <c r="AH161" s="175"/>
      <c r="AI161" s="50"/>
      <c r="AJ161" s="50"/>
      <c r="AK161" s="50"/>
      <c r="AL161" s="50"/>
      <c r="AQ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CG161" s="358"/>
      <c r="CH161" s="388"/>
      <c r="CI161" s="388"/>
      <c r="CJ161" s="388"/>
      <c r="CK161" s="388"/>
    </row>
    <row r="162" spans="4:89" s="7" customFormat="1" x14ac:dyDescent="0.2">
      <c r="D162" s="72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15"/>
      <c r="Q162" s="104"/>
      <c r="R162" s="104"/>
      <c r="S162" s="104"/>
      <c r="T162" s="104"/>
      <c r="U162" s="104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75"/>
      <c r="AG162" s="175"/>
      <c r="AH162" s="175"/>
      <c r="AI162" s="50"/>
      <c r="AJ162" s="50"/>
      <c r="AK162" s="50"/>
      <c r="AL162" s="50"/>
      <c r="AQ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CG162" s="358"/>
      <c r="CH162" s="388"/>
      <c r="CI162" s="388"/>
      <c r="CJ162" s="388"/>
      <c r="CK162" s="388"/>
    </row>
    <row r="163" spans="4:89" s="7" customFormat="1" x14ac:dyDescent="0.2">
      <c r="D163" s="72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15"/>
      <c r="Q163" s="104"/>
      <c r="R163" s="104"/>
      <c r="S163" s="104"/>
      <c r="T163" s="104"/>
      <c r="U163" s="104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75"/>
      <c r="AG163" s="175"/>
      <c r="AH163" s="175"/>
      <c r="AI163" s="50"/>
      <c r="AJ163" s="50"/>
      <c r="AK163" s="50"/>
      <c r="AL163" s="50"/>
      <c r="AQ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CG163" s="358"/>
      <c r="CH163" s="388"/>
      <c r="CI163" s="388"/>
      <c r="CJ163" s="388"/>
      <c r="CK163" s="388"/>
    </row>
    <row r="164" spans="4:89" s="7" customFormat="1" x14ac:dyDescent="0.2">
      <c r="D164" s="72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15"/>
      <c r="Q164" s="104"/>
      <c r="R164" s="104"/>
      <c r="S164" s="104"/>
      <c r="T164" s="104"/>
      <c r="U164" s="104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75"/>
      <c r="AG164" s="175"/>
      <c r="AH164" s="175"/>
      <c r="AI164" s="50"/>
      <c r="AJ164" s="50"/>
      <c r="AK164" s="50"/>
      <c r="AL164" s="50"/>
      <c r="AQ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CG164" s="358"/>
      <c r="CH164" s="388"/>
      <c r="CI164" s="388"/>
      <c r="CJ164" s="388"/>
      <c r="CK164" s="388"/>
    </row>
    <row r="165" spans="4:89" s="7" customFormat="1" x14ac:dyDescent="0.2">
      <c r="D165" s="72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15"/>
      <c r="Q165" s="104"/>
      <c r="R165" s="104"/>
      <c r="S165" s="104"/>
      <c r="T165" s="104"/>
      <c r="U165" s="104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75"/>
      <c r="AG165" s="175"/>
      <c r="AH165" s="175"/>
      <c r="AI165" s="50"/>
      <c r="AJ165" s="50"/>
      <c r="AK165" s="50"/>
      <c r="AL165" s="50"/>
      <c r="AQ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CG165" s="358"/>
      <c r="CH165" s="388"/>
      <c r="CI165" s="388"/>
      <c r="CJ165" s="388"/>
      <c r="CK165" s="388"/>
    </row>
    <row r="166" spans="4:89" s="7" customFormat="1" x14ac:dyDescent="0.2">
      <c r="D166" s="72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15"/>
      <c r="Q166" s="104"/>
      <c r="R166" s="104"/>
      <c r="S166" s="104"/>
      <c r="T166" s="104"/>
      <c r="U166" s="104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75"/>
      <c r="AG166" s="175"/>
      <c r="AH166" s="175"/>
      <c r="AI166" s="50"/>
      <c r="AJ166" s="50"/>
      <c r="AK166" s="50"/>
      <c r="AL166" s="50"/>
      <c r="AQ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CG166" s="358"/>
      <c r="CH166" s="388"/>
      <c r="CI166" s="388"/>
      <c r="CJ166" s="388"/>
      <c r="CK166" s="388"/>
    </row>
    <row r="167" spans="4:89" s="7" customFormat="1" x14ac:dyDescent="0.2">
      <c r="D167" s="72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15"/>
      <c r="Q167" s="104"/>
      <c r="R167" s="104"/>
      <c r="S167" s="104"/>
      <c r="T167" s="104"/>
      <c r="U167" s="104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75"/>
      <c r="AG167" s="175"/>
      <c r="AH167" s="175"/>
      <c r="AI167" s="50"/>
      <c r="AJ167" s="50"/>
      <c r="AK167" s="50"/>
      <c r="AL167" s="50"/>
      <c r="AQ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CG167" s="358"/>
      <c r="CH167" s="388"/>
      <c r="CI167" s="388"/>
      <c r="CJ167" s="388"/>
      <c r="CK167" s="388"/>
    </row>
    <row r="168" spans="4:89" s="7" customFormat="1" x14ac:dyDescent="0.2">
      <c r="D168" s="72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15"/>
      <c r="Q168" s="104"/>
      <c r="R168" s="104"/>
      <c r="S168" s="104"/>
      <c r="T168" s="104"/>
      <c r="U168" s="104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75"/>
      <c r="AG168" s="175"/>
      <c r="AH168" s="175"/>
      <c r="AI168" s="50"/>
      <c r="AJ168" s="50"/>
      <c r="AK168" s="50"/>
      <c r="AL168" s="50"/>
      <c r="AQ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CG168" s="358"/>
      <c r="CH168" s="388"/>
      <c r="CI168" s="388"/>
      <c r="CJ168" s="388"/>
      <c r="CK168" s="388"/>
    </row>
    <row r="169" spans="4:89" s="7" customFormat="1" x14ac:dyDescent="0.2">
      <c r="D169" s="72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15"/>
      <c r="Q169" s="104"/>
      <c r="R169" s="104"/>
      <c r="S169" s="104"/>
      <c r="T169" s="104"/>
      <c r="U169" s="104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75"/>
      <c r="AG169" s="175"/>
      <c r="AH169" s="175"/>
      <c r="AI169" s="50"/>
      <c r="AJ169" s="50"/>
      <c r="AK169" s="50"/>
      <c r="AL169" s="50"/>
      <c r="AQ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CG169" s="358"/>
      <c r="CH169" s="388"/>
      <c r="CI169" s="388"/>
      <c r="CJ169" s="388"/>
      <c r="CK169" s="388"/>
    </row>
    <row r="170" spans="4:89" s="7" customFormat="1" x14ac:dyDescent="0.2">
      <c r="D170" s="72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15"/>
      <c r="Q170" s="104"/>
      <c r="R170" s="104"/>
      <c r="S170" s="104"/>
      <c r="T170" s="104"/>
      <c r="U170" s="104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75"/>
      <c r="AG170" s="175"/>
      <c r="AH170" s="175"/>
      <c r="AI170" s="50"/>
      <c r="AJ170" s="50"/>
      <c r="AK170" s="50"/>
      <c r="AL170" s="50"/>
      <c r="AQ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CG170" s="358"/>
      <c r="CH170" s="388"/>
      <c r="CI170" s="388"/>
      <c r="CJ170" s="388"/>
      <c r="CK170" s="388"/>
    </row>
    <row r="171" spans="4:89" s="7" customFormat="1" x14ac:dyDescent="0.2">
      <c r="D171" s="72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15"/>
      <c r="Q171" s="104"/>
      <c r="R171" s="104"/>
      <c r="S171" s="104"/>
      <c r="T171" s="104"/>
      <c r="U171" s="104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75"/>
      <c r="AG171" s="175"/>
      <c r="AH171" s="175"/>
      <c r="AI171" s="50"/>
      <c r="AJ171" s="50"/>
      <c r="AK171" s="50"/>
      <c r="AL171" s="50"/>
      <c r="AQ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CG171" s="358"/>
      <c r="CH171" s="388"/>
      <c r="CI171" s="388"/>
      <c r="CJ171" s="388"/>
      <c r="CK171" s="388"/>
    </row>
    <row r="172" spans="4:89" s="7" customFormat="1" x14ac:dyDescent="0.2">
      <c r="D172" s="72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15"/>
      <c r="Q172" s="104"/>
      <c r="R172" s="104"/>
      <c r="S172" s="104"/>
      <c r="T172" s="104"/>
      <c r="U172" s="104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75"/>
      <c r="AG172" s="175"/>
      <c r="AH172" s="175"/>
      <c r="AI172" s="50"/>
      <c r="AJ172" s="50"/>
      <c r="AK172" s="50"/>
      <c r="AL172" s="50"/>
      <c r="AQ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CG172" s="358"/>
      <c r="CH172" s="388"/>
      <c r="CI172" s="388"/>
      <c r="CJ172" s="388"/>
      <c r="CK172" s="388"/>
    </row>
    <row r="173" spans="4:89" s="7" customFormat="1" x14ac:dyDescent="0.2">
      <c r="D173" s="72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15"/>
      <c r="Q173" s="104"/>
      <c r="R173" s="104"/>
      <c r="S173" s="104"/>
      <c r="T173" s="104"/>
      <c r="U173" s="104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75"/>
      <c r="AG173" s="175"/>
      <c r="AH173" s="175"/>
      <c r="AI173" s="50"/>
      <c r="AJ173" s="50"/>
      <c r="AK173" s="50"/>
      <c r="AL173" s="50"/>
      <c r="AQ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CG173" s="358"/>
      <c r="CH173" s="388"/>
      <c r="CI173" s="388"/>
      <c r="CJ173" s="388"/>
      <c r="CK173" s="388"/>
    </row>
    <row r="174" spans="4:89" s="7" customFormat="1" x14ac:dyDescent="0.2">
      <c r="D174" s="72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15"/>
      <c r="Q174" s="104"/>
      <c r="R174" s="104"/>
      <c r="S174" s="104"/>
      <c r="T174" s="104"/>
      <c r="U174" s="104"/>
      <c r="W174" s="189"/>
      <c r="X174" s="189"/>
      <c r="Y174" s="189"/>
      <c r="Z174" s="189"/>
      <c r="AA174" s="189"/>
      <c r="AB174" s="189"/>
      <c r="AC174" s="189"/>
      <c r="AD174" s="189"/>
      <c r="AE174" s="189"/>
      <c r="AI174" s="50"/>
      <c r="AJ174" s="50"/>
      <c r="AK174" s="50"/>
      <c r="AL174" s="50"/>
      <c r="AQ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CG174" s="358"/>
      <c r="CH174" s="388"/>
      <c r="CI174" s="388"/>
      <c r="CJ174" s="388"/>
      <c r="CK174" s="388"/>
    </row>
    <row r="175" spans="4:89" s="7" customFormat="1" x14ac:dyDescent="0.2">
      <c r="D175" s="72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15"/>
      <c r="Q175" s="104"/>
      <c r="R175" s="104"/>
      <c r="S175" s="104"/>
      <c r="T175" s="104"/>
      <c r="U175" s="104"/>
      <c r="W175" s="189"/>
      <c r="X175" s="189"/>
      <c r="Y175" s="189"/>
      <c r="Z175" s="189"/>
      <c r="AA175" s="189"/>
      <c r="AB175" s="189"/>
      <c r="AC175" s="189"/>
      <c r="AD175" s="189"/>
      <c r="AE175" s="189"/>
      <c r="AI175" s="50"/>
      <c r="AJ175" s="50"/>
      <c r="AK175" s="50"/>
      <c r="AL175" s="50"/>
      <c r="AQ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CG175" s="358"/>
      <c r="CH175" s="388"/>
      <c r="CI175" s="388"/>
      <c r="CJ175" s="388"/>
      <c r="CK175" s="388"/>
    </row>
    <row r="176" spans="4:89" s="7" customFormat="1" x14ac:dyDescent="0.2">
      <c r="D176" s="72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15"/>
      <c r="Q176" s="104"/>
      <c r="R176" s="104"/>
      <c r="S176" s="104"/>
      <c r="T176" s="104"/>
      <c r="U176" s="104"/>
      <c r="W176" s="189"/>
      <c r="X176" s="189"/>
      <c r="Y176" s="189"/>
      <c r="Z176" s="189"/>
      <c r="AA176" s="189"/>
      <c r="AB176" s="189"/>
      <c r="AC176" s="189"/>
      <c r="AD176" s="189"/>
      <c r="AE176" s="189"/>
      <c r="AI176" s="50"/>
      <c r="AJ176" s="50"/>
      <c r="AK176" s="50"/>
      <c r="AL176" s="50"/>
      <c r="AQ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CG176" s="358"/>
      <c r="CH176" s="388"/>
      <c r="CI176" s="388"/>
      <c r="CJ176" s="388"/>
      <c r="CK176" s="388"/>
    </row>
    <row r="177" spans="4:89" s="7" customFormat="1" x14ac:dyDescent="0.2">
      <c r="D177" s="7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15"/>
      <c r="Q177" s="104"/>
      <c r="R177" s="104"/>
      <c r="S177" s="104"/>
      <c r="T177" s="104"/>
      <c r="U177" s="104"/>
      <c r="W177" s="189"/>
      <c r="X177" s="189"/>
      <c r="Y177" s="189"/>
      <c r="Z177" s="189"/>
      <c r="AA177" s="189"/>
      <c r="AB177" s="189"/>
      <c r="AC177" s="189"/>
      <c r="AD177" s="189"/>
      <c r="AE177" s="189"/>
      <c r="AI177" s="50"/>
      <c r="AJ177" s="50"/>
      <c r="AK177" s="50"/>
      <c r="AL177" s="50"/>
      <c r="AQ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CG177" s="358"/>
      <c r="CH177" s="388"/>
      <c r="CI177" s="388"/>
      <c r="CJ177" s="388"/>
      <c r="CK177" s="388"/>
    </row>
    <row r="178" spans="4:89" s="7" customFormat="1" x14ac:dyDescent="0.2">
      <c r="D178" s="72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15"/>
      <c r="Q178" s="104"/>
      <c r="R178" s="104"/>
      <c r="S178" s="104"/>
      <c r="T178" s="104"/>
      <c r="U178" s="104"/>
      <c r="W178" s="189"/>
      <c r="X178" s="189"/>
      <c r="Y178" s="189"/>
      <c r="Z178" s="189"/>
      <c r="AA178" s="189"/>
      <c r="AB178" s="189"/>
      <c r="AC178" s="189"/>
      <c r="AD178" s="189"/>
      <c r="AE178" s="189"/>
      <c r="AI178" s="50"/>
      <c r="AJ178" s="50"/>
      <c r="AK178" s="50"/>
      <c r="AL178" s="50"/>
      <c r="AQ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CG178" s="358"/>
      <c r="CH178" s="388"/>
      <c r="CI178" s="388"/>
      <c r="CJ178" s="388"/>
      <c r="CK178" s="388"/>
    </row>
    <row r="179" spans="4:89" s="7" customFormat="1" x14ac:dyDescent="0.2">
      <c r="D179" s="75"/>
      <c r="P179" s="69"/>
      <c r="W179" s="189"/>
      <c r="X179" s="189"/>
      <c r="Y179" s="189"/>
      <c r="Z179" s="189"/>
      <c r="AA179" s="189"/>
      <c r="AB179" s="189"/>
      <c r="AC179" s="189"/>
      <c r="AD179" s="189"/>
      <c r="AE179" s="189"/>
      <c r="AI179" s="50"/>
      <c r="AJ179" s="50"/>
      <c r="AK179" s="50"/>
      <c r="AL179" s="50"/>
      <c r="AQ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CG179" s="358"/>
      <c r="CH179" s="388"/>
      <c r="CI179" s="388"/>
      <c r="CJ179" s="388"/>
      <c r="CK179" s="388"/>
    </row>
    <row r="180" spans="4:89" s="7" customFormat="1" x14ac:dyDescent="0.2">
      <c r="D180" s="75"/>
      <c r="P180" s="69"/>
      <c r="W180" s="189"/>
      <c r="X180" s="189"/>
      <c r="Y180" s="189"/>
      <c r="Z180" s="189"/>
      <c r="AA180" s="189"/>
      <c r="AB180" s="189"/>
      <c r="AC180" s="189"/>
      <c r="AD180" s="189"/>
      <c r="AE180" s="189"/>
      <c r="AI180" s="50"/>
      <c r="AJ180" s="50"/>
      <c r="AK180" s="50"/>
      <c r="AL180" s="50"/>
      <c r="AQ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CG180" s="358"/>
      <c r="CH180" s="388"/>
      <c r="CI180" s="388"/>
      <c r="CJ180" s="388"/>
      <c r="CK180" s="388"/>
    </row>
    <row r="181" spans="4:89" s="7" customFormat="1" x14ac:dyDescent="0.2">
      <c r="D181" s="75"/>
      <c r="P181" s="69"/>
      <c r="W181" s="189"/>
      <c r="X181" s="189"/>
      <c r="Y181" s="189"/>
      <c r="Z181" s="189"/>
      <c r="AA181" s="189"/>
      <c r="AB181" s="189"/>
      <c r="AC181" s="189"/>
      <c r="AD181" s="189"/>
      <c r="AE181" s="189"/>
      <c r="AI181" s="50"/>
      <c r="AJ181" s="50"/>
      <c r="AK181" s="50"/>
      <c r="AL181" s="50"/>
      <c r="AQ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CG181" s="358"/>
      <c r="CH181" s="388"/>
      <c r="CI181" s="388"/>
      <c r="CJ181" s="388"/>
      <c r="CK181" s="388"/>
    </row>
    <row r="182" spans="4:89" s="7" customFormat="1" x14ac:dyDescent="0.2">
      <c r="D182" s="75"/>
      <c r="P182" s="69"/>
      <c r="W182" s="189"/>
      <c r="X182" s="189"/>
      <c r="Y182" s="189"/>
      <c r="Z182" s="189"/>
      <c r="AA182" s="189"/>
      <c r="AB182" s="189"/>
      <c r="AC182" s="189"/>
      <c r="AD182" s="189"/>
      <c r="AE182" s="189"/>
      <c r="AI182" s="50"/>
      <c r="AJ182" s="50"/>
      <c r="AK182" s="50"/>
      <c r="AL182" s="50"/>
      <c r="AQ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CG182" s="358"/>
      <c r="CH182" s="388"/>
      <c r="CI182" s="388"/>
      <c r="CJ182" s="388"/>
      <c r="CK182" s="388"/>
    </row>
    <row r="183" spans="4:89" s="7" customFormat="1" x14ac:dyDescent="0.2">
      <c r="D183" s="75"/>
      <c r="P183" s="69"/>
      <c r="W183" s="189"/>
      <c r="X183" s="189"/>
      <c r="Y183" s="189"/>
      <c r="Z183" s="189"/>
      <c r="AA183" s="189"/>
      <c r="AB183" s="189"/>
      <c r="AC183" s="189"/>
      <c r="AD183" s="189"/>
      <c r="AE183" s="189"/>
      <c r="AI183" s="50"/>
      <c r="AJ183" s="50"/>
      <c r="AK183" s="50"/>
      <c r="AL183" s="50"/>
      <c r="AQ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CG183" s="358"/>
      <c r="CH183" s="388"/>
      <c r="CI183" s="388"/>
      <c r="CJ183" s="388"/>
      <c r="CK183" s="388"/>
    </row>
    <row r="184" spans="4:89" s="7" customFormat="1" x14ac:dyDescent="0.2">
      <c r="D184" s="75"/>
      <c r="P184" s="69"/>
      <c r="W184" s="189"/>
      <c r="X184" s="189"/>
      <c r="Y184" s="189"/>
      <c r="Z184" s="189"/>
      <c r="AA184" s="189"/>
      <c r="AB184" s="189"/>
      <c r="AC184" s="189"/>
      <c r="AD184" s="189"/>
      <c r="AE184" s="189"/>
      <c r="AI184" s="50"/>
      <c r="AJ184" s="50"/>
      <c r="AK184" s="50"/>
      <c r="AL184" s="50"/>
      <c r="AQ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CG184" s="358"/>
      <c r="CH184" s="388"/>
      <c r="CI184" s="388"/>
      <c r="CJ184" s="388"/>
      <c r="CK184" s="388"/>
    </row>
    <row r="185" spans="4:89" s="7" customFormat="1" x14ac:dyDescent="0.2">
      <c r="D185" s="75"/>
      <c r="P185" s="69"/>
      <c r="W185" s="189"/>
      <c r="X185" s="189"/>
      <c r="Y185" s="189"/>
      <c r="Z185" s="189"/>
      <c r="AA185" s="189"/>
      <c r="AB185" s="189"/>
      <c r="AC185" s="189"/>
      <c r="AD185" s="189"/>
      <c r="AE185" s="189"/>
      <c r="AI185" s="50"/>
      <c r="AJ185" s="50"/>
      <c r="AK185" s="50"/>
      <c r="AL185" s="50"/>
      <c r="AQ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CG185" s="358"/>
      <c r="CH185" s="388"/>
      <c r="CI185" s="388"/>
      <c r="CJ185" s="388"/>
      <c r="CK185" s="388"/>
    </row>
    <row r="186" spans="4:89" s="7" customFormat="1" x14ac:dyDescent="0.2">
      <c r="D186" s="75"/>
      <c r="P186" s="69"/>
      <c r="W186" s="189"/>
      <c r="X186" s="189"/>
      <c r="Y186" s="189"/>
      <c r="Z186" s="189"/>
      <c r="AA186" s="189"/>
      <c r="AB186" s="189"/>
      <c r="AC186" s="189"/>
      <c r="AD186" s="189"/>
      <c r="AE186" s="189"/>
      <c r="AI186" s="50"/>
      <c r="AJ186" s="50"/>
      <c r="AK186" s="50"/>
      <c r="AL186" s="50"/>
      <c r="AQ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CG186" s="358"/>
      <c r="CH186" s="388"/>
      <c r="CI186" s="388"/>
      <c r="CJ186" s="388"/>
      <c r="CK186" s="388"/>
    </row>
    <row r="187" spans="4:89" s="7" customFormat="1" x14ac:dyDescent="0.2">
      <c r="D187" s="75"/>
      <c r="P187" s="69"/>
      <c r="W187" s="189"/>
      <c r="X187" s="189"/>
      <c r="Y187" s="189"/>
      <c r="Z187" s="189"/>
      <c r="AA187" s="189"/>
      <c r="AB187" s="189"/>
      <c r="AC187" s="189"/>
      <c r="AD187" s="189"/>
      <c r="AE187" s="189"/>
      <c r="AI187" s="50"/>
      <c r="AJ187" s="50"/>
      <c r="AK187" s="50"/>
      <c r="AL187" s="50"/>
      <c r="AQ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CG187" s="358"/>
      <c r="CH187" s="388"/>
      <c r="CI187" s="388"/>
      <c r="CJ187" s="388"/>
      <c r="CK187" s="388"/>
    </row>
    <row r="188" spans="4:89" s="7" customFormat="1" x14ac:dyDescent="0.2">
      <c r="D188" s="75"/>
      <c r="P188" s="69"/>
      <c r="W188" s="189"/>
      <c r="X188" s="189"/>
      <c r="Y188" s="189"/>
      <c r="Z188" s="189"/>
      <c r="AA188" s="189"/>
      <c r="AB188" s="189"/>
      <c r="AC188" s="189"/>
      <c r="AD188" s="189"/>
      <c r="AE188" s="189"/>
      <c r="AI188" s="50"/>
      <c r="AJ188" s="50"/>
      <c r="AK188" s="50"/>
      <c r="AL188" s="50"/>
      <c r="AQ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CG188" s="358"/>
      <c r="CH188" s="388"/>
      <c r="CI188" s="388"/>
      <c r="CJ188" s="388"/>
      <c r="CK188" s="388"/>
    </row>
    <row r="189" spans="4:89" s="7" customFormat="1" x14ac:dyDescent="0.2">
      <c r="D189" s="75"/>
      <c r="P189" s="69"/>
      <c r="W189" s="189"/>
      <c r="X189" s="189"/>
      <c r="Y189" s="189"/>
      <c r="Z189" s="189"/>
      <c r="AA189" s="189"/>
      <c r="AB189" s="189"/>
      <c r="AC189" s="189"/>
      <c r="AD189" s="189"/>
      <c r="AE189" s="189"/>
      <c r="AI189" s="50"/>
      <c r="AJ189" s="50"/>
      <c r="AK189" s="50"/>
      <c r="AL189" s="50"/>
      <c r="AQ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CG189" s="358"/>
      <c r="CH189" s="388"/>
      <c r="CI189" s="388"/>
      <c r="CJ189" s="388"/>
      <c r="CK189" s="388"/>
    </row>
    <row r="190" spans="4:89" s="7" customFormat="1" x14ac:dyDescent="0.2">
      <c r="D190" s="75"/>
      <c r="P190" s="69"/>
      <c r="W190" s="189"/>
      <c r="X190" s="189"/>
      <c r="Y190" s="189"/>
      <c r="Z190" s="189"/>
      <c r="AA190" s="189"/>
      <c r="AB190" s="189"/>
      <c r="AC190" s="189"/>
      <c r="AD190" s="189"/>
      <c r="AE190" s="189"/>
      <c r="AI190" s="50"/>
      <c r="AJ190" s="50"/>
      <c r="AK190" s="50"/>
      <c r="AL190" s="50"/>
      <c r="AQ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CG190" s="358"/>
      <c r="CH190" s="388"/>
      <c r="CI190" s="388"/>
      <c r="CJ190" s="388"/>
      <c r="CK190" s="388"/>
    </row>
    <row r="191" spans="4:89" s="7" customFormat="1" x14ac:dyDescent="0.2">
      <c r="D191" s="75"/>
      <c r="P191" s="69"/>
      <c r="W191" s="189"/>
      <c r="X191" s="189"/>
      <c r="Y191" s="189"/>
      <c r="Z191" s="189"/>
      <c r="AA191" s="189"/>
      <c r="AB191" s="189"/>
      <c r="AC191" s="189"/>
      <c r="AD191" s="189"/>
      <c r="AE191" s="189"/>
      <c r="AI191" s="50"/>
      <c r="AJ191" s="50"/>
      <c r="AK191" s="50"/>
      <c r="AL191" s="50"/>
      <c r="AQ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CG191" s="358"/>
      <c r="CH191" s="388"/>
      <c r="CI191" s="388"/>
      <c r="CJ191" s="388"/>
      <c r="CK191" s="388"/>
    </row>
    <row r="192" spans="4:89" s="7" customFormat="1" x14ac:dyDescent="0.2">
      <c r="D192" s="75"/>
      <c r="P192" s="69"/>
      <c r="W192" s="189"/>
      <c r="X192" s="189"/>
      <c r="Y192" s="189"/>
      <c r="Z192" s="189"/>
      <c r="AA192" s="189"/>
      <c r="AB192" s="189"/>
      <c r="AC192" s="189"/>
      <c r="AD192" s="189"/>
      <c r="AE192" s="189"/>
      <c r="AI192" s="50"/>
      <c r="AJ192" s="50"/>
      <c r="AK192" s="50"/>
      <c r="AL192" s="50"/>
      <c r="AQ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CG192" s="358"/>
      <c r="CH192" s="388"/>
      <c r="CI192" s="388"/>
      <c r="CJ192" s="388"/>
      <c r="CK192" s="388"/>
    </row>
    <row r="193" spans="4:89" s="7" customFormat="1" x14ac:dyDescent="0.2">
      <c r="D193" s="75"/>
      <c r="P193" s="69"/>
      <c r="W193" s="189"/>
      <c r="X193" s="189"/>
      <c r="Y193" s="189"/>
      <c r="Z193" s="189"/>
      <c r="AA193" s="189"/>
      <c r="AB193" s="189"/>
      <c r="AC193" s="189"/>
      <c r="AD193" s="189"/>
      <c r="AE193" s="189"/>
      <c r="AI193" s="50"/>
      <c r="AJ193" s="50"/>
      <c r="AK193" s="50"/>
      <c r="AL193" s="50"/>
      <c r="AQ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CG193" s="358"/>
      <c r="CH193" s="388"/>
      <c r="CI193" s="388"/>
      <c r="CJ193" s="388"/>
      <c r="CK193" s="388"/>
    </row>
    <row r="194" spans="4:89" s="7" customFormat="1" x14ac:dyDescent="0.2">
      <c r="D194" s="75"/>
      <c r="P194" s="69"/>
      <c r="W194" s="189"/>
      <c r="X194" s="189"/>
      <c r="Y194" s="189"/>
      <c r="Z194" s="189"/>
      <c r="AA194" s="189"/>
      <c r="AB194" s="189"/>
      <c r="AC194" s="189"/>
      <c r="AD194" s="189"/>
      <c r="AE194" s="189"/>
      <c r="AI194" s="50"/>
      <c r="AJ194" s="50"/>
      <c r="AK194" s="50"/>
      <c r="AL194" s="50"/>
      <c r="AQ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CG194" s="358"/>
      <c r="CH194" s="388"/>
      <c r="CI194" s="388"/>
      <c r="CJ194" s="388"/>
      <c r="CK194" s="388"/>
    </row>
    <row r="195" spans="4:89" s="7" customFormat="1" x14ac:dyDescent="0.2">
      <c r="D195" s="75"/>
      <c r="P195" s="69"/>
      <c r="W195" s="189"/>
      <c r="X195" s="189"/>
      <c r="Y195" s="189"/>
      <c r="Z195" s="189"/>
      <c r="AA195" s="189"/>
      <c r="AB195" s="189"/>
      <c r="AC195" s="189"/>
      <c r="AD195" s="189"/>
      <c r="AE195" s="189"/>
      <c r="AI195" s="50"/>
      <c r="AJ195" s="50"/>
      <c r="AK195" s="50"/>
      <c r="AL195" s="50"/>
      <c r="AQ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CG195" s="358"/>
      <c r="CH195" s="388"/>
      <c r="CI195" s="388"/>
      <c r="CJ195" s="388"/>
      <c r="CK195" s="388"/>
    </row>
    <row r="196" spans="4:89" s="7" customFormat="1" x14ac:dyDescent="0.2">
      <c r="D196" s="75"/>
      <c r="P196" s="69"/>
      <c r="W196" s="189"/>
      <c r="X196" s="189"/>
      <c r="Y196" s="189"/>
      <c r="Z196" s="189"/>
      <c r="AA196" s="189"/>
      <c r="AB196" s="189"/>
      <c r="AC196" s="189"/>
      <c r="AD196" s="189"/>
      <c r="AE196" s="189"/>
      <c r="AI196" s="50"/>
      <c r="AJ196" s="50"/>
      <c r="AK196" s="50"/>
      <c r="AL196" s="50"/>
      <c r="AQ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CG196" s="358"/>
      <c r="CH196" s="388"/>
      <c r="CI196" s="388"/>
      <c r="CJ196" s="388"/>
      <c r="CK196" s="388"/>
    </row>
    <row r="197" spans="4:89" s="7" customFormat="1" x14ac:dyDescent="0.2">
      <c r="D197" s="75"/>
      <c r="P197" s="69"/>
      <c r="W197" s="189"/>
      <c r="X197" s="189"/>
      <c r="Y197" s="189"/>
      <c r="Z197" s="189"/>
      <c r="AA197" s="189"/>
      <c r="AB197" s="189"/>
      <c r="AC197" s="189"/>
      <c r="AD197" s="189"/>
      <c r="AE197" s="189"/>
      <c r="AI197" s="50"/>
      <c r="AJ197" s="50"/>
      <c r="AK197" s="50"/>
      <c r="AL197" s="50"/>
      <c r="AQ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CG197" s="358"/>
      <c r="CH197" s="388"/>
      <c r="CI197" s="388"/>
      <c r="CJ197" s="388"/>
      <c r="CK197" s="388"/>
    </row>
    <row r="198" spans="4:89" s="7" customFormat="1" x14ac:dyDescent="0.2">
      <c r="D198" s="75"/>
      <c r="P198" s="69"/>
      <c r="W198" s="189"/>
      <c r="X198" s="189"/>
      <c r="Y198" s="189"/>
      <c r="Z198" s="189"/>
      <c r="AA198" s="189"/>
      <c r="AB198" s="189"/>
      <c r="AC198" s="189"/>
      <c r="AD198" s="189"/>
      <c r="AE198" s="189"/>
      <c r="AI198" s="50"/>
      <c r="AJ198" s="50"/>
      <c r="AK198" s="50"/>
      <c r="AL198" s="50"/>
      <c r="AQ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CG198" s="358"/>
      <c r="CH198" s="388"/>
      <c r="CI198" s="388"/>
      <c r="CJ198" s="388"/>
      <c r="CK198" s="388"/>
    </row>
    <row r="199" spans="4:89" s="7" customFormat="1" x14ac:dyDescent="0.2">
      <c r="D199" s="75"/>
      <c r="P199" s="69"/>
      <c r="W199" s="189"/>
      <c r="X199" s="189"/>
      <c r="Y199" s="189"/>
      <c r="Z199" s="189"/>
      <c r="AA199" s="189"/>
      <c r="AB199" s="189"/>
      <c r="AC199" s="189"/>
      <c r="AD199" s="189"/>
      <c r="AE199" s="189"/>
      <c r="AI199" s="50"/>
      <c r="AJ199" s="50"/>
      <c r="AK199" s="50"/>
      <c r="AL199" s="50"/>
      <c r="AQ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CG199" s="358"/>
      <c r="CH199" s="388"/>
      <c r="CI199" s="388"/>
      <c r="CJ199" s="388"/>
      <c r="CK199" s="388"/>
    </row>
    <row r="200" spans="4:89" s="7" customFormat="1" x14ac:dyDescent="0.2">
      <c r="D200" s="75"/>
      <c r="P200" s="69"/>
      <c r="W200" s="189"/>
      <c r="X200" s="189"/>
      <c r="Y200" s="189"/>
      <c r="Z200" s="189"/>
      <c r="AA200" s="189"/>
      <c r="AB200" s="189"/>
      <c r="AC200" s="189"/>
      <c r="AD200" s="189"/>
      <c r="AE200" s="189"/>
      <c r="AI200" s="50"/>
      <c r="AJ200" s="50"/>
      <c r="AK200" s="50"/>
      <c r="AL200" s="50"/>
      <c r="AQ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CG200" s="358"/>
      <c r="CH200" s="388"/>
      <c r="CI200" s="388"/>
      <c r="CJ200" s="388"/>
      <c r="CK200" s="388"/>
    </row>
    <row r="201" spans="4:89" s="7" customFormat="1" x14ac:dyDescent="0.2">
      <c r="D201" s="75"/>
      <c r="P201" s="69"/>
      <c r="W201" s="189"/>
      <c r="X201" s="189"/>
      <c r="Y201" s="189"/>
      <c r="Z201" s="189"/>
      <c r="AA201" s="189"/>
      <c r="AB201" s="189"/>
      <c r="AC201" s="189"/>
      <c r="AD201" s="189"/>
      <c r="AE201" s="189"/>
      <c r="AI201" s="50"/>
      <c r="AJ201" s="50"/>
      <c r="AK201" s="50"/>
      <c r="AL201" s="50"/>
      <c r="AQ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CG201" s="358"/>
      <c r="CH201" s="388"/>
      <c r="CI201" s="388"/>
      <c r="CJ201" s="388"/>
      <c r="CK201" s="388"/>
    </row>
    <row r="202" spans="4:89" s="7" customFormat="1" x14ac:dyDescent="0.2">
      <c r="D202" s="75"/>
      <c r="P202" s="69"/>
      <c r="W202" s="189"/>
      <c r="X202" s="189"/>
      <c r="Y202" s="189"/>
      <c r="Z202" s="189"/>
      <c r="AA202" s="189"/>
      <c r="AB202" s="189"/>
      <c r="AC202" s="189"/>
      <c r="AD202" s="189"/>
      <c r="AE202" s="189"/>
      <c r="AI202" s="50"/>
      <c r="AJ202" s="50"/>
      <c r="AK202" s="50"/>
      <c r="AL202" s="50"/>
      <c r="AQ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CG202" s="358"/>
      <c r="CH202" s="388"/>
      <c r="CI202" s="388"/>
      <c r="CJ202" s="388"/>
      <c r="CK202" s="388"/>
    </row>
    <row r="203" spans="4:89" s="7" customFormat="1" x14ac:dyDescent="0.2">
      <c r="D203" s="75"/>
      <c r="P203" s="69"/>
      <c r="W203" s="189"/>
      <c r="X203" s="189"/>
      <c r="Y203" s="189"/>
      <c r="Z203" s="189"/>
      <c r="AA203" s="189"/>
      <c r="AB203" s="189"/>
      <c r="AC203" s="189"/>
      <c r="AD203" s="189"/>
      <c r="AE203" s="189"/>
      <c r="AI203" s="50"/>
      <c r="AJ203" s="50"/>
      <c r="AK203" s="50"/>
      <c r="AL203" s="50"/>
      <c r="AQ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CG203" s="358"/>
      <c r="CH203" s="388"/>
      <c r="CI203" s="388"/>
      <c r="CJ203" s="388"/>
      <c r="CK203" s="388"/>
    </row>
    <row r="204" spans="4:89" s="7" customFormat="1" x14ac:dyDescent="0.2">
      <c r="D204" s="75"/>
      <c r="P204" s="69"/>
      <c r="W204" s="189"/>
      <c r="X204" s="189"/>
      <c r="Y204" s="189"/>
      <c r="Z204" s="189"/>
      <c r="AA204" s="189"/>
      <c r="AB204" s="189"/>
      <c r="AC204" s="189"/>
      <c r="AD204" s="189"/>
      <c r="AE204" s="189"/>
      <c r="AI204" s="50"/>
      <c r="AJ204" s="50"/>
      <c r="AK204" s="50"/>
      <c r="AL204" s="50"/>
      <c r="AQ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CG204" s="358"/>
      <c r="CH204" s="388"/>
      <c r="CI204" s="388"/>
      <c r="CJ204" s="388"/>
      <c r="CK204" s="388"/>
    </row>
    <row r="205" spans="4:89" s="7" customFormat="1" x14ac:dyDescent="0.2">
      <c r="D205" s="75"/>
      <c r="P205" s="69"/>
      <c r="W205" s="189"/>
      <c r="X205" s="189"/>
      <c r="Y205" s="189"/>
      <c r="Z205" s="189"/>
      <c r="AA205" s="189"/>
      <c r="AB205" s="189"/>
      <c r="AC205" s="189"/>
      <c r="AD205" s="189"/>
      <c r="AE205" s="189"/>
      <c r="AI205" s="50"/>
      <c r="AJ205" s="50"/>
      <c r="AK205" s="50"/>
      <c r="AL205" s="50"/>
      <c r="AQ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CG205" s="358"/>
      <c r="CH205" s="388"/>
      <c r="CI205" s="388"/>
      <c r="CJ205" s="388"/>
      <c r="CK205" s="388"/>
    </row>
    <row r="206" spans="4:89" s="7" customFormat="1" x14ac:dyDescent="0.2">
      <c r="D206" s="75"/>
      <c r="P206" s="69"/>
      <c r="W206" s="189"/>
      <c r="X206" s="189"/>
      <c r="Y206" s="189"/>
      <c r="Z206" s="189"/>
      <c r="AA206" s="189"/>
      <c r="AB206" s="189"/>
      <c r="AC206" s="189"/>
      <c r="AD206" s="189"/>
      <c r="AE206" s="189"/>
      <c r="AI206" s="50"/>
      <c r="AJ206" s="50"/>
      <c r="AK206" s="50"/>
      <c r="AL206" s="50"/>
      <c r="AQ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CG206" s="358"/>
      <c r="CH206" s="388"/>
      <c r="CI206" s="388"/>
      <c r="CJ206" s="388"/>
      <c r="CK206" s="388"/>
    </row>
    <row r="207" spans="4:89" s="7" customFormat="1" x14ac:dyDescent="0.2">
      <c r="D207" s="75"/>
      <c r="P207" s="69"/>
      <c r="W207" s="189"/>
      <c r="X207" s="189"/>
      <c r="Y207" s="189"/>
      <c r="Z207" s="189"/>
      <c r="AA207" s="189"/>
      <c r="AB207" s="189"/>
      <c r="AC207" s="189"/>
      <c r="AD207" s="189"/>
      <c r="AE207" s="189"/>
      <c r="AI207" s="50"/>
      <c r="AJ207" s="50"/>
      <c r="AK207" s="50"/>
      <c r="AL207" s="50"/>
      <c r="AQ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CG207" s="358"/>
      <c r="CH207" s="388"/>
      <c r="CI207" s="388"/>
      <c r="CJ207" s="388"/>
      <c r="CK207" s="388"/>
    </row>
    <row r="208" spans="4:89" s="7" customFormat="1" x14ac:dyDescent="0.2">
      <c r="D208" s="75"/>
      <c r="P208" s="69"/>
      <c r="W208" s="189"/>
      <c r="X208" s="189"/>
      <c r="Y208" s="189"/>
      <c r="Z208" s="189"/>
      <c r="AA208" s="189"/>
      <c r="AB208" s="189"/>
      <c r="AC208" s="189"/>
      <c r="AD208" s="189"/>
      <c r="AE208" s="189"/>
      <c r="AI208" s="50"/>
      <c r="AJ208" s="50"/>
      <c r="AK208" s="50"/>
      <c r="AL208" s="50"/>
      <c r="AQ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CG208" s="358"/>
      <c r="CH208" s="388"/>
      <c r="CI208" s="388"/>
      <c r="CJ208" s="388"/>
      <c r="CK208" s="388"/>
    </row>
    <row r="209" spans="4:89" s="7" customFormat="1" x14ac:dyDescent="0.2">
      <c r="D209" s="75"/>
      <c r="P209" s="69"/>
      <c r="W209" s="189"/>
      <c r="X209" s="189"/>
      <c r="Y209" s="189"/>
      <c r="Z209" s="189"/>
      <c r="AA209" s="189"/>
      <c r="AB209" s="189"/>
      <c r="AC209" s="189"/>
      <c r="AD209" s="189"/>
      <c r="AE209" s="189"/>
      <c r="AI209" s="50"/>
      <c r="AJ209" s="50"/>
      <c r="AK209" s="50"/>
      <c r="AL209" s="50"/>
      <c r="AQ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CG209" s="358"/>
      <c r="CH209" s="388"/>
      <c r="CI209" s="388"/>
      <c r="CJ209" s="388"/>
      <c r="CK209" s="388"/>
    </row>
  </sheetData>
  <mergeCells count="32">
    <mergeCell ref="BV1:CK1"/>
    <mergeCell ref="BV2:BX2"/>
    <mergeCell ref="BY2:CA2"/>
    <mergeCell ref="CB2:CD2"/>
    <mergeCell ref="CE2:CG2"/>
    <mergeCell ref="CH2:CK2"/>
    <mergeCell ref="AM1:BB1"/>
    <mergeCell ref="AM2:AO2"/>
    <mergeCell ref="AP2:AR2"/>
    <mergeCell ref="AS2:AU2"/>
    <mergeCell ref="AV2:AX2"/>
    <mergeCell ref="AY2:BB2"/>
    <mergeCell ref="W1:AL1"/>
    <mergeCell ref="D1:V1"/>
    <mergeCell ref="D2:F2"/>
    <mergeCell ref="G2:I2"/>
    <mergeCell ref="J2:L2"/>
    <mergeCell ref="M2:O2"/>
    <mergeCell ref="P2:R2"/>
    <mergeCell ref="S2:V2"/>
    <mergeCell ref="AI2:AL2"/>
    <mergeCell ref="AF2:AH2"/>
    <mergeCell ref="AC2:AE2"/>
    <mergeCell ref="Z2:AB2"/>
    <mergeCell ref="W2:Y2"/>
    <mergeCell ref="BC1:BU1"/>
    <mergeCell ref="BC2:BE2"/>
    <mergeCell ref="BF2:BH2"/>
    <mergeCell ref="BI2:BK2"/>
    <mergeCell ref="BO2:BQ2"/>
    <mergeCell ref="BR2:BU2"/>
    <mergeCell ref="BL2:BN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5"/>
  <sheetViews>
    <sheetView topLeftCell="N1" zoomScaleNormal="100" workbookViewId="0">
      <selection activeCell="AH11" sqref="AH11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2" width="4" style="8" bestFit="1" customWidth="1"/>
    <col min="13" max="13" width="5" style="8" customWidth="1"/>
    <col min="14" max="16" width="4.85546875" style="59" customWidth="1"/>
    <col min="17" max="24" width="3.7109375" style="8" customWidth="1"/>
    <col min="25" max="25" width="4.7109375" style="8" customWidth="1"/>
    <col min="26" max="26" width="3.85546875" style="8" customWidth="1"/>
    <col min="27" max="27" width="5.28515625" style="8" customWidth="1"/>
    <col min="28" max="35" width="3.7109375" style="8" customWidth="1"/>
    <col min="36" max="36" width="5.85546875" style="290" customWidth="1"/>
    <col min="37" max="37" width="3.7109375" style="290" customWidth="1"/>
    <col min="38" max="38" width="5.42578125" style="290" customWidth="1"/>
    <col min="39" max="48" width="4" style="290" customWidth="1"/>
    <col min="49" max="49" width="5.140625" style="8" customWidth="1"/>
    <col min="50" max="50" width="4.140625" style="8" customWidth="1"/>
    <col min="51" max="51" width="5" style="8" customWidth="1"/>
    <col min="52" max="59" width="4" style="8" customWidth="1"/>
    <col min="60" max="62" width="5.28515625" style="8" customWidth="1"/>
    <col min="63" max="280" width="6.28515625" style="8"/>
    <col min="281" max="281" width="3.5703125" style="8" customWidth="1"/>
    <col min="282" max="282" width="4.28515625" style="8" customWidth="1"/>
    <col min="283" max="283" width="41.28515625" style="8" customWidth="1"/>
    <col min="284" max="536" width="6.28515625" style="8"/>
    <col min="537" max="537" width="3.5703125" style="8" customWidth="1"/>
    <col min="538" max="538" width="4.28515625" style="8" customWidth="1"/>
    <col min="539" max="539" width="41.28515625" style="8" customWidth="1"/>
    <col min="540" max="792" width="6.28515625" style="8"/>
    <col min="793" max="793" width="3.5703125" style="8" customWidth="1"/>
    <col min="794" max="794" width="4.28515625" style="8" customWidth="1"/>
    <col min="795" max="795" width="41.28515625" style="8" customWidth="1"/>
    <col min="796" max="1048" width="6.28515625" style="8"/>
    <col min="1049" max="1049" width="3.5703125" style="8" customWidth="1"/>
    <col min="1050" max="1050" width="4.28515625" style="8" customWidth="1"/>
    <col min="1051" max="1051" width="41.28515625" style="8" customWidth="1"/>
    <col min="1052" max="1304" width="6.28515625" style="8"/>
    <col min="1305" max="1305" width="3.5703125" style="8" customWidth="1"/>
    <col min="1306" max="1306" width="4.28515625" style="8" customWidth="1"/>
    <col min="1307" max="1307" width="41.28515625" style="8" customWidth="1"/>
    <col min="1308" max="1560" width="6.28515625" style="8"/>
    <col min="1561" max="1561" width="3.5703125" style="8" customWidth="1"/>
    <col min="1562" max="1562" width="4.28515625" style="8" customWidth="1"/>
    <col min="1563" max="1563" width="41.28515625" style="8" customWidth="1"/>
    <col min="1564" max="1816" width="6.28515625" style="8"/>
    <col min="1817" max="1817" width="3.5703125" style="8" customWidth="1"/>
    <col min="1818" max="1818" width="4.28515625" style="8" customWidth="1"/>
    <col min="1819" max="1819" width="41.28515625" style="8" customWidth="1"/>
    <col min="1820" max="2072" width="6.28515625" style="8"/>
    <col min="2073" max="2073" width="3.5703125" style="8" customWidth="1"/>
    <col min="2074" max="2074" width="4.28515625" style="8" customWidth="1"/>
    <col min="2075" max="2075" width="41.28515625" style="8" customWidth="1"/>
    <col min="2076" max="2328" width="6.28515625" style="8"/>
    <col min="2329" max="2329" width="3.5703125" style="8" customWidth="1"/>
    <col min="2330" max="2330" width="4.28515625" style="8" customWidth="1"/>
    <col min="2331" max="2331" width="41.28515625" style="8" customWidth="1"/>
    <col min="2332" max="2584" width="6.28515625" style="8"/>
    <col min="2585" max="2585" width="3.5703125" style="8" customWidth="1"/>
    <col min="2586" max="2586" width="4.28515625" style="8" customWidth="1"/>
    <col min="2587" max="2587" width="41.28515625" style="8" customWidth="1"/>
    <col min="2588" max="2840" width="6.28515625" style="8"/>
    <col min="2841" max="2841" width="3.5703125" style="8" customWidth="1"/>
    <col min="2842" max="2842" width="4.28515625" style="8" customWidth="1"/>
    <col min="2843" max="2843" width="41.28515625" style="8" customWidth="1"/>
    <col min="2844" max="3096" width="6.28515625" style="8"/>
    <col min="3097" max="3097" width="3.5703125" style="8" customWidth="1"/>
    <col min="3098" max="3098" width="4.28515625" style="8" customWidth="1"/>
    <col min="3099" max="3099" width="41.28515625" style="8" customWidth="1"/>
    <col min="3100" max="3352" width="6.28515625" style="8"/>
    <col min="3353" max="3353" width="3.5703125" style="8" customWidth="1"/>
    <col min="3354" max="3354" width="4.28515625" style="8" customWidth="1"/>
    <col min="3355" max="3355" width="41.28515625" style="8" customWidth="1"/>
    <col min="3356" max="3608" width="6.28515625" style="8"/>
    <col min="3609" max="3609" width="3.5703125" style="8" customWidth="1"/>
    <col min="3610" max="3610" width="4.28515625" style="8" customWidth="1"/>
    <col min="3611" max="3611" width="41.28515625" style="8" customWidth="1"/>
    <col min="3612" max="3864" width="6.28515625" style="8"/>
    <col min="3865" max="3865" width="3.5703125" style="8" customWidth="1"/>
    <col min="3866" max="3866" width="4.28515625" style="8" customWidth="1"/>
    <col min="3867" max="3867" width="41.28515625" style="8" customWidth="1"/>
    <col min="3868" max="4120" width="6.28515625" style="8"/>
    <col min="4121" max="4121" width="3.5703125" style="8" customWidth="1"/>
    <col min="4122" max="4122" width="4.28515625" style="8" customWidth="1"/>
    <col min="4123" max="4123" width="41.28515625" style="8" customWidth="1"/>
    <col min="4124" max="4376" width="6.28515625" style="8"/>
    <col min="4377" max="4377" width="3.5703125" style="8" customWidth="1"/>
    <col min="4378" max="4378" width="4.28515625" style="8" customWidth="1"/>
    <col min="4379" max="4379" width="41.28515625" style="8" customWidth="1"/>
    <col min="4380" max="4632" width="6.28515625" style="8"/>
    <col min="4633" max="4633" width="3.5703125" style="8" customWidth="1"/>
    <col min="4634" max="4634" width="4.28515625" style="8" customWidth="1"/>
    <col min="4635" max="4635" width="41.28515625" style="8" customWidth="1"/>
    <col min="4636" max="4888" width="6.28515625" style="8"/>
    <col min="4889" max="4889" width="3.5703125" style="8" customWidth="1"/>
    <col min="4890" max="4890" width="4.28515625" style="8" customWidth="1"/>
    <col min="4891" max="4891" width="41.28515625" style="8" customWidth="1"/>
    <col min="4892" max="5144" width="6.28515625" style="8"/>
    <col min="5145" max="5145" width="3.5703125" style="8" customWidth="1"/>
    <col min="5146" max="5146" width="4.28515625" style="8" customWidth="1"/>
    <col min="5147" max="5147" width="41.28515625" style="8" customWidth="1"/>
    <col min="5148" max="5400" width="6.28515625" style="8"/>
    <col min="5401" max="5401" width="3.5703125" style="8" customWidth="1"/>
    <col min="5402" max="5402" width="4.28515625" style="8" customWidth="1"/>
    <col min="5403" max="5403" width="41.28515625" style="8" customWidth="1"/>
    <col min="5404" max="5656" width="6.28515625" style="8"/>
    <col min="5657" max="5657" width="3.5703125" style="8" customWidth="1"/>
    <col min="5658" max="5658" width="4.28515625" style="8" customWidth="1"/>
    <col min="5659" max="5659" width="41.28515625" style="8" customWidth="1"/>
    <col min="5660" max="5912" width="6.28515625" style="8"/>
    <col min="5913" max="5913" width="3.5703125" style="8" customWidth="1"/>
    <col min="5914" max="5914" width="4.28515625" style="8" customWidth="1"/>
    <col min="5915" max="5915" width="41.28515625" style="8" customWidth="1"/>
    <col min="5916" max="6168" width="6.28515625" style="8"/>
    <col min="6169" max="6169" width="3.5703125" style="8" customWidth="1"/>
    <col min="6170" max="6170" width="4.28515625" style="8" customWidth="1"/>
    <col min="6171" max="6171" width="41.28515625" style="8" customWidth="1"/>
    <col min="6172" max="6424" width="6.28515625" style="8"/>
    <col min="6425" max="6425" width="3.5703125" style="8" customWidth="1"/>
    <col min="6426" max="6426" width="4.28515625" style="8" customWidth="1"/>
    <col min="6427" max="6427" width="41.28515625" style="8" customWidth="1"/>
    <col min="6428" max="6680" width="6.28515625" style="8"/>
    <col min="6681" max="6681" width="3.5703125" style="8" customWidth="1"/>
    <col min="6682" max="6682" width="4.28515625" style="8" customWidth="1"/>
    <col min="6683" max="6683" width="41.28515625" style="8" customWidth="1"/>
    <col min="6684" max="6936" width="6.28515625" style="8"/>
    <col min="6937" max="6937" width="3.5703125" style="8" customWidth="1"/>
    <col min="6938" max="6938" width="4.28515625" style="8" customWidth="1"/>
    <col min="6939" max="6939" width="41.28515625" style="8" customWidth="1"/>
    <col min="6940" max="7192" width="6.28515625" style="8"/>
    <col min="7193" max="7193" width="3.5703125" style="8" customWidth="1"/>
    <col min="7194" max="7194" width="4.28515625" style="8" customWidth="1"/>
    <col min="7195" max="7195" width="41.28515625" style="8" customWidth="1"/>
    <col min="7196" max="7448" width="6.28515625" style="8"/>
    <col min="7449" max="7449" width="3.5703125" style="8" customWidth="1"/>
    <col min="7450" max="7450" width="4.28515625" style="8" customWidth="1"/>
    <col min="7451" max="7451" width="41.28515625" style="8" customWidth="1"/>
    <col min="7452" max="7704" width="6.28515625" style="8"/>
    <col min="7705" max="7705" width="3.5703125" style="8" customWidth="1"/>
    <col min="7706" max="7706" width="4.28515625" style="8" customWidth="1"/>
    <col min="7707" max="7707" width="41.28515625" style="8" customWidth="1"/>
    <col min="7708" max="7960" width="6.28515625" style="8"/>
    <col min="7961" max="7961" width="3.5703125" style="8" customWidth="1"/>
    <col min="7962" max="7962" width="4.28515625" style="8" customWidth="1"/>
    <col min="7963" max="7963" width="41.28515625" style="8" customWidth="1"/>
    <col min="7964" max="8216" width="6.28515625" style="8"/>
    <col min="8217" max="8217" width="3.5703125" style="8" customWidth="1"/>
    <col min="8218" max="8218" width="4.28515625" style="8" customWidth="1"/>
    <col min="8219" max="8219" width="41.28515625" style="8" customWidth="1"/>
    <col min="8220" max="8472" width="6.28515625" style="8"/>
    <col min="8473" max="8473" width="3.5703125" style="8" customWidth="1"/>
    <col min="8474" max="8474" width="4.28515625" style="8" customWidth="1"/>
    <col min="8475" max="8475" width="41.28515625" style="8" customWidth="1"/>
    <col min="8476" max="8728" width="6.28515625" style="8"/>
    <col min="8729" max="8729" width="3.5703125" style="8" customWidth="1"/>
    <col min="8730" max="8730" width="4.28515625" style="8" customWidth="1"/>
    <col min="8731" max="8731" width="41.28515625" style="8" customWidth="1"/>
    <col min="8732" max="8984" width="6.28515625" style="8"/>
    <col min="8985" max="8985" width="3.5703125" style="8" customWidth="1"/>
    <col min="8986" max="8986" width="4.28515625" style="8" customWidth="1"/>
    <col min="8987" max="8987" width="41.28515625" style="8" customWidth="1"/>
    <col min="8988" max="9240" width="6.28515625" style="8"/>
    <col min="9241" max="9241" width="3.5703125" style="8" customWidth="1"/>
    <col min="9242" max="9242" width="4.28515625" style="8" customWidth="1"/>
    <col min="9243" max="9243" width="41.28515625" style="8" customWidth="1"/>
    <col min="9244" max="9496" width="6.28515625" style="8"/>
    <col min="9497" max="9497" width="3.5703125" style="8" customWidth="1"/>
    <col min="9498" max="9498" width="4.28515625" style="8" customWidth="1"/>
    <col min="9499" max="9499" width="41.28515625" style="8" customWidth="1"/>
    <col min="9500" max="9752" width="6.28515625" style="8"/>
    <col min="9753" max="9753" width="3.5703125" style="8" customWidth="1"/>
    <col min="9754" max="9754" width="4.28515625" style="8" customWidth="1"/>
    <col min="9755" max="9755" width="41.28515625" style="8" customWidth="1"/>
    <col min="9756" max="10008" width="6.28515625" style="8"/>
    <col min="10009" max="10009" width="3.5703125" style="8" customWidth="1"/>
    <col min="10010" max="10010" width="4.28515625" style="8" customWidth="1"/>
    <col min="10011" max="10011" width="41.28515625" style="8" customWidth="1"/>
    <col min="10012" max="10264" width="6.28515625" style="8"/>
    <col min="10265" max="10265" width="3.5703125" style="8" customWidth="1"/>
    <col min="10266" max="10266" width="4.28515625" style="8" customWidth="1"/>
    <col min="10267" max="10267" width="41.28515625" style="8" customWidth="1"/>
    <col min="10268" max="10520" width="6.28515625" style="8"/>
    <col min="10521" max="10521" width="3.5703125" style="8" customWidth="1"/>
    <col min="10522" max="10522" width="4.28515625" style="8" customWidth="1"/>
    <col min="10523" max="10523" width="41.28515625" style="8" customWidth="1"/>
    <col min="10524" max="10776" width="6.28515625" style="8"/>
    <col min="10777" max="10777" width="3.5703125" style="8" customWidth="1"/>
    <col min="10778" max="10778" width="4.28515625" style="8" customWidth="1"/>
    <col min="10779" max="10779" width="41.28515625" style="8" customWidth="1"/>
    <col min="10780" max="11032" width="6.28515625" style="8"/>
    <col min="11033" max="11033" width="3.5703125" style="8" customWidth="1"/>
    <col min="11034" max="11034" width="4.28515625" style="8" customWidth="1"/>
    <col min="11035" max="11035" width="41.28515625" style="8" customWidth="1"/>
    <col min="11036" max="11288" width="6.28515625" style="8"/>
    <col min="11289" max="11289" width="3.5703125" style="8" customWidth="1"/>
    <col min="11290" max="11290" width="4.28515625" style="8" customWidth="1"/>
    <col min="11291" max="11291" width="41.28515625" style="8" customWidth="1"/>
    <col min="11292" max="11544" width="6.28515625" style="8"/>
    <col min="11545" max="11545" width="3.5703125" style="8" customWidth="1"/>
    <col min="11546" max="11546" width="4.28515625" style="8" customWidth="1"/>
    <col min="11547" max="11547" width="41.28515625" style="8" customWidth="1"/>
    <col min="11548" max="11800" width="6.28515625" style="8"/>
    <col min="11801" max="11801" width="3.5703125" style="8" customWidth="1"/>
    <col min="11802" max="11802" width="4.28515625" style="8" customWidth="1"/>
    <col min="11803" max="11803" width="41.28515625" style="8" customWidth="1"/>
    <col min="11804" max="12056" width="6.28515625" style="8"/>
    <col min="12057" max="12057" width="3.5703125" style="8" customWidth="1"/>
    <col min="12058" max="12058" width="4.28515625" style="8" customWidth="1"/>
    <col min="12059" max="12059" width="41.28515625" style="8" customWidth="1"/>
    <col min="12060" max="12312" width="6.28515625" style="8"/>
    <col min="12313" max="12313" width="3.5703125" style="8" customWidth="1"/>
    <col min="12314" max="12314" width="4.28515625" style="8" customWidth="1"/>
    <col min="12315" max="12315" width="41.28515625" style="8" customWidth="1"/>
    <col min="12316" max="12568" width="6.28515625" style="8"/>
    <col min="12569" max="12569" width="3.5703125" style="8" customWidth="1"/>
    <col min="12570" max="12570" width="4.28515625" style="8" customWidth="1"/>
    <col min="12571" max="12571" width="41.28515625" style="8" customWidth="1"/>
    <col min="12572" max="12824" width="6.28515625" style="8"/>
    <col min="12825" max="12825" width="3.5703125" style="8" customWidth="1"/>
    <col min="12826" max="12826" width="4.28515625" style="8" customWidth="1"/>
    <col min="12827" max="12827" width="41.28515625" style="8" customWidth="1"/>
    <col min="12828" max="13080" width="6.28515625" style="8"/>
    <col min="13081" max="13081" width="3.5703125" style="8" customWidth="1"/>
    <col min="13082" max="13082" width="4.28515625" style="8" customWidth="1"/>
    <col min="13083" max="13083" width="41.28515625" style="8" customWidth="1"/>
    <col min="13084" max="13336" width="6.28515625" style="8"/>
    <col min="13337" max="13337" width="3.5703125" style="8" customWidth="1"/>
    <col min="13338" max="13338" width="4.28515625" style="8" customWidth="1"/>
    <col min="13339" max="13339" width="41.28515625" style="8" customWidth="1"/>
    <col min="13340" max="13592" width="6.28515625" style="8"/>
    <col min="13593" max="13593" width="3.5703125" style="8" customWidth="1"/>
    <col min="13594" max="13594" width="4.28515625" style="8" customWidth="1"/>
    <col min="13595" max="13595" width="41.28515625" style="8" customWidth="1"/>
    <col min="13596" max="13848" width="6.28515625" style="8"/>
    <col min="13849" max="13849" width="3.5703125" style="8" customWidth="1"/>
    <col min="13850" max="13850" width="4.28515625" style="8" customWidth="1"/>
    <col min="13851" max="13851" width="41.28515625" style="8" customWidth="1"/>
    <col min="13852" max="14104" width="6.28515625" style="8"/>
    <col min="14105" max="14105" width="3.5703125" style="8" customWidth="1"/>
    <col min="14106" max="14106" width="4.28515625" style="8" customWidth="1"/>
    <col min="14107" max="14107" width="41.28515625" style="8" customWidth="1"/>
    <col min="14108" max="14360" width="6.28515625" style="8"/>
    <col min="14361" max="14361" width="3.5703125" style="8" customWidth="1"/>
    <col min="14362" max="14362" width="4.28515625" style="8" customWidth="1"/>
    <col min="14363" max="14363" width="41.28515625" style="8" customWidth="1"/>
    <col min="14364" max="14616" width="6.28515625" style="8"/>
    <col min="14617" max="14617" width="3.5703125" style="8" customWidth="1"/>
    <col min="14618" max="14618" width="4.28515625" style="8" customWidth="1"/>
    <col min="14619" max="14619" width="41.28515625" style="8" customWidth="1"/>
    <col min="14620" max="14872" width="6.28515625" style="8"/>
    <col min="14873" max="14873" width="3.5703125" style="8" customWidth="1"/>
    <col min="14874" max="14874" width="4.28515625" style="8" customWidth="1"/>
    <col min="14875" max="14875" width="41.28515625" style="8" customWidth="1"/>
    <col min="14876" max="15128" width="6.28515625" style="8"/>
    <col min="15129" max="15129" width="3.5703125" style="8" customWidth="1"/>
    <col min="15130" max="15130" width="4.28515625" style="8" customWidth="1"/>
    <col min="15131" max="15131" width="41.28515625" style="8" customWidth="1"/>
    <col min="15132" max="15384" width="6.28515625" style="8"/>
    <col min="15385" max="15385" width="3.5703125" style="8" customWidth="1"/>
    <col min="15386" max="15386" width="4.28515625" style="8" customWidth="1"/>
    <col min="15387" max="15387" width="41.28515625" style="8" customWidth="1"/>
    <col min="15388" max="15640" width="6.28515625" style="8"/>
    <col min="15641" max="15641" width="3.5703125" style="8" customWidth="1"/>
    <col min="15642" max="15642" width="4.28515625" style="8" customWidth="1"/>
    <col min="15643" max="15643" width="41.28515625" style="8" customWidth="1"/>
    <col min="15644" max="15896" width="6.28515625" style="8"/>
    <col min="15897" max="15897" width="3.5703125" style="8" customWidth="1"/>
    <col min="15898" max="15898" width="4.28515625" style="8" customWidth="1"/>
    <col min="15899" max="15899" width="41.28515625" style="8" customWidth="1"/>
    <col min="15900" max="16384" width="6.28515625" style="8"/>
  </cols>
  <sheetData>
    <row r="1" spans="1:62" ht="25.5" customHeight="1" x14ac:dyDescent="0.25">
      <c r="A1" s="9"/>
      <c r="B1" s="9"/>
      <c r="C1" s="9"/>
      <c r="D1" s="454" t="s">
        <v>604</v>
      </c>
      <c r="E1" s="455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7"/>
      <c r="Q1" s="452" t="s">
        <v>709</v>
      </c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2" t="s">
        <v>719</v>
      </c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2" t="s">
        <v>736</v>
      </c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2" t="s">
        <v>747</v>
      </c>
      <c r="BA1" s="453"/>
      <c r="BB1" s="453"/>
      <c r="BC1" s="453"/>
      <c r="BD1" s="453"/>
      <c r="BE1" s="453"/>
      <c r="BF1" s="453"/>
      <c r="BG1" s="453"/>
      <c r="BH1" s="453"/>
      <c r="BI1" s="453"/>
      <c r="BJ1" s="453"/>
    </row>
    <row r="2" spans="1:62" ht="24.75" customHeight="1" x14ac:dyDescent="0.35">
      <c r="A2" s="9"/>
      <c r="B2" s="9"/>
      <c r="C2" s="318" t="s">
        <v>392</v>
      </c>
      <c r="D2" s="458" t="s">
        <v>5</v>
      </c>
      <c r="E2" s="458"/>
      <c r="F2" s="458" t="s">
        <v>6</v>
      </c>
      <c r="G2" s="458"/>
      <c r="H2" s="458" t="s">
        <v>2</v>
      </c>
      <c r="I2" s="458"/>
      <c r="J2" s="458" t="s">
        <v>3</v>
      </c>
      <c r="K2" s="458"/>
      <c r="L2" s="458" t="s">
        <v>525</v>
      </c>
      <c r="M2" s="458"/>
      <c r="N2" s="458" t="s">
        <v>4</v>
      </c>
      <c r="O2" s="458"/>
      <c r="P2" s="459"/>
      <c r="Q2" s="431" t="s">
        <v>5</v>
      </c>
      <c r="R2" s="432"/>
      <c r="S2" s="431" t="s">
        <v>6</v>
      </c>
      <c r="T2" s="432"/>
      <c r="U2" s="431" t="s">
        <v>2</v>
      </c>
      <c r="V2" s="432"/>
      <c r="W2" s="431" t="s">
        <v>3</v>
      </c>
      <c r="X2" s="432"/>
      <c r="Y2" s="434" t="s">
        <v>4</v>
      </c>
      <c r="Z2" s="434"/>
      <c r="AA2" s="435"/>
      <c r="AB2" s="431" t="s">
        <v>5</v>
      </c>
      <c r="AC2" s="432"/>
      <c r="AD2" s="431" t="s">
        <v>6</v>
      </c>
      <c r="AE2" s="432"/>
      <c r="AF2" s="431" t="s">
        <v>2</v>
      </c>
      <c r="AG2" s="432"/>
      <c r="AH2" s="431" t="s">
        <v>3</v>
      </c>
      <c r="AI2" s="432"/>
      <c r="AJ2" s="434" t="s">
        <v>4</v>
      </c>
      <c r="AK2" s="434"/>
      <c r="AL2" s="435"/>
      <c r="AM2" s="431" t="s">
        <v>5</v>
      </c>
      <c r="AN2" s="432"/>
      <c r="AO2" s="431" t="s">
        <v>6</v>
      </c>
      <c r="AP2" s="432"/>
      <c r="AQ2" s="431" t="s">
        <v>2</v>
      </c>
      <c r="AR2" s="432"/>
      <c r="AS2" s="431" t="s">
        <v>3</v>
      </c>
      <c r="AT2" s="432"/>
      <c r="AU2" s="431" t="s">
        <v>525</v>
      </c>
      <c r="AV2" s="432"/>
      <c r="AW2" s="434" t="s">
        <v>4</v>
      </c>
      <c r="AX2" s="434"/>
      <c r="AY2" s="435"/>
      <c r="AZ2" s="431" t="s">
        <v>5</v>
      </c>
      <c r="BA2" s="432"/>
      <c r="BB2" s="431" t="s">
        <v>6</v>
      </c>
      <c r="BC2" s="432"/>
      <c r="BD2" s="431" t="s">
        <v>2</v>
      </c>
      <c r="BE2" s="432"/>
      <c r="BF2" s="431" t="s">
        <v>3</v>
      </c>
      <c r="BG2" s="432"/>
      <c r="BH2" s="434" t="s">
        <v>4</v>
      </c>
      <c r="BI2" s="434"/>
      <c r="BJ2" s="435"/>
    </row>
    <row r="3" spans="1:62" ht="21" customHeight="1" x14ac:dyDescent="0.2">
      <c r="A3" s="9"/>
      <c r="B3" s="9"/>
      <c r="C3" s="9"/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0</v>
      </c>
      <c r="M3" s="64" t="s">
        <v>7</v>
      </c>
      <c r="N3" s="89" t="s">
        <v>0</v>
      </c>
      <c r="O3" s="89" t="s">
        <v>7</v>
      </c>
      <c r="P3" s="89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228" t="s">
        <v>0</v>
      </c>
      <c r="Z3" s="228" t="s">
        <v>7</v>
      </c>
      <c r="AA3" s="228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304" t="s">
        <v>0</v>
      </c>
      <c r="AK3" s="304" t="s">
        <v>7</v>
      </c>
      <c r="AL3" s="304" t="s">
        <v>607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6" t="s">
        <v>0</v>
      </c>
      <c r="AV3" s="306" t="s">
        <v>7</v>
      </c>
      <c r="AW3" s="308" t="s">
        <v>0</v>
      </c>
      <c r="AX3" s="308" t="s">
        <v>7</v>
      </c>
      <c r="AY3" s="308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</row>
    <row r="4" spans="1:62" ht="123.75" x14ac:dyDescent="0.2">
      <c r="A4" s="10"/>
      <c r="B4" s="10"/>
      <c r="C4" s="11" t="s">
        <v>8</v>
      </c>
      <c r="D4" s="5" t="s">
        <v>700</v>
      </c>
      <c r="E4" s="5" t="s">
        <v>700</v>
      </c>
      <c r="F4" s="4" t="s">
        <v>696</v>
      </c>
      <c r="G4" s="4" t="s">
        <v>696</v>
      </c>
      <c r="H4" s="4" t="s">
        <v>697</v>
      </c>
      <c r="I4" s="4" t="s">
        <v>697</v>
      </c>
      <c r="J4" s="4" t="s">
        <v>698</v>
      </c>
      <c r="K4" s="4" t="s">
        <v>698</v>
      </c>
      <c r="L4" s="4" t="s">
        <v>699</v>
      </c>
      <c r="M4" s="4" t="s">
        <v>699</v>
      </c>
      <c r="N4" s="62" t="s">
        <v>9</v>
      </c>
      <c r="O4" s="62" t="s">
        <v>9</v>
      </c>
      <c r="P4" s="62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229" t="s">
        <v>9</v>
      </c>
      <c r="Z4" s="229" t="s">
        <v>9</v>
      </c>
      <c r="AA4" s="229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229" t="s">
        <v>9</v>
      </c>
      <c r="AK4" s="229" t="s">
        <v>9</v>
      </c>
      <c r="AL4" s="229" t="s">
        <v>10</v>
      </c>
      <c r="AM4" s="70" t="s">
        <v>737</v>
      </c>
      <c r="AN4" s="70" t="s">
        <v>737</v>
      </c>
      <c r="AO4" s="291" t="s">
        <v>738</v>
      </c>
      <c r="AP4" s="291" t="s">
        <v>738</v>
      </c>
      <c r="AQ4" s="291" t="s">
        <v>739</v>
      </c>
      <c r="AR4" s="291" t="s">
        <v>739</v>
      </c>
      <c r="AS4" s="291" t="s">
        <v>740</v>
      </c>
      <c r="AT4" s="291" t="s">
        <v>740</v>
      </c>
      <c r="AU4" s="291" t="s">
        <v>741</v>
      </c>
      <c r="AV4" s="291" t="s">
        <v>741</v>
      </c>
      <c r="AW4" s="229" t="s">
        <v>9</v>
      </c>
      <c r="AX4" s="229" t="s">
        <v>9</v>
      </c>
      <c r="AY4" s="229" t="s">
        <v>10</v>
      </c>
      <c r="AZ4" s="316" t="s">
        <v>748</v>
      </c>
      <c r="BA4" s="316" t="s">
        <v>748</v>
      </c>
      <c r="BB4" s="317" t="s">
        <v>749</v>
      </c>
      <c r="BC4" s="317" t="s">
        <v>749</v>
      </c>
      <c r="BD4" s="317" t="s">
        <v>750</v>
      </c>
      <c r="BE4" s="317" t="s">
        <v>750</v>
      </c>
      <c r="BF4" s="317" t="s">
        <v>751</v>
      </c>
      <c r="BG4" s="317" t="s">
        <v>751</v>
      </c>
      <c r="BH4" s="229" t="s">
        <v>9</v>
      </c>
      <c r="BI4" s="229" t="s">
        <v>9</v>
      </c>
      <c r="BJ4" s="229" t="s">
        <v>10</v>
      </c>
    </row>
    <row r="5" spans="1:62" s="7" customFormat="1" ht="17.25" customHeight="1" x14ac:dyDescent="0.25">
      <c r="A5" s="34">
        <v>1</v>
      </c>
      <c r="B5" s="35"/>
      <c r="C5" s="34" t="s">
        <v>323</v>
      </c>
      <c r="D5" s="108"/>
      <c r="E5" s="134"/>
      <c r="F5" s="84"/>
      <c r="G5" s="138"/>
      <c r="H5" s="86"/>
      <c r="I5" s="140"/>
      <c r="J5" s="111"/>
      <c r="K5" s="142"/>
      <c r="L5" s="113"/>
      <c r="M5" s="144"/>
      <c r="N5" s="151">
        <f>D5+F5+H5+J5+L5</f>
        <v>0</v>
      </c>
      <c r="O5" s="151">
        <f>E5+G5+I5+K5+M5</f>
        <v>0</v>
      </c>
      <c r="P5" s="151">
        <f>N5+O5</f>
        <v>0</v>
      </c>
      <c r="Q5" s="176"/>
      <c r="R5" s="203"/>
      <c r="S5" s="178"/>
      <c r="T5" s="205"/>
      <c r="U5" s="180"/>
      <c r="V5" s="207"/>
      <c r="W5" s="211"/>
      <c r="X5" s="209"/>
      <c r="Y5" s="223">
        <f>Q5+S5+U5+W5</f>
        <v>0</v>
      </c>
      <c r="Z5" s="223">
        <f>R5+T5+V5+X5</f>
        <v>0</v>
      </c>
      <c r="AA5" s="223">
        <f>Y5+Z5</f>
        <v>0</v>
      </c>
      <c r="AB5" s="275"/>
      <c r="AD5" s="277"/>
      <c r="AF5" s="279"/>
      <c r="AH5" s="300"/>
      <c r="AJ5" s="151">
        <f>AB5+AD5+AF5+AH5</f>
        <v>0</v>
      </c>
      <c r="AK5" s="151">
        <f>AC5+AE5+AG5+AI5</f>
        <v>0</v>
      </c>
      <c r="AL5" s="151">
        <f>AJ5+AK5</f>
        <v>0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51">
        <f>AM5+AO5+AQ5+AS5+AU5</f>
        <v>0</v>
      </c>
      <c r="AX5" s="313">
        <f>AN5+AP5+AR5+AT5+AV5</f>
        <v>0</v>
      </c>
      <c r="AY5" s="313">
        <f>AW5+AX5</f>
        <v>0</v>
      </c>
      <c r="AZ5" s="379"/>
      <c r="BB5" s="381"/>
      <c r="BD5" s="383"/>
      <c r="BF5" s="385"/>
      <c r="BH5" s="394">
        <f>AZ5+BB5+BD5+BF5</f>
        <v>0</v>
      </c>
      <c r="BI5" s="394">
        <f>BA5+BC5+BE5+BG5</f>
        <v>0</v>
      </c>
      <c r="BJ5" s="394">
        <f>BH5+BI5</f>
        <v>0</v>
      </c>
    </row>
    <row r="6" spans="1:62" s="7" customFormat="1" ht="17.25" customHeight="1" x14ac:dyDescent="0.25">
      <c r="B6" s="32" t="s">
        <v>12</v>
      </c>
      <c r="C6" s="7" t="s">
        <v>324</v>
      </c>
      <c r="D6" s="108"/>
      <c r="E6" s="135">
        <v>1</v>
      </c>
      <c r="F6" s="84">
        <v>1</v>
      </c>
      <c r="G6" s="139">
        <v>2</v>
      </c>
      <c r="H6" s="86">
        <v>2</v>
      </c>
      <c r="I6" s="141">
        <v>4</v>
      </c>
      <c r="J6" s="111"/>
      <c r="K6" s="143">
        <v>2</v>
      </c>
      <c r="L6" s="113">
        <v>2</v>
      </c>
      <c r="M6" s="145">
        <v>3</v>
      </c>
      <c r="N6" s="151">
        <f t="shared" ref="N6:N69" si="0">D6+F6+H6+J6+L6</f>
        <v>5</v>
      </c>
      <c r="O6" s="151">
        <f t="shared" ref="O6:O69" si="1">E6+G6+I6+K6+M6</f>
        <v>12</v>
      </c>
      <c r="P6" s="151">
        <f t="shared" ref="P6:P69" si="2">N6+O6</f>
        <v>17</v>
      </c>
      <c r="Q6" s="176">
        <v>1</v>
      </c>
      <c r="R6" s="203"/>
      <c r="S6" s="178">
        <v>1</v>
      </c>
      <c r="T6" s="205"/>
      <c r="U6" s="180"/>
      <c r="V6" s="207"/>
      <c r="W6" s="211">
        <v>1</v>
      </c>
      <c r="X6" s="209"/>
      <c r="Y6" s="223">
        <f t="shared" ref="Y6:Y69" si="3">Q6+S6+U6+W6</f>
        <v>3</v>
      </c>
      <c r="Z6" s="223">
        <f t="shared" ref="Z6:Z69" si="4">R6+T6+V6+X6</f>
        <v>0</v>
      </c>
      <c r="AA6" s="223">
        <f t="shared" ref="AA6:AA69" si="5">Y6+Z6</f>
        <v>3</v>
      </c>
      <c r="AB6" s="275">
        <v>2</v>
      </c>
      <c r="AD6" s="277"/>
      <c r="AF6" s="279">
        <v>1</v>
      </c>
      <c r="AH6" s="300"/>
      <c r="AJ6" s="151">
        <f t="shared" ref="AJ6:AJ69" si="6">AB6+AD6+AF6+AH6</f>
        <v>3</v>
      </c>
      <c r="AK6" s="151">
        <f t="shared" ref="AK6:AK69" si="7">AC6+AE6+AG6+AI6</f>
        <v>0</v>
      </c>
      <c r="AL6" s="151">
        <f t="shared" ref="AL6:AL69" si="8">AJ6+AK6</f>
        <v>3</v>
      </c>
      <c r="AM6" s="50">
        <v>1</v>
      </c>
      <c r="AN6" s="50"/>
      <c r="AO6" s="50"/>
      <c r="AP6" s="50"/>
      <c r="AQ6" s="50">
        <v>1</v>
      </c>
      <c r="AR6" s="50"/>
      <c r="AS6" s="50"/>
      <c r="AT6" s="50"/>
      <c r="AU6" s="50"/>
      <c r="AV6" s="50"/>
      <c r="AW6" s="151">
        <f t="shared" ref="AW6:AW69" si="9">AM6+AO6+AQ6+AS6+AU6</f>
        <v>2</v>
      </c>
      <c r="AX6" s="313">
        <f t="shared" ref="AX6:AX69" si="10">AN6+AP6+AR6+AT6+AV6</f>
        <v>0</v>
      </c>
      <c r="AY6" s="313">
        <f t="shared" ref="AY6:AY69" si="11">AW6+AX6</f>
        <v>2</v>
      </c>
      <c r="AZ6" s="379"/>
      <c r="BB6" s="381">
        <v>1</v>
      </c>
      <c r="BD6" s="383"/>
      <c r="BF6" s="385"/>
      <c r="BH6" s="394">
        <f t="shared" ref="BH6:BH69" si="12">AZ6+BB6+BD6+BF6</f>
        <v>1</v>
      </c>
      <c r="BI6" s="394">
        <f t="shared" ref="BI6:BI69" si="13">BA6+BC6+BE6+BG6</f>
        <v>0</v>
      </c>
      <c r="BJ6" s="394">
        <f t="shared" ref="BJ6:BJ69" si="14">BH6+BI6</f>
        <v>1</v>
      </c>
    </row>
    <row r="7" spans="1:62" s="7" customFormat="1" ht="19.5" customHeight="1" x14ac:dyDescent="0.25">
      <c r="B7" s="32" t="s">
        <v>14</v>
      </c>
      <c r="C7" s="7" t="s">
        <v>325</v>
      </c>
      <c r="D7" s="108"/>
      <c r="E7" s="135"/>
      <c r="F7" s="84">
        <v>1</v>
      </c>
      <c r="G7" s="138"/>
      <c r="H7" s="86">
        <v>2</v>
      </c>
      <c r="I7" s="140"/>
      <c r="J7" s="111"/>
      <c r="K7" s="142"/>
      <c r="L7" s="113"/>
      <c r="M7" s="144"/>
      <c r="N7" s="151">
        <f t="shared" si="0"/>
        <v>3</v>
      </c>
      <c r="O7" s="151">
        <f t="shared" si="1"/>
        <v>0</v>
      </c>
      <c r="P7" s="151">
        <f t="shared" si="2"/>
        <v>3</v>
      </c>
      <c r="Q7" s="176">
        <v>1</v>
      </c>
      <c r="R7" s="203"/>
      <c r="S7" s="178"/>
      <c r="T7" s="205"/>
      <c r="U7" s="180"/>
      <c r="V7" s="207"/>
      <c r="W7" s="211">
        <v>1</v>
      </c>
      <c r="X7" s="209"/>
      <c r="Y7" s="223">
        <f t="shared" si="3"/>
        <v>2</v>
      </c>
      <c r="Z7" s="223">
        <f t="shared" si="4"/>
        <v>0</v>
      </c>
      <c r="AA7" s="223">
        <f t="shared" si="5"/>
        <v>2</v>
      </c>
      <c r="AB7" s="275">
        <v>2</v>
      </c>
      <c r="AD7" s="277"/>
      <c r="AF7" s="279"/>
      <c r="AH7" s="300"/>
      <c r="AJ7" s="151">
        <f t="shared" si="6"/>
        <v>2</v>
      </c>
      <c r="AK7" s="151">
        <f t="shared" si="7"/>
        <v>0</v>
      </c>
      <c r="AL7" s="151">
        <f t="shared" si="8"/>
        <v>2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151">
        <f t="shared" si="9"/>
        <v>0</v>
      </c>
      <c r="AX7" s="313">
        <f t="shared" si="10"/>
        <v>0</v>
      </c>
      <c r="AY7" s="313">
        <f t="shared" si="11"/>
        <v>0</v>
      </c>
      <c r="AZ7" s="379"/>
      <c r="BB7" s="381"/>
      <c r="BD7" s="383"/>
      <c r="BF7" s="385"/>
      <c r="BH7" s="394">
        <f t="shared" si="12"/>
        <v>0</v>
      </c>
      <c r="BI7" s="394">
        <f t="shared" si="13"/>
        <v>0</v>
      </c>
      <c r="BJ7" s="394">
        <f t="shared" si="14"/>
        <v>0</v>
      </c>
    </row>
    <row r="8" spans="1:62" s="7" customFormat="1" ht="19.5" customHeight="1" x14ac:dyDescent="0.25">
      <c r="B8" s="32" t="s">
        <v>16</v>
      </c>
      <c r="C8" s="7" t="s">
        <v>326</v>
      </c>
      <c r="D8" s="108"/>
      <c r="E8" s="135">
        <v>0</v>
      </c>
      <c r="F8" s="85">
        <v>1</v>
      </c>
      <c r="G8" s="139">
        <v>2</v>
      </c>
      <c r="H8" s="86"/>
      <c r="I8" s="141">
        <v>0</v>
      </c>
      <c r="J8" s="111"/>
      <c r="K8" s="143">
        <v>0</v>
      </c>
      <c r="L8" s="113">
        <v>1</v>
      </c>
      <c r="M8" s="145">
        <v>1</v>
      </c>
      <c r="N8" s="151">
        <f t="shared" si="0"/>
        <v>2</v>
      </c>
      <c r="O8" s="151">
        <f t="shared" si="1"/>
        <v>3</v>
      </c>
      <c r="P8" s="151">
        <f t="shared" si="2"/>
        <v>5</v>
      </c>
      <c r="Q8" s="176"/>
      <c r="R8" s="203"/>
      <c r="S8" s="178"/>
      <c r="T8" s="205"/>
      <c r="U8" s="180">
        <v>2</v>
      </c>
      <c r="V8" s="207"/>
      <c r="W8" s="211"/>
      <c r="X8" s="209"/>
      <c r="Y8" s="223">
        <f t="shared" si="3"/>
        <v>2</v>
      </c>
      <c r="Z8" s="223">
        <f t="shared" si="4"/>
        <v>0</v>
      </c>
      <c r="AA8" s="223">
        <f t="shared" si="5"/>
        <v>2</v>
      </c>
      <c r="AB8" s="275"/>
      <c r="AD8" s="277"/>
      <c r="AF8" s="279"/>
      <c r="AH8" s="300">
        <v>2</v>
      </c>
      <c r="AJ8" s="151">
        <f t="shared" si="6"/>
        <v>2</v>
      </c>
      <c r="AK8" s="151">
        <f t="shared" si="7"/>
        <v>0</v>
      </c>
      <c r="AL8" s="151">
        <f t="shared" si="8"/>
        <v>2</v>
      </c>
      <c r="AM8" s="50">
        <v>1</v>
      </c>
      <c r="AN8" s="50"/>
      <c r="AO8" s="50"/>
      <c r="AP8" s="50"/>
      <c r="AQ8" s="50">
        <v>1</v>
      </c>
      <c r="AR8" s="50"/>
      <c r="AS8" s="50"/>
      <c r="AT8" s="50"/>
      <c r="AU8" s="50"/>
      <c r="AV8" s="50"/>
      <c r="AW8" s="151">
        <f t="shared" si="9"/>
        <v>2</v>
      </c>
      <c r="AX8" s="313">
        <f t="shared" si="10"/>
        <v>0</v>
      </c>
      <c r="AY8" s="313">
        <f t="shared" si="11"/>
        <v>2</v>
      </c>
      <c r="AZ8" s="379"/>
      <c r="BB8" s="381"/>
      <c r="BD8" s="383"/>
      <c r="BF8" s="385"/>
      <c r="BH8" s="394">
        <f t="shared" si="12"/>
        <v>0</v>
      </c>
      <c r="BI8" s="394">
        <f t="shared" si="13"/>
        <v>0</v>
      </c>
      <c r="BJ8" s="394">
        <f t="shared" si="14"/>
        <v>0</v>
      </c>
    </row>
    <row r="9" spans="1:62" s="7" customFormat="1" ht="18.75" customHeight="1" x14ac:dyDescent="0.25">
      <c r="A9" s="34">
        <v>2</v>
      </c>
      <c r="B9" s="35"/>
      <c r="C9" s="34" t="s">
        <v>327</v>
      </c>
      <c r="D9" s="108"/>
      <c r="E9" s="134"/>
      <c r="F9" s="84"/>
      <c r="G9" s="138"/>
      <c r="H9" s="86"/>
      <c r="I9" s="140"/>
      <c r="J9" s="111"/>
      <c r="K9" s="142"/>
      <c r="L9" s="113"/>
      <c r="M9" s="144"/>
      <c r="N9" s="151">
        <f t="shared" si="0"/>
        <v>0</v>
      </c>
      <c r="O9" s="151">
        <f t="shared" si="1"/>
        <v>0</v>
      </c>
      <c r="P9" s="151">
        <f t="shared" si="2"/>
        <v>0</v>
      </c>
      <c r="Q9" s="176"/>
      <c r="R9" s="203"/>
      <c r="S9" s="178"/>
      <c r="T9" s="205"/>
      <c r="U9" s="180"/>
      <c r="V9" s="207"/>
      <c r="W9" s="211"/>
      <c r="X9" s="209"/>
      <c r="Y9" s="223">
        <f t="shared" si="3"/>
        <v>0</v>
      </c>
      <c r="Z9" s="223">
        <f t="shared" si="4"/>
        <v>0</v>
      </c>
      <c r="AA9" s="223">
        <f t="shared" si="5"/>
        <v>0</v>
      </c>
      <c r="AB9" s="275"/>
      <c r="AD9" s="277"/>
      <c r="AF9" s="279"/>
      <c r="AH9" s="300"/>
      <c r="AJ9" s="151">
        <f t="shared" si="6"/>
        <v>0</v>
      </c>
      <c r="AK9" s="151">
        <f t="shared" si="7"/>
        <v>0</v>
      </c>
      <c r="AL9" s="151">
        <f t="shared" si="8"/>
        <v>0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151">
        <f t="shared" si="9"/>
        <v>0</v>
      </c>
      <c r="AX9" s="313">
        <f t="shared" si="10"/>
        <v>0</v>
      </c>
      <c r="AY9" s="313">
        <f t="shared" si="11"/>
        <v>0</v>
      </c>
      <c r="AZ9" s="379"/>
      <c r="BB9" s="381"/>
      <c r="BD9" s="383"/>
      <c r="BF9" s="385"/>
      <c r="BH9" s="394">
        <f t="shared" si="12"/>
        <v>0</v>
      </c>
      <c r="BI9" s="394">
        <f t="shared" si="13"/>
        <v>0</v>
      </c>
      <c r="BJ9" s="394">
        <f t="shared" si="14"/>
        <v>0</v>
      </c>
    </row>
    <row r="10" spans="1:62" s="7" customFormat="1" ht="18.75" customHeight="1" x14ac:dyDescent="0.25">
      <c r="A10" s="34"/>
      <c r="B10" s="32" t="s">
        <v>37</v>
      </c>
      <c r="C10" s="7" t="s">
        <v>404</v>
      </c>
      <c r="D10" s="108"/>
      <c r="E10" s="135">
        <v>6</v>
      </c>
      <c r="F10" s="84"/>
      <c r="G10" s="139">
        <v>3</v>
      </c>
      <c r="H10" s="86"/>
      <c r="I10" s="141">
        <v>5</v>
      </c>
      <c r="J10" s="111"/>
      <c r="K10" s="143">
        <v>4</v>
      </c>
      <c r="L10" s="113"/>
      <c r="M10" s="145">
        <v>5</v>
      </c>
      <c r="N10" s="151">
        <f t="shared" si="0"/>
        <v>0</v>
      </c>
      <c r="O10" s="151">
        <f t="shared" si="1"/>
        <v>23</v>
      </c>
      <c r="P10" s="151">
        <f t="shared" si="2"/>
        <v>23</v>
      </c>
      <c r="Q10" s="176"/>
      <c r="R10" s="203"/>
      <c r="S10" s="178"/>
      <c r="T10" s="205"/>
      <c r="U10" s="180"/>
      <c r="V10" s="207"/>
      <c r="W10" s="211"/>
      <c r="X10" s="209"/>
      <c r="Y10" s="223">
        <f t="shared" si="3"/>
        <v>0</v>
      </c>
      <c r="Z10" s="223">
        <f t="shared" si="4"/>
        <v>0</v>
      </c>
      <c r="AA10" s="223">
        <f t="shared" si="5"/>
        <v>0</v>
      </c>
      <c r="AB10" s="275"/>
      <c r="AD10" s="277"/>
      <c r="AF10" s="279"/>
      <c r="AH10" s="300"/>
      <c r="AJ10" s="151">
        <f t="shared" si="6"/>
        <v>0</v>
      </c>
      <c r="AK10" s="151">
        <f t="shared" si="7"/>
        <v>0</v>
      </c>
      <c r="AL10" s="151">
        <f t="shared" si="8"/>
        <v>0</v>
      </c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151">
        <f t="shared" si="9"/>
        <v>0</v>
      </c>
      <c r="AX10" s="313">
        <f t="shared" si="10"/>
        <v>0</v>
      </c>
      <c r="AY10" s="313">
        <f t="shared" si="11"/>
        <v>0</v>
      </c>
      <c r="AZ10" s="379"/>
      <c r="BB10" s="381"/>
      <c r="BD10" s="383"/>
      <c r="BF10" s="385">
        <v>3</v>
      </c>
      <c r="BH10" s="394">
        <f t="shared" si="12"/>
        <v>3</v>
      </c>
      <c r="BI10" s="394">
        <f t="shared" si="13"/>
        <v>0</v>
      </c>
      <c r="BJ10" s="394">
        <f t="shared" si="14"/>
        <v>3</v>
      </c>
    </row>
    <row r="11" spans="1:62" s="7" customFormat="1" ht="19.5" customHeight="1" x14ac:dyDescent="0.25">
      <c r="A11" s="34"/>
      <c r="B11" s="32" t="s">
        <v>39</v>
      </c>
      <c r="C11" s="7" t="s">
        <v>328</v>
      </c>
      <c r="D11" s="108"/>
      <c r="E11" s="134"/>
      <c r="F11" s="84"/>
      <c r="G11" s="138"/>
      <c r="H11" s="86"/>
      <c r="I11" s="140"/>
      <c r="J11" s="111"/>
      <c r="K11" s="142"/>
      <c r="L11" s="113"/>
      <c r="M11" s="144"/>
      <c r="N11" s="151">
        <f t="shared" si="0"/>
        <v>0</v>
      </c>
      <c r="O11" s="151">
        <f t="shared" si="1"/>
        <v>0</v>
      </c>
      <c r="P11" s="151">
        <f t="shared" si="2"/>
        <v>0</v>
      </c>
      <c r="Q11" s="176"/>
      <c r="R11" s="203"/>
      <c r="S11" s="178"/>
      <c r="T11" s="205"/>
      <c r="U11" s="180"/>
      <c r="V11" s="207"/>
      <c r="W11" s="211"/>
      <c r="X11" s="209"/>
      <c r="Y11" s="223">
        <f t="shared" si="3"/>
        <v>0</v>
      </c>
      <c r="Z11" s="223">
        <f t="shared" si="4"/>
        <v>0</v>
      </c>
      <c r="AA11" s="223">
        <f t="shared" si="5"/>
        <v>0</v>
      </c>
      <c r="AB11" s="275"/>
      <c r="AD11" s="277"/>
      <c r="AF11" s="279"/>
      <c r="AH11" s="300"/>
      <c r="AJ11" s="151">
        <f t="shared" si="6"/>
        <v>0</v>
      </c>
      <c r="AK11" s="151">
        <f t="shared" si="7"/>
        <v>0</v>
      </c>
      <c r="AL11" s="151">
        <f t="shared" si="8"/>
        <v>0</v>
      </c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151">
        <f t="shared" si="9"/>
        <v>0</v>
      </c>
      <c r="AX11" s="313">
        <f t="shared" si="10"/>
        <v>0</v>
      </c>
      <c r="AY11" s="313">
        <f t="shared" si="11"/>
        <v>0</v>
      </c>
      <c r="AZ11" s="379"/>
      <c r="BB11" s="381"/>
      <c r="BD11" s="383"/>
      <c r="BF11" s="385"/>
      <c r="BH11" s="394">
        <f t="shared" si="12"/>
        <v>0</v>
      </c>
      <c r="BI11" s="394">
        <f t="shared" si="13"/>
        <v>0</v>
      </c>
      <c r="BJ11" s="394">
        <f t="shared" si="14"/>
        <v>0</v>
      </c>
    </row>
    <row r="12" spans="1:62" s="7" customFormat="1" ht="19.5" customHeight="1" x14ac:dyDescent="0.25">
      <c r="A12" s="34"/>
      <c r="B12" s="32" t="s">
        <v>41</v>
      </c>
      <c r="C12" s="7" t="s">
        <v>329</v>
      </c>
      <c r="D12" s="108"/>
      <c r="E12" s="135">
        <v>0</v>
      </c>
      <c r="F12" s="84"/>
      <c r="G12" s="139">
        <v>4</v>
      </c>
      <c r="H12" s="86"/>
      <c r="I12" s="141">
        <v>5</v>
      </c>
      <c r="J12" s="111"/>
      <c r="K12" s="143">
        <v>6</v>
      </c>
      <c r="L12" s="113"/>
      <c r="M12" s="145">
        <v>5</v>
      </c>
      <c r="N12" s="151">
        <f t="shared" si="0"/>
        <v>0</v>
      </c>
      <c r="O12" s="151">
        <f t="shared" si="1"/>
        <v>20</v>
      </c>
      <c r="P12" s="151">
        <f t="shared" si="2"/>
        <v>20</v>
      </c>
      <c r="Q12" s="176"/>
      <c r="R12" s="203"/>
      <c r="S12" s="178"/>
      <c r="T12" s="205"/>
      <c r="U12" s="180"/>
      <c r="V12" s="207"/>
      <c r="W12" s="211"/>
      <c r="X12" s="209"/>
      <c r="Y12" s="223">
        <f t="shared" si="3"/>
        <v>0</v>
      </c>
      <c r="Z12" s="223">
        <f t="shared" si="4"/>
        <v>0</v>
      </c>
      <c r="AA12" s="223">
        <f t="shared" si="5"/>
        <v>0</v>
      </c>
      <c r="AB12" s="275"/>
      <c r="AD12" s="277"/>
      <c r="AF12" s="279"/>
      <c r="AH12" s="300"/>
      <c r="AJ12" s="151">
        <f t="shared" si="6"/>
        <v>0</v>
      </c>
      <c r="AK12" s="151">
        <f t="shared" si="7"/>
        <v>0</v>
      </c>
      <c r="AL12" s="151">
        <f t="shared" si="8"/>
        <v>0</v>
      </c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151">
        <f t="shared" si="9"/>
        <v>0</v>
      </c>
      <c r="AX12" s="313">
        <f t="shared" si="10"/>
        <v>0</v>
      </c>
      <c r="AY12" s="313">
        <f t="shared" si="11"/>
        <v>0</v>
      </c>
      <c r="AZ12" s="379"/>
      <c r="BB12" s="381"/>
      <c r="BD12" s="383"/>
      <c r="BF12" s="385"/>
      <c r="BH12" s="394">
        <f t="shared" si="12"/>
        <v>0</v>
      </c>
      <c r="BI12" s="394">
        <f t="shared" si="13"/>
        <v>0</v>
      </c>
      <c r="BJ12" s="394">
        <f t="shared" si="14"/>
        <v>0</v>
      </c>
    </row>
    <row r="13" spans="1:62" s="7" customFormat="1" ht="18" customHeight="1" x14ac:dyDescent="0.25">
      <c r="A13" s="34">
        <v>3</v>
      </c>
      <c r="B13" s="35"/>
      <c r="C13" s="34" t="s">
        <v>330</v>
      </c>
      <c r="D13" s="108"/>
      <c r="E13" s="135">
        <v>0</v>
      </c>
      <c r="F13" s="84"/>
      <c r="G13" s="139">
        <v>5</v>
      </c>
      <c r="H13" s="86"/>
      <c r="I13" s="141">
        <v>3</v>
      </c>
      <c r="J13" s="111"/>
      <c r="K13" s="143">
        <v>2</v>
      </c>
      <c r="L13" s="113"/>
      <c r="M13" s="145">
        <v>4</v>
      </c>
      <c r="N13" s="151">
        <f t="shared" si="0"/>
        <v>0</v>
      </c>
      <c r="O13" s="151">
        <f t="shared" si="1"/>
        <v>14</v>
      </c>
      <c r="P13" s="151">
        <f t="shared" si="2"/>
        <v>14</v>
      </c>
      <c r="Q13" s="176"/>
      <c r="R13" s="203"/>
      <c r="S13" s="178"/>
      <c r="T13" s="205"/>
      <c r="U13" s="180"/>
      <c r="V13" s="207"/>
      <c r="W13" s="211"/>
      <c r="X13" s="209"/>
      <c r="Y13" s="223">
        <f t="shared" si="3"/>
        <v>0</v>
      </c>
      <c r="Z13" s="223">
        <f t="shared" si="4"/>
        <v>0</v>
      </c>
      <c r="AA13" s="223">
        <f t="shared" si="5"/>
        <v>0</v>
      </c>
      <c r="AB13" s="275"/>
      <c r="AD13" s="277"/>
      <c r="AF13" s="279"/>
      <c r="AH13" s="300"/>
      <c r="AJ13" s="151">
        <f t="shared" si="6"/>
        <v>0</v>
      </c>
      <c r="AK13" s="151">
        <f t="shared" si="7"/>
        <v>0</v>
      </c>
      <c r="AL13" s="151">
        <f t="shared" si="8"/>
        <v>0</v>
      </c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151">
        <f t="shared" si="9"/>
        <v>0</v>
      </c>
      <c r="AX13" s="313">
        <f t="shared" si="10"/>
        <v>0</v>
      </c>
      <c r="AY13" s="313">
        <f t="shared" si="11"/>
        <v>0</v>
      </c>
      <c r="AZ13" s="379"/>
      <c r="BB13" s="381"/>
      <c r="BD13" s="383"/>
      <c r="BF13" s="385"/>
      <c r="BH13" s="394">
        <f t="shared" si="12"/>
        <v>0</v>
      </c>
      <c r="BI13" s="394">
        <f t="shared" si="13"/>
        <v>0</v>
      </c>
      <c r="BJ13" s="394">
        <f t="shared" si="14"/>
        <v>0</v>
      </c>
    </row>
    <row r="14" spans="1:62" s="7" customFormat="1" ht="18" customHeight="1" x14ac:dyDescent="0.25">
      <c r="B14" s="32" t="s">
        <v>63</v>
      </c>
      <c r="C14" s="7" t="s">
        <v>331</v>
      </c>
      <c r="D14" s="108"/>
      <c r="E14" s="135"/>
      <c r="F14" s="84"/>
      <c r="G14" s="138"/>
      <c r="H14" s="86"/>
      <c r="I14" s="140"/>
      <c r="J14" s="111"/>
      <c r="K14" s="142"/>
      <c r="L14" s="113"/>
      <c r="M14" s="144"/>
      <c r="N14" s="151">
        <f t="shared" si="0"/>
        <v>0</v>
      </c>
      <c r="O14" s="151">
        <f t="shared" si="1"/>
        <v>0</v>
      </c>
      <c r="P14" s="151">
        <f t="shared" si="2"/>
        <v>0</v>
      </c>
      <c r="Q14" s="176"/>
      <c r="R14" s="203"/>
      <c r="S14" s="178"/>
      <c r="T14" s="205"/>
      <c r="U14" s="180"/>
      <c r="V14" s="207"/>
      <c r="W14" s="211"/>
      <c r="X14" s="209"/>
      <c r="Y14" s="223">
        <f t="shared" si="3"/>
        <v>0</v>
      </c>
      <c r="Z14" s="223">
        <f t="shared" si="4"/>
        <v>0</v>
      </c>
      <c r="AA14" s="223">
        <f t="shared" si="5"/>
        <v>0</v>
      </c>
      <c r="AB14" s="275"/>
      <c r="AD14" s="277"/>
      <c r="AF14" s="279"/>
      <c r="AH14" s="300"/>
      <c r="AJ14" s="151">
        <f t="shared" si="6"/>
        <v>0</v>
      </c>
      <c r="AK14" s="151">
        <f t="shared" si="7"/>
        <v>0</v>
      </c>
      <c r="AL14" s="151">
        <f t="shared" si="8"/>
        <v>0</v>
      </c>
      <c r="AM14" s="50"/>
      <c r="AN14" s="50"/>
      <c r="AO14" s="50"/>
      <c r="AP14" s="50"/>
      <c r="AQ14" s="50">
        <v>1</v>
      </c>
      <c r="AR14" s="50"/>
      <c r="AS14" s="50"/>
      <c r="AT14" s="50"/>
      <c r="AU14" s="50"/>
      <c r="AV14" s="50"/>
      <c r="AW14" s="151">
        <f t="shared" si="9"/>
        <v>1</v>
      </c>
      <c r="AX14" s="313">
        <f t="shared" si="10"/>
        <v>0</v>
      </c>
      <c r="AY14" s="313">
        <f t="shared" si="11"/>
        <v>1</v>
      </c>
      <c r="AZ14" s="379"/>
      <c r="BB14" s="381"/>
      <c r="BD14" s="383"/>
      <c r="BF14" s="385"/>
      <c r="BH14" s="394">
        <f t="shared" si="12"/>
        <v>0</v>
      </c>
      <c r="BI14" s="394">
        <f t="shared" si="13"/>
        <v>0</v>
      </c>
      <c r="BJ14" s="394">
        <f t="shared" si="14"/>
        <v>0</v>
      </c>
    </row>
    <row r="15" spans="1:62" s="7" customFormat="1" ht="17.25" customHeight="1" x14ac:dyDescent="0.25">
      <c r="B15" s="32" t="s">
        <v>65</v>
      </c>
      <c r="C15" s="7" t="s">
        <v>332</v>
      </c>
      <c r="D15" s="108"/>
      <c r="E15" s="135"/>
      <c r="F15" s="84"/>
      <c r="G15" s="138"/>
      <c r="H15" s="86"/>
      <c r="I15" s="140"/>
      <c r="J15" s="111"/>
      <c r="K15" s="142"/>
      <c r="L15" s="113"/>
      <c r="M15" s="144"/>
      <c r="N15" s="151">
        <f t="shared" si="0"/>
        <v>0</v>
      </c>
      <c r="O15" s="151">
        <f t="shared" si="1"/>
        <v>0</v>
      </c>
      <c r="P15" s="151">
        <f t="shared" si="2"/>
        <v>0</v>
      </c>
      <c r="Q15" s="176"/>
      <c r="R15" s="203"/>
      <c r="S15" s="178"/>
      <c r="T15" s="205"/>
      <c r="U15" s="180"/>
      <c r="V15" s="207"/>
      <c r="W15" s="211"/>
      <c r="X15" s="209"/>
      <c r="Y15" s="223">
        <f t="shared" si="3"/>
        <v>0</v>
      </c>
      <c r="Z15" s="223">
        <f t="shared" si="4"/>
        <v>0</v>
      </c>
      <c r="AA15" s="223">
        <f t="shared" si="5"/>
        <v>0</v>
      </c>
      <c r="AB15" s="275"/>
      <c r="AD15" s="277"/>
      <c r="AF15" s="279"/>
      <c r="AH15" s="300"/>
      <c r="AJ15" s="151">
        <f t="shared" si="6"/>
        <v>0</v>
      </c>
      <c r="AK15" s="151">
        <f t="shared" si="7"/>
        <v>0</v>
      </c>
      <c r="AL15" s="151">
        <f t="shared" si="8"/>
        <v>0</v>
      </c>
      <c r="AM15" s="50">
        <v>2</v>
      </c>
      <c r="AN15" s="50"/>
      <c r="AO15" s="50"/>
      <c r="AP15" s="50"/>
      <c r="AQ15" s="50">
        <v>1</v>
      </c>
      <c r="AR15" s="50"/>
      <c r="AS15" s="50"/>
      <c r="AT15" s="50"/>
      <c r="AU15" s="50"/>
      <c r="AV15" s="50"/>
      <c r="AW15" s="151">
        <f t="shared" si="9"/>
        <v>3</v>
      </c>
      <c r="AX15" s="313">
        <f t="shared" si="10"/>
        <v>0</v>
      </c>
      <c r="AY15" s="313">
        <f t="shared" si="11"/>
        <v>3</v>
      </c>
      <c r="AZ15" s="379"/>
      <c r="BB15" s="381"/>
      <c r="BD15" s="383"/>
      <c r="BF15" s="385"/>
      <c r="BH15" s="394">
        <f t="shared" si="12"/>
        <v>0</v>
      </c>
      <c r="BI15" s="394">
        <f t="shared" si="13"/>
        <v>0</v>
      </c>
      <c r="BJ15" s="394">
        <f t="shared" si="14"/>
        <v>0</v>
      </c>
    </row>
    <row r="16" spans="1:62" s="7" customFormat="1" ht="18" customHeight="1" x14ac:dyDescent="0.25">
      <c r="B16" s="32" t="s">
        <v>67</v>
      </c>
      <c r="C16" s="7" t="s">
        <v>333</v>
      </c>
      <c r="D16" s="108"/>
      <c r="E16" s="134"/>
      <c r="F16" s="84"/>
      <c r="G16" s="138"/>
      <c r="H16" s="86"/>
      <c r="I16" s="140"/>
      <c r="J16" s="111"/>
      <c r="K16" s="142"/>
      <c r="L16" s="113"/>
      <c r="M16" s="144"/>
      <c r="N16" s="151">
        <f t="shared" si="0"/>
        <v>0</v>
      </c>
      <c r="O16" s="151">
        <f t="shared" si="1"/>
        <v>0</v>
      </c>
      <c r="P16" s="151">
        <f t="shared" si="2"/>
        <v>0</v>
      </c>
      <c r="Q16" s="176"/>
      <c r="R16" s="203"/>
      <c r="S16" s="178"/>
      <c r="T16" s="205"/>
      <c r="U16" s="180"/>
      <c r="V16" s="207"/>
      <c r="W16" s="211"/>
      <c r="X16" s="209"/>
      <c r="Y16" s="223">
        <f t="shared" si="3"/>
        <v>0</v>
      </c>
      <c r="Z16" s="223">
        <f t="shared" si="4"/>
        <v>0</v>
      </c>
      <c r="AA16" s="223">
        <f t="shared" si="5"/>
        <v>0</v>
      </c>
      <c r="AB16" s="275"/>
      <c r="AD16" s="277"/>
      <c r="AF16" s="279"/>
      <c r="AH16" s="300"/>
      <c r="AJ16" s="151">
        <f t="shared" si="6"/>
        <v>0</v>
      </c>
      <c r="AK16" s="151">
        <f t="shared" si="7"/>
        <v>0</v>
      </c>
      <c r="AL16" s="151">
        <f t="shared" si="8"/>
        <v>0</v>
      </c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151">
        <f t="shared" si="9"/>
        <v>0</v>
      </c>
      <c r="AX16" s="313">
        <f t="shared" si="10"/>
        <v>0</v>
      </c>
      <c r="AY16" s="313">
        <f t="shared" si="11"/>
        <v>0</v>
      </c>
      <c r="AZ16" s="379"/>
      <c r="BB16" s="381"/>
      <c r="BD16" s="383"/>
      <c r="BF16" s="385"/>
      <c r="BH16" s="394">
        <f t="shared" si="12"/>
        <v>0</v>
      </c>
      <c r="BI16" s="394">
        <f t="shared" si="13"/>
        <v>0</v>
      </c>
      <c r="BJ16" s="394">
        <f t="shared" si="14"/>
        <v>0</v>
      </c>
    </row>
    <row r="17" spans="1:62" s="7" customFormat="1" ht="19.5" customHeight="1" x14ac:dyDescent="0.25">
      <c r="B17" s="32" t="s">
        <v>69</v>
      </c>
      <c r="C17" s="7" t="s">
        <v>334</v>
      </c>
      <c r="D17" s="108"/>
      <c r="E17" s="135">
        <v>5</v>
      </c>
      <c r="F17" s="84"/>
      <c r="G17" s="139">
        <v>17</v>
      </c>
      <c r="H17" s="86"/>
      <c r="I17" s="141">
        <v>20</v>
      </c>
      <c r="J17" s="111"/>
      <c r="K17" s="143">
        <v>11</v>
      </c>
      <c r="L17" s="113"/>
      <c r="M17" s="145">
        <v>13</v>
      </c>
      <c r="N17" s="151">
        <f t="shared" si="0"/>
        <v>0</v>
      </c>
      <c r="O17" s="151">
        <f t="shared" si="1"/>
        <v>66</v>
      </c>
      <c r="P17" s="151">
        <f t="shared" si="2"/>
        <v>66</v>
      </c>
      <c r="Q17" s="176"/>
      <c r="R17" s="203"/>
      <c r="S17" s="178"/>
      <c r="T17" s="205"/>
      <c r="U17" s="180"/>
      <c r="V17" s="207"/>
      <c r="W17" s="211"/>
      <c r="X17" s="209"/>
      <c r="Y17" s="223">
        <f t="shared" si="3"/>
        <v>0</v>
      </c>
      <c r="Z17" s="223">
        <f t="shared" si="4"/>
        <v>0</v>
      </c>
      <c r="AA17" s="223">
        <f t="shared" si="5"/>
        <v>0</v>
      </c>
      <c r="AB17" s="275"/>
      <c r="AD17" s="277"/>
      <c r="AF17" s="279"/>
      <c r="AH17" s="300"/>
      <c r="AJ17" s="151">
        <f t="shared" si="6"/>
        <v>0</v>
      </c>
      <c r="AK17" s="151">
        <f t="shared" si="7"/>
        <v>0</v>
      </c>
      <c r="AL17" s="151">
        <f t="shared" si="8"/>
        <v>0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151">
        <f t="shared" si="9"/>
        <v>0</v>
      </c>
      <c r="AX17" s="313">
        <f t="shared" si="10"/>
        <v>0</v>
      </c>
      <c r="AY17" s="313">
        <f t="shared" si="11"/>
        <v>0</v>
      </c>
      <c r="AZ17" s="379"/>
      <c r="BB17" s="381"/>
      <c r="BD17" s="383"/>
      <c r="BF17" s="385"/>
      <c r="BH17" s="394">
        <f t="shared" si="12"/>
        <v>0</v>
      </c>
      <c r="BI17" s="394">
        <f t="shared" si="13"/>
        <v>0</v>
      </c>
      <c r="BJ17" s="394">
        <f t="shared" si="14"/>
        <v>0</v>
      </c>
    </row>
    <row r="18" spans="1:62" s="7" customFormat="1" ht="18.75" customHeight="1" x14ac:dyDescent="0.25">
      <c r="A18" s="34">
        <v>4</v>
      </c>
      <c r="B18" s="35"/>
      <c r="C18" s="34" t="s">
        <v>335</v>
      </c>
      <c r="D18" s="108"/>
      <c r="E18" s="135">
        <v>3</v>
      </c>
      <c r="F18" s="84"/>
      <c r="G18" s="139">
        <v>12</v>
      </c>
      <c r="H18" s="86"/>
      <c r="I18" s="141">
        <v>17</v>
      </c>
      <c r="J18" s="111"/>
      <c r="K18" s="143">
        <v>14</v>
      </c>
      <c r="L18" s="113"/>
      <c r="M18" s="145">
        <v>10</v>
      </c>
      <c r="N18" s="151">
        <f t="shared" si="0"/>
        <v>0</v>
      </c>
      <c r="O18" s="151">
        <f t="shared" si="1"/>
        <v>56</v>
      </c>
      <c r="P18" s="151">
        <f t="shared" si="2"/>
        <v>56</v>
      </c>
      <c r="Q18" s="176"/>
      <c r="R18" s="203"/>
      <c r="S18" s="178"/>
      <c r="T18" s="205"/>
      <c r="U18" s="180"/>
      <c r="V18" s="207"/>
      <c r="W18" s="211"/>
      <c r="X18" s="209"/>
      <c r="Y18" s="223">
        <f t="shared" si="3"/>
        <v>0</v>
      </c>
      <c r="Z18" s="223">
        <f t="shared" si="4"/>
        <v>0</v>
      </c>
      <c r="AA18" s="223">
        <f t="shared" si="5"/>
        <v>0</v>
      </c>
      <c r="AB18" s="275"/>
      <c r="AD18" s="277"/>
      <c r="AF18" s="279"/>
      <c r="AH18" s="300"/>
      <c r="AJ18" s="151">
        <f t="shared" si="6"/>
        <v>0</v>
      </c>
      <c r="AK18" s="151">
        <f t="shared" si="7"/>
        <v>0</v>
      </c>
      <c r="AL18" s="151">
        <f t="shared" si="8"/>
        <v>0</v>
      </c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151">
        <f t="shared" si="9"/>
        <v>0</v>
      </c>
      <c r="AX18" s="313">
        <f t="shared" si="10"/>
        <v>0</v>
      </c>
      <c r="AY18" s="313">
        <f t="shared" si="11"/>
        <v>0</v>
      </c>
      <c r="AZ18" s="379"/>
      <c r="BB18" s="381"/>
      <c r="BD18" s="383"/>
      <c r="BF18" s="385"/>
      <c r="BH18" s="394">
        <f t="shared" si="12"/>
        <v>0</v>
      </c>
      <c r="BI18" s="394">
        <f t="shared" si="13"/>
        <v>0</v>
      </c>
      <c r="BJ18" s="394">
        <f t="shared" si="14"/>
        <v>0</v>
      </c>
    </row>
    <row r="19" spans="1:62" s="7" customFormat="1" ht="17.25" customHeight="1" x14ac:dyDescent="0.2">
      <c r="B19" s="32" t="s">
        <v>72</v>
      </c>
      <c r="C19" s="7" t="s">
        <v>336</v>
      </c>
      <c r="D19" s="108"/>
      <c r="E19" s="135">
        <v>3</v>
      </c>
      <c r="F19" s="85">
        <v>2</v>
      </c>
      <c r="G19" s="139">
        <v>12</v>
      </c>
      <c r="H19" s="87">
        <v>5</v>
      </c>
      <c r="I19" s="141">
        <v>17</v>
      </c>
      <c r="J19" s="112">
        <v>3</v>
      </c>
      <c r="K19" s="143">
        <v>14</v>
      </c>
      <c r="L19" s="114">
        <v>3</v>
      </c>
      <c r="M19" s="145">
        <v>10</v>
      </c>
      <c r="N19" s="151">
        <f t="shared" si="0"/>
        <v>13</v>
      </c>
      <c r="O19" s="151">
        <f t="shared" si="1"/>
        <v>56</v>
      </c>
      <c r="P19" s="151">
        <f t="shared" si="2"/>
        <v>69</v>
      </c>
      <c r="Q19" s="177">
        <v>2</v>
      </c>
      <c r="R19" s="204"/>
      <c r="S19" s="179">
        <v>8</v>
      </c>
      <c r="T19" s="206"/>
      <c r="U19" s="181">
        <v>3</v>
      </c>
      <c r="V19" s="208"/>
      <c r="W19" s="212">
        <v>5</v>
      </c>
      <c r="X19" s="210"/>
      <c r="Y19" s="223">
        <f t="shared" si="3"/>
        <v>18</v>
      </c>
      <c r="Z19" s="223">
        <f t="shared" si="4"/>
        <v>0</v>
      </c>
      <c r="AA19" s="223">
        <f t="shared" si="5"/>
        <v>18</v>
      </c>
      <c r="AB19" s="276">
        <v>10</v>
      </c>
      <c r="AD19" s="278">
        <v>10</v>
      </c>
      <c r="AF19" s="280">
        <v>7</v>
      </c>
      <c r="AH19" s="301">
        <v>5</v>
      </c>
      <c r="AJ19" s="151">
        <f t="shared" si="6"/>
        <v>32</v>
      </c>
      <c r="AK19" s="151">
        <f t="shared" si="7"/>
        <v>0</v>
      </c>
      <c r="AL19" s="151">
        <f t="shared" si="8"/>
        <v>32</v>
      </c>
      <c r="AM19" s="50">
        <v>4</v>
      </c>
      <c r="AN19" s="50"/>
      <c r="AO19" s="50">
        <v>3</v>
      </c>
      <c r="AP19" s="50"/>
      <c r="AQ19" s="50">
        <v>5</v>
      </c>
      <c r="AR19" s="50"/>
      <c r="AS19" s="50">
        <v>3</v>
      </c>
      <c r="AT19" s="50"/>
      <c r="AU19" s="50"/>
      <c r="AV19" s="50"/>
      <c r="AW19" s="151">
        <f t="shared" si="9"/>
        <v>15</v>
      </c>
      <c r="AX19" s="313">
        <f t="shared" si="10"/>
        <v>0</v>
      </c>
      <c r="AY19" s="313">
        <f t="shared" si="11"/>
        <v>15</v>
      </c>
      <c r="AZ19" s="379">
        <v>5</v>
      </c>
      <c r="BB19" s="381">
        <v>5</v>
      </c>
      <c r="BD19" s="383">
        <v>2</v>
      </c>
      <c r="BF19" s="385">
        <v>7</v>
      </c>
      <c r="BH19" s="394">
        <f t="shared" si="12"/>
        <v>19</v>
      </c>
      <c r="BI19" s="394">
        <f t="shared" si="13"/>
        <v>0</v>
      </c>
      <c r="BJ19" s="394">
        <f t="shared" si="14"/>
        <v>19</v>
      </c>
    </row>
    <row r="20" spans="1:62" s="7" customFormat="1" ht="17.25" customHeight="1" x14ac:dyDescent="0.25">
      <c r="B20" s="32" t="s">
        <v>74</v>
      </c>
      <c r="C20" s="7" t="s">
        <v>337</v>
      </c>
      <c r="D20" s="108"/>
      <c r="E20" s="134"/>
      <c r="F20" s="85">
        <v>2</v>
      </c>
      <c r="G20" s="138"/>
      <c r="H20" s="87">
        <v>3</v>
      </c>
      <c r="I20" s="140"/>
      <c r="J20" s="112">
        <v>3</v>
      </c>
      <c r="K20" s="142"/>
      <c r="L20" s="114">
        <v>4</v>
      </c>
      <c r="M20" s="144"/>
      <c r="N20" s="151">
        <f t="shared" si="0"/>
        <v>12</v>
      </c>
      <c r="O20" s="151">
        <f t="shared" si="1"/>
        <v>0</v>
      </c>
      <c r="P20" s="151">
        <f t="shared" si="2"/>
        <v>12</v>
      </c>
      <c r="Q20" s="177">
        <v>2</v>
      </c>
      <c r="R20" s="204"/>
      <c r="S20" s="179">
        <v>5</v>
      </c>
      <c r="T20" s="206"/>
      <c r="U20" s="181">
        <v>3</v>
      </c>
      <c r="V20" s="208"/>
      <c r="W20" s="212">
        <v>5</v>
      </c>
      <c r="X20" s="210"/>
      <c r="Y20" s="223">
        <f t="shared" si="3"/>
        <v>15</v>
      </c>
      <c r="Z20" s="223">
        <f t="shared" si="4"/>
        <v>0</v>
      </c>
      <c r="AA20" s="223">
        <f t="shared" si="5"/>
        <v>15</v>
      </c>
      <c r="AB20" s="276">
        <v>5</v>
      </c>
      <c r="AD20" s="278">
        <v>5</v>
      </c>
      <c r="AF20" s="280">
        <v>5</v>
      </c>
      <c r="AH20" s="301">
        <v>5</v>
      </c>
      <c r="AJ20" s="151">
        <f t="shared" si="6"/>
        <v>20</v>
      </c>
      <c r="AK20" s="151">
        <f t="shared" si="7"/>
        <v>0</v>
      </c>
      <c r="AL20" s="151">
        <f t="shared" si="8"/>
        <v>20</v>
      </c>
      <c r="AM20" s="50">
        <v>3</v>
      </c>
      <c r="AN20" s="50"/>
      <c r="AO20" s="50">
        <v>2</v>
      </c>
      <c r="AP20" s="50"/>
      <c r="AQ20" s="50">
        <v>5</v>
      </c>
      <c r="AR20" s="50"/>
      <c r="AS20" s="50">
        <v>3</v>
      </c>
      <c r="AT20" s="50"/>
      <c r="AU20" s="50"/>
      <c r="AV20" s="50"/>
      <c r="AW20" s="151">
        <f t="shared" si="9"/>
        <v>13</v>
      </c>
      <c r="AX20" s="313">
        <f t="shared" si="10"/>
        <v>0</v>
      </c>
      <c r="AY20" s="313">
        <f t="shared" si="11"/>
        <v>13</v>
      </c>
      <c r="AZ20" s="379">
        <v>5</v>
      </c>
      <c r="BB20" s="381">
        <v>5</v>
      </c>
      <c r="BD20" s="383">
        <v>3</v>
      </c>
      <c r="BF20" s="385">
        <v>3</v>
      </c>
      <c r="BH20" s="394">
        <f t="shared" si="12"/>
        <v>16</v>
      </c>
      <c r="BI20" s="394">
        <f t="shared" si="13"/>
        <v>0</v>
      </c>
      <c r="BJ20" s="394">
        <f t="shared" si="14"/>
        <v>16</v>
      </c>
    </row>
    <row r="21" spans="1:62" s="7" customFormat="1" ht="17.25" customHeight="1" x14ac:dyDescent="0.2">
      <c r="B21" s="32" t="s">
        <v>76</v>
      </c>
      <c r="C21" s="7" t="s">
        <v>338</v>
      </c>
      <c r="D21" s="108"/>
      <c r="E21" s="135">
        <v>2</v>
      </c>
      <c r="F21" s="85">
        <v>2</v>
      </c>
      <c r="G21" s="139">
        <v>0</v>
      </c>
      <c r="H21" s="87">
        <v>3</v>
      </c>
      <c r="I21" s="141">
        <v>5</v>
      </c>
      <c r="J21" s="112">
        <v>3</v>
      </c>
      <c r="K21" s="143">
        <v>0</v>
      </c>
      <c r="L21" s="114">
        <v>4</v>
      </c>
      <c r="M21" s="145">
        <v>0</v>
      </c>
      <c r="N21" s="151">
        <f t="shared" si="0"/>
        <v>12</v>
      </c>
      <c r="O21" s="151">
        <f t="shared" si="1"/>
        <v>7</v>
      </c>
      <c r="P21" s="151">
        <f t="shared" si="2"/>
        <v>19</v>
      </c>
      <c r="Q21" s="177">
        <v>2</v>
      </c>
      <c r="R21" s="204"/>
      <c r="S21" s="179">
        <v>5</v>
      </c>
      <c r="T21" s="206"/>
      <c r="U21" s="181">
        <v>3</v>
      </c>
      <c r="V21" s="208"/>
      <c r="W21" s="212">
        <v>5</v>
      </c>
      <c r="X21" s="210"/>
      <c r="Y21" s="223">
        <f t="shared" si="3"/>
        <v>15</v>
      </c>
      <c r="Z21" s="223">
        <f t="shared" si="4"/>
        <v>0</v>
      </c>
      <c r="AA21" s="223">
        <f t="shared" si="5"/>
        <v>15</v>
      </c>
      <c r="AB21" s="276">
        <v>5</v>
      </c>
      <c r="AD21" s="278">
        <v>5</v>
      </c>
      <c r="AF21" s="280">
        <v>5</v>
      </c>
      <c r="AH21" s="301">
        <v>5</v>
      </c>
      <c r="AJ21" s="151">
        <f t="shared" si="6"/>
        <v>20</v>
      </c>
      <c r="AK21" s="151">
        <f t="shared" si="7"/>
        <v>0</v>
      </c>
      <c r="AL21" s="151">
        <f t="shared" si="8"/>
        <v>20</v>
      </c>
      <c r="AM21" s="50">
        <v>3</v>
      </c>
      <c r="AN21" s="50"/>
      <c r="AO21" s="50">
        <v>2</v>
      </c>
      <c r="AP21" s="50"/>
      <c r="AQ21" s="50">
        <v>5</v>
      </c>
      <c r="AR21" s="50"/>
      <c r="AS21" s="50">
        <v>3</v>
      </c>
      <c r="AT21" s="50"/>
      <c r="AU21" s="50"/>
      <c r="AV21" s="50"/>
      <c r="AW21" s="151">
        <f t="shared" si="9"/>
        <v>13</v>
      </c>
      <c r="AX21" s="313">
        <f t="shared" si="10"/>
        <v>0</v>
      </c>
      <c r="AY21" s="313">
        <f t="shared" si="11"/>
        <v>13</v>
      </c>
      <c r="AZ21" s="379">
        <v>5</v>
      </c>
      <c r="BB21" s="381">
        <v>5</v>
      </c>
      <c r="BD21" s="383">
        <v>3</v>
      </c>
      <c r="BF21" s="385">
        <v>3</v>
      </c>
      <c r="BH21" s="394">
        <f t="shared" si="12"/>
        <v>16</v>
      </c>
      <c r="BI21" s="394">
        <f t="shared" si="13"/>
        <v>0</v>
      </c>
      <c r="BJ21" s="394">
        <f t="shared" si="14"/>
        <v>16</v>
      </c>
    </row>
    <row r="22" spans="1:62" s="7" customFormat="1" ht="18.75" customHeight="1" x14ac:dyDescent="0.25">
      <c r="A22" s="34">
        <v>5</v>
      </c>
      <c r="B22" s="35"/>
      <c r="C22" s="34" t="s">
        <v>339</v>
      </c>
      <c r="D22" s="108"/>
      <c r="E22" s="135">
        <v>2</v>
      </c>
      <c r="F22" s="84"/>
      <c r="G22" s="139">
        <v>0</v>
      </c>
      <c r="H22" s="86"/>
      <c r="I22" s="141">
        <v>5</v>
      </c>
      <c r="J22" s="111"/>
      <c r="K22" s="143">
        <v>0</v>
      </c>
      <c r="L22" s="113"/>
      <c r="M22" s="145">
        <v>0</v>
      </c>
      <c r="N22" s="151">
        <f t="shared" si="0"/>
        <v>0</v>
      </c>
      <c r="O22" s="151">
        <f t="shared" si="1"/>
        <v>7</v>
      </c>
      <c r="P22" s="151">
        <f t="shared" si="2"/>
        <v>7</v>
      </c>
      <c r="Q22" s="176"/>
      <c r="R22" s="203"/>
      <c r="S22" s="178"/>
      <c r="T22" s="205"/>
      <c r="U22" s="180"/>
      <c r="V22" s="207"/>
      <c r="W22" s="211"/>
      <c r="X22" s="209"/>
      <c r="Y22" s="223">
        <f t="shared" si="3"/>
        <v>0</v>
      </c>
      <c r="Z22" s="223">
        <f t="shared" si="4"/>
        <v>0</v>
      </c>
      <c r="AA22" s="223">
        <f t="shared" si="5"/>
        <v>0</v>
      </c>
      <c r="AB22" s="275"/>
      <c r="AD22" s="277"/>
      <c r="AF22" s="279"/>
      <c r="AH22" s="300"/>
      <c r="AJ22" s="151">
        <f t="shared" si="6"/>
        <v>0</v>
      </c>
      <c r="AK22" s="151">
        <f t="shared" si="7"/>
        <v>0</v>
      </c>
      <c r="AL22" s="151">
        <f t="shared" si="8"/>
        <v>0</v>
      </c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151">
        <f t="shared" si="9"/>
        <v>0</v>
      </c>
      <c r="AX22" s="313">
        <f t="shared" si="10"/>
        <v>0</v>
      </c>
      <c r="AY22" s="313">
        <f t="shared" si="11"/>
        <v>0</v>
      </c>
      <c r="AZ22" s="379"/>
      <c r="BB22" s="381"/>
      <c r="BD22" s="383"/>
      <c r="BF22" s="385"/>
      <c r="BH22" s="394">
        <f t="shared" si="12"/>
        <v>0</v>
      </c>
      <c r="BI22" s="394">
        <f t="shared" si="13"/>
        <v>0</v>
      </c>
      <c r="BJ22" s="394">
        <f t="shared" si="14"/>
        <v>0</v>
      </c>
    </row>
    <row r="23" spans="1:62" s="7" customFormat="1" ht="15.75" customHeight="1" x14ac:dyDescent="0.2">
      <c r="A23" s="34"/>
      <c r="B23" s="32" t="s">
        <v>132</v>
      </c>
      <c r="C23" s="7" t="s">
        <v>340</v>
      </c>
      <c r="D23" s="108"/>
      <c r="E23" s="135">
        <v>2</v>
      </c>
      <c r="F23" s="85">
        <v>1</v>
      </c>
      <c r="G23" s="139">
        <v>0</v>
      </c>
      <c r="H23" s="87">
        <v>1</v>
      </c>
      <c r="I23" s="141">
        <v>5</v>
      </c>
      <c r="J23" s="112">
        <v>2</v>
      </c>
      <c r="K23" s="143">
        <v>0</v>
      </c>
      <c r="L23" s="114">
        <v>4</v>
      </c>
      <c r="M23" s="145">
        <v>0</v>
      </c>
      <c r="N23" s="151">
        <f t="shared" si="0"/>
        <v>8</v>
      </c>
      <c r="O23" s="151">
        <f t="shared" si="1"/>
        <v>7</v>
      </c>
      <c r="P23" s="151">
        <f t="shared" si="2"/>
        <v>15</v>
      </c>
      <c r="Q23" s="177">
        <v>2</v>
      </c>
      <c r="R23" s="204"/>
      <c r="S23" s="179">
        <v>2</v>
      </c>
      <c r="T23" s="206"/>
      <c r="U23" s="181">
        <v>2</v>
      </c>
      <c r="V23" s="208"/>
      <c r="W23" s="212">
        <v>1</v>
      </c>
      <c r="X23" s="210"/>
      <c r="Y23" s="223">
        <f t="shared" si="3"/>
        <v>7</v>
      </c>
      <c r="Z23" s="223">
        <f t="shared" si="4"/>
        <v>0</v>
      </c>
      <c r="AA23" s="223">
        <f t="shared" si="5"/>
        <v>7</v>
      </c>
      <c r="AB23" s="276">
        <v>5</v>
      </c>
      <c r="AD23" s="278">
        <v>2</v>
      </c>
      <c r="AF23" s="280">
        <v>2</v>
      </c>
      <c r="AH23" s="301">
        <v>2</v>
      </c>
      <c r="AJ23" s="151">
        <f t="shared" si="6"/>
        <v>11</v>
      </c>
      <c r="AK23" s="151">
        <f t="shared" si="7"/>
        <v>0</v>
      </c>
      <c r="AL23" s="151">
        <f t="shared" si="8"/>
        <v>11</v>
      </c>
      <c r="AM23" s="50">
        <v>2</v>
      </c>
      <c r="AN23" s="50"/>
      <c r="AO23" s="50">
        <v>2</v>
      </c>
      <c r="AP23" s="50"/>
      <c r="AQ23" s="50">
        <v>3</v>
      </c>
      <c r="AR23" s="50"/>
      <c r="AS23" s="50">
        <v>2</v>
      </c>
      <c r="AT23" s="50"/>
      <c r="AU23" s="50"/>
      <c r="AV23" s="50"/>
      <c r="AW23" s="151">
        <f t="shared" si="9"/>
        <v>9</v>
      </c>
      <c r="AX23" s="313">
        <f t="shared" si="10"/>
        <v>0</v>
      </c>
      <c r="AY23" s="313">
        <f t="shared" si="11"/>
        <v>9</v>
      </c>
      <c r="AZ23" s="379">
        <v>2</v>
      </c>
      <c r="BB23" s="381">
        <v>3</v>
      </c>
      <c r="BD23" s="383">
        <v>2</v>
      </c>
      <c r="BF23" s="385">
        <v>1</v>
      </c>
      <c r="BH23" s="394">
        <f t="shared" si="12"/>
        <v>8</v>
      </c>
      <c r="BI23" s="394">
        <f t="shared" si="13"/>
        <v>0</v>
      </c>
      <c r="BJ23" s="394">
        <f t="shared" si="14"/>
        <v>8</v>
      </c>
    </row>
    <row r="24" spans="1:62" s="7" customFormat="1" ht="17.25" customHeight="1" x14ac:dyDescent="0.2">
      <c r="A24" s="34"/>
      <c r="B24" s="32" t="s">
        <v>134</v>
      </c>
      <c r="C24" s="7" t="s">
        <v>341</v>
      </c>
      <c r="D24" s="108"/>
      <c r="E24" s="135">
        <v>2</v>
      </c>
      <c r="F24" s="85">
        <v>1</v>
      </c>
      <c r="G24" s="139">
        <v>0</v>
      </c>
      <c r="H24" s="87">
        <v>1</v>
      </c>
      <c r="I24" s="141">
        <v>5</v>
      </c>
      <c r="J24" s="112">
        <v>2</v>
      </c>
      <c r="K24" s="143">
        <v>0</v>
      </c>
      <c r="L24" s="114">
        <v>4</v>
      </c>
      <c r="M24" s="145">
        <v>0</v>
      </c>
      <c r="N24" s="151">
        <f t="shared" si="0"/>
        <v>8</v>
      </c>
      <c r="O24" s="151">
        <f t="shared" si="1"/>
        <v>7</v>
      </c>
      <c r="P24" s="151">
        <f t="shared" si="2"/>
        <v>15</v>
      </c>
      <c r="Q24" s="177">
        <v>2</v>
      </c>
      <c r="R24" s="204"/>
      <c r="S24" s="179">
        <v>2</v>
      </c>
      <c r="T24" s="206"/>
      <c r="U24" s="181">
        <v>2</v>
      </c>
      <c r="V24" s="208"/>
      <c r="W24" s="212">
        <v>1</v>
      </c>
      <c r="X24" s="210"/>
      <c r="Y24" s="223">
        <f t="shared" si="3"/>
        <v>7</v>
      </c>
      <c r="Z24" s="223">
        <f t="shared" si="4"/>
        <v>0</v>
      </c>
      <c r="AA24" s="223">
        <f t="shared" si="5"/>
        <v>7</v>
      </c>
      <c r="AB24" s="276">
        <v>5</v>
      </c>
      <c r="AD24" s="278">
        <v>2</v>
      </c>
      <c r="AF24" s="280">
        <v>2</v>
      </c>
      <c r="AH24" s="301">
        <v>2</v>
      </c>
      <c r="AJ24" s="151">
        <f t="shared" si="6"/>
        <v>11</v>
      </c>
      <c r="AK24" s="151">
        <f t="shared" si="7"/>
        <v>0</v>
      </c>
      <c r="AL24" s="151">
        <f t="shared" si="8"/>
        <v>11</v>
      </c>
      <c r="AM24" s="50">
        <v>2</v>
      </c>
      <c r="AN24" s="50"/>
      <c r="AO24" s="50">
        <v>2</v>
      </c>
      <c r="AP24" s="50"/>
      <c r="AQ24" s="50">
        <v>3</v>
      </c>
      <c r="AR24" s="50"/>
      <c r="AS24" s="50">
        <v>2</v>
      </c>
      <c r="AT24" s="50"/>
      <c r="AU24" s="50"/>
      <c r="AV24" s="50"/>
      <c r="AW24" s="151">
        <f t="shared" si="9"/>
        <v>9</v>
      </c>
      <c r="AX24" s="313">
        <f t="shared" si="10"/>
        <v>0</v>
      </c>
      <c r="AY24" s="313">
        <f t="shared" si="11"/>
        <v>9</v>
      </c>
      <c r="AZ24" s="379">
        <v>2</v>
      </c>
      <c r="BB24" s="381">
        <v>3</v>
      </c>
      <c r="BD24" s="383">
        <v>2</v>
      </c>
      <c r="BF24" s="385">
        <v>1</v>
      </c>
      <c r="BH24" s="394">
        <f t="shared" si="12"/>
        <v>8</v>
      </c>
      <c r="BI24" s="394">
        <f t="shared" si="13"/>
        <v>0</v>
      </c>
      <c r="BJ24" s="394">
        <f t="shared" si="14"/>
        <v>8</v>
      </c>
    </row>
    <row r="25" spans="1:62" s="7" customFormat="1" ht="18" customHeight="1" x14ac:dyDescent="0.25">
      <c r="A25" s="34"/>
      <c r="B25" s="32" t="s">
        <v>135</v>
      </c>
      <c r="C25" s="7" t="s">
        <v>342</v>
      </c>
      <c r="D25" s="108"/>
      <c r="E25" s="135"/>
      <c r="F25" s="85">
        <v>1</v>
      </c>
      <c r="G25" s="138"/>
      <c r="H25" s="87">
        <v>1</v>
      </c>
      <c r="I25" s="140"/>
      <c r="J25" s="112">
        <v>2</v>
      </c>
      <c r="K25" s="142"/>
      <c r="L25" s="114">
        <v>4</v>
      </c>
      <c r="M25" s="144"/>
      <c r="N25" s="151">
        <f t="shared" si="0"/>
        <v>8</v>
      </c>
      <c r="O25" s="151">
        <f t="shared" si="1"/>
        <v>0</v>
      </c>
      <c r="P25" s="151">
        <f t="shared" si="2"/>
        <v>8</v>
      </c>
      <c r="Q25" s="177">
        <v>2</v>
      </c>
      <c r="R25" s="204"/>
      <c r="S25" s="179">
        <v>2</v>
      </c>
      <c r="T25" s="206"/>
      <c r="U25" s="181">
        <v>2</v>
      </c>
      <c r="V25" s="208"/>
      <c r="W25" s="212">
        <v>1</v>
      </c>
      <c r="X25" s="210"/>
      <c r="Y25" s="223">
        <f t="shared" si="3"/>
        <v>7</v>
      </c>
      <c r="Z25" s="223">
        <f t="shared" si="4"/>
        <v>0</v>
      </c>
      <c r="AA25" s="223">
        <f t="shared" si="5"/>
        <v>7</v>
      </c>
      <c r="AB25" s="276">
        <v>5</v>
      </c>
      <c r="AD25" s="278">
        <v>2</v>
      </c>
      <c r="AF25" s="280">
        <v>2</v>
      </c>
      <c r="AH25" s="301">
        <v>2</v>
      </c>
      <c r="AJ25" s="151">
        <f t="shared" si="6"/>
        <v>11</v>
      </c>
      <c r="AK25" s="151">
        <f t="shared" si="7"/>
        <v>0</v>
      </c>
      <c r="AL25" s="151">
        <f t="shared" si="8"/>
        <v>11</v>
      </c>
      <c r="AM25" s="50">
        <v>2</v>
      </c>
      <c r="AN25" s="50"/>
      <c r="AO25" s="50">
        <v>2</v>
      </c>
      <c r="AP25" s="50"/>
      <c r="AQ25" s="50">
        <v>3</v>
      </c>
      <c r="AR25" s="50"/>
      <c r="AS25" s="50">
        <v>2</v>
      </c>
      <c r="AT25" s="50"/>
      <c r="AU25" s="50"/>
      <c r="AV25" s="50"/>
      <c r="AW25" s="151">
        <f t="shared" si="9"/>
        <v>9</v>
      </c>
      <c r="AX25" s="313">
        <f t="shared" si="10"/>
        <v>0</v>
      </c>
      <c r="AY25" s="313">
        <f t="shared" si="11"/>
        <v>9</v>
      </c>
      <c r="AZ25" s="379">
        <v>2</v>
      </c>
      <c r="BB25" s="381">
        <v>3</v>
      </c>
      <c r="BD25" s="383">
        <v>2</v>
      </c>
      <c r="BF25" s="385">
        <v>1</v>
      </c>
      <c r="BH25" s="394">
        <f t="shared" si="12"/>
        <v>8</v>
      </c>
      <c r="BI25" s="394">
        <f t="shared" si="13"/>
        <v>0</v>
      </c>
      <c r="BJ25" s="394">
        <f t="shared" si="14"/>
        <v>8</v>
      </c>
    </row>
    <row r="26" spans="1:62" s="7" customFormat="1" ht="17.25" customHeight="1" x14ac:dyDescent="0.25">
      <c r="A26" s="34"/>
      <c r="B26" s="32" t="s">
        <v>136</v>
      </c>
      <c r="C26" s="7" t="s">
        <v>343</v>
      </c>
      <c r="D26" s="108"/>
      <c r="E26" s="135"/>
      <c r="F26" s="84"/>
      <c r="G26" s="138"/>
      <c r="H26" s="87">
        <v>1</v>
      </c>
      <c r="I26" s="140"/>
      <c r="J26" s="112">
        <v>1</v>
      </c>
      <c r="K26" s="142"/>
      <c r="L26" s="113"/>
      <c r="M26" s="144"/>
      <c r="N26" s="151">
        <f t="shared" si="0"/>
        <v>2</v>
      </c>
      <c r="O26" s="151">
        <f t="shared" si="1"/>
        <v>0</v>
      </c>
      <c r="P26" s="151">
        <f t="shared" si="2"/>
        <v>2</v>
      </c>
      <c r="Q26" s="176"/>
      <c r="R26" s="203"/>
      <c r="S26" s="179">
        <v>2</v>
      </c>
      <c r="T26" s="206"/>
      <c r="U26" s="181">
        <v>2</v>
      </c>
      <c r="V26" s="208"/>
      <c r="W26" s="212">
        <v>2</v>
      </c>
      <c r="X26" s="210"/>
      <c r="Y26" s="223">
        <f t="shared" si="3"/>
        <v>6</v>
      </c>
      <c r="Z26" s="223">
        <f t="shared" si="4"/>
        <v>0</v>
      </c>
      <c r="AA26" s="223">
        <f t="shared" si="5"/>
        <v>6</v>
      </c>
      <c r="AB26" s="276">
        <v>2</v>
      </c>
      <c r="AD26" s="277"/>
      <c r="AF26" s="280">
        <v>1</v>
      </c>
      <c r="AH26" s="300"/>
      <c r="AJ26" s="151">
        <f t="shared" si="6"/>
        <v>3</v>
      </c>
      <c r="AK26" s="151">
        <f t="shared" si="7"/>
        <v>0</v>
      </c>
      <c r="AL26" s="151">
        <f t="shared" si="8"/>
        <v>3</v>
      </c>
      <c r="AM26" s="50">
        <v>1</v>
      </c>
      <c r="AN26" s="50"/>
      <c r="AO26" s="50">
        <v>1</v>
      </c>
      <c r="AP26" s="50"/>
      <c r="AQ26" s="50">
        <v>3</v>
      </c>
      <c r="AR26" s="50"/>
      <c r="AS26" s="50">
        <v>3</v>
      </c>
      <c r="AT26" s="50"/>
      <c r="AU26" s="50"/>
      <c r="AV26" s="50"/>
      <c r="AW26" s="151">
        <f t="shared" si="9"/>
        <v>8</v>
      </c>
      <c r="AX26" s="313">
        <f t="shared" si="10"/>
        <v>0</v>
      </c>
      <c r="AY26" s="313">
        <f t="shared" si="11"/>
        <v>8</v>
      </c>
      <c r="AZ26" s="379">
        <v>2</v>
      </c>
      <c r="BB26" s="381">
        <v>2</v>
      </c>
      <c r="BD26" s="383">
        <v>2</v>
      </c>
      <c r="BF26" s="385">
        <v>1</v>
      </c>
      <c r="BH26" s="394">
        <f t="shared" si="12"/>
        <v>7</v>
      </c>
      <c r="BI26" s="394">
        <f t="shared" si="13"/>
        <v>0</v>
      </c>
      <c r="BJ26" s="394">
        <f t="shared" si="14"/>
        <v>7</v>
      </c>
    </row>
    <row r="27" spans="1:62" s="7" customFormat="1" ht="15.75" customHeight="1" x14ac:dyDescent="0.25">
      <c r="A27" s="34"/>
      <c r="B27" s="32" t="s">
        <v>138</v>
      </c>
      <c r="C27" s="7" t="s">
        <v>344</v>
      </c>
      <c r="D27" s="108"/>
      <c r="E27" s="135"/>
      <c r="F27" s="84"/>
      <c r="G27" s="138"/>
      <c r="H27" s="86"/>
      <c r="I27" s="140"/>
      <c r="J27" s="111"/>
      <c r="K27" s="142"/>
      <c r="L27" s="113"/>
      <c r="M27" s="144"/>
      <c r="N27" s="151">
        <f t="shared" si="0"/>
        <v>0</v>
      </c>
      <c r="O27" s="151">
        <f t="shared" si="1"/>
        <v>0</v>
      </c>
      <c r="P27" s="151">
        <f t="shared" si="2"/>
        <v>0</v>
      </c>
      <c r="Q27" s="177">
        <v>1</v>
      </c>
      <c r="R27" s="204"/>
      <c r="S27" s="178"/>
      <c r="T27" s="205"/>
      <c r="U27" s="180"/>
      <c r="V27" s="207"/>
      <c r="W27" s="211"/>
      <c r="X27" s="209"/>
      <c r="Y27" s="223">
        <f t="shared" si="3"/>
        <v>1</v>
      </c>
      <c r="Z27" s="223">
        <f t="shared" si="4"/>
        <v>0</v>
      </c>
      <c r="AA27" s="223">
        <f t="shared" si="5"/>
        <v>1</v>
      </c>
      <c r="AB27" s="276">
        <v>1</v>
      </c>
      <c r="AD27" s="277"/>
      <c r="AF27" s="279"/>
      <c r="AH27" s="300"/>
      <c r="AJ27" s="151">
        <f t="shared" si="6"/>
        <v>1</v>
      </c>
      <c r="AK27" s="151">
        <f t="shared" si="7"/>
        <v>0</v>
      </c>
      <c r="AL27" s="151">
        <f t="shared" si="8"/>
        <v>1</v>
      </c>
      <c r="AM27" s="50">
        <v>1</v>
      </c>
      <c r="AN27" s="50"/>
      <c r="AO27" s="50"/>
      <c r="AP27" s="50"/>
      <c r="AQ27" s="50"/>
      <c r="AR27" s="50"/>
      <c r="AS27" s="50"/>
      <c r="AT27" s="50"/>
      <c r="AU27" s="50"/>
      <c r="AV27" s="50"/>
      <c r="AW27" s="151">
        <f t="shared" si="9"/>
        <v>1</v>
      </c>
      <c r="AX27" s="313">
        <f t="shared" si="10"/>
        <v>0</v>
      </c>
      <c r="AY27" s="313">
        <f t="shared" si="11"/>
        <v>1</v>
      </c>
      <c r="AZ27" s="379"/>
      <c r="BB27" s="381"/>
      <c r="BD27" s="383"/>
      <c r="BF27" s="385">
        <v>1</v>
      </c>
      <c r="BH27" s="394">
        <f t="shared" si="12"/>
        <v>1</v>
      </c>
      <c r="BI27" s="394">
        <f t="shared" si="13"/>
        <v>0</v>
      </c>
      <c r="BJ27" s="394">
        <f t="shared" si="14"/>
        <v>1</v>
      </c>
    </row>
    <row r="28" spans="1:62" s="7" customFormat="1" ht="17.25" customHeight="1" x14ac:dyDescent="0.25">
      <c r="A28" s="34"/>
      <c r="B28" s="32" t="s">
        <v>139</v>
      </c>
      <c r="C28" s="7" t="s">
        <v>345</v>
      </c>
      <c r="D28" s="108"/>
      <c r="E28" s="134"/>
      <c r="F28" s="84"/>
      <c r="G28" s="138"/>
      <c r="H28" s="86"/>
      <c r="I28" s="140"/>
      <c r="J28" s="111"/>
      <c r="K28" s="142"/>
      <c r="L28" s="113"/>
      <c r="M28" s="144"/>
      <c r="N28" s="151">
        <f t="shared" si="0"/>
        <v>0</v>
      </c>
      <c r="O28" s="151">
        <f t="shared" si="1"/>
        <v>0</v>
      </c>
      <c r="P28" s="151">
        <f t="shared" si="2"/>
        <v>0</v>
      </c>
      <c r="Q28" s="176"/>
      <c r="R28" s="203"/>
      <c r="S28" s="179"/>
      <c r="T28" s="206"/>
      <c r="U28" s="180"/>
      <c r="V28" s="207"/>
      <c r="W28" s="211"/>
      <c r="X28" s="209"/>
      <c r="Y28" s="223">
        <f t="shared" si="3"/>
        <v>0</v>
      </c>
      <c r="Z28" s="223">
        <f t="shared" si="4"/>
        <v>0</v>
      </c>
      <c r="AA28" s="223">
        <f t="shared" si="5"/>
        <v>0</v>
      </c>
      <c r="AB28" s="275"/>
      <c r="AD28" s="277"/>
      <c r="AF28" s="279"/>
      <c r="AH28" s="300"/>
      <c r="AJ28" s="151">
        <f t="shared" si="6"/>
        <v>0</v>
      </c>
      <c r="AK28" s="151">
        <f t="shared" si="7"/>
        <v>0</v>
      </c>
      <c r="AL28" s="151">
        <f t="shared" si="8"/>
        <v>0</v>
      </c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151">
        <f t="shared" si="9"/>
        <v>0</v>
      </c>
      <c r="AX28" s="313">
        <f t="shared" si="10"/>
        <v>0</v>
      </c>
      <c r="AY28" s="313">
        <f t="shared" si="11"/>
        <v>0</v>
      </c>
      <c r="AZ28" s="379"/>
      <c r="BB28" s="381"/>
      <c r="BD28" s="383"/>
      <c r="BF28" s="385"/>
      <c r="BH28" s="394">
        <f t="shared" si="12"/>
        <v>0</v>
      </c>
      <c r="BI28" s="394">
        <f t="shared" si="13"/>
        <v>0</v>
      </c>
      <c r="BJ28" s="394">
        <f t="shared" si="14"/>
        <v>0</v>
      </c>
    </row>
    <row r="29" spans="1:62" s="7" customFormat="1" ht="16.5" customHeight="1" x14ac:dyDescent="0.25">
      <c r="A29" s="34"/>
      <c r="B29" s="32" t="s">
        <v>140</v>
      </c>
      <c r="C29" s="7" t="s">
        <v>346</v>
      </c>
      <c r="D29" s="108"/>
      <c r="E29" s="135"/>
      <c r="F29" s="84"/>
      <c r="G29" s="138"/>
      <c r="H29" s="86"/>
      <c r="I29" s="140"/>
      <c r="J29" s="111"/>
      <c r="K29" s="143">
        <v>153</v>
      </c>
      <c r="L29" s="113"/>
      <c r="M29" s="144"/>
      <c r="N29" s="151">
        <f t="shared" si="0"/>
        <v>0</v>
      </c>
      <c r="O29" s="151">
        <f t="shared" si="1"/>
        <v>153</v>
      </c>
      <c r="P29" s="151">
        <f t="shared" si="2"/>
        <v>153</v>
      </c>
      <c r="Q29" s="176"/>
      <c r="R29" s="203"/>
      <c r="S29" s="178"/>
      <c r="T29" s="205"/>
      <c r="U29" s="180"/>
      <c r="V29" s="207"/>
      <c r="W29" s="211"/>
      <c r="X29" s="209"/>
      <c r="Y29" s="223">
        <f t="shared" si="3"/>
        <v>0</v>
      </c>
      <c r="Z29" s="223">
        <f t="shared" si="4"/>
        <v>0</v>
      </c>
      <c r="AA29" s="223">
        <f t="shared" si="5"/>
        <v>0</v>
      </c>
      <c r="AB29" s="275"/>
      <c r="AD29" s="277"/>
      <c r="AF29" s="279"/>
      <c r="AH29" s="300"/>
      <c r="AJ29" s="151">
        <f t="shared" si="6"/>
        <v>0</v>
      </c>
      <c r="AK29" s="151">
        <f t="shared" si="7"/>
        <v>0</v>
      </c>
      <c r="AL29" s="151">
        <f t="shared" si="8"/>
        <v>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151">
        <f t="shared" si="9"/>
        <v>0</v>
      </c>
      <c r="AX29" s="313">
        <f t="shared" si="10"/>
        <v>0</v>
      </c>
      <c r="AY29" s="313">
        <f t="shared" si="11"/>
        <v>0</v>
      </c>
      <c r="AZ29" s="379"/>
      <c r="BB29" s="381"/>
      <c r="BD29" s="383"/>
      <c r="BF29" s="385"/>
      <c r="BH29" s="394">
        <f t="shared" si="12"/>
        <v>0</v>
      </c>
      <c r="BI29" s="394">
        <f t="shared" si="13"/>
        <v>0</v>
      </c>
      <c r="BJ29" s="394">
        <f t="shared" si="14"/>
        <v>0</v>
      </c>
    </row>
    <row r="30" spans="1:62" s="7" customFormat="1" ht="17.25" customHeight="1" x14ac:dyDescent="0.25">
      <c r="A30" s="34">
        <v>6</v>
      </c>
      <c r="B30" s="35"/>
      <c r="C30" s="34" t="s">
        <v>347</v>
      </c>
      <c r="D30" s="108"/>
      <c r="E30" s="135"/>
      <c r="F30" s="84"/>
      <c r="G30" s="138"/>
      <c r="H30" s="86"/>
      <c r="I30" s="140"/>
      <c r="J30" s="111"/>
      <c r="K30" s="143">
        <v>5</v>
      </c>
      <c r="L30" s="113"/>
      <c r="M30" s="144"/>
      <c r="N30" s="151">
        <f t="shared" si="0"/>
        <v>0</v>
      </c>
      <c r="O30" s="151">
        <f t="shared" si="1"/>
        <v>5</v>
      </c>
      <c r="P30" s="151">
        <f t="shared" si="2"/>
        <v>5</v>
      </c>
      <c r="Q30" s="176"/>
      <c r="R30" s="203"/>
      <c r="S30" s="178"/>
      <c r="T30" s="205"/>
      <c r="U30" s="180"/>
      <c r="V30" s="207"/>
      <c r="W30" s="211"/>
      <c r="X30" s="209"/>
      <c r="Y30" s="223">
        <f t="shared" si="3"/>
        <v>0</v>
      </c>
      <c r="Z30" s="223">
        <f t="shared" si="4"/>
        <v>0</v>
      </c>
      <c r="AA30" s="223">
        <f t="shared" si="5"/>
        <v>0</v>
      </c>
      <c r="AB30" s="275"/>
      <c r="AD30" s="277"/>
      <c r="AF30" s="279"/>
      <c r="AH30" s="300"/>
      <c r="AJ30" s="151">
        <f t="shared" si="6"/>
        <v>0</v>
      </c>
      <c r="AK30" s="151">
        <f t="shared" si="7"/>
        <v>0</v>
      </c>
      <c r="AL30" s="151">
        <f t="shared" si="8"/>
        <v>0</v>
      </c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151">
        <f t="shared" si="9"/>
        <v>0</v>
      </c>
      <c r="AX30" s="313">
        <f t="shared" si="10"/>
        <v>0</v>
      </c>
      <c r="AY30" s="313">
        <f t="shared" si="11"/>
        <v>0</v>
      </c>
      <c r="AZ30" s="379"/>
      <c r="BB30" s="381"/>
      <c r="BD30" s="383"/>
      <c r="BF30" s="385"/>
      <c r="BH30" s="394">
        <f t="shared" si="12"/>
        <v>0</v>
      </c>
      <c r="BI30" s="394">
        <f t="shared" si="13"/>
        <v>0</v>
      </c>
      <c r="BJ30" s="394">
        <f t="shared" si="14"/>
        <v>0</v>
      </c>
    </row>
    <row r="31" spans="1:62" s="7" customFormat="1" ht="18" customHeight="1" x14ac:dyDescent="0.25">
      <c r="A31" s="34"/>
      <c r="B31" s="32" t="s">
        <v>161</v>
      </c>
      <c r="C31" s="7" t="s">
        <v>348</v>
      </c>
      <c r="D31" s="108"/>
      <c r="E31" s="135"/>
      <c r="F31" s="84"/>
      <c r="G31" s="138"/>
      <c r="H31" s="86"/>
      <c r="I31" s="140"/>
      <c r="J31" s="111"/>
      <c r="K31" s="143">
        <v>1</v>
      </c>
      <c r="L31" s="113"/>
      <c r="M31" s="144"/>
      <c r="N31" s="151">
        <f t="shared" si="0"/>
        <v>0</v>
      </c>
      <c r="O31" s="151">
        <f t="shared" si="1"/>
        <v>1</v>
      </c>
      <c r="P31" s="151">
        <f t="shared" si="2"/>
        <v>1</v>
      </c>
      <c r="Q31" s="176"/>
      <c r="R31" s="203"/>
      <c r="S31" s="178"/>
      <c r="T31" s="205"/>
      <c r="U31" s="180"/>
      <c r="V31" s="207"/>
      <c r="W31" s="211"/>
      <c r="X31" s="209"/>
      <c r="Y31" s="223">
        <f t="shared" si="3"/>
        <v>0</v>
      </c>
      <c r="Z31" s="223">
        <f t="shared" si="4"/>
        <v>0</v>
      </c>
      <c r="AA31" s="223">
        <f t="shared" si="5"/>
        <v>0</v>
      </c>
      <c r="AB31" s="275"/>
      <c r="AD31" s="277"/>
      <c r="AF31" s="279"/>
      <c r="AH31" s="300"/>
      <c r="AJ31" s="151">
        <f t="shared" si="6"/>
        <v>0</v>
      </c>
      <c r="AK31" s="151">
        <f t="shared" si="7"/>
        <v>0</v>
      </c>
      <c r="AL31" s="151">
        <f t="shared" si="8"/>
        <v>0</v>
      </c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151">
        <f t="shared" si="9"/>
        <v>0</v>
      </c>
      <c r="AX31" s="313">
        <f t="shared" si="10"/>
        <v>0</v>
      </c>
      <c r="AY31" s="313">
        <f t="shared" si="11"/>
        <v>0</v>
      </c>
      <c r="AZ31" s="379"/>
      <c r="BB31" s="381"/>
      <c r="BD31" s="383"/>
      <c r="BF31" s="385"/>
      <c r="BH31" s="394">
        <f t="shared" si="12"/>
        <v>0</v>
      </c>
      <c r="BI31" s="394">
        <f t="shared" si="13"/>
        <v>0</v>
      </c>
      <c r="BJ31" s="394">
        <f t="shared" si="14"/>
        <v>0</v>
      </c>
    </row>
    <row r="32" spans="1:62" s="7" customFormat="1" ht="18" customHeight="1" x14ac:dyDescent="0.25">
      <c r="A32" s="34"/>
      <c r="B32" s="32" t="s">
        <v>163</v>
      </c>
      <c r="C32" s="12" t="s">
        <v>349</v>
      </c>
      <c r="D32" s="108"/>
      <c r="E32" s="134"/>
      <c r="F32" s="84"/>
      <c r="G32" s="138"/>
      <c r="H32" s="86"/>
      <c r="I32" s="140"/>
      <c r="J32" s="111"/>
      <c r="K32" s="142"/>
      <c r="L32" s="113"/>
      <c r="M32" s="144"/>
      <c r="N32" s="151">
        <f t="shared" si="0"/>
        <v>0</v>
      </c>
      <c r="O32" s="151">
        <f t="shared" si="1"/>
        <v>0</v>
      </c>
      <c r="P32" s="151">
        <f t="shared" si="2"/>
        <v>0</v>
      </c>
      <c r="Q32" s="176"/>
      <c r="R32" s="203"/>
      <c r="S32" s="178"/>
      <c r="T32" s="205"/>
      <c r="U32" s="180"/>
      <c r="V32" s="207"/>
      <c r="W32" s="211"/>
      <c r="X32" s="209"/>
      <c r="Y32" s="223">
        <f t="shared" si="3"/>
        <v>0</v>
      </c>
      <c r="Z32" s="223">
        <f t="shared" si="4"/>
        <v>0</v>
      </c>
      <c r="AA32" s="223">
        <f t="shared" si="5"/>
        <v>0</v>
      </c>
      <c r="AB32" s="275"/>
      <c r="AD32" s="277"/>
      <c r="AF32" s="279"/>
      <c r="AH32" s="300"/>
      <c r="AJ32" s="151">
        <f t="shared" si="6"/>
        <v>0</v>
      </c>
      <c r="AK32" s="151">
        <f t="shared" si="7"/>
        <v>0</v>
      </c>
      <c r="AL32" s="151">
        <f t="shared" si="8"/>
        <v>0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151">
        <f t="shared" si="9"/>
        <v>0</v>
      </c>
      <c r="AX32" s="313">
        <f t="shared" si="10"/>
        <v>0</v>
      </c>
      <c r="AY32" s="313">
        <f t="shared" si="11"/>
        <v>0</v>
      </c>
      <c r="AZ32" s="379"/>
      <c r="BB32" s="381"/>
      <c r="BD32" s="383"/>
      <c r="BF32" s="385"/>
      <c r="BH32" s="394">
        <f t="shared" si="12"/>
        <v>0</v>
      </c>
      <c r="BI32" s="394">
        <f t="shared" si="13"/>
        <v>0</v>
      </c>
      <c r="BJ32" s="394">
        <f t="shared" si="14"/>
        <v>0</v>
      </c>
    </row>
    <row r="33" spans="1:62" s="7" customFormat="1" ht="18.75" customHeight="1" x14ac:dyDescent="0.25">
      <c r="A33" s="34"/>
      <c r="B33" s="32" t="s">
        <v>165</v>
      </c>
      <c r="C33" s="12" t="s">
        <v>350</v>
      </c>
      <c r="D33" s="108"/>
      <c r="E33" s="135">
        <v>30</v>
      </c>
      <c r="F33" s="84"/>
      <c r="G33" s="139">
        <v>75</v>
      </c>
      <c r="H33" s="86"/>
      <c r="I33" s="141">
        <v>65</v>
      </c>
      <c r="J33" s="111"/>
      <c r="K33" s="143">
        <v>60</v>
      </c>
      <c r="L33" s="113"/>
      <c r="M33" s="145">
        <v>60</v>
      </c>
      <c r="N33" s="151">
        <f t="shared" si="0"/>
        <v>0</v>
      </c>
      <c r="O33" s="151">
        <f t="shared" si="1"/>
        <v>290</v>
      </c>
      <c r="P33" s="151">
        <f t="shared" si="2"/>
        <v>290</v>
      </c>
      <c r="Q33" s="176"/>
      <c r="R33" s="203"/>
      <c r="S33" s="178"/>
      <c r="T33" s="205"/>
      <c r="U33" s="180"/>
      <c r="V33" s="207"/>
      <c r="W33" s="211"/>
      <c r="X33" s="209"/>
      <c r="Y33" s="223">
        <f t="shared" si="3"/>
        <v>0</v>
      </c>
      <c r="Z33" s="223">
        <f t="shared" si="4"/>
        <v>0</v>
      </c>
      <c r="AA33" s="223">
        <f t="shared" si="5"/>
        <v>0</v>
      </c>
      <c r="AB33" s="275"/>
      <c r="AD33" s="277"/>
      <c r="AF33" s="279"/>
      <c r="AH33" s="300"/>
      <c r="AJ33" s="151">
        <f t="shared" si="6"/>
        <v>0</v>
      </c>
      <c r="AK33" s="151">
        <f t="shared" si="7"/>
        <v>0</v>
      </c>
      <c r="AL33" s="151">
        <f t="shared" si="8"/>
        <v>0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151">
        <f t="shared" si="9"/>
        <v>0</v>
      </c>
      <c r="AX33" s="313">
        <f t="shared" si="10"/>
        <v>0</v>
      </c>
      <c r="AY33" s="313">
        <f t="shared" si="11"/>
        <v>0</v>
      </c>
      <c r="AZ33" s="379"/>
      <c r="BB33" s="381"/>
      <c r="BD33" s="383"/>
      <c r="BF33" s="385"/>
      <c r="BH33" s="394">
        <f t="shared" si="12"/>
        <v>0</v>
      </c>
      <c r="BI33" s="394">
        <f t="shared" si="13"/>
        <v>0</v>
      </c>
      <c r="BJ33" s="394">
        <f t="shared" si="14"/>
        <v>0</v>
      </c>
    </row>
    <row r="34" spans="1:62" s="7" customFormat="1" ht="18.75" customHeight="1" x14ac:dyDescent="0.25">
      <c r="A34" s="34">
        <v>7</v>
      </c>
      <c r="B34" s="35"/>
      <c r="C34" s="34" t="s">
        <v>351</v>
      </c>
      <c r="D34" s="110"/>
      <c r="E34" s="135">
        <v>5</v>
      </c>
      <c r="F34" s="84"/>
      <c r="G34" s="139">
        <v>15</v>
      </c>
      <c r="H34" s="86"/>
      <c r="I34" s="141">
        <v>17</v>
      </c>
      <c r="J34" s="111"/>
      <c r="K34" s="143">
        <v>22</v>
      </c>
      <c r="L34" s="113"/>
      <c r="M34" s="145">
        <v>20</v>
      </c>
      <c r="N34" s="151">
        <f t="shared" si="0"/>
        <v>0</v>
      </c>
      <c r="O34" s="151">
        <f t="shared" si="1"/>
        <v>79</v>
      </c>
      <c r="P34" s="151">
        <f t="shared" si="2"/>
        <v>79</v>
      </c>
      <c r="Q34" s="176"/>
      <c r="R34" s="203"/>
      <c r="S34" s="178"/>
      <c r="T34" s="205"/>
      <c r="U34" s="180"/>
      <c r="V34" s="207"/>
      <c r="W34" s="211"/>
      <c r="X34" s="209"/>
      <c r="Y34" s="223">
        <f t="shared" si="3"/>
        <v>0</v>
      </c>
      <c r="Z34" s="223">
        <f t="shared" si="4"/>
        <v>0</v>
      </c>
      <c r="AA34" s="223">
        <f t="shared" si="5"/>
        <v>0</v>
      </c>
      <c r="AB34" s="275"/>
      <c r="AD34" s="277"/>
      <c r="AF34" s="279"/>
      <c r="AH34" s="300"/>
      <c r="AJ34" s="151">
        <f t="shared" si="6"/>
        <v>0</v>
      </c>
      <c r="AK34" s="151">
        <f t="shared" si="7"/>
        <v>0</v>
      </c>
      <c r="AL34" s="151">
        <f t="shared" si="8"/>
        <v>0</v>
      </c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151">
        <f t="shared" si="9"/>
        <v>0</v>
      </c>
      <c r="AX34" s="313">
        <f t="shared" si="10"/>
        <v>0</v>
      </c>
      <c r="AY34" s="313">
        <f t="shared" si="11"/>
        <v>0</v>
      </c>
      <c r="AZ34" s="380"/>
      <c r="BB34" s="382"/>
      <c r="BD34" s="384"/>
      <c r="BF34" s="386"/>
      <c r="BH34" s="394">
        <f t="shared" si="12"/>
        <v>0</v>
      </c>
      <c r="BI34" s="394">
        <f t="shared" si="13"/>
        <v>0</v>
      </c>
      <c r="BJ34" s="394">
        <f t="shared" si="14"/>
        <v>0</v>
      </c>
    </row>
    <row r="35" spans="1:62" s="7" customFormat="1" ht="18.75" customHeight="1" x14ac:dyDescent="0.25">
      <c r="A35" s="34"/>
      <c r="B35" s="32" t="s">
        <v>170</v>
      </c>
      <c r="C35" s="7" t="s">
        <v>352</v>
      </c>
      <c r="D35" s="108">
        <v>12</v>
      </c>
      <c r="E35" s="135"/>
      <c r="F35" s="85">
        <v>10</v>
      </c>
      <c r="G35" s="138"/>
      <c r="H35" s="87">
        <v>15</v>
      </c>
      <c r="I35" s="140"/>
      <c r="J35" s="112">
        <v>10</v>
      </c>
      <c r="K35" s="142"/>
      <c r="L35" s="114">
        <v>15</v>
      </c>
      <c r="M35" s="144"/>
      <c r="N35" s="151">
        <f t="shared" si="0"/>
        <v>62</v>
      </c>
      <c r="O35" s="151">
        <f t="shared" si="1"/>
        <v>0</v>
      </c>
      <c r="P35" s="151">
        <f t="shared" si="2"/>
        <v>62</v>
      </c>
      <c r="Q35" s="177">
        <v>10</v>
      </c>
      <c r="R35" s="204"/>
      <c r="S35" s="179">
        <v>15</v>
      </c>
      <c r="T35" s="206"/>
      <c r="U35" s="181">
        <v>10</v>
      </c>
      <c r="V35" s="208"/>
      <c r="W35" s="212">
        <v>8</v>
      </c>
      <c r="X35" s="210"/>
      <c r="Y35" s="223">
        <f t="shared" si="3"/>
        <v>43</v>
      </c>
      <c r="Z35" s="223">
        <f t="shared" si="4"/>
        <v>0</v>
      </c>
      <c r="AA35" s="223">
        <f t="shared" si="5"/>
        <v>43</v>
      </c>
      <c r="AB35" s="276">
        <v>10</v>
      </c>
      <c r="AD35" s="278">
        <v>15</v>
      </c>
      <c r="AF35" s="280">
        <v>10</v>
      </c>
      <c r="AH35" s="301">
        <v>10</v>
      </c>
      <c r="AJ35" s="151">
        <f t="shared" si="6"/>
        <v>45</v>
      </c>
      <c r="AK35" s="151">
        <f t="shared" si="7"/>
        <v>0</v>
      </c>
      <c r="AL35" s="151">
        <f t="shared" si="8"/>
        <v>45</v>
      </c>
      <c r="AM35" s="50">
        <v>10</v>
      </c>
      <c r="AN35" s="50"/>
      <c r="AO35" s="50">
        <v>15</v>
      </c>
      <c r="AP35" s="50"/>
      <c r="AQ35" s="50">
        <v>10</v>
      </c>
      <c r="AR35" s="50"/>
      <c r="AS35" s="50">
        <v>10</v>
      </c>
      <c r="AT35" s="50"/>
      <c r="AU35" s="50"/>
      <c r="AV35" s="50"/>
      <c r="AW35" s="151">
        <f t="shared" si="9"/>
        <v>45</v>
      </c>
      <c r="AX35" s="313">
        <f t="shared" si="10"/>
        <v>0</v>
      </c>
      <c r="AY35" s="313">
        <f t="shared" si="11"/>
        <v>45</v>
      </c>
      <c r="AZ35" s="379">
        <v>10</v>
      </c>
      <c r="BB35" s="381">
        <v>15</v>
      </c>
      <c r="BD35" s="384">
        <v>10</v>
      </c>
      <c r="BF35" s="386">
        <v>14</v>
      </c>
      <c r="BH35" s="394">
        <f t="shared" si="12"/>
        <v>49</v>
      </c>
      <c r="BI35" s="394">
        <f t="shared" si="13"/>
        <v>0</v>
      </c>
      <c r="BJ35" s="394">
        <f t="shared" si="14"/>
        <v>49</v>
      </c>
    </row>
    <row r="36" spans="1:62" s="7" customFormat="1" ht="20.25" customHeight="1" x14ac:dyDescent="0.2">
      <c r="A36" s="34"/>
      <c r="B36" s="32" t="s">
        <v>172</v>
      </c>
      <c r="C36" s="7" t="s">
        <v>353</v>
      </c>
      <c r="D36" s="108">
        <v>3</v>
      </c>
      <c r="E36" s="135">
        <v>3</v>
      </c>
      <c r="F36" s="85">
        <v>5</v>
      </c>
      <c r="G36" s="139">
        <v>10</v>
      </c>
      <c r="H36" s="87">
        <v>10</v>
      </c>
      <c r="I36" s="141">
        <v>14</v>
      </c>
      <c r="J36" s="112">
        <v>2</v>
      </c>
      <c r="K36" s="143">
        <v>16</v>
      </c>
      <c r="L36" s="114">
        <v>8</v>
      </c>
      <c r="M36" s="145">
        <v>18</v>
      </c>
      <c r="N36" s="151">
        <f t="shared" si="0"/>
        <v>28</v>
      </c>
      <c r="O36" s="151">
        <f t="shared" si="1"/>
        <v>61</v>
      </c>
      <c r="P36" s="151">
        <f t="shared" si="2"/>
        <v>89</v>
      </c>
      <c r="Q36" s="177">
        <v>10</v>
      </c>
      <c r="R36" s="204"/>
      <c r="S36" s="179">
        <v>8</v>
      </c>
      <c r="T36" s="206"/>
      <c r="U36" s="181">
        <v>5</v>
      </c>
      <c r="V36" s="208"/>
      <c r="W36" s="212">
        <v>5</v>
      </c>
      <c r="X36" s="210"/>
      <c r="Y36" s="223">
        <f t="shared" si="3"/>
        <v>28</v>
      </c>
      <c r="Z36" s="223">
        <f t="shared" si="4"/>
        <v>0</v>
      </c>
      <c r="AA36" s="223">
        <f t="shared" si="5"/>
        <v>28</v>
      </c>
      <c r="AB36" s="276">
        <v>5</v>
      </c>
      <c r="AD36" s="278">
        <v>10</v>
      </c>
      <c r="AF36" s="280">
        <v>5</v>
      </c>
      <c r="AH36" s="301">
        <v>10</v>
      </c>
      <c r="AJ36" s="151">
        <f t="shared" si="6"/>
        <v>30</v>
      </c>
      <c r="AK36" s="151">
        <f t="shared" si="7"/>
        <v>0</v>
      </c>
      <c r="AL36" s="151">
        <f t="shared" si="8"/>
        <v>30</v>
      </c>
      <c r="AM36" s="50">
        <v>4</v>
      </c>
      <c r="AN36" s="50"/>
      <c r="AO36" s="50">
        <v>10</v>
      </c>
      <c r="AP36" s="50"/>
      <c r="AQ36" s="50">
        <v>3</v>
      </c>
      <c r="AR36" s="50"/>
      <c r="AS36" s="50">
        <v>3</v>
      </c>
      <c r="AT36" s="50"/>
      <c r="AU36" s="50"/>
      <c r="AV36" s="50"/>
      <c r="AW36" s="151">
        <f t="shared" si="9"/>
        <v>20</v>
      </c>
      <c r="AX36" s="313">
        <f t="shared" si="10"/>
        <v>0</v>
      </c>
      <c r="AY36" s="313">
        <f t="shared" si="11"/>
        <v>20</v>
      </c>
      <c r="AZ36" s="379">
        <v>8</v>
      </c>
      <c r="BB36" s="381">
        <v>10</v>
      </c>
      <c r="BD36" s="383">
        <v>7</v>
      </c>
      <c r="BF36" s="385">
        <v>5</v>
      </c>
      <c r="BH36" s="394">
        <f t="shared" si="12"/>
        <v>30</v>
      </c>
      <c r="BI36" s="394">
        <f t="shared" si="13"/>
        <v>0</v>
      </c>
      <c r="BJ36" s="394">
        <f t="shared" si="14"/>
        <v>30</v>
      </c>
    </row>
    <row r="37" spans="1:62" s="7" customFormat="1" ht="17.25" customHeight="1" x14ac:dyDescent="0.25">
      <c r="A37" s="34"/>
      <c r="B37" s="32" t="s">
        <v>405</v>
      </c>
      <c r="C37" s="7" t="s">
        <v>354</v>
      </c>
      <c r="D37" s="108">
        <v>10</v>
      </c>
      <c r="E37" s="134"/>
      <c r="F37" s="85">
        <v>15</v>
      </c>
      <c r="G37" s="138"/>
      <c r="H37" s="87">
        <v>20</v>
      </c>
      <c r="I37" s="140"/>
      <c r="J37" s="112">
        <v>10</v>
      </c>
      <c r="K37" s="142"/>
      <c r="L37" s="114">
        <v>15</v>
      </c>
      <c r="M37" s="144"/>
      <c r="N37" s="151">
        <f t="shared" si="0"/>
        <v>70</v>
      </c>
      <c r="O37" s="151">
        <f t="shared" si="1"/>
        <v>0</v>
      </c>
      <c r="P37" s="151">
        <f t="shared" si="2"/>
        <v>70</v>
      </c>
      <c r="Q37" s="177">
        <v>15</v>
      </c>
      <c r="R37" s="204"/>
      <c r="S37" s="179">
        <v>10</v>
      </c>
      <c r="T37" s="206"/>
      <c r="U37" s="181">
        <v>10</v>
      </c>
      <c r="V37" s="208"/>
      <c r="W37" s="212">
        <v>10</v>
      </c>
      <c r="X37" s="210"/>
      <c r="Y37" s="223">
        <f t="shared" si="3"/>
        <v>45</v>
      </c>
      <c r="Z37" s="223">
        <f t="shared" si="4"/>
        <v>0</v>
      </c>
      <c r="AA37" s="223">
        <f t="shared" si="5"/>
        <v>45</v>
      </c>
      <c r="AB37" s="276">
        <v>10</v>
      </c>
      <c r="AD37" s="278">
        <v>10</v>
      </c>
      <c r="AF37" s="280">
        <v>15</v>
      </c>
      <c r="AH37" s="301">
        <v>10</v>
      </c>
      <c r="AJ37" s="151">
        <f t="shared" si="6"/>
        <v>45</v>
      </c>
      <c r="AK37" s="151">
        <f t="shared" si="7"/>
        <v>0</v>
      </c>
      <c r="AL37" s="151">
        <f t="shared" si="8"/>
        <v>45</v>
      </c>
      <c r="AM37" s="50">
        <v>15</v>
      </c>
      <c r="AN37" s="50"/>
      <c r="AO37" s="50">
        <v>15</v>
      </c>
      <c r="AP37" s="50"/>
      <c r="AQ37" s="50">
        <v>10</v>
      </c>
      <c r="AR37" s="50"/>
      <c r="AS37" s="50">
        <v>10</v>
      </c>
      <c r="AT37" s="50"/>
      <c r="AU37" s="50"/>
      <c r="AV37" s="50"/>
      <c r="AW37" s="151">
        <f t="shared" si="9"/>
        <v>50</v>
      </c>
      <c r="AX37" s="313">
        <f t="shared" si="10"/>
        <v>0</v>
      </c>
      <c r="AY37" s="313">
        <f t="shared" si="11"/>
        <v>50</v>
      </c>
      <c r="AZ37" s="379">
        <v>20</v>
      </c>
      <c r="BB37" s="381">
        <v>15</v>
      </c>
      <c r="BD37" s="383">
        <v>20</v>
      </c>
      <c r="BF37" s="385">
        <v>25</v>
      </c>
      <c r="BH37" s="394">
        <f t="shared" si="12"/>
        <v>80</v>
      </c>
      <c r="BI37" s="394">
        <f t="shared" si="13"/>
        <v>0</v>
      </c>
      <c r="BJ37" s="394">
        <f t="shared" si="14"/>
        <v>80</v>
      </c>
    </row>
    <row r="38" spans="1:62" s="7" customFormat="1" ht="18.75" customHeight="1" x14ac:dyDescent="0.25">
      <c r="B38" s="32" t="s">
        <v>175</v>
      </c>
      <c r="C38" s="7" t="s">
        <v>406</v>
      </c>
      <c r="D38" s="108"/>
      <c r="E38" s="135">
        <v>50</v>
      </c>
      <c r="F38" s="85">
        <v>2</v>
      </c>
      <c r="G38" s="139">
        <v>250</v>
      </c>
      <c r="H38" s="87">
        <v>1</v>
      </c>
      <c r="I38" s="141">
        <v>270</v>
      </c>
      <c r="J38" s="112">
        <v>1</v>
      </c>
      <c r="K38" s="143">
        <v>260</v>
      </c>
      <c r="L38" s="114">
        <v>1</v>
      </c>
      <c r="M38" s="145">
        <v>200</v>
      </c>
      <c r="N38" s="151">
        <f t="shared" si="0"/>
        <v>5</v>
      </c>
      <c r="O38" s="151">
        <f t="shared" si="1"/>
        <v>1030</v>
      </c>
      <c r="P38" s="151">
        <f t="shared" si="2"/>
        <v>1035</v>
      </c>
      <c r="Q38" s="177">
        <v>2</v>
      </c>
      <c r="R38" s="204"/>
      <c r="S38" s="178"/>
      <c r="T38" s="205"/>
      <c r="U38" s="180"/>
      <c r="V38" s="207"/>
      <c r="W38" s="211"/>
      <c r="X38" s="209"/>
      <c r="Y38" s="223">
        <f t="shared" si="3"/>
        <v>2</v>
      </c>
      <c r="Z38" s="223">
        <f t="shared" si="4"/>
        <v>0</v>
      </c>
      <c r="AA38" s="223">
        <f t="shared" si="5"/>
        <v>2</v>
      </c>
      <c r="AB38" s="275"/>
      <c r="AD38" s="278">
        <v>1</v>
      </c>
      <c r="AF38" s="279"/>
      <c r="AH38" s="301">
        <v>2</v>
      </c>
      <c r="AJ38" s="151">
        <f t="shared" si="6"/>
        <v>3</v>
      </c>
      <c r="AK38" s="151">
        <f t="shared" si="7"/>
        <v>0</v>
      </c>
      <c r="AL38" s="151">
        <f t="shared" si="8"/>
        <v>3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151">
        <f t="shared" si="9"/>
        <v>0</v>
      </c>
      <c r="AX38" s="313">
        <f t="shared" si="10"/>
        <v>0</v>
      </c>
      <c r="AY38" s="313">
        <f t="shared" si="11"/>
        <v>0</v>
      </c>
      <c r="AZ38" s="379"/>
      <c r="BB38" s="381">
        <v>2</v>
      </c>
      <c r="BD38" s="383"/>
      <c r="BF38" s="385"/>
      <c r="BH38" s="394">
        <f t="shared" si="12"/>
        <v>2</v>
      </c>
      <c r="BI38" s="394">
        <f t="shared" si="13"/>
        <v>0</v>
      </c>
      <c r="BJ38" s="394">
        <f t="shared" si="14"/>
        <v>2</v>
      </c>
    </row>
    <row r="39" spans="1:62" s="7" customFormat="1" ht="21.75" customHeight="1" x14ac:dyDescent="0.25">
      <c r="A39" s="34">
        <v>8</v>
      </c>
      <c r="B39" s="35"/>
      <c r="C39" s="34" t="s">
        <v>355</v>
      </c>
      <c r="D39" s="108"/>
      <c r="E39" s="135">
        <v>20</v>
      </c>
      <c r="F39" s="84"/>
      <c r="G39" s="139">
        <v>150</v>
      </c>
      <c r="H39" s="86"/>
      <c r="I39" s="141">
        <v>100</v>
      </c>
      <c r="J39" s="111"/>
      <c r="K39" s="143">
        <v>120</v>
      </c>
      <c r="L39" s="113"/>
      <c r="M39" s="145">
        <v>140</v>
      </c>
      <c r="N39" s="151">
        <f t="shared" si="0"/>
        <v>0</v>
      </c>
      <c r="O39" s="151">
        <f t="shared" si="1"/>
        <v>530</v>
      </c>
      <c r="P39" s="151">
        <f t="shared" si="2"/>
        <v>530</v>
      </c>
      <c r="Q39" s="176"/>
      <c r="R39" s="203"/>
      <c r="S39" s="178"/>
      <c r="T39" s="205"/>
      <c r="U39" s="180"/>
      <c r="V39" s="207"/>
      <c r="W39" s="211"/>
      <c r="X39" s="209"/>
      <c r="Y39" s="223">
        <f t="shared" si="3"/>
        <v>0</v>
      </c>
      <c r="Z39" s="223">
        <f t="shared" si="4"/>
        <v>0</v>
      </c>
      <c r="AA39" s="223">
        <f t="shared" si="5"/>
        <v>0</v>
      </c>
      <c r="AB39" s="275"/>
      <c r="AD39" s="277"/>
      <c r="AF39" s="279"/>
      <c r="AH39" s="300"/>
      <c r="AJ39" s="151">
        <f t="shared" si="6"/>
        <v>0</v>
      </c>
      <c r="AK39" s="151">
        <f t="shared" si="7"/>
        <v>0</v>
      </c>
      <c r="AL39" s="151">
        <f t="shared" si="8"/>
        <v>0</v>
      </c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151">
        <f t="shared" si="9"/>
        <v>0</v>
      </c>
      <c r="AX39" s="313">
        <f t="shared" si="10"/>
        <v>0</v>
      </c>
      <c r="AY39" s="313">
        <f t="shared" si="11"/>
        <v>0</v>
      </c>
      <c r="AZ39" s="379"/>
      <c r="BB39" s="381"/>
      <c r="BD39" s="383"/>
      <c r="BF39" s="385"/>
      <c r="BH39" s="394">
        <f t="shared" si="12"/>
        <v>0</v>
      </c>
      <c r="BI39" s="394">
        <f t="shared" si="13"/>
        <v>0</v>
      </c>
      <c r="BJ39" s="394">
        <f t="shared" si="14"/>
        <v>0</v>
      </c>
    </row>
    <row r="40" spans="1:62" s="7" customFormat="1" ht="18.75" customHeight="1" x14ac:dyDescent="0.2">
      <c r="B40" s="32" t="s">
        <v>189</v>
      </c>
      <c r="C40" s="7" t="s">
        <v>356</v>
      </c>
      <c r="D40" s="108">
        <v>300</v>
      </c>
      <c r="E40" s="135">
        <v>0</v>
      </c>
      <c r="F40" s="85">
        <v>350</v>
      </c>
      <c r="G40" s="139">
        <v>1</v>
      </c>
      <c r="H40" s="87">
        <v>300</v>
      </c>
      <c r="I40" s="141">
        <v>0</v>
      </c>
      <c r="J40" s="112">
        <v>400</v>
      </c>
      <c r="K40" s="143">
        <v>1</v>
      </c>
      <c r="L40" s="114">
        <v>500</v>
      </c>
      <c r="M40" s="145">
        <v>1</v>
      </c>
      <c r="N40" s="151">
        <f t="shared" si="0"/>
        <v>1850</v>
      </c>
      <c r="O40" s="151">
        <f t="shared" si="1"/>
        <v>3</v>
      </c>
      <c r="P40" s="151">
        <f t="shared" si="2"/>
        <v>1853</v>
      </c>
      <c r="Q40" s="177">
        <v>600</v>
      </c>
      <c r="R40" s="204"/>
      <c r="S40" s="179">
        <v>500</v>
      </c>
      <c r="T40" s="206"/>
      <c r="U40" s="181">
        <v>400</v>
      </c>
      <c r="V40" s="208"/>
      <c r="W40" s="212">
        <v>400</v>
      </c>
      <c r="X40" s="210"/>
      <c r="Y40" s="223">
        <f t="shared" si="3"/>
        <v>1900</v>
      </c>
      <c r="Z40" s="223">
        <f t="shared" si="4"/>
        <v>0</v>
      </c>
      <c r="AA40" s="223">
        <f t="shared" si="5"/>
        <v>1900</v>
      </c>
      <c r="AB40" s="276">
        <v>300</v>
      </c>
      <c r="AD40" s="278">
        <v>350</v>
      </c>
      <c r="AF40" s="280">
        <v>300</v>
      </c>
      <c r="AH40" s="301">
        <v>400</v>
      </c>
      <c r="AJ40" s="151">
        <f t="shared" si="6"/>
        <v>1350</v>
      </c>
      <c r="AK40" s="151">
        <f t="shared" si="7"/>
        <v>0</v>
      </c>
      <c r="AL40" s="151">
        <f t="shared" si="8"/>
        <v>1350</v>
      </c>
      <c r="AM40" s="50">
        <v>300</v>
      </c>
      <c r="AN40" s="50"/>
      <c r="AO40" s="50">
        <v>400</v>
      </c>
      <c r="AP40" s="50"/>
      <c r="AQ40" s="50">
        <v>500</v>
      </c>
      <c r="AR40" s="50"/>
      <c r="AS40" s="50">
        <v>600</v>
      </c>
      <c r="AT40" s="50"/>
      <c r="AU40" s="50"/>
      <c r="AV40" s="50"/>
      <c r="AW40" s="151">
        <f t="shared" si="9"/>
        <v>1800</v>
      </c>
      <c r="AX40" s="313">
        <f t="shared" si="10"/>
        <v>0</v>
      </c>
      <c r="AY40" s="313">
        <f t="shared" si="11"/>
        <v>1800</v>
      </c>
      <c r="AZ40" s="379">
        <v>300</v>
      </c>
      <c r="BB40" s="381">
        <v>300</v>
      </c>
      <c r="BD40" s="383">
        <v>300</v>
      </c>
      <c r="BF40" s="385">
        <v>400</v>
      </c>
      <c r="BH40" s="394">
        <f t="shared" si="12"/>
        <v>1300</v>
      </c>
      <c r="BI40" s="394">
        <f t="shared" si="13"/>
        <v>0</v>
      </c>
      <c r="BJ40" s="394">
        <f t="shared" si="14"/>
        <v>1300</v>
      </c>
    </row>
    <row r="41" spans="1:62" s="7" customFormat="1" ht="18.75" customHeight="1" x14ac:dyDescent="0.25">
      <c r="B41" s="32" t="s">
        <v>191</v>
      </c>
      <c r="C41" s="7" t="s">
        <v>407</v>
      </c>
      <c r="D41" s="108">
        <v>100</v>
      </c>
      <c r="E41" s="135"/>
      <c r="F41" s="85">
        <v>100</v>
      </c>
      <c r="G41" s="138"/>
      <c r="H41" s="87">
        <v>100</v>
      </c>
      <c r="I41" s="140"/>
      <c r="J41" s="112">
        <v>150</v>
      </c>
      <c r="K41" s="142"/>
      <c r="L41" s="114">
        <v>150</v>
      </c>
      <c r="M41" s="144"/>
      <c r="N41" s="151">
        <f t="shared" si="0"/>
        <v>600</v>
      </c>
      <c r="O41" s="151">
        <f t="shared" si="1"/>
        <v>0</v>
      </c>
      <c r="P41" s="151">
        <f t="shared" si="2"/>
        <v>600</v>
      </c>
      <c r="Q41" s="177">
        <v>150</v>
      </c>
      <c r="R41" s="204"/>
      <c r="S41" s="179">
        <v>100</v>
      </c>
      <c r="T41" s="206"/>
      <c r="U41" s="181">
        <v>100</v>
      </c>
      <c r="V41" s="208"/>
      <c r="W41" s="212">
        <v>80</v>
      </c>
      <c r="X41" s="210"/>
      <c r="Y41" s="223">
        <f t="shared" si="3"/>
        <v>430</v>
      </c>
      <c r="Z41" s="223">
        <f t="shared" si="4"/>
        <v>0</v>
      </c>
      <c r="AA41" s="223">
        <f t="shared" si="5"/>
        <v>430</v>
      </c>
      <c r="AB41" s="276">
        <v>100</v>
      </c>
      <c r="AD41" s="278">
        <v>150</v>
      </c>
      <c r="AF41" s="280">
        <v>200</v>
      </c>
      <c r="AH41" s="301">
        <v>200</v>
      </c>
      <c r="AJ41" s="151">
        <f t="shared" si="6"/>
        <v>650</v>
      </c>
      <c r="AK41" s="151">
        <f t="shared" si="7"/>
        <v>0</v>
      </c>
      <c r="AL41" s="151">
        <f t="shared" si="8"/>
        <v>650</v>
      </c>
      <c r="AM41" s="50">
        <v>100</v>
      </c>
      <c r="AN41" s="50"/>
      <c r="AO41" s="50">
        <v>150</v>
      </c>
      <c r="AP41" s="50"/>
      <c r="AQ41" s="50">
        <v>150</v>
      </c>
      <c r="AR41" s="50"/>
      <c r="AS41" s="50">
        <v>200</v>
      </c>
      <c r="AT41" s="50"/>
      <c r="AU41" s="50"/>
      <c r="AV41" s="50"/>
      <c r="AW41" s="151">
        <f t="shared" si="9"/>
        <v>600</v>
      </c>
      <c r="AX41" s="313">
        <f t="shared" si="10"/>
        <v>0</v>
      </c>
      <c r="AY41" s="313">
        <f t="shared" si="11"/>
        <v>600</v>
      </c>
      <c r="AZ41" s="379">
        <v>100</v>
      </c>
      <c r="BB41" s="381">
        <v>150</v>
      </c>
      <c r="BD41" s="383">
        <v>200</v>
      </c>
      <c r="BF41" s="385">
        <v>150</v>
      </c>
      <c r="BH41" s="394">
        <f t="shared" si="12"/>
        <v>600</v>
      </c>
      <c r="BI41" s="394">
        <f t="shared" si="13"/>
        <v>0</v>
      </c>
      <c r="BJ41" s="394">
        <f t="shared" si="14"/>
        <v>600</v>
      </c>
    </row>
    <row r="42" spans="1:62" s="7" customFormat="1" ht="18.75" customHeight="1" x14ac:dyDescent="0.25">
      <c r="B42" s="32" t="s">
        <v>317</v>
      </c>
      <c r="C42" s="7" t="s">
        <v>357</v>
      </c>
      <c r="D42" s="108"/>
      <c r="E42" s="135">
        <v>0</v>
      </c>
      <c r="F42" s="84"/>
      <c r="G42" s="139">
        <v>2</v>
      </c>
      <c r="H42" s="86"/>
      <c r="I42" s="141">
        <v>3</v>
      </c>
      <c r="J42" s="111"/>
      <c r="K42" s="143">
        <v>6</v>
      </c>
      <c r="L42" s="113"/>
      <c r="M42" s="145">
        <v>4</v>
      </c>
      <c r="N42" s="151">
        <f t="shared" si="0"/>
        <v>0</v>
      </c>
      <c r="O42" s="151">
        <f t="shared" si="1"/>
        <v>15</v>
      </c>
      <c r="P42" s="151">
        <f t="shared" si="2"/>
        <v>15</v>
      </c>
      <c r="Q42" s="176"/>
      <c r="R42" s="203"/>
      <c r="S42" s="178"/>
      <c r="T42" s="205"/>
      <c r="U42" s="180"/>
      <c r="V42" s="207"/>
      <c r="W42" s="211"/>
      <c r="X42" s="209"/>
      <c r="Y42" s="223">
        <f t="shared" si="3"/>
        <v>0</v>
      </c>
      <c r="Z42" s="223">
        <f t="shared" si="4"/>
        <v>0</v>
      </c>
      <c r="AA42" s="223">
        <f t="shared" si="5"/>
        <v>0</v>
      </c>
      <c r="AB42" s="276">
        <v>1</v>
      </c>
      <c r="AD42" s="277"/>
      <c r="AF42" s="280">
        <v>1</v>
      </c>
      <c r="AH42" s="301">
        <v>3</v>
      </c>
      <c r="AJ42" s="151">
        <f t="shared" si="6"/>
        <v>5</v>
      </c>
      <c r="AK42" s="151">
        <f t="shared" si="7"/>
        <v>0</v>
      </c>
      <c r="AL42" s="151">
        <f t="shared" si="8"/>
        <v>5</v>
      </c>
      <c r="AM42" s="50">
        <v>3</v>
      </c>
      <c r="AN42" s="50"/>
      <c r="AO42" s="50">
        <v>2</v>
      </c>
      <c r="AP42" s="50"/>
      <c r="AQ42" s="50">
        <v>1</v>
      </c>
      <c r="AR42" s="50"/>
      <c r="AS42" s="50">
        <v>1</v>
      </c>
      <c r="AT42" s="50"/>
      <c r="AU42" s="50"/>
      <c r="AV42" s="50"/>
      <c r="AW42" s="151">
        <f t="shared" si="9"/>
        <v>7</v>
      </c>
      <c r="AX42" s="313">
        <f t="shared" si="10"/>
        <v>0</v>
      </c>
      <c r="AY42" s="313">
        <f t="shared" si="11"/>
        <v>7</v>
      </c>
      <c r="AZ42" s="379"/>
      <c r="BB42" s="381"/>
      <c r="BD42" s="383"/>
      <c r="BF42" s="385">
        <v>3</v>
      </c>
      <c r="BH42" s="394">
        <f t="shared" si="12"/>
        <v>3</v>
      </c>
      <c r="BI42" s="394">
        <f t="shared" si="13"/>
        <v>0</v>
      </c>
      <c r="BJ42" s="394">
        <f t="shared" si="14"/>
        <v>3</v>
      </c>
    </row>
    <row r="43" spans="1:62" s="7" customFormat="1" ht="18" customHeight="1" x14ac:dyDescent="0.25">
      <c r="B43" s="32" t="s">
        <v>358</v>
      </c>
      <c r="C43" s="7" t="s">
        <v>408</v>
      </c>
      <c r="D43" s="108"/>
      <c r="E43" s="135">
        <v>2</v>
      </c>
      <c r="F43" s="84"/>
      <c r="G43" s="139">
        <v>3</v>
      </c>
      <c r="H43" s="86"/>
      <c r="I43" s="141">
        <v>6</v>
      </c>
      <c r="J43" s="111"/>
      <c r="K43" s="143">
        <v>3</v>
      </c>
      <c r="L43" s="113"/>
      <c r="M43" s="145">
        <v>5</v>
      </c>
      <c r="N43" s="151">
        <f t="shared" si="0"/>
        <v>0</v>
      </c>
      <c r="O43" s="151">
        <f t="shared" si="1"/>
        <v>19</v>
      </c>
      <c r="P43" s="151">
        <f t="shared" si="2"/>
        <v>19</v>
      </c>
      <c r="Q43" s="176"/>
      <c r="R43" s="203"/>
      <c r="S43" s="178"/>
      <c r="T43" s="205"/>
      <c r="U43" s="180"/>
      <c r="V43" s="207"/>
      <c r="W43" s="211"/>
      <c r="X43" s="209"/>
      <c r="Y43" s="223">
        <f t="shared" si="3"/>
        <v>0</v>
      </c>
      <c r="Z43" s="223">
        <f t="shared" si="4"/>
        <v>0</v>
      </c>
      <c r="AA43" s="223">
        <f t="shared" si="5"/>
        <v>0</v>
      </c>
      <c r="AB43" s="275"/>
      <c r="AD43" s="277"/>
      <c r="AF43" s="279"/>
      <c r="AH43" s="300"/>
      <c r="AJ43" s="151">
        <f t="shared" si="6"/>
        <v>0</v>
      </c>
      <c r="AK43" s="151">
        <f t="shared" si="7"/>
        <v>0</v>
      </c>
      <c r="AL43" s="151">
        <f t="shared" si="8"/>
        <v>0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151">
        <f t="shared" si="9"/>
        <v>0</v>
      </c>
      <c r="AX43" s="313">
        <f t="shared" si="10"/>
        <v>0</v>
      </c>
      <c r="AY43" s="313">
        <f t="shared" si="11"/>
        <v>0</v>
      </c>
      <c r="AZ43" s="379"/>
      <c r="BB43" s="381"/>
      <c r="BD43" s="383"/>
      <c r="BF43" s="385">
        <v>15</v>
      </c>
      <c r="BH43" s="394">
        <f t="shared" si="12"/>
        <v>15</v>
      </c>
      <c r="BI43" s="394">
        <f t="shared" si="13"/>
        <v>0</v>
      </c>
      <c r="BJ43" s="394">
        <f t="shared" si="14"/>
        <v>15</v>
      </c>
    </row>
    <row r="44" spans="1:62" s="7" customFormat="1" ht="18" customHeight="1" x14ac:dyDescent="0.25">
      <c r="B44" s="32" t="s">
        <v>359</v>
      </c>
      <c r="C44" s="7" t="s">
        <v>360</v>
      </c>
      <c r="D44" s="108">
        <v>10</v>
      </c>
      <c r="E44" s="134"/>
      <c r="F44" s="85">
        <v>10</v>
      </c>
      <c r="G44" s="138"/>
      <c r="H44" s="87">
        <v>10</v>
      </c>
      <c r="I44" s="140"/>
      <c r="J44" s="112">
        <v>20</v>
      </c>
      <c r="K44" s="142"/>
      <c r="L44" s="114">
        <v>15</v>
      </c>
      <c r="M44" s="144"/>
      <c r="N44" s="151">
        <f t="shared" si="0"/>
        <v>65</v>
      </c>
      <c r="O44" s="151">
        <f t="shared" si="1"/>
        <v>0</v>
      </c>
      <c r="P44" s="151">
        <f t="shared" si="2"/>
        <v>65</v>
      </c>
      <c r="Q44" s="177">
        <v>20</v>
      </c>
      <c r="R44" s="204"/>
      <c r="S44" s="179">
        <v>10</v>
      </c>
      <c r="T44" s="206"/>
      <c r="U44" s="181">
        <v>15</v>
      </c>
      <c r="V44" s="208"/>
      <c r="W44" s="212">
        <v>10</v>
      </c>
      <c r="X44" s="210"/>
      <c r="Y44" s="223">
        <f t="shared" si="3"/>
        <v>55</v>
      </c>
      <c r="Z44" s="223">
        <f t="shared" si="4"/>
        <v>0</v>
      </c>
      <c r="AA44" s="223">
        <f t="shared" si="5"/>
        <v>55</v>
      </c>
      <c r="AB44" s="276">
        <v>10</v>
      </c>
      <c r="AD44" s="278">
        <v>8</v>
      </c>
      <c r="AF44" s="280">
        <v>10</v>
      </c>
      <c r="AH44" s="301">
        <v>15</v>
      </c>
      <c r="AJ44" s="151">
        <f t="shared" si="6"/>
        <v>43</v>
      </c>
      <c r="AK44" s="151">
        <f t="shared" si="7"/>
        <v>0</v>
      </c>
      <c r="AL44" s="151">
        <f t="shared" si="8"/>
        <v>43</v>
      </c>
      <c r="AM44" s="50">
        <v>10</v>
      </c>
      <c r="AN44" s="50"/>
      <c r="AO44" s="50">
        <v>20</v>
      </c>
      <c r="AP44" s="50"/>
      <c r="AQ44" s="50">
        <v>10</v>
      </c>
      <c r="AR44" s="50"/>
      <c r="AS44" s="50">
        <v>10</v>
      </c>
      <c r="AT44" s="50"/>
      <c r="AU44" s="50"/>
      <c r="AV44" s="50"/>
      <c r="AW44" s="151">
        <f t="shared" si="9"/>
        <v>50</v>
      </c>
      <c r="AX44" s="313">
        <f t="shared" si="10"/>
        <v>0</v>
      </c>
      <c r="AY44" s="313">
        <f t="shared" si="11"/>
        <v>50</v>
      </c>
      <c r="AZ44" s="379">
        <v>15</v>
      </c>
      <c r="BB44" s="381">
        <v>20</v>
      </c>
      <c r="BD44" s="383">
        <v>10</v>
      </c>
      <c r="BF44" s="385">
        <v>12</v>
      </c>
      <c r="BH44" s="394">
        <f t="shared" si="12"/>
        <v>57</v>
      </c>
      <c r="BI44" s="394">
        <f t="shared" si="13"/>
        <v>0</v>
      </c>
      <c r="BJ44" s="394">
        <f t="shared" si="14"/>
        <v>57</v>
      </c>
    </row>
    <row r="45" spans="1:62" s="7" customFormat="1" ht="18" customHeight="1" x14ac:dyDescent="0.25">
      <c r="B45" s="32" t="s">
        <v>409</v>
      </c>
      <c r="C45" s="7" t="s">
        <v>410</v>
      </c>
      <c r="D45" s="108"/>
      <c r="E45" s="135">
        <v>5</v>
      </c>
      <c r="F45" s="84"/>
      <c r="G45" s="139">
        <v>15</v>
      </c>
      <c r="H45" s="86"/>
      <c r="I45" s="141">
        <v>18</v>
      </c>
      <c r="J45" s="112">
        <v>2</v>
      </c>
      <c r="K45" s="143">
        <v>20</v>
      </c>
      <c r="L45" s="113"/>
      <c r="M45" s="145">
        <v>21</v>
      </c>
      <c r="N45" s="151">
        <f t="shared" si="0"/>
        <v>2</v>
      </c>
      <c r="O45" s="151">
        <f t="shared" si="1"/>
        <v>79</v>
      </c>
      <c r="P45" s="151">
        <f t="shared" si="2"/>
        <v>81</v>
      </c>
      <c r="Q45" s="176"/>
      <c r="R45" s="203"/>
      <c r="S45" s="178"/>
      <c r="T45" s="205"/>
      <c r="U45" s="180"/>
      <c r="V45" s="207"/>
      <c r="W45" s="211"/>
      <c r="X45" s="209"/>
      <c r="Y45" s="223">
        <f t="shared" si="3"/>
        <v>0</v>
      </c>
      <c r="Z45" s="223">
        <f t="shared" si="4"/>
        <v>0</v>
      </c>
      <c r="AA45" s="223">
        <f t="shared" si="5"/>
        <v>0</v>
      </c>
      <c r="AB45" s="275"/>
      <c r="AD45" s="277"/>
      <c r="AF45" s="279"/>
      <c r="AH45" s="301">
        <v>2</v>
      </c>
      <c r="AJ45" s="151">
        <f t="shared" si="6"/>
        <v>2</v>
      </c>
      <c r="AK45" s="151">
        <f t="shared" si="7"/>
        <v>0</v>
      </c>
      <c r="AL45" s="151">
        <f t="shared" si="8"/>
        <v>2</v>
      </c>
      <c r="AM45" s="50"/>
      <c r="AN45" s="50"/>
      <c r="AO45" s="50"/>
      <c r="AP45" s="50"/>
      <c r="AQ45" s="50"/>
      <c r="AR45" s="50"/>
      <c r="AS45" s="50">
        <v>1</v>
      </c>
      <c r="AT45" s="50"/>
      <c r="AU45" s="50"/>
      <c r="AV45" s="50"/>
      <c r="AW45" s="151">
        <f t="shared" si="9"/>
        <v>1</v>
      </c>
      <c r="AX45" s="313">
        <f t="shared" si="10"/>
        <v>0</v>
      </c>
      <c r="AY45" s="313">
        <f t="shared" si="11"/>
        <v>1</v>
      </c>
      <c r="AZ45" s="379"/>
      <c r="BB45" s="381">
        <v>1</v>
      </c>
      <c r="BD45" s="383"/>
      <c r="BF45" s="385">
        <v>2</v>
      </c>
      <c r="BH45" s="394">
        <f t="shared" si="12"/>
        <v>3</v>
      </c>
      <c r="BI45" s="394">
        <f t="shared" si="13"/>
        <v>0</v>
      </c>
      <c r="BJ45" s="394">
        <f t="shared" si="14"/>
        <v>3</v>
      </c>
    </row>
    <row r="46" spans="1:62" s="7" customFormat="1" ht="18" customHeight="1" x14ac:dyDescent="0.25">
      <c r="A46" s="34">
        <v>9</v>
      </c>
      <c r="B46" s="35"/>
      <c r="C46" s="34" t="s">
        <v>361</v>
      </c>
      <c r="D46" s="108"/>
      <c r="E46" s="135">
        <v>0</v>
      </c>
      <c r="F46" s="84"/>
      <c r="G46" s="139">
        <v>2</v>
      </c>
      <c r="H46" s="86"/>
      <c r="I46" s="141">
        <v>1</v>
      </c>
      <c r="J46" s="111"/>
      <c r="K46" s="143">
        <v>2</v>
      </c>
      <c r="L46" s="113"/>
      <c r="M46" s="145">
        <v>2</v>
      </c>
      <c r="N46" s="151">
        <f t="shared" si="0"/>
        <v>0</v>
      </c>
      <c r="O46" s="151">
        <f t="shared" si="1"/>
        <v>7</v>
      </c>
      <c r="P46" s="151">
        <f t="shared" si="2"/>
        <v>7</v>
      </c>
      <c r="Q46" s="176"/>
      <c r="R46" s="203"/>
      <c r="S46" s="178"/>
      <c r="T46" s="205"/>
      <c r="U46" s="180"/>
      <c r="V46" s="207"/>
      <c r="W46" s="211"/>
      <c r="X46" s="209"/>
      <c r="Y46" s="223">
        <f t="shared" si="3"/>
        <v>0</v>
      </c>
      <c r="Z46" s="223">
        <f t="shared" si="4"/>
        <v>0</v>
      </c>
      <c r="AA46" s="223">
        <f t="shared" si="5"/>
        <v>0</v>
      </c>
      <c r="AB46" s="275"/>
      <c r="AD46" s="277"/>
      <c r="AF46" s="279"/>
      <c r="AH46" s="300"/>
      <c r="AJ46" s="151">
        <f t="shared" si="6"/>
        <v>0</v>
      </c>
      <c r="AK46" s="151">
        <f t="shared" si="7"/>
        <v>0</v>
      </c>
      <c r="AL46" s="151">
        <f t="shared" si="8"/>
        <v>0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151">
        <f t="shared" si="9"/>
        <v>0</v>
      </c>
      <c r="AX46" s="313">
        <f t="shared" si="10"/>
        <v>0</v>
      </c>
      <c r="AY46" s="313">
        <f t="shared" si="11"/>
        <v>0</v>
      </c>
      <c r="AZ46" s="379"/>
      <c r="BB46" s="381"/>
      <c r="BD46" s="383"/>
      <c r="BF46" s="385"/>
      <c r="BH46" s="394">
        <f t="shared" si="12"/>
        <v>0</v>
      </c>
      <c r="BI46" s="394">
        <f t="shared" si="13"/>
        <v>0</v>
      </c>
      <c r="BJ46" s="394">
        <f t="shared" si="14"/>
        <v>0</v>
      </c>
    </row>
    <row r="47" spans="1:62" s="7" customFormat="1" ht="18.75" customHeight="1" x14ac:dyDescent="0.25">
      <c r="A47" s="34"/>
      <c r="B47" s="32" t="s">
        <v>362</v>
      </c>
      <c r="C47" s="7" t="s">
        <v>363</v>
      </c>
      <c r="D47" s="108">
        <v>10</v>
      </c>
      <c r="E47" s="135"/>
      <c r="F47" s="85">
        <v>10</v>
      </c>
      <c r="G47" s="138"/>
      <c r="H47" s="87">
        <v>5</v>
      </c>
      <c r="I47" s="140"/>
      <c r="J47" s="112">
        <v>15</v>
      </c>
      <c r="K47" s="142"/>
      <c r="L47" s="114">
        <v>10</v>
      </c>
      <c r="M47" s="144"/>
      <c r="N47" s="151">
        <f t="shared" si="0"/>
        <v>50</v>
      </c>
      <c r="O47" s="151">
        <f t="shared" si="1"/>
        <v>0</v>
      </c>
      <c r="P47" s="151">
        <f t="shared" si="2"/>
        <v>50</v>
      </c>
      <c r="Q47" s="177">
        <v>10</v>
      </c>
      <c r="R47" s="204"/>
      <c r="S47" s="179">
        <v>10</v>
      </c>
      <c r="T47" s="206"/>
      <c r="U47" s="181">
        <v>10</v>
      </c>
      <c r="V47" s="208"/>
      <c r="W47" s="212">
        <v>10</v>
      </c>
      <c r="X47" s="210"/>
      <c r="Y47" s="223">
        <f t="shared" si="3"/>
        <v>40</v>
      </c>
      <c r="Z47" s="223">
        <f t="shared" si="4"/>
        <v>0</v>
      </c>
      <c r="AA47" s="223">
        <f t="shared" si="5"/>
        <v>40</v>
      </c>
      <c r="AB47" s="276">
        <v>2</v>
      </c>
      <c r="AD47" s="278">
        <v>8</v>
      </c>
      <c r="AF47" s="280">
        <v>15</v>
      </c>
      <c r="AH47" s="301">
        <v>10</v>
      </c>
      <c r="AJ47" s="151">
        <f t="shared" si="6"/>
        <v>35</v>
      </c>
      <c r="AK47" s="151">
        <f t="shared" si="7"/>
        <v>0</v>
      </c>
      <c r="AL47" s="151">
        <f t="shared" si="8"/>
        <v>35</v>
      </c>
      <c r="AM47" s="50">
        <v>10</v>
      </c>
      <c r="AN47" s="50"/>
      <c r="AO47" s="50">
        <v>15</v>
      </c>
      <c r="AP47" s="50"/>
      <c r="AQ47" s="50">
        <v>7</v>
      </c>
      <c r="AR47" s="50"/>
      <c r="AS47" s="50">
        <v>10</v>
      </c>
      <c r="AT47" s="50"/>
      <c r="AU47" s="50"/>
      <c r="AV47" s="50"/>
      <c r="AW47" s="151">
        <f t="shared" si="9"/>
        <v>42</v>
      </c>
      <c r="AX47" s="313">
        <f t="shared" si="10"/>
        <v>0</v>
      </c>
      <c r="AY47" s="313">
        <f t="shared" si="11"/>
        <v>42</v>
      </c>
      <c r="AZ47" s="379">
        <v>10</v>
      </c>
      <c r="BB47" s="381">
        <v>15</v>
      </c>
      <c r="BD47" s="383">
        <v>10</v>
      </c>
      <c r="BF47" s="385">
        <v>14</v>
      </c>
      <c r="BH47" s="394">
        <f t="shared" si="12"/>
        <v>49</v>
      </c>
      <c r="BI47" s="394">
        <f t="shared" si="13"/>
        <v>0</v>
      </c>
      <c r="BJ47" s="394">
        <f t="shared" si="14"/>
        <v>49</v>
      </c>
    </row>
    <row r="48" spans="1:62" s="7" customFormat="1" ht="17.25" customHeight="1" x14ac:dyDescent="0.25">
      <c r="A48" s="34"/>
      <c r="B48" s="32" t="s">
        <v>364</v>
      </c>
      <c r="C48" s="7" t="s">
        <v>365</v>
      </c>
      <c r="D48" s="108">
        <v>3</v>
      </c>
      <c r="E48" s="134"/>
      <c r="F48" s="84"/>
      <c r="G48" s="138"/>
      <c r="H48" s="87">
        <v>3</v>
      </c>
      <c r="I48" s="140"/>
      <c r="J48" s="112">
        <v>3</v>
      </c>
      <c r="K48" s="142"/>
      <c r="L48" s="114">
        <v>1</v>
      </c>
      <c r="M48" s="144"/>
      <c r="N48" s="151">
        <f t="shared" si="0"/>
        <v>10</v>
      </c>
      <c r="O48" s="151">
        <f t="shared" si="1"/>
        <v>0</v>
      </c>
      <c r="P48" s="151">
        <f t="shared" si="2"/>
        <v>10</v>
      </c>
      <c r="Q48" s="176"/>
      <c r="R48" s="203"/>
      <c r="S48" s="178"/>
      <c r="T48" s="205"/>
      <c r="U48" s="180">
        <v>2</v>
      </c>
      <c r="V48" s="207"/>
      <c r="W48" s="211">
        <v>5</v>
      </c>
      <c r="X48" s="209"/>
      <c r="Y48" s="223">
        <f t="shared" si="3"/>
        <v>7</v>
      </c>
      <c r="Z48" s="223">
        <f t="shared" si="4"/>
        <v>0</v>
      </c>
      <c r="AA48" s="223">
        <f t="shared" si="5"/>
        <v>7</v>
      </c>
      <c r="AB48" s="275"/>
      <c r="AD48" s="277">
        <v>2</v>
      </c>
      <c r="AF48" s="279">
        <v>5</v>
      </c>
      <c r="AH48" s="301">
        <v>3</v>
      </c>
      <c r="AJ48" s="151">
        <f t="shared" si="6"/>
        <v>10</v>
      </c>
      <c r="AK48" s="151">
        <f t="shared" si="7"/>
        <v>0</v>
      </c>
      <c r="AL48" s="151">
        <f t="shared" si="8"/>
        <v>10</v>
      </c>
      <c r="AM48" s="50">
        <v>2</v>
      </c>
      <c r="AN48" s="50"/>
      <c r="AO48" s="50">
        <v>5</v>
      </c>
      <c r="AP48" s="50"/>
      <c r="AQ48" s="50">
        <v>2</v>
      </c>
      <c r="AR48" s="50"/>
      <c r="AS48" s="50">
        <v>3</v>
      </c>
      <c r="AT48" s="50"/>
      <c r="AU48" s="50"/>
      <c r="AV48" s="50"/>
      <c r="AW48" s="151">
        <f t="shared" si="9"/>
        <v>12</v>
      </c>
      <c r="AX48" s="313">
        <f t="shared" si="10"/>
        <v>0</v>
      </c>
      <c r="AY48" s="313">
        <f t="shared" si="11"/>
        <v>12</v>
      </c>
      <c r="AZ48" s="379">
        <v>2</v>
      </c>
      <c r="BB48" s="381">
        <v>5</v>
      </c>
      <c r="BD48" s="383">
        <v>3</v>
      </c>
      <c r="BF48" s="385">
        <v>2</v>
      </c>
      <c r="BH48" s="394">
        <f t="shared" si="12"/>
        <v>12</v>
      </c>
      <c r="BI48" s="394">
        <f t="shared" si="13"/>
        <v>0</v>
      </c>
      <c r="BJ48" s="394">
        <f t="shared" si="14"/>
        <v>12</v>
      </c>
    </row>
    <row r="49" spans="1:62" s="7" customFormat="1" ht="18.75" customHeight="1" x14ac:dyDescent="0.25">
      <c r="A49" s="34"/>
      <c r="B49" s="32" t="s">
        <v>411</v>
      </c>
      <c r="C49" s="12" t="s">
        <v>412</v>
      </c>
      <c r="D49" s="108"/>
      <c r="E49" s="135"/>
      <c r="F49" s="84"/>
      <c r="G49" s="138"/>
      <c r="H49" s="86"/>
      <c r="I49" s="140"/>
      <c r="J49" s="111"/>
      <c r="K49" s="142"/>
      <c r="L49" s="113"/>
      <c r="M49" s="144"/>
      <c r="N49" s="151">
        <f t="shared" si="0"/>
        <v>0</v>
      </c>
      <c r="O49" s="151">
        <f t="shared" si="1"/>
        <v>0</v>
      </c>
      <c r="P49" s="151">
        <f t="shared" si="2"/>
        <v>0</v>
      </c>
      <c r="Q49" s="176"/>
      <c r="R49" s="203"/>
      <c r="S49" s="178"/>
      <c r="T49" s="205"/>
      <c r="U49" s="180"/>
      <c r="V49" s="207"/>
      <c r="W49" s="211"/>
      <c r="X49" s="209"/>
      <c r="Y49" s="223">
        <f t="shared" si="3"/>
        <v>0</v>
      </c>
      <c r="Z49" s="223">
        <f t="shared" si="4"/>
        <v>0</v>
      </c>
      <c r="AA49" s="223">
        <f t="shared" si="5"/>
        <v>0</v>
      </c>
      <c r="AB49" s="275"/>
      <c r="AD49" s="277"/>
      <c r="AF49" s="279"/>
      <c r="AH49" s="300"/>
      <c r="AJ49" s="151">
        <f t="shared" si="6"/>
        <v>0</v>
      </c>
      <c r="AK49" s="151">
        <f t="shared" si="7"/>
        <v>0</v>
      </c>
      <c r="AL49" s="151">
        <f t="shared" si="8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151">
        <f t="shared" si="9"/>
        <v>0</v>
      </c>
      <c r="AX49" s="313">
        <f t="shared" si="10"/>
        <v>0</v>
      </c>
      <c r="AY49" s="313">
        <f t="shared" si="11"/>
        <v>0</v>
      </c>
      <c r="AZ49" s="379"/>
      <c r="BB49" s="381"/>
      <c r="BD49" s="383"/>
      <c r="BF49" s="385"/>
      <c r="BH49" s="394">
        <f t="shared" si="12"/>
        <v>0</v>
      </c>
      <c r="BI49" s="394">
        <f t="shared" si="13"/>
        <v>0</v>
      </c>
      <c r="BJ49" s="394">
        <f t="shared" si="14"/>
        <v>0</v>
      </c>
    </row>
    <row r="50" spans="1:62" s="7" customFormat="1" ht="18.75" customHeight="1" x14ac:dyDescent="0.25">
      <c r="A50" s="34">
        <v>10</v>
      </c>
      <c r="B50" s="35"/>
      <c r="C50" s="34" t="s">
        <v>366</v>
      </c>
      <c r="D50" s="108"/>
      <c r="E50" s="135"/>
      <c r="F50" s="84"/>
      <c r="G50" s="138"/>
      <c r="H50" s="86"/>
      <c r="I50" s="140"/>
      <c r="J50" s="111"/>
      <c r="K50" s="142"/>
      <c r="L50" s="113"/>
      <c r="M50" s="144"/>
      <c r="N50" s="151">
        <f t="shared" si="0"/>
        <v>0</v>
      </c>
      <c r="O50" s="151">
        <f t="shared" si="1"/>
        <v>0</v>
      </c>
      <c r="P50" s="151">
        <f t="shared" si="2"/>
        <v>0</v>
      </c>
      <c r="Q50" s="176"/>
      <c r="R50" s="203"/>
      <c r="S50" s="178"/>
      <c r="T50" s="205"/>
      <c r="U50" s="180"/>
      <c r="V50" s="207"/>
      <c r="W50" s="211"/>
      <c r="X50" s="209"/>
      <c r="Y50" s="223">
        <f t="shared" si="3"/>
        <v>0</v>
      </c>
      <c r="Z50" s="223">
        <f t="shared" si="4"/>
        <v>0</v>
      </c>
      <c r="AA50" s="223">
        <f t="shared" si="5"/>
        <v>0</v>
      </c>
      <c r="AB50" s="275"/>
      <c r="AD50" s="277"/>
      <c r="AF50" s="279"/>
      <c r="AH50" s="300"/>
      <c r="AJ50" s="151">
        <f t="shared" si="6"/>
        <v>0</v>
      </c>
      <c r="AK50" s="151">
        <f t="shared" si="7"/>
        <v>0</v>
      </c>
      <c r="AL50" s="151">
        <f t="shared" si="8"/>
        <v>0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151">
        <f t="shared" si="9"/>
        <v>0</v>
      </c>
      <c r="AX50" s="313">
        <f t="shared" si="10"/>
        <v>0</v>
      </c>
      <c r="AY50" s="313">
        <f t="shared" si="11"/>
        <v>0</v>
      </c>
      <c r="AZ50" s="379"/>
      <c r="BB50" s="381"/>
      <c r="BD50" s="383"/>
      <c r="BF50" s="385"/>
      <c r="BH50" s="394">
        <f t="shared" si="12"/>
        <v>0</v>
      </c>
      <c r="BI50" s="394">
        <f t="shared" si="13"/>
        <v>0</v>
      </c>
      <c r="BJ50" s="394">
        <f t="shared" si="14"/>
        <v>0</v>
      </c>
    </row>
    <row r="51" spans="1:62" s="7" customFormat="1" ht="19.5" customHeight="1" x14ac:dyDescent="0.25">
      <c r="B51" s="32" t="s">
        <v>195</v>
      </c>
      <c r="C51" s="7" t="s">
        <v>367</v>
      </c>
      <c r="D51" s="108"/>
      <c r="E51" s="135"/>
      <c r="F51" s="84"/>
      <c r="G51" s="138"/>
      <c r="H51" s="86"/>
      <c r="I51" s="140"/>
      <c r="J51" s="111"/>
      <c r="K51" s="142"/>
      <c r="L51" s="113"/>
      <c r="M51" s="144"/>
      <c r="N51" s="151">
        <f t="shared" si="0"/>
        <v>0</v>
      </c>
      <c r="O51" s="151">
        <f t="shared" si="1"/>
        <v>0</v>
      </c>
      <c r="P51" s="151">
        <f t="shared" si="2"/>
        <v>0</v>
      </c>
      <c r="Q51" s="176"/>
      <c r="R51" s="203"/>
      <c r="S51" s="178"/>
      <c r="T51" s="205"/>
      <c r="U51" s="180"/>
      <c r="V51" s="207"/>
      <c r="W51" s="211"/>
      <c r="X51" s="209"/>
      <c r="Y51" s="223">
        <f t="shared" si="3"/>
        <v>0</v>
      </c>
      <c r="Z51" s="223">
        <f t="shared" si="4"/>
        <v>0</v>
      </c>
      <c r="AA51" s="223">
        <f t="shared" si="5"/>
        <v>0</v>
      </c>
      <c r="AB51" s="275"/>
      <c r="AD51" s="277"/>
      <c r="AF51" s="279"/>
      <c r="AH51" s="300"/>
      <c r="AJ51" s="151">
        <f t="shared" si="6"/>
        <v>0</v>
      </c>
      <c r="AK51" s="151">
        <f t="shared" si="7"/>
        <v>0</v>
      </c>
      <c r="AL51" s="151">
        <f t="shared" si="8"/>
        <v>0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151">
        <f t="shared" si="9"/>
        <v>0</v>
      </c>
      <c r="AX51" s="313">
        <f t="shared" si="10"/>
        <v>0</v>
      </c>
      <c r="AY51" s="313">
        <f t="shared" si="11"/>
        <v>0</v>
      </c>
      <c r="AZ51" s="379"/>
      <c r="BB51" s="381"/>
      <c r="BD51" s="383"/>
      <c r="BF51" s="385"/>
      <c r="BH51" s="394">
        <f t="shared" si="12"/>
        <v>0</v>
      </c>
      <c r="BI51" s="394">
        <f t="shared" si="13"/>
        <v>0</v>
      </c>
      <c r="BJ51" s="394">
        <f t="shared" si="14"/>
        <v>0</v>
      </c>
    </row>
    <row r="52" spans="1:62" s="7" customFormat="1" ht="19.5" customHeight="1" x14ac:dyDescent="0.25">
      <c r="B52" s="32" t="s">
        <v>197</v>
      </c>
      <c r="C52" s="7" t="s">
        <v>368</v>
      </c>
      <c r="D52" s="108"/>
      <c r="E52" s="134"/>
      <c r="F52" s="84"/>
      <c r="G52" s="138"/>
      <c r="H52" s="86"/>
      <c r="I52" s="140"/>
      <c r="J52" s="111"/>
      <c r="K52" s="142"/>
      <c r="L52" s="113"/>
      <c r="M52" s="144"/>
      <c r="N52" s="151">
        <f t="shared" si="0"/>
        <v>0</v>
      </c>
      <c r="O52" s="151">
        <f t="shared" si="1"/>
        <v>0</v>
      </c>
      <c r="P52" s="151">
        <f t="shared" si="2"/>
        <v>0</v>
      </c>
      <c r="Q52" s="176"/>
      <c r="R52" s="203"/>
      <c r="S52" s="178"/>
      <c r="T52" s="205"/>
      <c r="U52" s="180"/>
      <c r="V52" s="207"/>
      <c r="W52" s="211"/>
      <c r="X52" s="209"/>
      <c r="Y52" s="223">
        <f t="shared" si="3"/>
        <v>0</v>
      </c>
      <c r="Z52" s="223">
        <f t="shared" si="4"/>
        <v>0</v>
      </c>
      <c r="AA52" s="223">
        <f t="shared" si="5"/>
        <v>0</v>
      </c>
      <c r="AB52" s="275"/>
      <c r="AD52" s="277"/>
      <c r="AF52" s="279"/>
      <c r="AH52" s="300"/>
      <c r="AJ52" s="151">
        <f t="shared" si="6"/>
        <v>0</v>
      </c>
      <c r="AK52" s="151">
        <f t="shared" si="7"/>
        <v>0</v>
      </c>
      <c r="AL52" s="151">
        <f t="shared" si="8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151">
        <f t="shared" si="9"/>
        <v>0</v>
      </c>
      <c r="AX52" s="313">
        <f t="shared" si="10"/>
        <v>0</v>
      </c>
      <c r="AY52" s="313">
        <f t="shared" si="11"/>
        <v>0</v>
      </c>
      <c r="AZ52" s="379"/>
      <c r="BB52" s="381"/>
      <c r="BD52" s="383"/>
      <c r="BF52" s="385"/>
      <c r="BH52" s="394">
        <f t="shared" si="12"/>
        <v>0</v>
      </c>
      <c r="BI52" s="394">
        <f t="shared" si="13"/>
        <v>0</v>
      </c>
      <c r="BJ52" s="394">
        <f t="shared" si="14"/>
        <v>0</v>
      </c>
    </row>
    <row r="53" spans="1:62" s="7" customFormat="1" ht="18.75" customHeight="1" x14ac:dyDescent="0.25">
      <c r="B53" s="32" t="s">
        <v>199</v>
      </c>
      <c r="C53" s="7" t="s">
        <v>369</v>
      </c>
      <c r="D53" s="108"/>
      <c r="E53" s="135">
        <v>3</v>
      </c>
      <c r="F53" s="84"/>
      <c r="G53" s="139">
        <v>8</v>
      </c>
      <c r="H53" s="86"/>
      <c r="I53" s="141">
        <v>5</v>
      </c>
      <c r="J53" s="111"/>
      <c r="K53" s="143">
        <v>3</v>
      </c>
      <c r="L53" s="113"/>
      <c r="M53" s="145">
        <v>7</v>
      </c>
      <c r="N53" s="151">
        <f t="shared" si="0"/>
        <v>0</v>
      </c>
      <c r="O53" s="151">
        <f t="shared" si="1"/>
        <v>26</v>
      </c>
      <c r="P53" s="151">
        <f t="shared" si="2"/>
        <v>26</v>
      </c>
      <c r="Q53" s="176"/>
      <c r="R53" s="203"/>
      <c r="S53" s="178"/>
      <c r="T53" s="205"/>
      <c r="U53" s="180"/>
      <c r="V53" s="207"/>
      <c r="W53" s="211"/>
      <c r="X53" s="209"/>
      <c r="Y53" s="223">
        <f t="shared" si="3"/>
        <v>0</v>
      </c>
      <c r="Z53" s="223">
        <f t="shared" si="4"/>
        <v>0</v>
      </c>
      <c r="AA53" s="223">
        <f t="shared" si="5"/>
        <v>0</v>
      </c>
      <c r="AB53" s="275"/>
      <c r="AD53" s="277"/>
      <c r="AF53" s="279"/>
      <c r="AH53" s="300"/>
      <c r="AJ53" s="151">
        <f t="shared" si="6"/>
        <v>0</v>
      </c>
      <c r="AK53" s="151">
        <f t="shared" si="7"/>
        <v>0</v>
      </c>
      <c r="AL53" s="151">
        <f t="shared" si="8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151">
        <f t="shared" si="9"/>
        <v>0</v>
      </c>
      <c r="AX53" s="313">
        <f t="shared" si="10"/>
        <v>0</v>
      </c>
      <c r="AY53" s="313">
        <f t="shared" si="11"/>
        <v>0</v>
      </c>
      <c r="AZ53" s="379"/>
      <c r="BB53" s="381"/>
      <c r="BD53" s="383"/>
      <c r="BF53" s="385"/>
      <c r="BH53" s="394">
        <f t="shared" si="12"/>
        <v>0</v>
      </c>
      <c r="BI53" s="394">
        <f t="shared" si="13"/>
        <v>0</v>
      </c>
      <c r="BJ53" s="394">
        <f t="shared" si="14"/>
        <v>0</v>
      </c>
    </row>
    <row r="54" spans="1:62" s="7" customFormat="1" ht="18.75" customHeight="1" x14ac:dyDescent="0.25">
      <c r="A54" s="34">
        <v>11</v>
      </c>
      <c r="B54" s="35"/>
      <c r="C54" s="34" t="s">
        <v>370</v>
      </c>
      <c r="D54" s="108"/>
      <c r="E54" s="135"/>
      <c r="F54" s="84"/>
      <c r="G54" s="138"/>
      <c r="H54" s="86"/>
      <c r="I54" s="140"/>
      <c r="J54" s="111"/>
      <c r="K54" s="142"/>
      <c r="L54" s="113"/>
      <c r="M54" s="144"/>
      <c r="N54" s="151">
        <f t="shared" si="0"/>
        <v>0</v>
      </c>
      <c r="O54" s="151">
        <f t="shared" si="1"/>
        <v>0</v>
      </c>
      <c r="P54" s="151">
        <f t="shared" si="2"/>
        <v>0</v>
      </c>
      <c r="Q54" s="176"/>
      <c r="R54" s="203"/>
      <c r="S54" s="178"/>
      <c r="T54" s="205"/>
      <c r="U54" s="180"/>
      <c r="V54" s="207"/>
      <c r="W54" s="211"/>
      <c r="X54" s="209"/>
      <c r="Y54" s="223">
        <f t="shared" si="3"/>
        <v>0</v>
      </c>
      <c r="Z54" s="223">
        <f t="shared" si="4"/>
        <v>0</v>
      </c>
      <c r="AA54" s="223">
        <f t="shared" si="5"/>
        <v>0</v>
      </c>
      <c r="AB54" s="275"/>
      <c r="AD54" s="277"/>
      <c r="AF54" s="279"/>
      <c r="AH54" s="300"/>
      <c r="AJ54" s="151">
        <f t="shared" si="6"/>
        <v>0</v>
      </c>
      <c r="AK54" s="151">
        <f t="shared" si="7"/>
        <v>0</v>
      </c>
      <c r="AL54" s="151">
        <f t="shared" si="8"/>
        <v>0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51">
        <f t="shared" si="9"/>
        <v>0</v>
      </c>
      <c r="AX54" s="313">
        <f t="shared" si="10"/>
        <v>0</v>
      </c>
      <c r="AY54" s="313">
        <f t="shared" si="11"/>
        <v>0</v>
      </c>
      <c r="AZ54" s="379"/>
      <c r="BB54" s="381"/>
      <c r="BD54" s="383"/>
      <c r="BF54" s="385"/>
      <c r="BH54" s="394">
        <f t="shared" si="12"/>
        <v>0</v>
      </c>
      <c r="BI54" s="394">
        <f t="shared" si="13"/>
        <v>0</v>
      </c>
      <c r="BJ54" s="394">
        <f t="shared" si="14"/>
        <v>0</v>
      </c>
    </row>
    <row r="55" spans="1:62" s="7" customFormat="1" ht="19.5" customHeight="1" x14ac:dyDescent="0.25">
      <c r="B55" s="32" t="s">
        <v>202</v>
      </c>
      <c r="C55" s="7" t="s">
        <v>371</v>
      </c>
      <c r="D55" s="108">
        <v>2</v>
      </c>
      <c r="E55" s="135"/>
      <c r="F55" s="85">
        <v>2</v>
      </c>
      <c r="G55" s="138"/>
      <c r="H55" s="87">
        <v>2</v>
      </c>
      <c r="I55" s="140"/>
      <c r="J55" s="112">
        <v>1</v>
      </c>
      <c r="K55" s="142"/>
      <c r="L55" s="113"/>
      <c r="M55" s="144"/>
      <c r="N55" s="151">
        <f t="shared" si="0"/>
        <v>7</v>
      </c>
      <c r="O55" s="151">
        <f t="shared" si="1"/>
        <v>0</v>
      </c>
      <c r="P55" s="151">
        <f t="shared" si="2"/>
        <v>7</v>
      </c>
      <c r="Q55" s="176">
        <v>2</v>
      </c>
      <c r="R55" s="203"/>
      <c r="S55" s="178">
        <v>2</v>
      </c>
      <c r="T55" s="205"/>
      <c r="U55" s="180">
        <v>2</v>
      </c>
      <c r="V55" s="207"/>
      <c r="W55" s="211">
        <v>1</v>
      </c>
      <c r="X55" s="209"/>
      <c r="Y55" s="223">
        <f t="shared" si="3"/>
        <v>7</v>
      </c>
      <c r="Z55" s="223">
        <f t="shared" si="4"/>
        <v>0</v>
      </c>
      <c r="AA55" s="223">
        <f t="shared" si="5"/>
        <v>7</v>
      </c>
      <c r="AB55" s="275">
        <v>2</v>
      </c>
      <c r="AD55" s="277">
        <v>1</v>
      </c>
      <c r="AF55" s="279">
        <v>2</v>
      </c>
      <c r="AH55" s="300">
        <v>3</v>
      </c>
      <c r="AJ55" s="151">
        <f t="shared" si="6"/>
        <v>8</v>
      </c>
      <c r="AK55" s="151">
        <f t="shared" si="7"/>
        <v>0</v>
      </c>
      <c r="AL55" s="151">
        <f t="shared" si="8"/>
        <v>8</v>
      </c>
      <c r="AM55" s="50">
        <v>8</v>
      </c>
      <c r="AN55" s="50"/>
      <c r="AO55" s="50"/>
      <c r="AP55" s="50"/>
      <c r="AQ55" s="50">
        <v>2</v>
      </c>
      <c r="AR55" s="50"/>
      <c r="AS55" s="50">
        <v>5</v>
      </c>
      <c r="AT55" s="50"/>
      <c r="AU55" s="50"/>
      <c r="AV55" s="50"/>
      <c r="AW55" s="151">
        <f t="shared" si="9"/>
        <v>15</v>
      </c>
      <c r="AX55" s="313">
        <f t="shared" si="10"/>
        <v>0</v>
      </c>
      <c r="AY55" s="313">
        <f t="shared" si="11"/>
        <v>15</v>
      </c>
      <c r="AZ55" s="379">
        <v>2</v>
      </c>
      <c r="BB55" s="381">
        <v>1</v>
      </c>
      <c r="BD55" s="383">
        <v>1</v>
      </c>
      <c r="BF55" s="385">
        <v>2</v>
      </c>
      <c r="BH55" s="394">
        <f t="shared" si="12"/>
        <v>6</v>
      </c>
      <c r="BI55" s="394">
        <f t="shared" si="13"/>
        <v>0</v>
      </c>
      <c r="BJ55" s="394">
        <f t="shared" si="14"/>
        <v>6</v>
      </c>
    </row>
    <row r="56" spans="1:62" s="7" customFormat="1" ht="18.75" customHeight="1" x14ac:dyDescent="0.25">
      <c r="B56" s="32" t="s">
        <v>204</v>
      </c>
      <c r="C56" s="7" t="s">
        <v>372</v>
      </c>
      <c r="D56" s="108"/>
      <c r="E56" s="134"/>
      <c r="F56" s="84"/>
      <c r="G56" s="138"/>
      <c r="H56" s="86"/>
      <c r="I56" s="140"/>
      <c r="J56" s="111"/>
      <c r="K56" s="142"/>
      <c r="L56" s="113"/>
      <c r="M56" s="144"/>
      <c r="N56" s="151">
        <f t="shared" si="0"/>
        <v>0</v>
      </c>
      <c r="O56" s="151">
        <f t="shared" si="1"/>
        <v>0</v>
      </c>
      <c r="P56" s="151">
        <f t="shared" si="2"/>
        <v>0</v>
      </c>
      <c r="Q56" s="176"/>
      <c r="R56" s="203"/>
      <c r="S56" s="178"/>
      <c r="T56" s="205"/>
      <c r="U56" s="180"/>
      <c r="V56" s="207"/>
      <c r="W56" s="211"/>
      <c r="X56" s="209"/>
      <c r="Y56" s="223">
        <f t="shared" si="3"/>
        <v>0</v>
      </c>
      <c r="Z56" s="223">
        <f t="shared" si="4"/>
        <v>0</v>
      </c>
      <c r="AA56" s="223">
        <f t="shared" si="5"/>
        <v>0</v>
      </c>
      <c r="AB56" s="275"/>
      <c r="AD56" s="277"/>
      <c r="AF56" s="279"/>
      <c r="AH56" s="300"/>
      <c r="AJ56" s="151">
        <f t="shared" si="6"/>
        <v>0</v>
      </c>
      <c r="AK56" s="151">
        <f t="shared" si="7"/>
        <v>0</v>
      </c>
      <c r="AL56" s="151">
        <f t="shared" si="8"/>
        <v>0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151">
        <f t="shared" si="9"/>
        <v>0</v>
      </c>
      <c r="AX56" s="313">
        <f t="shared" si="10"/>
        <v>0</v>
      </c>
      <c r="AY56" s="313">
        <f t="shared" si="11"/>
        <v>0</v>
      </c>
      <c r="AZ56" s="379"/>
      <c r="BB56" s="381"/>
      <c r="BD56" s="383"/>
      <c r="BF56" s="385"/>
      <c r="BH56" s="394">
        <f t="shared" si="12"/>
        <v>0</v>
      </c>
      <c r="BI56" s="394">
        <f t="shared" si="13"/>
        <v>0</v>
      </c>
      <c r="BJ56" s="394">
        <f t="shared" si="14"/>
        <v>0</v>
      </c>
    </row>
    <row r="57" spans="1:62" s="7" customFormat="1" ht="21.75" customHeight="1" x14ac:dyDescent="0.25">
      <c r="B57" s="32" t="s">
        <v>206</v>
      </c>
      <c r="C57" s="7" t="s">
        <v>373</v>
      </c>
      <c r="D57" s="108"/>
      <c r="E57" s="135">
        <v>1</v>
      </c>
      <c r="F57" s="84"/>
      <c r="G57" s="139">
        <v>3</v>
      </c>
      <c r="H57" s="86"/>
      <c r="I57" s="141">
        <v>1</v>
      </c>
      <c r="J57" s="111"/>
      <c r="K57" s="143">
        <v>1</v>
      </c>
      <c r="L57" s="113"/>
      <c r="M57" s="145">
        <v>2</v>
      </c>
      <c r="N57" s="151">
        <f t="shared" si="0"/>
        <v>0</v>
      </c>
      <c r="O57" s="151">
        <f t="shared" si="1"/>
        <v>8</v>
      </c>
      <c r="P57" s="151">
        <f t="shared" si="2"/>
        <v>8</v>
      </c>
      <c r="Q57" s="176"/>
      <c r="R57" s="203"/>
      <c r="S57" s="178"/>
      <c r="T57" s="205"/>
      <c r="U57" s="180"/>
      <c r="V57" s="207"/>
      <c r="W57" s="211"/>
      <c r="X57" s="209"/>
      <c r="Y57" s="223">
        <f t="shared" si="3"/>
        <v>0</v>
      </c>
      <c r="Z57" s="223">
        <f t="shared" si="4"/>
        <v>0</v>
      </c>
      <c r="AA57" s="223">
        <f t="shared" si="5"/>
        <v>0</v>
      </c>
      <c r="AB57" s="275"/>
      <c r="AD57" s="277"/>
      <c r="AF57" s="279"/>
      <c r="AH57" s="300"/>
      <c r="AJ57" s="151">
        <f t="shared" si="6"/>
        <v>0</v>
      </c>
      <c r="AK57" s="151">
        <f t="shared" si="7"/>
        <v>0</v>
      </c>
      <c r="AL57" s="151">
        <f t="shared" si="8"/>
        <v>0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151">
        <f t="shared" si="9"/>
        <v>0</v>
      </c>
      <c r="AX57" s="313">
        <f t="shared" si="10"/>
        <v>0</v>
      </c>
      <c r="AY57" s="313">
        <f t="shared" si="11"/>
        <v>0</v>
      </c>
      <c r="AZ57" s="379"/>
      <c r="BB57" s="381"/>
      <c r="BD57" s="383"/>
      <c r="BF57" s="385"/>
      <c r="BH57" s="394">
        <f t="shared" si="12"/>
        <v>0</v>
      </c>
      <c r="BI57" s="394">
        <f t="shared" si="13"/>
        <v>0</v>
      </c>
      <c r="BJ57" s="394">
        <f t="shared" si="14"/>
        <v>0</v>
      </c>
    </row>
    <row r="58" spans="1:62" s="7" customFormat="1" ht="18" customHeight="1" x14ac:dyDescent="0.25">
      <c r="A58" s="34">
        <v>12</v>
      </c>
      <c r="B58" s="35"/>
      <c r="C58" s="34" t="s">
        <v>374</v>
      </c>
      <c r="D58" s="108"/>
      <c r="E58" s="135">
        <v>2</v>
      </c>
      <c r="F58" s="84"/>
      <c r="G58" s="139">
        <v>27</v>
      </c>
      <c r="H58" s="86"/>
      <c r="I58" s="141">
        <v>35</v>
      </c>
      <c r="J58" s="111"/>
      <c r="K58" s="143">
        <v>25</v>
      </c>
      <c r="L58" s="113"/>
      <c r="M58" s="145">
        <v>40</v>
      </c>
      <c r="N58" s="151">
        <f t="shared" si="0"/>
        <v>0</v>
      </c>
      <c r="O58" s="151">
        <f t="shared" si="1"/>
        <v>129</v>
      </c>
      <c r="P58" s="151">
        <f t="shared" si="2"/>
        <v>129</v>
      </c>
      <c r="Q58" s="176"/>
      <c r="R58" s="203"/>
      <c r="S58" s="178"/>
      <c r="T58" s="205"/>
      <c r="U58" s="180"/>
      <c r="V58" s="207"/>
      <c r="W58" s="211"/>
      <c r="X58" s="209"/>
      <c r="Y58" s="223">
        <f t="shared" si="3"/>
        <v>0</v>
      </c>
      <c r="Z58" s="223">
        <f t="shared" si="4"/>
        <v>0</v>
      </c>
      <c r="AA58" s="223">
        <f t="shared" si="5"/>
        <v>0</v>
      </c>
      <c r="AB58" s="275"/>
      <c r="AD58" s="277"/>
      <c r="AF58" s="279"/>
      <c r="AH58" s="300"/>
      <c r="AJ58" s="151">
        <f t="shared" si="6"/>
        <v>0</v>
      </c>
      <c r="AK58" s="151">
        <f t="shared" si="7"/>
        <v>0</v>
      </c>
      <c r="AL58" s="151">
        <f t="shared" si="8"/>
        <v>0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151">
        <f t="shared" si="9"/>
        <v>0</v>
      </c>
      <c r="AX58" s="313">
        <f t="shared" si="10"/>
        <v>0</v>
      </c>
      <c r="AY58" s="313">
        <f t="shared" si="11"/>
        <v>0</v>
      </c>
      <c r="AZ58" s="379"/>
      <c r="BB58" s="381"/>
      <c r="BD58" s="383"/>
      <c r="BF58" s="385"/>
      <c r="BH58" s="394">
        <f t="shared" si="12"/>
        <v>0</v>
      </c>
      <c r="BI58" s="394">
        <f t="shared" si="13"/>
        <v>0</v>
      </c>
      <c r="BJ58" s="394">
        <f t="shared" si="14"/>
        <v>0</v>
      </c>
    </row>
    <row r="59" spans="1:62" s="7" customFormat="1" ht="18" customHeight="1" x14ac:dyDescent="0.25">
      <c r="A59" s="34"/>
      <c r="B59" s="32" t="s">
        <v>319</v>
      </c>
      <c r="C59" s="7" t="s">
        <v>375</v>
      </c>
      <c r="D59" s="108"/>
      <c r="E59" s="135">
        <v>0</v>
      </c>
      <c r="F59" s="84"/>
      <c r="G59" s="139">
        <v>1</v>
      </c>
      <c r="H59" s="86"/>
      <c r="I59" s="141">
        <v>0</v>
      </c>
      <c r="J59" s="111"/>
      <c r="K59" s="143">
        <v>1</v>
      </c>
      <c r="L59" s="113">
        <v>1</v>
      </c>
      <c r="M59" s="145">
        <v>2</v>
      </c>
      <c r="N59" s="151">
        <f t="shared" si="0"/>
        <v>1</v>
      </c>
      <c r="O59" s="151">
        <f t="shared" si="1"/>
        <v>4</v>
      </c>
      <c r="P59" s="151">
        <f t="shared" si="2"/>
        <v>5</v>
      </c>
      <c r="Q59" s="176"/>
      <c r="R59" s="203"/>
      <c r="S59" s="178"/>
      <c r="T59" s="205"/>
      <c r="U59" s="180">
        <v>2</v>
      </c>
      <c r="V59" s="207"/>
      <c r="W59" s="211"/>
      <c r="X59" s="209"/>
      <c r="Y59" s="223">
        <f t="shared" si="3"/>
        <v>2</v>
      </c>
      <c r="Z59" s="223">
        <f t="shared" si="4"/>
        <v>0</v>
      </c>
      <c r="AA59" s="223">
        <f t="shared" si="5"/>
        <v>2</v>
      </c>
      <c r="AB59" s="275"/>
      <c r="AD59" s="277"/>
      <c r="AF59" s="279"/>
      <c r="AH59" s="300"/>
      <c r="AJ59" s="151">
        <f t="shared" si="6"/>
        <v>0</v>
      </c>
      <c r="AK59" s="151">
        <f t="shared" si="7"/>
        <v>0</v>
      </c>
      <c r="AL59" s="151">
        <f t="shared" si="8"/>
        <v>0</v>
      </c>
      <c r="AM59" s="50"/>
      <c r="AN59" s="50"/>
      <c r="AO59" s="50"/>
      <c r="AP59" s="50"/>
      <c r="AQ59" s="50"/>
      <c r="AR59" s="50"/>
      <c r="AS59" s="50">
        <v>2</v>
      </c>
      <c r="AT59" s="50"/>
      <c r="AU59" s="50"/>
      <c r="AV59" s="50"/>
      <c r="AW59" s="151">
        <f t="shared" si="9"/>
        <v>2</v>
      </c>
      <c r="AX59" s="313">
        <f t="shared" si="10"/>
        <v>0</v>
      </c>
      <c r="AY59" s="313">
        <f t="shared" si="11"/>
        <v>2</v>
      </c>
      <c r="AZ59" s="379"/>
      <c r="BB59" s="381"/>
      <c r="BD59" s="383">
        <v>2</v>
      </c>
      <c r="BF59" s="385">
        <v>1</v>
      </c>
      <c r="BH59" s="394">
        <f t="shared" si="12"/>
        <v>3</v>
      </c>
      <c r="BI59" s="394">
        <f t="shared" si="13"/>
        <v>0</v>
      </c>
      <c r="BJ59" s="394">
        <f t="shared" si="14"/>
        <v>3</v>
      </c>
    </row>
    <row r="60" spans="1:62" s="7" customFormat="1" ht="20.25" customHeight="1" x14ac:dyDescent="0.25">
      <c r="A60" s="34"/>
      <c r="B60" s="32" t="s">
        <v>321</v>
      </c>
      <c r="C60" s="7" t="s">
        <v>376</v>
      </c>
      <c r="D60" s="110">
        <v>1</v>
      </c>
      <c r="E60" s="135">
        <v>4</v>
      </c>
      <c r="F60" s="85">
        <v>4</v>
      </c>
      <c r="G60" s="139">
        <v>5</v>
      </c>
      <c r="H60" s="87">
        <v>5</v>
      </c>
      <c r="I60" s="141">
        <v>12</v>
      </c>
      <c r="J60" s="112">
        <v>3</v>
      </c>
      <c r="K60" s="143">
        <v>6</v>
      </c>
      <c r="L60" s="114">
        <v>5</v>
      </c>
      <c r="M60" s="145">
        <v>5</v>
      </c>
      <c r="N60" s="151">
        <f t="shared" si="0"/>
        <v>18</v>
      </c>
      <c r="O60" s="151">
        <f t="shared" si="1"/>
        <v>32</v>
      </c>
      <c r="P60" s="151">
        <f t="shared" si="2"/>
        <v>50</v>
      </c>
      <c r="Q60" s="177">
        <v>10</v>
      </c>
      <c r="R60" s="204"/>
      <c r="S60" s="179">
        <v>5</v>
      </c>
      <c r="T60" s="206"/>
      <c r="U60" s="181">
        <v>5</v>
      </c>
      <c r="V60" s="208"/>
      <c r="W60" s="212">
        <v>5</v>
      </c>
      <c r="X60" s="210"/>
      <c r="Y60" s="223">
        <f t="shared" si="3"/>
        <v>25</v>
      </c>
      <c r="Z60" s="223">
        <f t="shared" si="4"/>
        <v>0</v>
      </c>
      <c r="AA60" s="223">
        <f t="shared" si="5"/>
        <v>25</v>
      </c>
      <c r="AB60" s="276">
        <v>10</v>
      </c>
      <c r="AD60" s="277"/>
      <c r="AF60" s="280">
        <v>10</v>
      </c>
      <c r="AH60" s="301">
        <v>5</v>
      </c>
      <c r="AJ60" s="151">
        <f t="shared" si="6"/>
        <v>25</v>
      </c>
      <c r="AK60" s="151">
        <f t="shared" si="7"/>
        <v>0</v>
      </c>
      <c r="AL60" s="151">
        <f t="shared" si="8"/>
        <v>25</v>
      </c>
      <c r="AM60" s="50">
        <v>10</v>
      </c>
      <c r="AN60" s="50"/>
      <c r="AO60" s="50">
        <v>4</v>
      </c>
      <c r="AP60" s="50"/>
      <c r="AQ60" s="50">
        <v>7</v>
      </c>
      <c r="AR60" s="50"/>
      <c r="AS60" s="50">
        <v>3</v>
      </c>
      <c r="AT60" s="50"/>
      <c r="AU60" s="50"/>
      <c r="AV60" s="50"/>
      <c r="AW60" s="151">
        <f t="shared" si="9"/>
        <v>24</v>
      </c>
      <c r="AX60" s="313">
        <f t="shared" si="10"/>
        <v>0</v>
      </c>
      <c r="AY60" s="313">
        <f t="shared" si="11"/>
        <v>24</v>
      </c>
      <c r="AZ60" s="380">
        <v>5</v>
      </c>
      <c r="BB60" s="382">
        <v>3</v>
      </c>
      <c r="BD60" s="384">
        <v>5</v>
      </c>
      <c r="BF60" s="386">
        <v>5</v>
      </c>
      <c r="BH60" s="394">
        <f t="shared" si="12"/>
        <v>18</v>
      </c>
      <c r="BI60" s="394">
        <f t="shared" si="13"/>
        <v>0</v>
      </c>
      <c r="BJ60" s="394">
        <f t="shared" si="14"/>
        <v>18</v>
      </c>
    </row>
    <row r="61" spans="1:62" s="7" customFormat="1" ht="19.5" customHeight="1" x14ac:dyDescent="0.25">
      <c r="A61" s="34"/>
      <c r="B61" s="32" t="s">
        <v>377</v>
      </c>
      <c r="C61" s="7" t="s">
        <v>378</v>
      </c>
      <c r="D61" s="108"/>
      <c r="E61" s="134"/>
      <c r="F61" s="84"/>
      <c r="G61" s="138"/>
      <c r="H61" s="86"/>
      <c r="I61" s="140"/>
      <c r="J61" s="111"/>
      <c r="K61" s="142"/>
      <c r="L61" s="113"/>
      <c r="M61" s="144"/>
      <c r="N61" s="151">
        <f t="shared" si="0"/>
        <v>0</v>
      </c>
      <c r="O61" s="151">
        <f t="shared" si="1"/>
        <v>0</v>
      </c>
      <c r="P61" s="151">
        <f t="shared" si="2"/>
        <v>0</v>
      </c>
      <c r="Q61" s="176"/>
      <c r="R61" s="203"/>
      <c r="S61" s="178"/>
      <c r="T61" s="205"/>
      <c r="U61" s="180"/>
      <c r="V61" s="207"/>
      <c r="W61" s="211"/>
      <c r="X61" s="209"/>
      <c r="Y61" s="223">
        <f t="shared" si="3"/>
        <v>0</v>
      </c>
      <c r="Z61" s="223">
        <f t="shared" si="4"/>
        <v>0</v>
      </c>
      <c r="AA61" s="223">
        <f t="shared" si="5"/>
        <v>0</v>
      </c>
      <c r="AB61" s="275"/>
      <c r="AD61" s="277"/>
      <c r="AF61" s="279"/>
      <c r="AH61" s="300"/>
      <c r="AJ61" s="151">
        <f t="shared" si="6"/>
        <v>0</v>
      </c>
      <c r="AK61" s="151">
        <f t="shared" si="7"/>
        <v>0</v>
      </c>
      <c r="AL61" s="151">
        <f t="shared" si="8"/>
        <v>0</v>
      </c>
      <c r="AM61" s="50"/>
      <c r="AN61" s="50"/>
      <c r="AO61" s="50"/>
      <c r="AP61" s="50"/>
      <c r="AQ61" s="50">
        <v>1</v>
      </c>
      <c r="AR61" s="50"/>
      <c r="AS61" s="50"/>
      <c r="AT61" s="50"/>
      <c r="AU61" s="50"/>
      <c r="AV61" s="50"/>
      <c r="AW61" s="151">
        <f t="shared" si="9"/>
        <v>1</v>
      </c>
      <c r="AX61" s="313">
        <f t="shared" si="10"/>
        <v>0</v>
      </c>
      <c r="AY61" s="313">
        <f t="shared" si="11"/>
        <v>1</v>
      </c>
      <c r="AZ61" s="379"/>
      <c r="BB61" s="381"/>
      <c r="BD61" s="383"/>
      <c r="BF61" s="385"/>
      <c r="BH61" s="394">
        <f t="shared" si="12"/>
        <v>0</v>
      </c>
      <c r="BI61" s="394">
        <f t="shared" si="13"/>
        <v>0</v>
      </c>
      <c r="BJ61" s="394">
        <f t="shared" si="14"/>
        <v>0</v>
      </c>
    </row>
    <row r="62" spans="1:62" s="7" customFormat="1" ht="18" customHeight="1" x14ac:dyDescent="0.25">
      <c r="A62" s="34"/>
      <c r="B62" s="32" t="s">
        <v>379</v>
      </c>
      <c r="C62" s="7" t="s">
        <v>380</v>
      </c>
      <c r="D62" s="108"/>
      <c r="E62" s="135">
        <v>20</v>
      </c>
      <c r="F62" s="84"/>
      <c r="G62" s="139">
        <v>30</v>
      </c>
      <c r="H62" s="86"/>
      <c r="I62" s="141">
        <v>25</v>
      </c>
      <c r="J62" s="111"/>
      <c r="K62" s="143">
        <v>30</v>
      </c>
      <c r="L62" s="113">
        <v>1</v>
      </c>
      <c r="M62" s="145">
        <v>29</v>
      </c>
      <c r="N62" s="151">
        <f t="shared" si="0"/>
        <v>1</v>
      </c>
      <c r="O62" s="151">
        <f t="shared" si="1"/>
        <v>134</v>
      </c>
      <c r="P62" s="151">
        <f t="shared" si="2"/>
        <v>135</v>
      </c>
      <c r="Q62" s="176"/>
      <c r="R62" s="203"/>
      <c r="S62" s="178">
        <v>1</v>
      </c>
      <c r="T62" s="205"/>
      <c r="U62" s="180">
        <v>1</v>
      </c>
      <c r="V62" s="207"/>
      <c r="W62" s="211"/>
      <c r="X62" s="209"/>
      <c r="Y62" s="223">
        <f t="shared" si="3"/>
        <v>2</v>
      </c>
      <c r="Z62" s="223">
        <f t="shared" si="4"/>
        <v>0</v>
      </c>
      <c r="AA62" s="223">
        <f t="shared" si="5"/>
        <v>2</v>
      </c>
      <c r="AB62" s="275"/>
      <c r="AD62" s="277"/>
      <c r="AF62" s="279"/>
      <c r="AH62" s="300"/>
      <c r="AJ62" s="151">
        <f t="shared" si="6"/>
        <v>0</v>
      </c>
      <c r="AK62" s="151">
        <f t="shared" si="7"/>
        <v>0</v>
      </c>
      <c r="AL62" s="151">
        <f t="shared" si="8"/>
        <v>0</v>
      </c>
      <c r="AM62" s="50"/>
      <c r="AN62" s="50"/>
      <c r="AO62" s="50">
        <v>3</v>
      </c>
      <c r="AP62" s="50"/>
      <c r="AQ62" s="50"/>
      <c r="AR62" s="50"/>
      <c r="AS62" s="50"/>
      <c r="AT62" s="50"/>
      <c r="AU62" s="50"/>
      <c r="AV62" s="50"/>
      <c r="AW62" s="151">
        <f t="shared" si="9"/>
        <v>3</v>
      </c>
      <c r="AX62" s="313">
        <f t="shared" si="10"/>
        <v>0</v>
      </c>
      <c r="AY62" s="313">
        <f t="shared" si="11"/>
        <v>3</v>
      </c>
      <c r="AZ62" s="379"/>
      <c r="BB62" s="381">
        <v>1</v>
      </c>
      <c r="BD62" s="383">
        <v>3</v>
      </c>
      <c r="BF62" s="385">
        <v>3</v>
      </c>
      <c r="BH62" s="394">
        <f t="shared" si="12"/>
        <v>7</v>
      </c>
      <c r="BI62" s="394">
        <f t="shared" si="13"/>
        <v>0</v>
      </c>
      <c r="BJ62" s="394">
        <f t="shared" si="14"/>
        <v>7</v>
      </c>
    </row>
    <row r="63" spans="1:62" s="7" customFormat="1" ht="18" customHeight="1" x14ac:dyDescent="0.25">
      <c r="A63" s="34">
        <v>13</v>
      </c>
      <c r="B63" s="35"/>
      <c r="C63" s="34" t="s">
        <v>381</v>
      </c>
      <c r="D63" s="108"/>
      <c r="E63" s="135"/>
      <c r="F63" s="84"/>
      <c r="G63" s="138"/>
      <c r="H63" s="86"/>
      <c r="I63" s="140"/>
      <c r="J63" s="111"/>
      <c r="K63" s="142"/>
      <c r="L63" s="113"/>
      <c r="M63" s="144"/>
      <c r="N63" s="151">
        <f t="shared" si="0"/>
        <v>0</v>
      </c>
      <c r="O63" s="151">
        <f t="shared" si="1"/>
        <v>0</v>
      </c>
      <c r="P63" s="151">
        <f t="shared" si="2"/>
        <v>0</v>
      </c>
      <c r="Q63" s="176"/>
      <c r="R63" s="203"/>
      <c r="S63" s="178"/>
      <c r="T63" s="205"/>
      <c r="U63" s="180"/>
      <c r="V63" s="207"/>
      <c r="W63" s="211"/>
      <c r="X63" s="209"/>
      <c r="Y63" s="223">
        <f t="shared" si="3"/>
        <v>0</v>
      </c>
      <c r="Z63" s="223">
        <f t="shared" si="4"/>
        <v>0</v>
      </c>
      <c r="AA63" s="223">
        <f t="shared" si="5"/>
        <v>0</v>
      </c>
      <c r="AB63" s="275"/>
      <c r="AD63" s="277"/>
      <c r="AF63" s="279"/>
      <c r="AH63" s="300"/>
      <c r="AJ63" s="151">
        <f t="shared" si="6"/>
        <v>0</v>
      </c>
      <c r="AK63" s="151">
        <f t="shared" si="7"/>
        <v>0</v>
      </c>
      <c r="AL63" s="151">
        <f t="shared" si="8"/>
        <v>0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151">
        <f t="shared" si="9"/>
        <v>0</v>
      </c>
      <c r="AX63" s="313">
        <f t="shared" si="10"/>
        <v>0</v>
      </c>
      <c r="AY63" s="313">
        <f t="shared" si="11"/>
        <v>0</v>
      </c>
      <c r="AZ63" s="379"/>
      <c r="BB63" s="381"/>
      <c r="BD63" s="383"/>
      <c r="BF63" s="385"/>
      <c r="BH63" s="394">
        <f t="shared" si="12"/>
        <v>0</v>
      </c>
      <c r="BI63" s="394">
        <f t="shared" si="13"/>
        <v>0</v>
      </c>
      <c r="BJ63" s="394">
        <f t="shared" si="14"/>
        <v>0</v>
      </c>
    </row>
    <row r="64" spans="1:62" s="7" customFormat="1" ht="22.5" customHeight="1" x14ac:dyDescent="0.25">
      <c r="B64" s="32" t="s">
        <v>212</v>
      </c>
      <c r="C64" s="7" t="s">
        <v>382</v>
      </c>
      <c r="D64" s="108">
        <v>10</v>
      </c>
      <c r="E64" s="134"/>
      <c r="F64" s="85">
        <v>10</v>
      </c>
      <c r="G64" s="138"/>
      <c r="H64" s="87">
        <v>10</v>
      </c>
      <c r="I64" s="140"/>
      <c r="J64" s="112">
        <v>15</v>
      </c>
      <c r="K64" s="142"/>
      <c r="L64" s="114">
        <v>15</v>
      </c>
      <c r="M64" s="144"/>
      <c r="N64" s="151">
        <f t="shared" si="0"/>
        <v>60</v>
      </c>
      <c r="O64" s="151">
        <f t="shared" si="1"/>
        <v>0</v>
      </c>
      <c r="P64" s="151">
        <f t="shared" si="2"/>
        <v>60</v>
      </c>
      <c r="Q64" s="177">
        <v>15</v>
      </c>
      <c r="R64" s="204"/>
      <c r="S64" s="179">
        <v>10</v>
      </c>
      <c r="T64" s="206"/>
      <c r="U64" s="181">
        <v>15</v>
      </c>
      <c r="V64" s="208"/>
      <c r="W64" s="212">
        <v>10</v>
      </c>
      <c r="X64" s="210"/>
      <c r="Y64" s="223">
        <f t="shared" si="3"/>
        <v>50</v>
      </c>
      <c r="Z64" s="223">
        <f t="shared" si="4"/>
        <v>0</v>
      </c>
      <c r="AA64" s="223">
        <f t="shared" si="5"/>
        <v>50</v>
      </c>
      <c r="AB64" s="276">
        <v>10</v>
      </c>
      <c r="AD64" s="278">
        <v>10</v>
      </c>
      <c r="AF64" s="280">
        <v>15</v>
      </c>
      <c r="AH64" s="301">
        <v>10</v>
      </c>
      <c r="AJ64" s="151">
        <f t="shared" si="6"/>
        <v>45</v>
      </c>
      <c r="AK64" s="151">
        <f t="shared" si="7"/>
        <v>0</v>
      </c>
      <c r="AL64" s="151">
        <f t="shared" si="8"/>
        <v>45</v>
      </c>
      <c r="AM64" s="50">
        <v>17</v>
      </c>
      <c r="AN64" s="50"/>
      <c r="AO64" s="50">
        <v>15</v>
      </c>
      <c r="AP64" s="50"/>
      <c r="AQ64" s="50">
        <v>15</v>
      </c>
      <c r="AR64" s="50"/>
      <c r="AS64" s="50">
        <v>10</v>
      </c>
      <c r="AT64" s="50"/>
      <c r="AU64" s="50"/>
      <c r="AV64" s="50"/>
      <c r="AW64" s="151">
        <f t="shared" si="9"/>
        <v>57</v>
      </c>
      <c r="AX64" s="313">
        <f t="shared" si="10"/>
        <v>0</v>
      </c>
      <c r="AY64" s="313">
        <f t="shared" si="11"/>
        <v>57</v>
      </c>
      <c r="AZ64" s="379">
        <v>10</v>
      </c>
      <c r="BB64" s="381">
        <v>15</v>
      </c>
      <c r="BD64" s="383">
        <v>10</v>
      </c>
      <c r="BF64" s="385">
        <v>10</v>
      </c>
      <c r="BH64" s="394">
        <f t="shared" si="12"/>
        <v>45</v>
      </c>
      <c r="BI64" s="394">
        <f t="shared" si="13"/>
        <v>0</v>
      </c>
      <c r="BJ64" s="394">
        <f t="shared" si="14"/>
        <v>45</v>
      </c>
    </row>
    <row r="65" spans="1:62" s="7" customFormat="1" ht="21" customHeight="1" x14ac:dyDescent="0.25">
      <c r="B65" s="32" t="s">
        <v>214</v>
      </c>
      <c r="C65" s="7" t="s">
        <v>383</v>
      </c>
      <c r="D65" s="108"/>
      <c r="E65" s="135">
        <v>300</v>
      </c>
      <c r="F65" s="84"/>
      <c r="G65" s="139">
        <v>1200</v>
      </c>
      <c r="H65" s="86"/>
      <c r="I65" s="141">
        <v>1250</v>
      </c>
      <c r="J65" s="111"/>
      <c r="K65" s="143">
        <v>1500</v>
      </c>
      <c r="L65" s="113"/>
      <c r="M65" s="145">
        <v>1100</v>
      </c>
      <c r="N65" s="151">
        <f t="shared" si="0"/>
        <v>0</v>
      </c>
      <c r="O65" s="151">
        <f t="shared" si="1"/>
        <v>5350</v>
      </c>
      <c r="P65" s="151">
        <f t="shared" si="2"/>
        <v>5350</v>
      </c>
      <c r="Q65" s="176"/>
      <c r="R65" s="203"/>
      <c r="S65" s="178"/>
      <c r="T65" s="205"/>
      <c r="U65" s="180"/>
      <c r="V65" s="207"/>
      <c r="W65" s="211"/>
      <c r="X65" s="209"/>
      <c r="Y65" s="223">
        <f t="shared" si="3"/>
        <v>0</v>
      </c>
      <c r="Z65" s="223">
        <f t="shared" si="4"/>
        <v>0</v>
      </c>
      <c r="AA65" s="223">
        <f t="shared" si="5"/>
        <v>0</v>
      </c>
      <c r="AB65" s="275"/>
      <c r="AD65" s="277"/>
      <c r="AF65" s="279"/>
      <c r="AH65" s="300"/>
      <c r="AJ65" s="151">
        <f t="shared" si="6"/>
        <v>0</v>
      </c>
      <c r="AK65" s="151">
        <f t="shared" si="7"/>
        <v>0</v>
      </c>
      <c r="AL65" s="151">
        <f t="shared" si="8"/>
        <v>0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151">
        <f t="shared" si="9"/>
        <v>0</v>
      </c>
      <c r="AX65" s="313">
        <f t="shared" si="10"/>
        <v>0</v>
      </c>
      <c r="AY65" s="313">
        <f t="shared" si="11"/>
        <v>0</v>
      </c>
      <c r="AZ65" s="379"/>
      <c r="BB65" s="381"/>
      <c r="BD65" s="383"/>
      <c r="BF65" s="385"/>
      <c r="BH65" s="394">
        <f t="shared" si="12"/>
        <v>0</v>
      </c>
      <c r="BI65" s="394">
        <f t="shared" si="13"/>
        <v>0</v>
      </c>
      <c r="BJ65" s="394">
        <f t="shared" si="14"/>
        <v>0</v>
      </c>
    </row>
    <row r="66" spans="1:62" s="7" customFormat="1" ht="19.5" customHeight="1" x14ac:dyDescent="0.25">
      <c r="A66" s="34">
        <v>14</v>
      </c>
      <c r="B66" s="35"/>
      <c r="C66" s="34" t="s">
        <v>384</v>
      </c>
      <c r="D66" s="108"/>
      <c r="E66" s="135">
        <v>50</v>
      </c>
      <c r="F66" s="84"/>
      <c r="G66" s="139">
        <v>150</v>
      </c>
      <c r="H66" s="86"/>
      <c r="I66" s="141">
        <v>100</v>
      </c>
      <c r="J66" s="111"/>
      <c r="K66" s="143">
        <v>120</v>
      </c>
      <c r="L66" s="113"/>
      <c r="M66" s="145">
        <v>150</v>
      </c>
      <c r="N66" s="151">
        <f t="shared" si="0"/>
        <v>0</v>
      </c>
      <c r="O66" s="151">
        <f t="shared" si="1"/>
        <v>570</v>
      </c>
      <c r="P66" s="151">
        <f t="shared" si="2"/>
        <v>570</v>
      </c>
      <c r="Q66" s="176"/>
      <c r="R66" s="203"/>
      <c r="S66" s="178"/>
      <c r="T66" s="205"/>
      <c r="U66" s="180"/>
      <c r="V66" s="207"/>
      <c r="W66" s="211"/>
      <c r="X66" s="209"/>
      <c r="Y66" s="223">
        <f t="shared" si="3"/>
        <v>0</v>
      </c>
      <c r="Z66" s="223">
        <f t="shared" si="4"/>
        <v>0</v>
      </c>
      <c r="AA66" s="223">
        <f t="shared" si="5"/>
        <v>0</v>
      </c>
      <c r="AB66" s="275"/>
      <c r="AD66" s="277"/>
      <c r="AF66" s="279"/>
      <c r="AH66" s="300"/>
      <c r="AJ66" s="151">
        <f t="shared" si="6"/>
        <v>0</v>
      </c>
      <c r="AK66" s="151">
        <f t="shared" si="7"/>
        <v>0</v>
      </c>
      <c r="AL66" s="151">
        <f t="shared" si="8"/>
        <v>0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151">
        <f t="shared" si="9"/>
        <v>0</v>
      </c>
      <c r="AX66" s="313">
        <f t="shared" si="10"/>
        <v>0</v>
      </c>
      <c r="AY66" s="313">
        <f t="shared" si="11"/>
        <v>0</v>
      </c>
      <c r="AZ66" s="379"/>
      <c r="BB66" s="381"/>
      <c r="BD66" s="383"/>
      <c r="BF66" s="385"/>
      <c r="BH66" s="394">
        <f t="shared" si="12"/>
        <v>0</v>
      </c>
      <c r="BI66" s="394">
        <f t="shared" si="13"/>
        <v>0</v>
      </c>
      <c r="BJ66" s="394">
        <f t="shared" si="14"/>
        <v>0</v>
      </c>
    </row>
    <row r="67" spans="1:62" s="7" customFormat="1" ht="18.75" customHeight="1" x14ac:dyDescent="0.2">
      <c r="B67" s="32" t="s">
        <v>225</v>
      </c>
      <c r="C67" s="7" t="s">
        <v>385</v>
      </c>
      <c r="D67" s="108">
        <v>600</v>
      </c>
      <c r="E67" s="135">
        <v>3</v>
      </c>
      <c r="F67" s="85">
        <v>500</v>
      </c>
      <c r="G67" s="139">
        <v>12</v>
      </c>
      <c r="H67" s="87">
        <v>400</v>
      </c>
      <c r="I67" s="141">
        <v>17</v>
      </c>
      <c r="J67" s="112">
        <v>500</v>
      </c>
      <c r="K67" s="143">
        <v>14</v>
      </c>
      <c r="L67" s="114">
        <v>600</v>
      </c>
      <c r="M67" s="145">
        <v>10</v>
      </c>
      <c r="N67" s="151">
        <f t="shared" si="0"/>
        <v>2600</v>
      </c>
      <c r="O67" s="151">
        <f t="shared" si="1"/>
        <v>56</v>
      </c>
      <c r="P67" s="151">
        <f t="shared" si="2"/>
        <v>2656</v>
      </c>
      <c r="Q67" s="177">
        <v>700</v>
      </c>
      <c r="R67" s="204"/>
      <c r="S67" s="179">
        <v>600</v>
      </c>
      <c r="T67" s="206"/>
      <c r="U67" s="181">
        <v>700</v>
      </c>
      <c r="V67" s="208"/>
      <c r="W67" s="212">
        <v>700</v>
      </c>
      <c r="X67" s="210"/>
      <c r="Y67" s="223">
        <f t="shared" si="3"/>
        <v>2700</v>
      </c>
      <c r="Z67" s="223">
        <f t="shared" si="4"/>
        <v>0</v>
      </c>
      <c r="AA67" s="223">
        <f t="shared" si="5"/>
        <v>2700</v>
      </c>
      <c r="AB67" s="276">
        <v>600</v>
      </c>
      <c r="AD67" s="278">
        <v>700</v>
      </c>
      <c r="AF67" s="280">
        <v>800</v>
      </c>
      <c r="AH67" s="301">
        <v>800</v>
      </c>
      <c r="AJ67" s="151">
        <f t="shared" si="6"/>
        <v>2900</v>
      </c>
      <c r="AK67" s="151">
        <f t="shared" si="7"/>
        <v>0</v>
      </c>
      <c r="AL67" s="151">
        <f t="shared" si="8"/>
        <v>2900</v>
      </c>
      <c r="AM67" s="50">
        <v>700</v>
      </c>
      <c r="AN67" s="50"/>
      <c r="AO67" s="50">
        <v>800</v>
      </c>
      <c r="AP67" s="50"/>
      <c r="AQ67" s="50">
        <v>800</v>
      </c>
      <c r="AR67" s="50"/>
      <c r="AS67" s="50">
        <v>800</v>
      </c>
      <c r="AT67" s="50"/>
      <c r="AU67" s="50"/>
      <c r="AV67" s="50"/>
      <c r="AW67" s="151">
        <f t="shared" si="9"/>
        <v>3100</v>
      </c>
      <c r="AX67" s="313">
        <f t="shared" si="10"/>
        <v>0</v>
      </c>
      <c r="AY67" s="313">
        <f t="shared" si="11"/>
        <v>3100</v>
      </c>
      <c r="AZ67" s="379">
        <v>800</v>
      </c>
      <c r="BB67" s="381">
        <v>700</v>
      </c>
      <c r="BD67" s="383">
        <v>700</v>
      </c>
      <c r="BF67" s="385">
        <v>650</v>
      </c>
      <c r="BH67" s="394">
        <f t="shared" si="12"/>
        <v>2850</v>
      </c>
      <c r="BI67" s="394">
        <f t="shared" si="13"/>
        <v>0</v>
      </c>
      <c r="BJ67" s="394">
        <f t="shared" si="14"/>
        <v>2850</v>
      </c>
    </row>
    <row r="68" spans="1:62" s="7" customFormat="1" ht="18.75" customHeight="1" x14ac:dyDescent="0.2">
      <c r="B68" s="32" t="s">
        <v>227</v>
      </c>
      <c r="C68" s="7" t="s">
        <v>386</v>
      </c>
      <c r="D68" s="108">
        <v>600</v>
      </c>
      <c r="E68" s="135">
        <v>5</v>
      </c>
      <c r="F68" s="85">
        <v>500</v>
      </c>
      <c r="G68" s="139">
        <v>17</v>
      </c>
      <c r="H68" s="87">
        <v>400</v>
      </c>
      <c r="I68" s="141">
        <v>20</v>
      </c>
      <c r="J68" s="112">
        <v>500</v>
      </c>
      <c r="K68" s="143">
        <v>11</v>
      </c>
      <c r="L68" s="114">
        <v>600</v>
      </c>
      <c r="M68" s="145">
        <v>13</v>
      </c>
      <c r="N68" s="151">
        <f t="shared" si="0"/>
        <v>2600</v>
      </c>
      <c r="O68" s="151">
        <f t="shared" si="1"/>
        <v>66</v>
      </c>
      <c r="P68" s="151">
        <f t="shared" si="2"/>
        <v>2666</v>
      </c>
      <c r="Q68" s="177">
        <v>700</v>
      </c>
      <c r="R68" s="204"/>
      <c r="S68" s="179">
        <v>600</v>
      </c>
      <c r="T68" s="206"/>
      <c r="U68" s="181">
        <v>700</v>
      </c>
      <c r="V68" s="208"/>
      <c r="W68" s="212">
        <v>700</v>
      </c>
      <c r="X68" s="210"/>
      <c r="Y68" s="223">
        <f t="shared" si="3"/>
        <v>2700</v>
      </c>
      <c r="Z68" s="223">
        <f t="shared" si="4"/>
        <v>0</v>
      </c>
      <c r="AA68" s="223">
        <f t="shared" si="5"/>
        <v>2700</v>
      </c>
      <c r="AB68" s="276">
        <v>600</v>
      </c>
      <c r="AD68" s="278">
        <v>700</v>
      </c>
      <c r="AF68" s="280">
        <v>800</v>
      </c>
      <c r="AH68" s="301">
        <v>800</v>
      </c>
      <c r="AJ68" s="151">
        <f t="shared" si="6"/>
        <v>2900</v>
      </c>
      <c r="AK68" s="151">
        <f t="shared" si="7"/>
        <v>0</v>
      </c>
      <c r="AL68" s="151">
        <f t="shared" si="8"/>
        <v>2900</v>
      </c>
      <c r="AM68" s="50">
        <v>700</v>
      </c>
      <c r="AN68" s="50"/>
      <c r="AO68" s="50">
        <v>800</v>
      </c>
      <c r="AP68" s="50"/>
      <c r="AQ68" s="50">
        <v>800</v>
      </c>
      <c r="AR68" s="50"/>
      <c r="AS68" s="50">
        <v>800</v>
      </c>
      <c r="AT68" s="50"/>
      <c r="AU68" s="50"/>
      <c r="AV68" s="50"/>
      <c r="AW68" s="151">
        <f t="shared" si="9"/>
        <v>3100</v>
      </c>
      <c r="AX68" s="313">
        <f t="shared" si="10"/>
        <v>0</v>
      </c>
      <c r="AY68" s="313">
        <f t="shared" si="11"/>
        <v>3100</v>
      </c>
      <c r="AZ68" s="379">
        <v>800</v>
      </c>
      <c r="BB68" s="381">
        <v>700</v>
      </c>
      <c r="BD68" s="383">
        <v>700</v>
      </c>
      <c r="BF68" s="385">
        <v>650</v>
      </c>
      <c r="BH68" s="394">
        <f t="shared" si="12"/>
        <v>2850</v>
      </c>
      <c r="BI68" s="394">
        <f t="shared" si="13"/>
        <v>0</v>
      </c>
      <c r="BJ68" s="394">
        <f t="shared" si="14"/>
        <v>2850</v>
      </c>
    </row>
    <row r="69" spans="1:62" s="7" customFormat="1" ht="18.75" customHeight="1" x14ac:dyDescent="0.2">
      <c r="B69" s="32" t="s">
        <v>229</v>
      </c>
      <c r="C69" s="7" t="s">
        <v>387</v>
      </c>
      <c r="D69" s="108">
        <v>10</v>
      </c>
      <c r="E69" s="135">
        <v>300</v>
      </c>
      <c r="F69" s="85">
        <v>5</v>
      </c>
      <c r="G69" s="139">
        <v>1200</v>
      </c>
      <c r="H69" s="87">
        <v>10</v>
      </c>
      <c r="I69" s="141">
        <v>1250</v>
      </c>
      <c r="J69" s="112">
        <v>5</v>
      </c>
      <c r="K69" s="143">
        <v>1500</v>
      </c>
      <c r="L69" s="114">
        <v>3</v>
      </c>
      <c r="M69" s="145">
        <v>1100</v>
      </c>
      <c r="N69" s="151">
        <f t="shared" si="0"/>
        <v>33</v>
      </c>
      <c r="O69" s="151">
        <f t="shared" si="1"/>
        <v>5350</v>
      </c>
      <c r="P69" s="151">
        <f t="shared" si="2"/>
        <v>5383</v>
      </c>
      <c r="Q69" s="177">
        <v>10</v>
      </c>
      <c r="R69" s="204"/>
      <c r="S69" s="179">
        <v>10</v>
      </c>
      <c r="T69" s="206"/>
      <c r="U69" s="181">
        <v>10</v>
      </c>
      <c r="V69" s="208"/>
      <c r="W69" s="212">
        <v>10</v>
      </c>
      <c r="X69" s="210"/>
      <c r="Y69" s="223">
        <f t="shared" si="3"/>
        <v>40</v>
      </c>
      <c r="Z69" s="223">
        <f t="shared" si="4"/>
        <v>0</v>
      </c>
      <c r="AA69" s="223">
        <f t="shared" si="5"/>
        <v>40</v>
      </c>
      <c r="AB69" s="276">
        <v>15</v>
      </c>
      <c r="AD69" s="278">
        <v>10</v>
      </c>
      <c r="AF69" s="280">
        <v>15</v>
      </c>
      <c r="AH69" s="301">
        <v>16</v>
      </c>
      <c r="AJ69" s="151">
        <f t="shared" si="6"/>
        <v>56</v>
      </c>
      <c r="AK69" s="151">
        <f t="shared" si="7"/>
        <v>0</v>
      </c>
      <c r="AL69" s="151">
        <f t="shared" si="8"/>
        <v>56</v>
      </c>
      <c r="AM69" s="50">
        <v>10</v>
      </c>
      <c r="AN69" s="50"/>
      <c r="AO69" s="50">
        <v>15</v>
      </c>
      <c r="AP69" s="50"/>
      <c r="AQ69" s="50">
        <v>15</v>
      </c>
      <c r="AR69" s="50"/>
      <c r="AS69" s="50">
        <v>10</v>
      </c>
      <c r="AT69" s="50"/>
      <c r="AU69" s="50"/>
      <c r="AV69" s="50"/>
      <c r="AW69" s="151">
        <f t="shared" si="9"/>
        <v>50</v>
      </c>
      <c r="AX69" s="313">
        <f t="shared" si="10"/>
        <v>0</v>
      </c>
      <c r="AY69" s="313">
        <f t="shared" si="11"/>
        <v>50</v>
      </c>
      <c r="AZ69" s="379">
        <v>10</v>
      </c>
      <c r="BB69" s="381">
        <v>10</v>
      </c>
      <c r="BD69" s="383">
        <v>5</v>
      </c>
      <c r="BF69" s="385">
        <v>4</v>
      </c>
      <c r="BH69" s="394">
        <f t="shared" si="12"/>
        <v>29</v>
      </c>
      <c r="BI69" s="394">
        <f t="shared" si="13"/>
        <v>0</v>
      </c>
      <c r="BJ69" s="394">
        <f t="shared" si="14"/>
        <v>29</v>
      </c>
    </row>
    <row r="70" spans="1:62" s="7" customFormat="1" ht="21" customHeight="1" x14ac:dyDescent="0.2">
      <c r="B70" s="32" t="s">
        <v>231</v>
      </c>
      <c r="C70" s="7" t="s">
        <v>388</v>
      </c>
      <c r="D70" s="108">
        <v>600</v>
      </c>
      <c r="E70" s="135">
        <v>3</v>
      </c>
      <c r="F70" s="85">
        <v>500</v>
      </c>
      <c r="G70" s="139">
        <v>17</v>
      </c>
      <c r="H70" s="87">
        <v>400</v>
      </c>
      <c r="I70" s="141">
        <v>15</v>
      </c>
      <c r="J70" s="112">
        <v>500</v>
      </c>
      <c r="K70" s="143">
        <v>20</v>
      </c>
      <c r="L70" s="114">
        <v>600</v>
      </c>
      <c r="M70" s="145">
        <v>17</v>
      </c>
      <c r="N70" s="151">
        <f t="shared" ref="N70:N82" si="15">D70+F70+H70+J70+L70</f>
        <v>2600</v>
      </c>
      <c r="O70" s="151">
        <f t="shared" ref="O70:O82" si="16">E70+G70+I70+K70+M70</f>
        <v>72</v>
      </c>
      <c r="P70" s="151">
        <f t="shared" ref="P70:P82" si="17">N70+O70</f>
        <v>2672</v>
      </c>
      <c r="Q70" s="177">
        <v>700</v>
      </c>
      <c r="R70" s="204"/>
      <c r="S70" s="179">
        <v>600</v>
      </c>
      <c r="T70" s="206"/>
      <c r="U70" s="181">
        <v>700</v>
      </c>
      <c r="V70" s="208"/>
      <c r="W70" s="212">
        <v>700</v>
      </c>
      <c r="X70" s="210"/>
      <c r="Y70" s="223">
        <f t="shared" ref="Y70:Y82" si="18">Q70+S70+U70+W70</f>
        <v>2700</v>
      </c>
      <c r="Z70" s="223">
        <f t="shared" ref="Z70:Z82" si="19">R70+T70+V70+X70</f>
        <v>0</v>
      </c>
      <c r="AA70" s="223">
        <f t="shared" ref="AA70:AA82" si="20">Y70+Z70</f>
        <v>2700</v>
      </c>
      <c r="AB70" s="276">
        <v>600</v>
      </c>
      <c r="AD70" s="278">
        <v>700</v>
      </c>
      <c r="AF70" s="280">
        <v>800</v>
      </c>
      <c r="AH70" s="301">
        <v>800</v>
      </c>
      <c r="AJ70" s="151">
        <f t="shared" ref="AJ70:AJ82" si="21">AB70+AD70+AF70+AH70</f>
        <v>2900</v>
      </c>
      <c r="AK70" s="151">
        <f t="shared" ref="AK70:AK82" si="22">AC70+AE70+AG70+AI70</f>
        <v>0</v>
      </c>
      <c r="AL70" s="151">
        <f t="shared" ref="AL70:AL82" si="23">AJ70+AK70</f>
        <v>2900</v>
      </c>
      <c r="AM70" s="50">
        <v>700</v>
      </c>
      <c r="AN70" s="50"/>
      <c r="AO70" s="50">
        <v>800</v>
      </c>
      <c r="AP70" s="50"/>
      <c r="AQ70" s="50">
        <v>800</v>
      </c>
      <c r="AR70" s="50"/>
      <c r="AS70" s="50">
        <v>800</v>
      </c>
      <c r="AT70" s="50"/>
      <c r="AU70" s="50"/>
      <c r="AV70" s="50"/>
      <c r="AW70" s="151">
        <f t="shared" ref="AW70:AW82" si="24">AM70+AO70+AQ70+AS70+AU70</f>
        <v>3100</v>
      </c>
      <c r="AX70" s="313">
        <f t="shared" ref="AX70:AX82" si="25">AN70+AP70+AR70+AT70+AV70</f>
        <v>0</v>
      </c>
      <c r="AY70" s="313">
        <f t="shared" ref="AY70:AY82" si="26">AW70+AX70</f>
        <v>3100</v>
      </c>
      <c r="AZ70" s="379">
        <v>800</v>
      </c>
      <c r="BB70" s="381">
        <v>700</v>
      </c>
      <c r="BD70" s="383">
        <v>700</v>
      </c>
      <c r="BF70" s="385">
        <v>700</v>
      </c>
      <c r="BH70" s="394">
        <f t="shared" ref="BH70:BH82" si="27">AZ70+BB70+BD70+BF70</f>
        <v>2900</v>
      </c>
      <c r="BI70" s="394">
        <f t="shared" ref="BI70:BI82" si="28">BA70+BC70+BE70+BG70</f>
        <v>0</v>
      </c>
      <c r="BJ70" s="394">
        <f t="shared" ref="BJ70:BJ82" si="29">BH70+BI70</f>
        <v>2900</v>
      </c>
    </row>
    <row r="71" spans="1:62" s="7" customFormat="1" ht="19.5" customHeight="1" x14ac:dyDescent="0.2">
      <c r="B71" s="32" t="s">
        <v>233</v>
      </c>
      <c r="C71" s="7" t="s">
        <v>389</v>
      </c>
      <c r="D71" s="108">
        <v>600</v>
      </c>
      <c r="E71" s="135">
        <v>10</v>
      </c>
      <c r="F71" s="85">
        <v>500</v>
      </c>
      <c r="G71" s="139">
        <v>30</v>
      </c>
      <c r="H71" s="87">
        <v>400</v>
      </c>
      <c r="I71" s="141">
        <v>25</v>
      </c>
      <c r="J71" s="112">
        <v>500</v>
      </c>
      <c r="K71" s="143">
        <v>40</v>
      </c>
      <c r="L71" s="114">
        <v>600</v>
      </c>
      <c r="M71" s="145">
        <v>20</v>
      </c>
      <c r="N71" s="151">
        <f t="shared" si="15"/>
        <v>2600</v>
      </c>
      <c r="O71" s="151">
        <f t="shared" si="16"/>
        <v>125</v>
      </c>
      <c r="P71" s="151">
        <f t="shared" si="17"/>
        <v>2725</v>
      </c>
      <c r="Q71" s="177">
        <v>700</v>
      </c>
      <c r="R71" s="204"/>
      <c r="S71" s="179">
        <v>600</v>
      </c>
      <c r="T71" s="206"/>
      <c r="U71" s="181">
        <v>700</v>
      </c>
      <c r="V71" s="208"/>
      <c r="W71" s="212">
        <v>700</v>
      </c>
      <c r="X71" s="210"/>
      <c r="Y71" s="223">
        <f t="shared" si="18"/>
        <v>2700</v>
      </c>
      <c r="Z71" s="223">
        <f t="shared" si="19"/>
        <v>0</v>
      </c>
      <c r="AA71" s="223">
        <f t="shared" si="20"/>
        <v>2700</v>
      </c>
      <c r="AB71" s="276">
        <v>600</v>
      </c>
      <c r="AD71" s="278">
        <v>700</v>
      </c>
      <c r="AF71" s="280">
        <v>800</v>
      </c>
      <c r="AH71" s="301">
        <v>800</v>
      </c>
      <c r="AJ71" s="151">
        <f t="shared" si="21"/>
        <v>2900</v>
      </c>
      <c r="AK71" s="151">
        <f t="shared" si="22"/>
        <v>0</v>
      </c>
      <c r="AL71" s="151">
        <f t="shared" si="23"/>
        <v>2900</v>
      </c>
      <c r="AM71" s="50">
        <v>700</v>
      </c>
      <c r="AN71" s="50"/>
      <c r="AO71" s="50">
        <v>800</v>
      </c>
      <c r="AP71" s="50"/>
      <c r="AQ71" s="50">
        <v>800</v>
      </c>
      <c r="AR71" s="50"/>
      <c r="AS71" s="50">
        <v>800</v>
      </c>
      <c r="AT71" s="50"/>
      <c r="AU71" s="50"/>
      <c r="AV71" s="50"/>
      <c r="AW71" s="151">
        <f t="shared" si="24"/>
        <v>3100</v>
      </c>
      <c r="AX71" s="313">
        <f t="shared" si="25"/>
        <v>0</v>
      </c>
      <c r="AY71" s="313">
        <f t="shared" si="26"/>
        <v>3100</v>
      </c>
      <c r="AZ71" s="379">
        <v>800</v>
      </c>
      <c r="BB71" s="381">
        <v>700</v>
      </c>
      <c r="BD71" s="383">
        <v>700</v>
      </c>
      <c r="BF71" s="385">
        <v>700</v>
      </c>
      <c r="BH71" s="394">
        <f t="shared" si="27"/>
        <v>2900</v>
      </c>
      <c r="BI71" s="394">
        <f t="shared" si="28"/>
        <v>0</v>
      </c>
      <c r="BJ71" s="394">
        <f t="shared" si="29"/>
        <v>2900</v>
      </c>
    </row>
    <row r="72" spans="1:62" s="7" customFormat="1" ht="19.5" customHeight="1" x14ac:dyDescent="0.25">
      <c r="B72" s="32" t="s">
        <v>235</v>
      </c>
      <c r="C72" s="12" t="s">
        <v>390</v>
      </c>
      <c r="D72" s="108">
        <v>3</v>
      </c>
      <c r="E72" s="136"/>
      <c r="F72" s="85">
        <v>10</v>
      </c>
      <c r="G72" s="138"/>
      <c r="H72" s="87">
        <v>10</v>
      </c>
      <c r="I72" s="140"/>
      <c r="J72" s="112">
        <v>8</v>
      </c>
      <c r="K72" s="142"/>
      <c r="L72" s="114">
        <v>10</v>
      </c>
      <c r="M72" s="144"/>
      <c r="N72" s="151">
        <f t="shared" si="15"/>
        <v>41</v>
      </c>
      <c r="O72" s="151">
        <f t="shared" si="16"/>
        <v>0</v>
      </c>
      <c r="P72" s="151">
        <f t="shared" si="17"/>
        <v>41</v>
      </c>
      <c r="Q72" s="177">
        <v>10</v>
      </c>
      <c r="R72" s="204"/>
      <c r="S72" s="179">
        <v>15</v>
      </c>
      <c r="T72" s="206"/>
      <c r="U72" s="181">
        <v>15</v>
      </c>
      <c r="V72" s="208"/>
      <c r="W72" s="212">
        <v>10</v>
      </c>
      <c r="X72" s="210"/>
      <c r="Y72" s="223">
        <f t="shared" si="18"/>
        <v>50</v>
      </c>
      <c r="Z72" s="223">
        <f t="shared" si="19"/>
        <v>0</v>
      </c>
      <c r="AA72" s="223">
        <f t="shared" si="20"/>
        <v>50</v>
      </c>
      <c r="AB72" s="276">
        <v>20</v>
      </c>
      <c r="AD72" s="278">
        <v>15</v>
      </c>
      <c r="AF72" s="280">
        <v>10</v>
      </c>
      <c r="AH72" s="301">
        <v>15</v>
      </c>
      <c r="AJ72" s="151">
        <f t="shared" si="21"/>
        <v>60</v>
      </c>
      <c r="AK72" s="151">
        <f t="shared" si="22"/>
        <v>0</v>
      </c>
      <c r="AL72" s="151">
        <f t="shared" si="23"/>
        <v>60</v>
      </c>
      <c r="AM72" s="50">
        <v>8</v>
      </c>
      <c r="AN72" s="50"/>
      <c r="AO72" s="50">
        <v>6</v>
      </c>
      <c r="AP72" s="50"/>
      <c r="AQ72" s="50">
        <v>10</v>
      </c>
      <c r="AR72" s="50"/>
      <c r="AS72" s="50">
        <v>10</v>
      </c>
      <c r="AT72" s="50"/>
      <c r="AU72" s="50"/>
      <c r="AV72" s="50"/>
      <c r="AW72" s="151">
        <f t="shared" si="24"/>
        <v>34</v>
      </c>
      <c r="AX72" s="313">
        <f t="shared" si="25"/>
        <v>0</v>
      </c>
      <c r="AY72" s="313">
        <f t="shared" si="26"/>
        <v>34</v>
      </c>
      <c r="AZ72" s="379">
        <v>8</v>
      </c>
      <c r="BB72" s="381">
        <v>10</v>
      </c>
      <c r="BD72" s="383">
        <v>7</v>
      </c>
      <c r="BF72" s="385">
        <v>6</v>
      </c>
      <c r="BH72" s="394">
        <f t="shared" si="27"/>
        <v>31</v>
      </c>
      <c r="BI72" s="394">
        <f t="shared" si="28"/>
        <v>0</v>
      </c>
      <c r="BJ72" s="394">
        <f t="shared" si="29"/>
        <v>31</v>
      </c>
    </row>
    <row r="73" spans="1:62" s="7" customFormat="1" ht="21" customHeight="1" x14ac:dyDescent="0.25">
      <c r="B73" s="32" t="s">
        <v>237</v>
      </c>
      <c r="C73" s="12" t="s">
        <v>391</v>
      </c>
      <c r="D73" s="108">
        <v>10</v>
      </c>
      <c r="E73" s="135">
        <v>1</v>
      </c>
      <c r="F73" s="85">
        <v>10</v>
      </c>
      <c r="G73" s="139">
        <v>1</v>
      </c>
      <c r="H73" s="87">
        <v>20</v>
      </c>
      <c r="I73" s="141">
        <v>0</v>
      </c>
      <c r="J73" s="112">
        <v>15</v>
      </c>
      <c r="K73" s="143">
        <v>1</v>
      </c>
      <c r="L73" s="113"/>
      <c r="M73" s="145">
        <v>0</v>
      </c>
      <c r="N73" s="151">
        <f t="shared" si="15"/>
        <v>55</v>
      </c>
      <c r="O73" s="151">
        <f t="shared" si="16"/>
        <v>3</v>
      </c>
      <c r="P73" s="151">
        <f t="shared" si="17"/>
        <v>58</v>
      </c>
      <c r="Q73" s="177">
        <v>20</v>
      </c>
      <c r="R73" s="204"/>
      <c r="S73" s="179">
        <v>20</v>
      </c>
      <c r="T73" s="206"/>
      <c r="U73" s="180"/>
      <c r="V73" s="207"/>
      <c r="W73" s="211"/>
      <c r="X73" s="209"/>
      <c r="Y73" s="223">
        <f t="shared" si="18"/>
        <v>40</v>
      </c>
      <c r="Z73" s="223">
        <f t="shared" si="19"/>
        <v>0</v>
      </c>
      <c r="AA73" s="223">
        <f t="shared" si="20"/>
        <v>40</v>
      </c>
      <c r="AB73" s="276">
        <v>20</v>
      </c>
      <c r="AD73" s="277"/>
      <c r="AF73" s="280">
        <v>20</v>
      </c>
      <c r="AH73" s="300"/>
      <c r="AJ73" s="151">
        <f t="shared" si="21"/>
        <v>40</v>
      </c>
      <c r="AK73" s="151">
        <f t="shared" si="22"/>
        <v>0</v>
      </c>
      <c r="AL73" s="151">
        <f t="shared" si="23"/>
        <v>40</v>
      </c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151">
        <f t="shared" si="24"/>
        <v>0</v>
      </c>
      <c r="AX73" s="313">
        <f t="shared" si="25"/>
        <v>0</v>
      </c>
      <c r="AY73" s="313">
        <f t="shared" si="26"/>
        <v>0</v>
      </c>
      <c r="AZ73" s="379">
        <v>25</v>
      </c>
      <c r="BB73" s="381">
        <v>30</v>
      </c>
      <c r="BD73" s="383"/>
      <c r="BF73" s="385">
        <v>10</v>
      </c>
      <c r="BH73" s="394">
        <f t="shared" si="27"/>
        <v>65</v>
      </c>
      <c r="BI73" s="394">
        <f t="shared" si="28"/>
        <v>0</v>
      </c>
      <c r="BJ73" s="394">
        <f t="shared" si="29"/>
        <v>65</v>
      </c>
    </row>
    <row r="74" spans="1:62" s="7" customFormat="1" ht="20.25" customHeight="1" x14ac:dyDescent="0.25">
      <c r="A74" s="34">
        <v>15</v>
      </c>
      <c r="B74" s="32"/>
      <c r="C74" s="1" t="s">
        <v>413</v>
      </c>
      <c r="D74" s="108"/>
      <c r="E74" s="136"/>
      <c r="F74" s="84"/>
      <c r="G74" s="138"/>
      <c r="H74" s="86"/>
      <c r="I74" s="140"/>
      <c r="J74" s="111"/>
      <c r="K74" s="142"/>
      <c r="L74" s="113"/>
      <c r="M74" s="144"/>
      <c r="N74" s="151">
        <f t="shared" si="15"/>
        <v>0</v>
      </c>
      <c r="O74" s="151">
        <f t="shared" si="16"/>
        <v>0</v>
      </c>
      <c r="P74" s="151">
        <f t="shared" si="17"/>
        <v>0</v>
      </c>
      <c r="Q74" s="176"/>
      <c r="R74" s="203"/>
      <c r="S74" s="178"/>
      <c r="T74" s="205"/>
      <c r="U74" s="180"/>
      <c r="V74" s="207"/>
      <c r="W74" s="211"/>
      <c r="X74" s="209"/>
      <c r="Y74" s="223">
        <f t="shared" si="18"/>
        <v>0</v>
      </c>
      <c r="Z74" s="223">
        <f t="shared" si="19"/>
        <v>0</v>
      </c>
      <c r="AA74" s="223">
        <f t="shared" si="20"/>
        <v>0</v>
      </c>
      <c r="AB74" s="275"/>
      <c r="AD74" s="277"/>
      <c r="AF74" s="279"/>
      <c r="AH74" s="300"/>
      <c r="AJ74" s="151">
        <f t="shared" si="21"/>
        <v>0</v>
      </c>
      <c r="AK74" s="151">
        <f t="shared" si="22"/>
        <v>0</v>
      </c>
      <c r="AL74" s="151">
        <f t="shared" si="23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151">
        <f t="shared" si="24"/>
        <v>0</v>
      </c>
      <c r="AX74" s="313">
        <f t="shared" si="25"/>
        <v>0</v>
      </c>
      <c r="AY74" s="313">
        <f t="shared" si="26"/>
        <v>0</v>
      </c>
      <c r="AZ74" s="379"/>
      <c r="BB74" s="381"/>
      <c r="BD74" s="383"/>
      <c r="BF74" s="385"/>
      <c r="BH74" s="394">
        <f t="shared" si="27"/>
        <v>0</v>
      </c>
      <c r="BI74" s="394">
        <f t="shared" si="28"/>
        <v>0</v>
      </c>
      <c r="BJ74" s="394">
        <f t="shared" si="29"/>
        <v>0</v>
      </c>
    </row>
    <row r="75" spans="1:62" s="7" customFormat="1" ht="18" customHeight="1" x14ac:dyDescent="0.25">
      <c r="A75" s="34"/>
      <c r="B75" s="32" t="s">
        <v>414</v>
      </c>
      <c r="C75" s="7" t="s">
        <v>415</v>
      </c>
      <c r="D75" s="108"/>
      <c r="E75" s="135"/>
      <c r="F75" s="84"/>
      <c r="G75" s="138"/>
      <c r="H75" s="86"/>
      <c r="I75" s="140"/>
      <c r="J75" s="111"/>
      <c r="K75" s="142"/>
      <c r="L75" s="113"/>
      <c r="M75" s="144"/>
      <c r="N75" s="151">
        <f t="shared" si="15"/>
        <v>0</v>
      </c>
      <c r="O75" s="151">
        <f t="shared" si="16"/>
        <v>0</v>
      </c>
      <c r="P75" s="151">
        <f t="shared" si="17"/>
        <v>0</v>
      </c>
      <c r="Q75" s="176"/>
      <c r="R75" s="203"/>
      <c r="S75" s="178"/>
      <c r="T75" s="205"/>
      <c r="U75" s="180"/>
      <c r="V75" s="207"/>
      <c r="W75" s="211"/>
      <c r="X75" s="209"/>
      <c r="Y75" s="223">
        <f t="shared" si="18"/>
        <v>0</v>
      </c>
      <c r="Z75" s="223">
        <f t="shared" si="19"/>
        <v>0</v>
      </c>
      <c r="AA75" s="223">
        <f t="shared" si="20"/>
        <v>0</v>
      </c>
      <c r="AB75" s="275"/>
      <c r="AD75" s="277"/>
      <c r="AF75" s="279"/>
      <c r="AH75" s="300"/>
      <c r="AJ75" s="151">
        <f t="shared" si="21"/>
        <v>0</v>
      </c>
      <c r="AK75" s="151">
        <f t="shared" si="22"/>
        <v>0</v>
      </c>
      <c r="AL75" s="151">
        <f t="shared" si="23"/>
        <v>0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151">
        <f t="shared" si="24"/>
        <v>0</v>
      </c>
      <c r="AX75" s="313">
        <f t="shared" si="25"/>
        <v>0</v>
      </c>
      <c r="AY75" s="313">
        <f t="shared" si="26"/>
        <v>0</v>
      </c>
      <c r="AZ75" s="379"/>
      <c r="BB75" s="381"/>
      <c r="BD75" s="383"/>
      <c r="BF75" s="385"/>
      <c r="BH75" s="394">
        <f t="shared" si="27"/>
        <v>0</v>
      </c>
      <c r="BI75" s="394">
        <f t="shared" si="28"/>
        <v>0</v>
      </c>
      <c r="BJ75" s="394">
        <f t="shared" si="29"/>
        <v>0</v>
      </c>
    </row>
    <row r="76" spans="1:62" s="7" customFormat="1" ht="15" x14ac:dyDescent="0.25">
      <c r="A76" s="34">
        <v>16</v>
      </c>
      <c r="B76" s="46"/>
      <c r="C76" s="9" t="s">
        <v>555</v>
      </c>
      <c r="D76" s="108"/>
      <c r="E76" s="135"/>
      <c r="F76" s="84"/>
      <c r="G76" s="138"/>
      <c r="H76" s="86"/>
      <c r="I76" s="140"/>
      <c r="J76" s="111"/>
      <c r="K76" s="142"/>
      <c r="L76" s="113"/>
      <c r="M76" s="144"/>
      <c r="N76" s="151">
        <f t="shared" si="15"/>
        <v>0</v>
      </c>
      <c r="O76" s="151">
        <f t="shared" si="16"/>
        <v>0</v>
      </c>
      <c r="P76" s="151">
        <f t="shared" si="17"/>
        <v>0</v>
      </c>
      <c r="Q76" s="176"/>
      <c r="R76" s="203"/>
      <c r="S76" s="178"/>
      <c r="T76" s="205"/>
      <c r="U76" s="180"/>
      <c r="V76" s="207"/>
      <c r="W76" s="211"/>
      <c r="X76" s="209"/>
      <c r="Y76" s="223">
        <f t="shared" si="18"/>
        <v>0</v>
      </c>
      <c r="Z76" s="223">
        <f t="shared" si="19"/>
        <v>0</v>
      </c>
      <c r="AA76" s="223">
        <f t="shared" si="20"/>
        <v>0</v>
      </c>
      <c r="AB76" s="275"/>
      <c r="AD76" s="277"/>
      <c r="AF76" s="279"/>
      <c r="AH76" s="300"/>
      <c r="AJ76" s="151">
        <f t="shared" si="21"/>
        <v>0</v>
      </c>
      <c r="AK76" s="151">
        <f t="shared" si="22"/>
        <v>0</v>
      </c>
      <c r="AL76" s="151">
        <f t="shared" si="23"/>
        <v>0</v>
      </c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151">
        <f t="shared" si="24"/>
        <v>0</v>
      </c>
      <c r="AX76" s="313">
        <f t="shared" si="25"/>
        <v>0</v>
      </c>
      <c r="AY76" s="313">
        <f t="shared" si="26"/>
        <v>0</v>
      </c>
      <c r="AZ76" s="379"/>
      <c r="BB76" s="381"/>
      <c r="BD76" s="383"/>
      <c r="BF76" s="385"/>
      <c r="BH76" s="394">
        <f t="shared" si="27"/>
        <v>0</v>
      </c>
      <c r="BI76" s="394">
        <f t="shared" si="28"/>
        <v>0</v>
      </c>
      <c r="BJ76" s="394">
        <f t="shared" si="29"/>
        <v>0</v>
      </c>
    </row>
    <row r="77" spans="1:62" s="7" customFormat="1" ht="15" x14ac:dyDescent="0.25">
      <c r="A77" s="34"/>
      <c r="B77" s="32" t="s">
        <v>556</v>
      </c>
      <c r="C77" s="7" t="s">
        <v>557</v>
      </c>
      <c r="D77" s="108"/>
      <c r="E77" s="136"/>
      <c r="F77" s="84"/>
      <c r="G77" s="138"/>
      <c r="H77" s="86"/>
      <c r="I77" s="140"/>
      <c r="J77" s="111"/>
      <c r="K77" s="142"/>
      <c r="L77" s="113"/>
      <c r="M77" s="144"/>
      <c r="N77" s="151">
        <f t="shared" si="15"/>
        <v>0</v>
      </c>
      <c r="O77" s="151">
        <f t="shared" si="16"/>
        <v>0</v>
      </c>
      <c r="P77" s="151">
        <f t="shared" si="17"/>
        <v>0</v>
      </c>
      <c r="Q77" s="176"/>
      <c r="R77" s="203"/>
      <c r="S77" s="178"/>
      <c r="T77" s="205"/>
      <c r="U77" s="180"/>
      <c r="V77" s="207"/>
      <c r="W77" s="211"/>
      <c r="X77" s="209"/>
      <c r="Y77" s="223">
        <f t="shared" si="18"/>
        <v>0</v>
      </c>
      <c r="Z77" s="223">
        <f t="shared" si="19"/>
        <v>0</v>
      </c>
      <c r="AA77" s="223">
        <f t="shared" si="20"/>
        <v>0</v>
      </c>
      <c r="AB77" s="275"/>
      <c r="AD77" s="277"/>
      <c r="AF77" s="279"/>
      <c r="AH77" s="300"/>
      <c r="AJ77" s="151">
        <f t="shared" si="21"/>
        <v>0</v>
      </c>
      <c r="AK77" s="151">
        <f t="shared" si="22"/>
        <v>0</v>
      </c>
      <c r="AL77" s="151">
        <f t="shared" si="23"/>
        <v>0</v>
      </c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151">
        <f t="shared" si="24"/>
        <v>0</v>
      </c>
      <c r="AX77" s="313">
        <f t="shared" si="25"/>
        <v>0</v>
      </c>
      <c r="AY77" s="313">
        <f t="shared" si="26"/>
        <v>0</v>
      </c>
      <c r="AZ77" s="379"/>
      <c r="BB77" s="381"/>
      <c r="BD77" s="383"/>
      <c r="BF77" s="385"/>
      <c r="BH77" s="394">
        <f t="shared" si="27"/>
        <v>0</v>
      </c>
      <c r="BI77" s="394">
        <f t="shared" si="28"/>
        <v>0</v>
      </c>
      <c r="BJ77" s="394">
        <f t="shared" si="29"/>
        <v>0</v>
      </c>
    </row>
    <row r="78" spans="1:62" s="7" customFormat="1" ht="16.5" customHeight="1" x14ac:dyDescent="0.25">
      <c r="A78" s="34"/>
      <c r="B78" s="32" t="s">
        <v>558</v>
      </c>
      <c r="C78" s="12" t="s">
        <v>559</v>
      </c>
      <c r="D78" s="108"/>
      <c r="E78" s="137">
        <v>15</v>
      </c>
      <c r="F78" s="84"/>
      <c r="G78" s="139">
        <v>25</v>
      </c>
      <c r="H78" s="86"/>
      <c r="I78" s="141">
        <v>40</v>
      </c>
      <c r="J78" s="111"/>
      <c r="K78" s="143">
        <v>30</v>
      </c>
      <c r="L78" s="113"/>
      <c r="M78" s="145">
        <v>35</v>
      </c>
      <c r="N78" s="151">
        <f t="shared" si="15"/>
        <v>0</v>
      </c>
      <c r="O78" s="151">
        <f t="shared" si="16"/>
        <v>145</v>
      </c>
      <c r="P78" s="151">
        <f t="shared" si="17"/>
        <v>145</v>
      </c>
      <c r="Q78" s="176"/>
      <c r="R78" s="203"/>
      <c r="S78" s="178"/>
      <c r="T78" s="205"/>
      <c r="U78" s="180"/>
      <c r="V78" s="207"/>
      <c r="W78" s="211"/>
      <c r="X78" s="209"/>
      <c r="Y78" s="223">
        <f t="shared" si="18"/>
        <v>0</v>
      </c>
      <c r="Z78" s="223">
        <f t="shared" si="19"/>
        <v>0</v>
      </c>
      <c r="AA78" s="223">
        <f t="shared" si="20"/>
        <v>0</v>
      </c>
      <c r="AB78" s="275"/>
      <c r="AD78" s="277"/>
      <c r="AF78" s="279"/>
      <c r="AH78" s="300"/>
      <c r="AJ78" s="151">
        <f t="shared" si="21"/>
        <v>0</v>
      </c>
      <c r="AK78" s="151">
        <f t="shared" si="22"/>
        <v>0</v>
      </c>
      <c r="AL78" s="151">
        <f t="shared" si="23"/>
        <v>0</v>
      </c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151">
        <f t="shared" si="24"/>
        <v>0</v>
      </c>
      <c r="AX78" s="313">
        <f t="shared" si="25"/>
        <v>0</v>
      </c>
      <c r="AY78" s="313">
        <f t="shared" si="26"/>
        <v>0</v>
      </c>
      <c r="AZ78" s="379"/>
      <c r="BB78" s="381"/>
      <c r="BD78" s="383"/>
      <c r="BF78" s="385"/>
      <c r="BH78" s="394">
        <f t="shared" si="27"/>
        <v>0</v>
      </c>
      <c r="BI78" s="394">
        <f t="shared" si="28"/>
        <v>0</v>
      </c>
      <c r="BJ78" s="394">
        <f t="shared" si="29"/>
        <v>0</v>
      </c>
    </row>
    <row r="79" spans="1:62" s="7" customFormat="1" ht="15" x14ac:dyDescent="0.25">
      <c r="A79" s="34">
        <v>17</v>
      </c>
      <c r="B79" s="46"/>
      <c r="C79" s="9" t="s">
        <v>560</v>
      </c>
      <c r="D79" s="108"/>
      <c r="E79" s="136"/>
      <c r="F79" s="84"/>
      <c r="G79" s="138"/>
      <c r="H79" s="86"/>
      <c r="I79" s="140"/>
      <c r="J79" s="111"/>
      <c r="K79" s="142"/>
      <c r="L79" s="113"/>
      <c r="M79" s="144"/>
      <c r="N79" s="151">
        <f t="shared" si="15"/>
        <v>0</v>
      </c>
      <c r="O79" s="151">
        <f t="shared" si="16"/>
        <v>0</v>
      </c>
      <c r="P79" s="151">
        <f t="shared" si="17"/>
        <v>0</v>
      </c>
      <c r="Q79" s="176"/>
      <c r="R79" s="203"/>
      <c r="S79" s="178"/>
      <c r="T79" s="205"/>
      <c r="U79" s="180"/>
      <c r="V79" s="207"/>
      <c r="W79" s="211"/>
      <c r="X79" s="209"/>
      <c r="Y79" s="223">
        <f t="shared" si="18"/>
        <v>0</v>
      </c>
      <c r="Z79" s="223">
        <f t="shared" si="19"/>
        <v>0</v>
      </c>
      <c r="AA79" s="223">
        <f t="shared" si="20"/>
        <v>0</v>
      </c>
      <c r="AB79" s="275"/>
      <c r="AD79" s="277"/>
      <c r="AF79" s="279"/>
      <c r="AH79" s="300"/>
      <c r="AJ79" s="151">
        <f t="shared" si="21"/>
        <v>0</v>
      </c>
      <c r="AK79" s="151">
        <f t="shared" si="22"/>
        <v>0</v>
      </c>
      <c r="AL79" s="151">
        <f t="shared" si="23"/>
        <v>0</v>
      </c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151">
        <f t="shared" si="24"/>
        <v>0</v>
      </c>
      <c r="AX79" s="313">
        <f t="shared" si="25"/>
        <v>0</v>
      </c>
      <c r="AY79" s="313">
        <f t="shared" si="26"/>
        <v>0</v>
      </c>
      <c r="AZ79" s="379"/>
      <c r="BB79" s="381"/>
      <c r="BD79" s="383"/>
      <c r="BF79" s="385"/>
      <c r="BH79" s="394">
        <f t="shared" si="27"/>
        <v>0</v>
      </c>
      <c r="BI79" s="394">
        <f t="shared" si="28"/>
        <v>0</v>
      </c>
      <c r="BJ79" s="394">
        <f t="shared" si="29"/>
        <v>0</v>
      </c>
    </row>
    <row r="80" spans="1:62" s="7" customFormat="1" ht="24.75" x14ac:dyDescent="0.25">
      <c r="A80" s="34"/>
      <c r="B80" s="47" t="s">
        <v>561</v>
      </c>
      <c r="C80" s="23" t="s">
        <v>608</v>
      </c>
      <c r="D80" s="108"/>
      <c r="E80" s="133">
        <v>400</v>
      </c>
      <c r="F80" s="84">
        <v>5</v>
      </c>
      <c r="G80" s="139">
        <v>2100</v>
      </c>
      <c r="H80" s="86"/>
      <c r="I80" s="141">
        <v>2200</v>
      </c>
      <c r="J80" s="111">
        <v>2</v>
      </c>
      <c r="K80" s="143">
        <v>100</v>
      </c>
      <c r="L80" s="113"/>
      <c r="M80" s="145">
        <v>100</v>
      </c>
      <c r="N80" s="151">
        <f t="shared" si="15"/>
        <v>7</v>
      </c>
      <c r="O80" s="151">
        <f t="shared" si="16"/>
        <v>4900</v>
      </c>
      <c r="P80" s="151">
        <f t="shared" si="17"/>
        <v>4907</v>
      </c>
      <c r="Q80" s="176"/>
      <c r="R80" s="203"/>
      <c r="S80" s="178">
        <v>2</v>
      </c>
      <c r="T80" s="205"/>
      <c r="U80" s="180"/>
      <c r="V80" s="207"/>
      <c r="W80" s="211"/>
      <c r="X80" s="209"/>
      <c r="Y80" s="223">
        <f t="shared" si="18"/>
        <v>2</v>
      </c>
      <c r="Z80" s="223">
        <f t="shared" si="19"/>
        <v>0</v>
      </c>
      <c r="AA80" s="223">
        <f t="shared" si="20"/>
        <v>2</v>
      </c>
      <c r="AB80" s="275">
        <v>1</v>
      </c>
      <c r="AD80" s="277"/>
      <c r="AF80" s="279">
        <v>4</v>
      </c>
      <c r="AH80" s="300"/>
      <c r="AJ80" s="151">
        <f t="shared" si="21"/>
        <v>5</v>
      </c>
      <c r="AK80" s="151">
        <f t="shared" si="22"/>
        <v>0</v>
      </c>
      <c r="AL80" s="151">
        <f t="shared" si="23"/>
        <v>5</v>
      </c>
      <c r="AM80" s="50"/>
      <c r="AN80" s="50"/>
      <c r="AO80" s="50">
        <v>2</v>
      </c>
      <c r="AP80" s="50"/>
      <c r="AQ80" s="50">
        <v>4</v>
      </c>
      <c r="AR80" s="50"/>
      <c r="AS80" s="50">
        <v>1</v>
      </c>
      <c r="AT80" s="50"/>
      <c r="AU80" s="50"/>
      <c r="AV80" s="50"/>
      <c r="AW80" s="151">
        <f t="shared" si="24"/>
        <v>7</v>
      </c>
      <c r="AX80" s="313">
        <f t="shared" si="25"/>
        <v>0</v>
      </c>
      <c r="AY80" s="313">
        <f t="shared" si="26"/>
        <v>7</v>
      </c>
      <c r="AZ80" s="379">
        <v>3</v>
      </c>
      <c r="BB80" s="381"/>
      <c r="BD80" s="383">
        <v>4</v>
      </c>
      <c r="BF80" s="385">
        <v>5</v>
      </c>
      <c r="BH80" s="394">
        <f t="shared" si="27"/>
        <v>12</v>
      </c>
      <c r="BI80" s="394">
        <f t="shared" si="28"/>
        <v>0</v>
      </c>
      <c r="BJ80" s="394">
        <f t="shared" si="29"/>
        <v>12</v>
      </c>
    </row>
    <row r="81" spans="1:62" s="7" customFormat="1" ht="15.75" customHeight="1" x14ac:dyDescent="0.25">
      <c r="A81" s="34">
        <v>18</v>
      </c>
      <c r="B81" s="32"/>
      <c r="C81" s="9" t="s">
        <v>569</v>
      </c>
      <c r="D81" s="109"/>
      <c r="E81" s="8"/>
      <c r="F81" s="84"/>
      <c r="G81" s="8"/>
      <c r="H81" s="86"/>
      <c r="I81" s="8"/>
      <c r="J81" s="111"/>
      <c r="K81" s="8"/>
      <c r="L81" s="113"/>
      <c r="M81" s="8"/>
      <c r="N81" s="151">
        <f t="shared" si="15"/>
        <v>0</v>
      </c>
      <c r="O81" s="151">
        <f t="shared" si="16"/>
        <v>0</v>
      </c>
      <c r="P81" s="151">
        <f t="shared" si="17"/>
        <v>0</v>
      </c>
      <c r="Q81" s="176"/>
      <c r="R81" s="203"/>
      <c r="S81" s="178"/>
      <c r="T81" s="205"/>
      <c r="U81" s="180"/>
      <c r="V81" s="207"/>
      <c r="W81" s="211"/>
      <c r="X81" s="209"/>
      <c r="Y81" s="223">
        <f t="shared" si="18"/>
        <v>0</v>
      </c>
      <c r="Z81" s="223">
        <f t="shared" si="19"/>
        <v>0</v>
      </c>
      <c r="AA81" s="223">
        <f t="shared" si="20"/>
        <v>0</v>
      </c>
      <c r="AB81" s="275"/>
      <c r="AD81" s="277"/>
      <c r="AF81" s="279"/>
      <c r="AH81" s="300">
        <v>50</v>
      </c>
      <c r="AJ81" s="151">
        <f t="shared" si="21"/>
        <v>50</v>
      </c>
      <c r="AK81" s="151">
        <f t="shared" si="22"/>
        <v>0</v>
      </c>
      <c r="AL81" s="151">
        <f t="shared" si="23"/>
        <v>50</v>
      </c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151">
        <f t="shared" si="24"/>
        <v>0</v>
      </c>
      <c r="AX81" s="313">
        <f t="shared" si="25"/>
        <v>0</v>
      </c>
      <c r="AY81" s="313">
        <f t="shared" si="26"/>
        <v>0</v>
      </c>
      <c r="AZ81" s="379"/>
      <c r="BB81" s="381"/>
      <c r="BD81" s="383"/>
      <c r="BF81" s="385"/>
      <c r="BH81" s="394">
        <f t="shared" si="27"/>
        <v>0</v>
      </c>
      <c r="BI81" s="394">
        <f t="shared" si="28"/>
        <v>0</v>
      </c>
      <c r="BJ81" s="394">
        <f t="shared" si="29"/>
        <v>0</v>
      </c>
    </row>
    <row r="82" spans="1:62" s="7" customFormat="1" ht="15" x14ac:dyDescent="0.25">
      <c r="A82" s="34"/>
      <c r="B82" s="48" t="s">
        <v>609</v>
      </c>
      <c r="C82" s="8" t="s">
        <v>610</v>
      </c>
      <c r="D82" s="108">
        <v>100</v>
      </c>
      <c r="E82" s="8"/>
      <c r="F82" s="85">
        <v>100</v>
      </c>
      <c r="G82" s="8"/>
      <c r="H82" s="87">
        <v>150</v>
      </c>
      <c r="I82" s="8"/>
      <c r="J82" s="112">
        <v>100</v>
      </c>
      <c r="K82" s="8"/>
      <c r="L82" s="114">
        <v>100</v>
      </c>
      <c r="M82" s="8"/>
      <c r="N82" s="151">
        <f t="shared" si="15"/>
        <v>550</v>
      </c>
      <c r="O82" s="151">
        <f t="shared" si="16"/>
        <v>0</v>
      </c>
      <c r="P82" s="151">
        <f t="shared" si="17"/>
        <v>550</v>
      </c>
      <c r="Q82" s="176"/>
      <c r="R82" s="203"/>
      <c r="S82" s="178">
        <v>100</v>
      </c>
      <c r="T82" s="205"/>
      <c r="U82" s="180"/>
      <c r="V82" s="207"/>
      <c r="W82" s="211"/>
      <c r="X82" s="209"/>
      <c r="Y82" s="223">
        <f t="shared" si="18"/>
        <v>100</v>
      </c>
      <c r="Z82" s="223">
        <f t="shared" si="19"/>
        <v>0</v>
      </c>
      <c r="AA82" s="223">
        <f t="shared" si="20"/>
        <v>100</v>
      </c>
      <c r="AB82" s="275">
        <v>100</v>
      </c>
      <c r="AD82" s="277"/>
      <c r="AF82" s="279"/>
      <c r="AH82" s="300"/>
      <c r="AJ82" s="151">
        <f t="shared" si="21"/>
        <v>100</v>
      </c>
      <c r="AK82" s="151">
        <f t="shared" si="22"/>
        <v>0</v>
      </c>
      <c r="AL82" s="151">
        <f t="shared" si="23"/>
        <v>100</v>
      </c>
      <c r="AM82" s="50">
        <v>50</v>
      </c>
      <c r="AN82" s="50"/>
      <c r="AO82" s="50"/>
      <c r="AP82" s="50"/>
      <c r="AQ82" s="50">
        <v>50</v>
      </c>
      <c r="AR82" s="50"/>
      <c r="AS82" s="50"/>
      <c r="AT82" s="50"/>
      <c r="AU82" s="50"/>
      <c r="AV82" s="50"/>
      <c r="AW82" s="151">
        <f t="shared" si="24"/>
        <v>100</v>
      </c>
      <c r="AX82" s="313">
        <f t="shared" si="25"/>
        <v>0</v>
      </c>
      <c r="AY82" s="313">
        <f t="shared" si="26"/>
        <v>100</v>
      </c>
      <c r="AZ82" s="379"/>
      <c r="BB82" s="381">
        <v>50</v>
      </c>
      <c r="BD82" s="383"/>
      <c r="BF82" s="385">
        <v>25</v>
      </c>
      <c r="BH82" s="394">
        <f t="shared" si="27"/>
        <v>75</v>
      </c>
      <c r="BI82" s="394">
        <f t="shared" si="28"/>
        <v>0</v>
      </c>
      <c r="BJ82" s="394">
        <f t="shared" si="29"/>
        <v>75</v>
      </c>
    </row>
    <row r="83" spans="1:62" s="7" customFormat="1" x14ac:dyDescent="0.2">
      <c r="A83" s="34"/>
      <c r="B83" s="32"/>
      <c r="N83" s="50"/>
      <c r="O83" s="50"/>
      <c r="P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Z83" s="379"/>
      <c r="BB83" s="381"/>
      <c r="BD83" s="383"/>
      <c r="BF83" s="385"/>
    </row>
    <row r="84" spans="1:62" s="7" customFormat="1" x14ac:dyDescent="0.2">
      <c r="A84" s="34"/>
      <c r="B84" s="32"/>
      <c r="N84" s="50"/>
      <c r="O84" s="50"/>
      <c r="P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</row>
    <row r="85" spans="1:62" s="7" customFormat="1" x14ac:dyDescent="0.2">
      <c r="A85" s="34"/>
      <c r="B85" s="32"/>
      <c r="N85" s="50"/>
      <c r="O85" s="50"/>
      <c r="P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</row>
    <row r="86" spans="1:62" s="7" customFormat="1" x14ac:dyDescent="0.2">
      <c r="A86" s="34"/>
      <c r="B86" s="32"/>
      <c r="N86" s="50"/>
      <c r="O86" s="50"/>
      <c r="P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</row>
    <row r="87" spans="1:62" s="7" customFormat="1" x14ac:dyDescent="0.2">
      <c r="A87" s="34"/>
      <c r="B87" s="32"/>
      <c r="N87" s="50"/>
      <c r="O87" s="50"/>
      <c r="P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</row>
    <row r="88" spans="1:62" s="7" customFormat="1" x14ac:dyDescent="0.2">
      <c r="A88" s="34"/>
      <c r="B88" s="32"/>
      <c r="N88" s="50"/>
      <c r="O88" s="50"/>
      <c r="P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</row>
    <row r="89" spans="1:62" s="7" customFormat="1" x14ac:dyDescent="0.2">
      <c r="A89" s="34"/>
      <c r="B89" s="32"/>
      <c r="N89" s="50"/>
      <c r="O89" s="50"/>
      <c r="P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</row>
    <row r="90" spans="1:62" s="7" customFormat="1" x14ac:dyDescent="0.2">
      <c r="A90" s="34"/>
      <c r="B90" s="32"/>
      <c r="N90" s="50"/>
      <c r="O90" s="50"/>
      <c r="P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</row>
    <row r="91" spans="1:62" s="7" customFormat="1" x14ac:dyDescent="0.2">
      <c r="A91" s="34"/>
      <c r="B91" s="32"/>
      <c r="N91" s="50"/>
      <c r="O91" s="50"/>
      <c r="P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</row>
    <row r="92" spans="1:62" s="7" customFormat="1" x14ac:dyDescent="0.2">
      <c r="A92" s="34"/>
      <c r="B92" s="32"/>
      <c r="N92" s="50"/>
      <c r="O92" s="50"/>
      <c r="P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</row>
    <row r="93" spans="1:62" s="7" customFormat="1" x14ac:dyDescent="0.2">
      <c r="A93" s="34"/>
      <c r="B93" s="32"/>
      <c r="N93" s="50"/>
      <c r="O93" s="50"/>
      <c r="P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</row>
    <row r="94" spans="1:62" s="7" customFormat="1" x14ac:dyDescent="0.2">
      <c r="A94" s="34"/>
      <c r="B94" s="35"/>
      <c r="C94" s="34"/>
      <c r="N94" s="50"/>
      <c r="O94" s="50"/>
      <c r="P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</row>
    <row r="95" spans="1:62" s="7" customFormat="1" x14ac:dyDescent="0.2">
      <c r="A95" s="34"/>
      <c r="B95" s="32"/>
      <c r="N95" s="50"/>
      <c r="O95" s="50"/>
      <c r="P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</row>
    <row r="96" spans="1:62" s="7" customFormat="1" x14ac:dyDescent="0.2">
      <c r="A96" s="34"/>
      <c r="B96" s="32"/>
      <c r="N96" s="50"/>
      <c r="O96" s="50"/>
      <c r="P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</row>
    <row r="97" spans="1:48" s="7" customFormat="1" x14ac:dyDescent="0.2">
      <c r="A97" s="34"/>
      <c r="B97" s="32"/>
      <c r="N97" s="50"/>
      <c r="O97" s="50"/>
      <c r="P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</row>
    <row r="98" spans="1:48" s="7" customFormat="1" x14ac:dyDescent="0.2">
      <c r="A98" s="34"/>
      <c r="B98" s="32"/>
      <c r="N98" s="50"/>
      <c r="O98" s="50"/>
      <c r="P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</row>
    <row r="99" spans="1:48" s="7" customFormat="1" x14ac:dyDescent="0.2">
      <c r="A99" s="34"/>
      <c r="B99" s="35"/>
      <c r="C99" s="34"/>
      <c r="N99" s="50"/>
      <c r="O99" s="50"/>
      <c r="P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</row>
    <row r="100" spans="1:48" s="7" customFormat="1" x14ac:dyDescent="0.2">
      <c r="A100" s="34"/>
      <c r="B100" s="32"/>
      <c r="N100" s="50"/>
      <c r="O100" s="50"/>
      <c r="P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</row>
    <row r="101" spans="1:48" s="7" customFormat="1" x14ac:dyDescent="0.2">
      <c r="B101" s="32"/>
      <c r="N101" s="50"/>
      <c r="O101" s="50"/>
      <c r="P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</row>
    <row r="102" spans="1:48" s="7" customFormat="1" x14ac:dyDescent="0.2">
      <c r="B102" s="32"/>
      <c r="N102" s="50"/>
      <c r="O102" s="50"/>
      <c r="P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</row>
    <row r="103" spans="1:48" s="7" customFormat="1" x14ac:dyDescent="0.2">
      <c r="B103" s="32"/>
      <c r="N103" s="50"/>
      <c r="O103" s="50"/>
      <c r="P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</row>
    <row r="104" spans="1:48" s="7" customFormat="1" x14ac:dyDescent="0.2">
      <c r="B104" s="32"/>
      <c r="N104" s="50"/>
      <c r="O104" s="50"/>
      <c r="P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</row>
    <row r="105" spans="1:48" s="7" customFormat="1" x14ac:dyDescent="0.2">
      <c r="B105" s="32"/>
      <c r="N105" s="50"/>
      <c r="O105" s="50"/>
      <c r="P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</row>
    <row r="106" spans="1:48" s="7" customFormat="1" x14ac:dyDescent="0.2">
      <c r="B106" s="32"/>
      <c r="N106" s="50"/>
      <c r="O106" s="50"/>
      <c r="P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  <row r="107" spans="1:48" s="7" customFormat="1" x14ac:dyDescent="0.2">
      <c r="B107" s="32"/>
      <c r="N107" s="50"/>
      <c r="O107" s="50"/>
      <c r="P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</row>
    <row r="108" spans="1:48" s="7" customFormat="1" x14ac:dyDescent="0.2">
      <c r="B108" s="32"/>
      <c r="N108" s="50"/>
      <c r="O108" s="50"/>
      <c r="P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</row>
    <row r="109" spans="1:48" s="7" customFormat="1" x14ac:dyDescent="0.2">
      <c r="B109" s="32"/>
      <c r="N109" s="50"/>
      <c r="O109" s="50"/>
      <c r="P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</row>
    <row r="110" spans="1:48" s="7" customFormat="1" x14ac:dyDescent="0.2">
      <c r="A110" s="34"/>
      <c r="B110" s="35"/>
      <c r="C110" s="34"/>
      <c r="N110" s="50"/>
      <c r="O110" s="50"/>
      <c r="P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</row>
    <row r="111" spans="1:48" s="7" customFormat="1" x14ac:dyDescent="0.2">
      <c r="B111" s="32"/>
      <c r="N111" s="50"/>
      <c r="O111" s="50"/>
      <c r="P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</row>
    <row r="112" spans="1:48" s="7" customFormat="1" x14ac:dyDescent="0.2">
      <c r="B112" s="32"/>
      <c r="N112" s="50"/>
      <c r="O112" s="50"/>
      <c r="P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</row>
    <row r="113" spans="1:48" s="7" customFormat="1" x14ac:dyDescent="0.2">
      <c r="A113" s="34"/>
      <c r="B113" s="35"/>
      <c r="C113" s="34"/>
      <c r="N113" s="50"/>
      <c r="O113" s="50"/>
      <c r="P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</row>
    <row r="114" spans="1:48" s="7" customFormat="1" x14ac:dyDescent="0.2">
      <c r="A114" s="34"/>
      <c r="B114" s="35"/>
      <c r="C114" s="34"/>
      <c r="N114" s="50"/>
      <c r="O114" s="50"/>
      <c r="P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</row>
    <row r="115" spans="1:48" s="7" customFormat="1" x14ac:dyDescent="0.2">
      <c r="B115" s="32"/>
      <c r="N115" s="50"/>
      <c r="O115" s="50"/>
      <c r="P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</row>
    <row r="116" spans="1:48" s="7" customFormat="1" x14ac:dyDescent="0.2">
      <c r="B116" s="32"/>
      <c r="N116" s="50"/>
      <c r="O116" s="50"/>
      <c r="P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</row>
    <row r="117" spans="1:48" s="7" customFormat="1" x14ac:dyDescent="0.2">
      <c r="B117" s="32"/>
      <c r="N117" s="50"/>
      <c r="O117" s="50"/>
      <c r="P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</row>
    <row r="118" spans="1:48" s="7" customFormat="1" x14ac:dyDescent="0.2">
      <c r="A118" s="34"/>
      <c r="B118" s="35"/>
      <c r="C118" s="34"/>
      <c r="N118" s="50"/>
      <c r="O118" s="50"/>
      <c r="P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</row>
    <row r="119" spans="1:48" s="7" customFormat="1" x14ac:dyDescent="0.2">
      <c r="B119" s="32"/>
      <c r="N119" s="50"/>
      <c r="O119" s="50"/>
      <c r="P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</row>
    <row r="120" spans="1:48" s="7" customFormat="1" x14ac:dyDescent="0.2">
      <c r="B120" s="32"/>
      <c r="N120" s="50"/>
      <c r="O120" s="50"/>
      <c r="P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</row>
    <row r="121" spans="1:48" s="7" customFormat="1" x14ac:dyDescent="0.2">
      <c r="B121" s="32"/>
      <c r="N121" s="50"/>
      <c r="O121" s="50"/>
      <c r="P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</row>
    <row r="122" spans="1:48" s="7" customFormat="1" x14ac:dyDescent="0.2">
      <c r="B122" s="32"/>
      <c r="N122" s="50"/>
      <c r="O122" s="50"/>
      <c r="P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</row>
    <row r="123" spans="1:48" s="7" customFormat="1" x14ac:dyDescent="0.2">
      <c r="B123" s="32"/>
      <c r="N123" s="50"/>
      <c r="O123" s="50"/>
      <c r="P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</row>
    <row r="124" spans="1:48" s="7" customFormat="1" x14ac:dyDescent="0.2">
      <c r="A124" s="34"/>
      <c r="B124" s="35"/>
      <c r="C124" s="34"/>
      <c r="N124" s="50"/>
      <c r="O124" s="50"/>
      <c r="P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</row>
    <row r="125" spans="1:48" s="7" customFormat="1" x14ac:dyDescent="0.2">
      <c r="A125" s="34"/>
      <c r="B125" s="35"/>
      <c r="C125" s="34"/>
      <c r="N125" s="50"/>
      <c r="O125" s="50"/>
      <c r="P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</row>
    <row r="126" spans="1:48" s="7" customFormat="1" x14ac:dyDescent="0.2">
      <c r="B126" s="32"/>
      <c r="N126" s="50"/>
      <c r="O126" s="50"/>
      <c r="P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</row>
    <row r="127" spans="1:48" s="7" customFormat="1" x14ac:dyDescent="0.2">
      <c r="B127" s="32"/>
      <c r="N127" s="50"/>
      <c r="O127" s="50"/>
      <c r="P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  <row r="128" spans="1:48" s="7" customFormat="1" x14ac:dyDescent="0.2">
      <c r="B128" s="32"/>
      <c r="N128" s="50"/>
      <c r="O128" s="50"/>
      <c r="P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</row>
    <row r="129" spans="1:48" s="7" customFormat="1" x14ac:dyDescent="0.2">
      <c r="B129" s="32"/>
      <c r="N129" s="50"/>
      <c r="O129" s="50"/>
      <c r="P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</row>
    <row r="130" spans="1:48" s="7" customFormat="1" x14ac:dyDescent="0.2">
      <c r="B130" s="32"/>
      <c r="N130" s="50"/>
      <c r="O130" s="50"/>
      <c r="P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</row>
    <row r="131" spans="1:48" s="7" customFormat="1" x14ac:dyDescent="0.2">
      <c r="B131" s="32"/>
      <c r="N131" s="50"/>
      <c r="O131" s="50"/>
      <c r="P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</row>
    <row r="132" spans="1:48" s="7" customFormat="1" x14ac:dyDescent="0.2">
      <c r="A132" s="34"/>
      <c r="B132" s="35"/>
      <c r="C132" s="34"/>
      <c r="N132" s="50"/>
      <c r="O132" s="50"/>
      <c r="P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</row>
    <row r="133" spans="1:48" s="7" customFormat="1" x14ac:dyDescent="0.2">
      <c r="B133" s="32"/>
      <c r="N133" s="50"/>
      <c r="O133" s="50"/>
      <c r="P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</row>
    <row r="134" spans="1:48" s="7" customFormat="1" x14ac:dyDescent="0.2">
      <c r="B134" s="32"/>
      <c r="N134" s="50"/>
      <c r="O134" s="50"/>
      <c r="P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</row>
    <row r="135" spans="1:48" s="7" customFormat="1" x14ac:dyDescent="0.2">
      <c r="B135" s="32"/>
      <c r="N135" s="50"/>
      <c r="O135" s="50"/>
      <c r="P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</row>
    <row r="136" spans="1:48" s="7" customFormat="1" x14ac:dyDescent="0.2">
      <c r="B136" s="32"/>
      <c r="N136" s="50"/>
      <c r="O136" s="50"/>
      <c r="P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</row>
    <row r="137" spans="1:48" s="7" customFormat="1" x14ac:dyDescent="0.2">
      <c r="B137" s="32"/>
      <c r="N137" s="50"/>
      <c r="O137" s="50"/>
      <c r="P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</row>
    <row r="138" spans="1:48" s="7" customFormat="1" x14ac:dyDescent="0.2">
      <c r="B138" s="32"/>
      <c r="N138" s="50"/>
      <c r="O138" s="50"/>
      <c r="P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</row>
    <row r="139" spans="1:48" s="7" customFormat="1" x14ac:dyDescent="0.2">
      <c r="B139" s="32"/>
      <c r="N139" s="50"/>
      <c r="O139" s="50"/>
      <c r="P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</row>
    <row r="140" spans="1:48" s="7" customFormat="1" x14ac:dyDescent="0.2">
      <c r="B140" s="32"/>
      <c r="N140" s="50"/>
      <c r="O140" s="50"/>
      <c r="P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</row>
    <row r="141" spans="1:48" s="7" customFormat="1" x14ac:dyDescent="0.2">
      <c r="B141" s="32"/>
      <c r="N141" s="50"/>
      <c r="O141" s="50"/>
      <c r="P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</row>
    <row r="142" spans="1:48" s="7" customFormat="1" x14ac:dyDescent="0.2">
      <c r="B142" s="32"/>
      <c r="N142" s="50"/>
      <c r="O142" s="50"/>
      <c r="P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</row>
    <row r="143" spans="1:48" s="7" customFormat="1" x14ac:dyDescent="0.2">
      <c r="B143" s="32"/>
      <c r="N143" s="50"/>
      <c r="O143" s="50"/>
      <c r="P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</row>
    <row r="144" spans="1:48" s="7" customFormat="1" x14ac:dyDescent="0.2">
      <c r="B144" s="32"/>
      <c r="N144" s="50"/>
      <c r="O144" s="50"/>
      <c r="P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</row>
    <row r="145" spans="1:48" s="7" customFormat="1" x14ac:dyDescent="0.2">
      <c r="B145" s="32"/>
      <c r="N145" s="50"/>
      <c r="O145" s="50"/>
      <c r="P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</row>
    <row r="146" spans="1:48" s="7" customFormat="1" x14ac:dyDescent="0.2">
      <c r="B146" s="32"/>
      <c r="N146" s="50"/>
      <c r="O146" s="50"/>
      <c r="P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</row>
    <row r="147" spans="1:48" s="7" customFormat="1" x14ac:dyDescent="0.2">
      <c r="B147" s="32"/>
      <c r="N147" s="50"/>
      <c r="O147" s="50"/>
      <c r="P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</row>
    <row r="148" spans="1:48" s="7" customFormat="1" x14ac:dyDescent="0.2">
      <c r="B148" s="32"/>
      <c r="N148" s="50"/>
      <c r="O148" s="50"/>
      <c r="P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</row>
    <row r="149" spans="1:48" s="7" customFormat="1" x14ac:dyDescent="0.2">
      <c r="B149" s="32"/>
      <c r="N149" s="50"/>
      <c r="O149" s="50"/>
      <c r="P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</row>
    <row r="150" spans="1:48" s="7" customFormat="1" x14ac:dyDescent="0.2">
      <c r="B150" s="32"/>
      <c r="N150" s="50"/>
      <c r="O150" s="50"/>
      <c r="P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</row>
    <row r="151" spans="1:48" s="7" customFormat="1" x14ac:dyDescent="0.2">
      <c r="B151" s="32"/>
      <c r="N151" s="50"/>
      <c r="O151" s="50"/>
      <c r="P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</row>
    <row r="152" spans="1:48" s="7" customFormat="1" x14ac:dyDescent="0.2">
      <c r="B152" s="32"/>
      <c r="N152" s="50"/>
      <c r="O152" s="50"/>
      <c r="P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</row>
    <row r="153" spans="1:48" s="7" customFormat="1" x14ac:dyDescent="0.2">
      <c r="B153" s="32"/>
      <c r="N153" s="50"/>
      <c r="O153" s="50"/>
      <c r="P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</row>
    <row r="154" spans="1:48" s="7" customFormat="1" x14ac:dyDescent="0.2">
      <c r="B154" s="32"/>
      <c r="N154" s="50"/>
      <c r="O154" s="50"/>
      <c r="P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</row>
    <row r="155" spans="1:48" s="7" customFormat="1" x14ac:dyDescent="0.2">
      <c r="B155" s="32"/>
      <c r="N155" s="50"/>
      <c r="O155" s="50"/>
      <c r="P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</row>
    <row r="156" spans="1:48" s="7" customFormat="1" x14ac:dyDescent="0.2">
      <c r="A156" s="34"/>
      <c r="B156" s="35"/>
      <c r="C156" s="34"/>
      <c r="N156" s="50"/>
      <c r="O156" s="50"/>
      <c r="P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</row>
    <row r="157" spans="1:48" s="7" customFormat="1" x14ac:dyDescent="0.2">
      <c r="A157" s="34"/>
      <c r="B157" s="35"/>
      <c r="C157" s="34"/>
      <c r="N157" s="50"/>
      <c r="O157" s="50"/>
      <c r="P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</row>
    <row r="158" spans="1:48" s="7" customFormat="1" x14ac:dyDescent="0.2">
      <c r="B158" s="32"/>
      <c r="N158" s="50"/>
      <c r="O158" s="50"/>
      <c r="P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</row>
    <row r="159" spans="1:48" s="7" customFormat="1" x14ac:dyDescent="0.2">
      <c r="B159" s="32"/>
      <c r="N159" s="50"/>
      <c r="O159" s="50"/>
      <c r="P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</row>
    <row r="160" spans="1:48" s="7" customFormat="1" x14ac:dyDescent="0.2">
      <c r="B160" s="32"/>
      <c r="N160" s="50"/>
      <c r="O160" s="50"/>
      <c r="P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</row>
    <row r="161" spans="1:48" s="7" customFormat="1" x14ac:dyDescent="0.2">
      <c r="B161" s="32"/>
      <c r="N161" s="50"/>
      <c r="O161" s="50"/>
      <c r="P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</row>
    <row r="162" spans="1:48" s="7" customFormat="1" x14ac:dyDescent="0.2">
      <c r="B162" s="32"/>
      <c r="N162" s="50"/>
      <c r="O162" s="50"/>
      <c r="P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</row>
    <row r="163" spans="1:48" s="7" customFormat="1" x14ac:dyDescent="0.2">
      <c r="B163" s="32"/>
      <c r="N163" s="50"/>
      <c r="O163" s="50"/>
      <c r="P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</row>
    <row r="164" spans="1:48" s="7" customFormat="1" x14ac:dyDescent="0.2">
      <c r="B164" s="32"/>
      <c r="N164" s="50"/>
      <c r="O164" s="50"/>
      <c r="P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</row>
    <row r="165" spans="1:48" s="7" customFormat="1" x14ac:dyDescent="0.2">
      <c r="B165" s="32"/>
      <c r="N165" s="50"/>
      <c r="O165" s="50"/>
      <c r="P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</row>
    <row r="166" spans="1:48" s="7" customFormat="1" x14ac:dyDescent="0.2">
      <c r="B166" s="32"/>
      <c r="N166" s="50"/>
      <c r="O166" s="50"/>
      <c r="P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</row>
    <row r="167" spans="1:48" s="7" customFormat="1" x14ac:dyDescent="0.2">
      <c r="B167" s="32"/>
      <c r="N167" s="50"/>
      <c r="O167" s="50"/>
      <c r="P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</row>
    <row r="168" spans="1:48" s="7" customFormat="1" x14ac:dyDescent="0.2">
      <c r="A168" s="34"/>
      <c r="B168" s="35"/>
      <c r="C168" s="34"/>
      <c r="N168" s="50"/>
      <c r="O168" s="50"/>
      <c r="P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</row>
    <row r="169" spans="1:48" s="7" customFormat="1" x14ac:dyDescent="0.2">
      <c r="B169" s="32"/>
      <c r="N169" s="50"/>
      <c r="O169" s="50"/>
      <c r="P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</row>
    <row r="170" spans="1:48" s="7" customFormat="1" x14ac:dyDescent="0.2">
      <c r="B170" s="32"/>
      <c r="N170" s="50"/>
      <c r="O170" s="50"/>
      <c r="P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</row>
    <row r="171" spans="1:48" s="7" customFormat="1" x14ac:dyDescent="0.2">
      <c r="B171" s="32"/>
      <c r="N171" s="50"/>
      <c r="O171" s="50"/>
      <c r="P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</row>
    <row r="172" spans="1:48" s="7" customFormat="1" x14ac:dyDescent="0.2">
      <c r="B172" s="32"/>
      <c r="N172" s="50"/>
      <c r="O172" s="50"/>
      <c r="P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</row>
    <row r="173" spans="1:48" s="7" customFormat="1" x14ac:dyDescent="0.2">
      <c r="A173" s="12"/>
      <c r="B173" s="12"/>
      <c r="C173" s="12"/>
      <c r="N173" s="50"/>
      <c r="O173" s="50"/>
      <c r="P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</row>
    <row r="174" spans="1:48" s="7" customFormat="1" x14ac:dyDescent="0.2">
      <c r="A174" s="12"/>
      <c r="B174" s="12"/>
      <c r="C174" s="12"/>
      <c r="N174" s="50"/>
      <c r="O174" s="50"/>
      <c r="P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</row>
    <row r="175" spans="1:48" s="7" customFormat="1" x14ac:dyDescent="0.2">
      <c r="A175" s="12"/>
      <c r="B175" s="12"/>
      <c r="C175" s="12"/>
      <c r="N175" s="50"/>
      <c r="O175" s="50"/>
      <c r="P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</row>
    <row r="176" spans="1:48" s="7" customFormat="1" x14ac:dyDescent="0.2">
      <c r="A176" s="12"/>
      <c r="B176" s="12"/>
      <c r="C176" s="12"/>
      <c r="N176" s="50"/>
      <c r="O176" s="50"/>
      <c r="P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</row>
    <row r="177" spans="1:48" s="7" customFormat="1" x14ac:dyDescent="0.2">
      <c r="A177" s="12"/>
      <c r="B177" s="12"/>
      <c r="C177" s="12"/>
      <c r="N177" s="50"/>
      <c r="O177" s="50"/>
      <c r="P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</row>
    <row r="178" spans="1:48" s="7" customFormat="1" x14ac:dyDescent="0.2">
      <c r="A178" s="12"/>
      <c r="B178" s="12"/>
      <c r="C178" s="12"/>
      <c r="N178" s="50"/>
      <c r="O178" s="50"/>
      <c r="P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</row>
    <row r="179" spans="1:48" s="7" customFormat="1" x14ac:dyDescent="0.2">
      <c r="A179" s="12"/>
      <c r="B179" s="12"/>
      <c r="C179" s="12"/>
      <c r="N179" s="50"/>
      <c r="O179" s="50"/>
      <c r="P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</row>
    <row r="180" spans="1:48" s="7" customFormat="1" x14ac:dyDescent="0.2">
      <c r="N180" s="50"/>
      <c r="O180" s="50"/>
      <c r="P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</row>
    <row r="181" spans="1:48" s="7" customFormat="1" x14ac:dyDescent="0.2">
      <c r="N181" s="50"/>
      <c r="O181" s="50"/>
      <c r="P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</row>
    <row r="182" spans="1:48" s="7" customFormat="1" x14ac:dyDescent="0.2">
      <c r="N182" s="50"/>
      <c r="O182" s="50"/>
      <c r="P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</row>
    <row r="183" spans="1:48" s="7" customFormat="1" x14ac:dyDescent="0.2">
      <c r="N183" s="50"/>
      <c r="O183" s="50"/>
      <c r="P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</row>
    <row r="184" spans="1:48" s="7" customFormat="1" x14ac:dyDescent="0.2">
      <c r="N184" s="50"/>
      <c r="O184" s="50"/>
      <c r="P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</row>
    <row r="185" spans="1:48" s="7" customFormat="1" x14ac:dyDescent="0.2">
      <c r="N185" s="50"/>
      <c r="O185" s="50"/>
      <c r="P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</row>
  </sheetData>
  <mergeCells count="32">
    <mergeCell ref="AZ1:BJ1"/>
    <mergeCell ref="AZ2:BA2"/>
    <mergeCell ref="BB2:BC2"/>
    <mergeCell ref="BD2:BE2"/>
    <mergeCell ref="BF2:BG2"/>
    <mergeCell ref="BH2:BJ2"/>
    <mergeCell ref="AB1:AL1"/>
    <mergeCell ref="AB2:AC2"/>
    <mergeCell ref="AD2:AE2"/>
    <mergeCell ref="AF2:AG2"/>
    <mergeCell ref="AH2:AI2"/>
    <mergeCell ref="AJ2:AL2"/>
    <mergeCell ref="D1:P1"/>
    <mergeCell ref="D2:E2"/>
    <mergeCell ref="F2:G2"/>
    <mergeCell ref="N2:P2"/>
    <mergeCell ref="H2:I2"/>
    <mergeCell ref="J2:K2"/>
    <mergeCell ref="L2:M2"/>
    <mergeCell ref="Q1:AA1"/>
    <mergeCell ref="Q2:R2"/>
    <mergeCell ref="S2:T2"/>
    <mergeCell ref="U2:V2"/>
    <mergeCell ref="W2:X2"/>
    <mergeCell ref="Y2:AA2"/>
    <mergeCell ref="AM1:AY1"/>
    <mergeCell ref="AM2:AN2"/>
    <mergeCell ref="AO2:AP2"/>
    <mergeCell ref="AQ2:AR2"/>
    <mergeCell ref="AU2:AV2"/>
    <mergeCell ref="AW2:AY2"/>
    <mergeCell ref="AS2:AT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9"/>
  <sheetViews>
    <sheetView topLeftCell="A2" zoomScaleNormal="100" workbookViewId="0">
      <selection activeCell="BK10" sqref="BK10"/>
    </sheetView>
  </sheetViews>
  <sheetFormatPr defaultRowHeight="12" x14ac:dyDescent="0.2"/>
  <cols>
    <col min="1" max="1" width="67.5703125" style="8" customWidth="1"/>
    <col min="2" max="11" width="3.7109375" style="59" hidden="1" customWidth="1"/>
    <col min="12" max="14" width="5.140625" style="59" hidden="1" customWidth="1"/>
    <col min="15" max="22" width="3.7109375" style="8" hidden="1" customWidth="1"/>
    <col min="23" max="25" width="4.7109375" style="8" hidden="1" customWidth="1"/>
    <col min="26" max="33" width="3.7109375" style="8" hidden="1" customWidth="1"/>
    <col min="34" max="36" width="5.28515625" style="8" hidden="1" customWidth="1"/>
    <col min="37" max="37" width="0.140625" style="8" customWidth="1"/>
    <col min="38" max="46" width="3.85546875" style="8" hidden="1" customWidth="1"/>
    <col min="47" max="49" width="4.85546875" style="8" hidden="1" customWidth="1"/>
    <col min="50" max="57" width="4.7109375" style="8" customWidth="1"/>
    <col min="58" max="60" width="4.85546875" style="8" customWidth="1"/>
    <col min="61" max="16384" width="9.140625" style="8"/>
  </cols>
  <sheetData>
    <row r="1" spans="1:60" s="351" customFormat="1" ht="28.5" customHeight="1" x14ac:dyDescent="0.3">
      <c r="A1" s="350"/>
      <c r="B1" s="460" t="s">
        <v>576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52" t="s">
        <v>709</v>
      </c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2" t="s">
        <v>719</v>
      </c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2" t="s">
        <v>736</v>
      </c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2" t="s">
        <v>747</v>
      </c>
      <c r="AY1" s="453"/>
      <c r="AZ1" s="453"/>
      <c r="BA1" s="453"/>
      <c r="BB1" s="453"/>
      <c r="BC1" s="453"/>
      <c r="BD1" s="453"/>
      <c r="BE1" s="453"/>
      <c r="BF1" s="453"/>
      <c r="BG1" s="453"/>
      <c r="BH1" s="453"/>
    </row>
    <row r="2" spans="1:60" ht="36" customHeight="1" x14ac:dyDescent="0.35">
      <c r="A2" s="349" t="s">
        <v>393</v>
      </c>
      <c r="B2" s="462" t="s">
        <v>5</v>
      </c>
      <c r="C2" s="463"/>
      <c r="D2" s="462" t="s">
        <v>6</v>
      </c>
      <c r="E2" s="463"/>
      <c r="F2" s="462" t="s">
        <v>2</v>
      </c>
      <c r="G2" s="463"/>
      <c r="H2" s="462" t="s">
        <v>3</v>
      </c>
      <c r="I2" s="463"/>
      <c r="J2" s="462" t="s">
        <v>525</v>
      </c>
      <c r="K2" s="463"/>
      <c r="L2" s="464" t="s">
        <v>4</v>
      </c>
      <c r="M2" s="465"/>
      <c r="N2" s="466"/>
      <c r="O2" s="431" t="s">
        <v>5</v>
      </c>
      <c r="P2" s="432"/>
      <c r="Q2" s="431" t="s">
        <v>6</v>
      </c>
      <c r="R2" s="432"/>
      <c r="S2" s="431" t="s">
        <v>2</v>
      </c>
      <c r="T2" s="432"/>
      <c r="U2" s="431" t="s">
        <v>3</v>
      </c>
      <c r="V2" s="432"/>
      <c r="W2" s="434" t="s">
        <v>4</v>
      </c>
      <c r="X2" s="434"/>
      <c r="Y2" s="435"/>
      <c r="Z2" s="431" t="s">
        <v>5</v>
      </c>
      <c r="AA2" s="432"/>
      <c r="AB2" s="431" t="s">
        <v>6</v>
      </c>
      <c r="AC2" s="432"/>
      <c r="AD2" s="431" t="s">
        <v>2</v>
      </c>
      <c r="AE2" s="432"/>
      <c r="AF2" s="431" t="s">
        <v>3</v>
      </c>
      <c r="AG2" s="432"/>
      <c r="AH2" s="434" t="s">
        <v>4</v>
      </c>
      <c r="AI2" s="434"/>
      <c r="AJ2" s="435"/>
      <c r="AK2" s="431" t="s">
        <v>5</v>
      </c>
      <c r="AL2" s="432"/>
      <c r="AM2" s="431" t="s">
        <v>6</v>
      </c>
      <c r="AN2" s="432"/>
      <c r="AO2" s="431" t="s">
        <v>2</v>
      </c>
      <c r="AP2" s="432"/>
      <c r="AQ2" s="431" t="s">
        <v>3</v>
      </c>
      <c r="AR2" s="432"/>
      <c r="AS2" s="431" t="s">
        <v>525</v>
      </c>
      <c r="AT2" s="432"/>
      <c r="AU2" s="434" t="s">
        <v>4</v>
      </c>
      <c r="AV2" s="434"/>
      <c r="AW2" s="435"/>
      <c r="AX2" s="431" t="s">
        <v>5</v>
      </c>
      <c r="AY2" s="432"/>
      <c r="AZ2" s="431" t="s">
        <v>6</v>
      </c>
      <c r="BA2" s="432"/>
      <c r="BB2" s="431" t="s">
        <v>2</v>
      </c>
      <c r="BC2" s="432"/>
      <c r="BD2" s="431" t="s">
        <v>3</v>
      </c>
      <c r="BE2" s="432"/>
      <c r="BF2" s="434" t="s">
        <v>4</v>
      </c>
      <c r="BG2" s="434"/>
      <c r="BH2" s="435"/>
    </row>
    <row r="3" spans="1:60" ht="22.5" customHeight="1" x14ac:dyDescent="0.2">
      <c r="A3" s="3"/>
      <c r="B3" s="66" t="s">
        <v>0</v>
      </c>
      <c r="C3" s="66" t="s">
        <v>7</v>
      </c>
      <c r="D3" s="66" t="s">
        <v>0</v>
      </c>
      <c r="E3" s="66" t="s">
        <v>7</v>
      </c>
      <c r="F3" s="66" t="s">
        <v>0</v>
      </c>
      <c r="G3" s="66" t="s">
        <v>7</v>
      </c>
      <c r="H3" s="66" t="s">
        <v>0</v>
      </c>
      <c r="I3" s="66" t="s">
        <v>7</v>
      </c>
      <c r="J3" s="66" t="s">
        <v>0</v>
      </c>
      <c r="K3" s="66" t="s">
        <v>7</v>
      </c>
      <c r="L3" s="66" t="s">
        <v>0</v>
      </c>
      <c r="M3" s="66" t="s">
        <v>7</v>
      </c>
      <c r="N3" s="66" t="s">
        <v>607</v>
      </c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7" t="s">
        <v>0</v>
      </c>
      <c r="AI3" s="237" t="s">
        <v>7</v>
      </c>
      <c r="AJ3" s="237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3" t="s">
        <v>0</v>
      </c>
      <c r="BG3" s="323" t="s">
        <v>7</v>
      </c>
      <c r="BH3" s="323" t="s">
        <v>607</v>
      </c>
    </row>
    <row r="4" spans="1:60" ht="121.5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62" t="s">
        <v>9</v>
      </c>
      <c r="M4" s="62" t="s">
        <v>9</v>
      </c>
      <c r="N4" s="62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9" t="s">
        <v>9</v>
      </c>
      <c r="X4" s="229" t="s">
        <v>9</v>
      </c>
      <c r="Y4" s="229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9" t="s">
        <v>9</v>
      </c>
      <c r="AI4" s="229" t="s">
        <v>9</v>
      </c>
      <c r="AJ4" s="229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748</v>
      </c>
      <c r="AY4" s="316" t="s">
        <v>748</v>
      </c>
      <c r="AZ4" s="317" t="s">
        <v>749</v>
      </c>
      <c r="BA4" s="317" t="s">
        <v>749</v>
      </c>
      <c r="BB4" s="317" t="s">
        <v>750</v>
      </c>
      <c r="BC4" s="317" t="s">
        <v>750</v>
      </c>
      <c r="BD4" s="317" t="s">
        <v>751</v>
      </c>
      <c r="BE4" s="317" t="s">
        <v>751</v>
      </c>
      <c r="BF4" s="229" t="s">
        <v>9</v>
      </c>
      <c r="BG4" s="229" t="s">
        <v>9</v>
      </c>
      <c r="BH4" s="229" t="s">
        <v>10</v>
      </c>
    </row>
    <row r="5" spans="1:60" s="7" customFormat="1" ht="19.5" customHeight="1" x14ac:dyDescent="0.2">
      <c r="A5" s="7" t="s">
        <v>394</v>
      </c>
      <c r="B5" s="152">
        <v>186</v>
      </c>
      <c r="C5" s="153">
        <v>615</v>
      </c>
      <c r="D5" s="152">
        <v>175</v>
      </c>
      <c r="E5" s="153">
        <v>879</v>
      </c>
      <c r="F5" s="152">
        <v>217</v>
      </c>
      <c r="G5" s="154">
        <v>792</v>
      </c>
      <c r="H5" s="152">
        <v>220</v>
      </c>
      <c r="I5" s="154">
        <v>730</v>
      </c>
      <c r="J5" s="152">
        <v>220</v>
      </c>
      <c r="K5" s="154">
        <v>580</v>
      </c>
      <c r="L5" s="155">
        <f>B5+D5+F5+H5+J5</f>
        <v>1018</v>
      </c>
      <c r="M5" s="155">
        <f>C5+E5+G5+I5+K5</f>
        <v>3596</v>
      </c>
      <c r="N5" s="155">
        <f>L5+M5</f>
        <v>4614</v>
      </c>
      <c r="O5" s="152">
        <v>237</v>
      </c>
      <c r="P5" s="154">
        <v>762</v>
      </c>
      <c r="Q5" s="152">
        <v>200</v>
      </c>
      <c r="R5" s="154">
        <v>815</v>
      </c>
      <c r="S5" s="152">
        <v>290</v>
      </c>
      <c r="T5" s="154">
        <v>900</v>
      </c>
      <c r="U5" s="154"/>
      <c r="V5" s="154">
        <v>750</v>
      </c>
      <c r="W5" s="223">
        <f>O5+Q5+S5+U5</f>
        <v>727</v>
      </c>
      <c r="X5" s="223">
        <f>P5+R5+T5+V5</f>
        <v>3227</v>
      </c>
      <c r="Y5" s="223">
        <f>W5+X5</f>
        <v>3954</v>
      </c>
      <c r="Z5" s="152">
        <v>390</v>
      </c>
      <c r="AA5" s="154">
        <v>730</v>
      </c>
      <c r="AB5" s="152">
        <v>300</v>
      </c>
      <c r="AC5" s="154">
        <v>520</v>
      </c>
      <c r="AD5" s="152">
        <v>330</v>
      </c>
      <c r="AE5" s="154">
        <v>712</v>
      </c>
      <c r="AF5" s="152">
        <v>240</v>
      </c>
      <c r="AG5" s="154">
        <v>590</v>
      </c>
      <c r="AH5" s="225">
        <f>Z5+AB5+AD5+AF5</f>
        <v>1260</v>
      </c>
      <c r="AI5" s="225">
        <f>AA5+AC5+AE5+AG5</f>
        <v>2552</v>
      </c>
      <c r="AJ5" s="225">
        <f>AH5+AI5</f>
        <v>3812</v>
      </c>
      <c r="AK5" s="239">
        <v>250</v>
      </c>
      <c r="AL5" s="255">
        <v>810</v>
      </c>
      <c r="AM5" s="255">
        <v>275</v>
      </c>
      <c r="AN5" s="255">
        <v>750</v>
      </c>
      <c r="AO5" s="255">
        <v>246</v>
      </c>
      <c r="AP5" s="255">
        <v>680</v>
      </c>
      <c r="AQ5" s="255">
        <v>253</v>
      </c>
      <c r="AR5" s="255">
        <v>700</v>
      </c>
      <c r="AS5" s="7">
        <v>239</v>
      </c>
      <c r="AU5" s="313">
        <f>AK5+AM5+AO5+AQ5+AS5</f>
        <v>1263</v>
      </c>
      <c r="AV5" s="313">
        <f>AL5+AN5+AP5+AR5+AT5</f>
        <v>2940</v>
      </c>
      <c r="AW5" s="313">
        <f>AU5+AV5</f>
        <v>4203</v>
      </c>
      <c r="AX5" s="152">
        <v>247</v>
      </c>
      <c r="AY5" s="154">
        <v>500</v>
      </c>
      <c r="AZ5" s="152">
        <v>216</v>
      </c>
      <c r="BA5" s="154">
        <v>560</v>
      </c>
      <c r="BB5" s="152">
        <v>246</v>
      </c>
      <c r="BC5" s="154">
        <v>520</v>
      </c>
      <c r="BD5" s="152">
        <v>233</v>
      </c>
      <c r="BE5" s="154">
        <v>500</v>
      </c>
      <c r="BF5" s="223">
        <f>AX5+AZ5+BB5+BD5</f>
        <v>942</v>
      </c>
      <c r="BG5" s="223">
        <f>AY5+BA5+BC5+BE5</f>
        <v>2080</v>
      </c>
      <c r="BH5" s="223">
        <f>BF5+BG5</f>
        <v>3022</v>
      </c>
    </row>
    <row r="6" spans="1:60" s="7" customFormat="1" ht="19.5" customHeight="1" x14ac:dyDescent="0.2">
      <c r="A6" s="7" t="s">
        <v>395</v>
      </c>
      <c r="B6" s="97">
        <v>143</v>
      </c>
      <c r="C6" s="128">
        <v>810</v>
      </c>
      <c r="D6" s="97">
        <v>142</v>
      </c>
      <c r="E6" s="128">
        <v>955</v>
      </c>
      <c r="F6" s="97">
        <v>154</v>
      </c>
      <c r="G6" s="127">
        <v>842</v>
      </c>
      <c r="H6" s="97">
        <v>260</v>
      </c>
      <c r="I6" s="127">
        <v>770</v>
      </c>
      <c r="J6" s="97">
        <v>150</v>
      </c>
      <c r="K6" s="127">
        <v>660</v>
      </c>
      <c r="L6" s="132">
        <f t="shared" ref="L6:L21" si="0">B6+D6+F6+H6+J6</f>
        <v>849</v>
      </c>
      <c r="M6" s="132">
        <f t="shared" ref="M6:M21" si="1">C6+E6+G6+I6+K6</f>
        <v>4037</v>
      </c>
      <c r="N6" s="132">
        <f t="shared" ref="N6:N21" si="2">L6+M6</f>
        <v>4886</v>
      </c>
      <c r="O6" s="165">
        <v>184</v>
      </c>
      <c r="P6" s="175">
        <v>812</v>
      </c>
      <c r="Q6" s="165">
        <v>206</v>
      </c>
      <c r="R6" s="175">
        <v>750</v>
      </c>
      <c r="S6" s="165">
        <v>192</v>
      </c>
      <c r="T6" s="175">
        <v>810</v>
      </c>
      <c r="U6" s="175"/>
      <c r="V6" s="195">
        <v>730</v>
      </c>
      <c r="W6" s="223">
        <f t="shared" ref="W6:W21" si="3">O6+Q6+S6+U6</f>
        <v>582</v>
      </c>
      <c r="X6" s="223">
        <f t="shared" ref="X6:X21" si="4">P6+R6+T6+V6</f>
        <v>3102</v>
      </c>
      <c r="Y6" s="223">
        <f t="shared" ref="Y6:Y21" si="5">W6+X6</f>
        <v>3684</v>
      </c>
      <c r="Z6" s="239">
        <v>195</v>
      </c>
      <c r="AA6" s="255">
        <v>690</v>
      </c>
      <c r="AB6" s="239">
        <v>234</v>
      </c>
      <c r="AC6" s="255">
        <v>630</v>
      </c>
      <c r="AD6" s="239">
        <v>192</v>
      </c>
      <c r="AE6" s="255">
        <v>604</v>
      </c>
      <c r="AF6" s="239">
        <v>197</v>
      </c>
      <c r="AG6" s="255">
        <v>550</v>
      </c>
      <c r="AH6" s="226">
        <f t="shared" ref="AH6:AH21" si="6">Z6+AB6+AD6+AF6</f>
        <v>818</v>
      </c>
      <c r="AI6" s="226">
        <f t="shared" ref="AI6:AI21" si="7">AA6+AC6+AE6+AG6</f>
        <v>2474</v>
      </c>
      <c r="AJ6" s="226">
        <f t="shared" ref="AJ6:AJ21" si="8">AH6+AI6</f>
        <v>3292</v>
      </c>
      <c r="AK6" s="239">
        <v>350</v>
      </c>
      <c r="AL6" s="255">
        <v>715</v>
      </c>
      <c r="AM6" s="255">
        <v>120</v>
      </c>
      <c r="AN6" s="255">
        <v>690</v>
      </c>
      <c r="AO6" s="255">
        <v>260</v>
      </c>
      <c r="AP6" s="255">
        <v>710</v>
      </c>
      <c r="AQ6" s="255">
        <v>220</v>
      </c>
      <c r="AR6" s="255">
        <v>730</v>
      </c>
      <c r="AS6" s="7">
        <v>145</v>
      </c>
      <c r="AU6" s="313">
        <f t="shared" ref="AU6:AU21" si="9">AK6+AM6+AO6+AQ6+AS6</f>
        <v>1095</v>
      </c>
      <c r="AV6" s="313">
        <f t="shared" ref="AV6:AV21" si="10">AL6+AN6+AP6+AR6+AT6</f>
        <v>2845</v>
      </c>
      <c r="AW6" s="313">
        <f t="shared" ref="AW6:AW21" si="11">AU6+AV6</f>
        <v>3940</v>
      </c>
      <c r="AX6" s="239">
        <v>144</v>
      </c>
      <c r="AY6" s="357">
        <v>450</v>
      </c>
      <c r="AZ6" s="239">
        <v>230</v>
      </c>
      <c r="BA6" s="357">
        <v>400</v>
      </c>
      <c r="BB6" s="239">
        <v>180</v>
      </c>
      <c r="BC6" s="357">
        <v>375</v>
      </c>
      <c r="BD6" s="239">
        <v>102</v>
      </c>
      <c r="BE6" s="357">
        <v>420</v>
      </c>
      <c r="BF6" s="394">
        <f t="shared" ref="BF6:BF21" si="12">AX6+AZ6+BB6+BD6</f>
        <v>656</v>
      </c>
      <c r="BG6" s="394">
        <f t="shared" ref="BG6:BG21" si="13">AY6+BA6+BC6+BE6</f>
        <v>1645</v>
      </c>
      <c r="BH6" s="394">
        <f t="shared" ref="BH6:BH21" si="14">BF6+BG6</f>
        <v>2301</v>
      </c>
    </row>
    <row r="7" spans="1:60" s="7" customFormat="1" ht="27" customHeight="1" x14ac:dyDescent="0.2">
      <c r="A7" s="21" t="s">
        <v>396</v>
      </c>
      <c r="B7" s="97">
        <v>377</v>
      </c>
      <c r="C7" s="128"/>
      <c r="D7" s="97">
        <v>461</v>
      </c>
      <c r="E7" s="128"/>
      <c r="F7" s="97">
        <v>566</v>
      </c>
      <c r="G7" s="127"/>
      <c r="H7" s="97">
        <v>768</v>
      </c>
      <c r="I7" s="127"/>
      <c r="J7" s="97">
        <v>288</v>
      </c>
      <c r="K7" s="127"/>
      <c r="L7" s="132">
        <f t="shared" si="0"/>
        <v>2460</v>
      </c>
      <c r="M7" s="132">
        <f t="shared" si="1"/>
        <v>0</v>
      </c>
      <c r="N7" s="132">
        <f t="shared" si="2"/>
        <v>2460</v>
      </c>
      <c r="O7" s="165">
        <v>439</v>
      </c>
      <c r="P7" s="175"/>
      <c r="Q7" s="165">
        <v>473</v>
      </c>
      <c r="R7" s="175"/>
      <c r="S7" s="165">
        <v>437</v>
      </c>
      <c r="T7" s="175"/>
      <c r="U7" s="175"/>
      <c r="V7" s="195"/>
      <c r="W7" s="223">
        <f t="shared" si="3"/>
        <v>1349</v>
      </c>
      <c r="X7" s="223">
        <f t="shared" si="4"/>
        <v>0</v>
      </c>
      <c r="Y7" s="223">
        <f t="shared" si="5"/>
        <v>1349</v>
      </c>
      <c r="Z7" s="239">
        <v>341</v>
      </c>
      <c r="AA7" s="255"/>
      <c r="AB7" s="239">
        <v>605</v>
      </c>
      <c r="AC7" s="255"/>
      <c r="AD7" s="239">
        <v>523</v>
      </c>
      <c r="AE7" s="255"/>
      <c r="AF7" s="239">
        <v>445</v>
      </c>
      <c r="AG7" s="255"/>
      <c r="AH7" s="226">
        <f t="shared" si="6"/>
        <v>1914</v>
      </c>
      <c r="AI7" s="226">
        <f t="shared" si="7"/>
        <v>0</v>
      </c>
      <c r="AJ7" s="226">
        <f t="shared" si="8"/>
        <v>1914</v>
      </c>
      <c r="AK7" s="239">
        <v>850</v>
      </c>
      <c r="AL7" s="255"/>
      <c r="AM7" s="255">
        <v>331</v>
      </c>
      <c r="AN7" s="255"/>
      <c r="AO7" s="255">
        <v>663</v>
      </c>
      <c r="AP7" s="255"/>
      <c r="AQ7" s="255">
        <v>573</v>
      </c>
      <c r="AR7" s="255"/>
      <c r="AS7" s="7">
        <v>429</v>
      </c>
      <c r="AU7" s="313">
        <f t="shared" si="9"/>
        <v>2846</v>
      </c>
      <c r="AV7" s="313">
        <f t="shared" si="10"/>
        <v>0</v>
      </c>
      <c r="AW7" s="313">
        <f t="shared" si="11"/>
        <v>2846</v>
      </c>
      <c r="AX7" s="239">
        <v>255</v>
      </c>
      <c r="AY7" s="357"/>
      <c r="AZ7" s="239">
        <v>826</v>
      </c>
      <c r="BA7" s="357"/>
      <c r="BB7" s="239">
        <v>374</v>
      </c>
      <c r="BC7" s="357"/>
      <c r="BD7" s="239">
        <v>503</v>
      </c>
      <c r="BE7" s="357"/>
      <c r="BF7" s="394">
        <f t="shared" si="12"/>
        <v>1958</v>
      </c>
      <c r="BG7" s="394">
        <f t="shared" si="13"/>
        <v>0</v>
      </c>
      <c r="BH7" s="394">
        <f t="shared" si="14"/>
        <v>1958</v>
      </c>
    </row>
    <row r="8" spans="1:60" s="7" customFormat="1" ht="19.5" customHeight="1" x14ac:dyDescent="0.2">
      <c r="A8" s="7" t="s">
        <v>397</v>
      </c>
      <c r="B8" s="97">
        <v>1</v>
      </c>
      <c r="C8" s="128"/>
      <c r="D8" s="97">
        <v>14</v>
      </c>
      <c r="E8" s="128"/>
      <c r="F8" s="97">
        <v>11</v>
      </c>
      <c r="G8" s="127">
        <v>35</v>
      </c>
      <c r="H8" s="97">
        <v>8</v>
      </c>
      <c r="I8" s="127">
        <v>25</v>
      </c>
      <c r="J8" s="97">
        <v>3</v>
      </c>
      <c r="K8" s="127">
        <v>50</v>
      </c>
      <c r="L8" s="132">
        <f t="shared" si="0"/>
        <v>37</v>
      </c>
      <c r="M8" s="132">
        <f t="shared" si="1"/>
        <v>110</v>
      </c>
      <c r="N8" s="132">
        <f t="shared" si="2"/>
        <v>147</v>
      </c>
      <c r="O8" s="165">
        <v>6</v>
      </c>
      <c r="P8" s="175">
        <v>12</v>
      </c>
      <c r="Q8" s="165">
        <v>2</v>
      </c>
      <c r="R8" s="175">
        <v>5</v>
      </c>
      <c r="S8" s="165"/>
      <c r="T8" s="175">
        <v>10</v>
      </c>
      <c r="U8" s="175"/>
      <c r="V8" s="195">
        <v>13</v>
      </c>
      <c r="W8" s="223">
        <f t="shared" si="3"/>
        <v>8</v>
      </c>
      <c r="X8" s="223">
        <f t="shared" si="4"/>
        <v>40</v>
      </c>
      <c r="Y8" s="223">
        <f t="shared" si="5"/>
        <v>48</v>
      </c>
      <c r="Z8" s="239">
        <v>6</v>
      </c>
      <c r="AA8" s="255">
        <v>12</v>
      </c>
      <c r="AB8" s="239">
        <v>7</v>
      </c>
      <c r="AC8" s="255">
        <v>8</v>
      </c>
      <c r="AD8" s="239">
        <v>8</v>
      </c>
      <c r="AE8" s="255">
        <v>10</v>
      </c>
      <c r="AF8" s="239">
        <v>10</v>
      </c>
      <c r="AG8" s="255">
        <v>9</v>
      </c>
      <c r="AH8" s="226">
        <f t="shared" si="6"/>
        <v>31</v>
      </c>
      <c r="AI8" s="226">
        <f t="shared" si="7"/>
        <v>39</v>
      </c>
      <c r="AJ8" s="226">
        <f t="shared" si="8"/>
        <v>70</v>
      </c>
      <c r="AK8" s="239">
        <v>7</v>
      </c>
      <c r="AL8" s="255">
        <v>10</v>
      </c>
      <c r="AM8" s="255">
        <v>11</v>
      </c>
      <c r="AN8" s="255">
        <v>4</v>
      </c>
      <c r="AO8" s="255">
        <v>7</v>
      </c>
      <c r="AP8" s="255">
        <v>12</v>
      </c>
      <c r="AQ8" s="255">
        <v>2</v>
      </c>
      <c r="AR8" s="255">
        <v>14</v>
      </c>
      <c r="AS8" s="7">
        <v>3</v>
      </c>
      <c r="AU8" s="313">
        <f t="shared" si="9"/>
        <v>30</v>
      </c>
      <c r="AV8" s="313">
        <f t="shared" si="10"/>
        <v>40</v>
      </c>
      <c r="AW8" s="313">
        <f t="shared" si="11"/>
        <v>70</v>
      </c>
      <c r="AX8" s="239">
        <v>6</v>
      </c>
      <c r="AY8" s="357">
        <v>9</v>
      </c>
      <c r="AZ8" s="239">
        <v>8</v>
      </c>
      <c r="BA8" s="357">
        <v>6</v>
      </c>
      <c r="BB8" s="239">
        <v>5</v>
      </c>
      <c r="BC8" s="357">
        <v>12</v>
      </c>
      <c r="BD8" s="239">
        <v>3</v>
      </c>
      <c r="BE8" s="357">
        <v>10</v>
      </c>
      <c r="BF8" s="394">
        <f t="shared" si="12"/>
        <v>22</v>
      </c>
      <c r="BG8" s="394">
        <f t="shared" si="13"/>
        <v>37</v>
      </c>
      <c r="BH8" s="394">
        <f t="shared" si="14"/>
        <v>59</v>
      </c>
    </row>
    <row r="9" spans="1:60" s="7" customFormat="1" ht="19.5" customHeight="1" x14ac:dyDescent="0.2">
      <c r="A9" s="195" t="s">
        <v>398</v>
      </c>
      <c r="B9" s="97"/>
      <c r="C9" s="128"/>
      <c r="D9" s="97">
        <v>3</v>
      </c>
      <c r="E9" s="128"/>
      <c r="F9" s="97">
        <v>4</v>
      </c>
      <c r="G9" s="127">
        <v>14</v>
      </c>
      <c r="H9" s="97">
        <v>66</v>
      </c>
      <c r="I9" s="127">
        <v>12</v>
      </c>
      <c r="J9" s="97">
        <v>5</v>
      </c>
      <c r="K9" s="127">
        <v>7</v>
      </c>
      <c r="L9" s="132">
        <f t="shared" si="0"/>
        <v>78</v>
      </c>
      <c r="M9" s="132">
        <f t="shared" si="1"/>
        <v>33</v>
      </c>
      <c r="N9" s="132">
        <f t="shared" si="2"/>
        <v>111</v>
      </c>
      <c r="O9" s="165">
        <v>4</v>
      </c>
      <c r="P9" s="175">
        <v>14</v>
      </c>
      <c r="Q9" s="165">
        <v>1</v>
      </c>
      <c r="R9" s="175">
        <v>128</v>
      </c>
      <c r="S9" s="165"/>
      <c r="T9" s="175">
        <v>6</v>
      </c>
      <c r="U9" s="175"/>
      <c r="V9" s="195">
        <v>9</v>
      </c>
      <c r="W9" s="223">
        <f t="shared" si="3"/>
        <v>5</v>
      </c>
      <c r="X9" s="223">
        <f t="shared" si="4"/>
        <v>157</v>
      </c>
      <c r="Y9" s="223">
        <f t="shared" si="5"/>
        <v>162</v>
      </c>
      <c r="Z9" s="239">
        <v>4</v>
      </c>
      <c r="AA9" s="255">
        <v>13</v>
      </c>
      <c r="AB9" s="239">
        <v>1</v>
      </c>
      <c r="AC9" s="255">
        <v>13</v>
      </c>
      <c r="AD9" s="239">
        <v>2</v>
      </c>
      <c r="AE9" s="255">
        <v>12</v>
      </c>
      <c r="AF9" s="239">
        <v>6</v>
      </c>
      <c r="AG9" s="255">
        <v>13</v>
      </c>
      <c r="AH9" s="226">
        <f t="shared" si="6"/>
        <v>13</v>
      </c>
      <c r="AI9" s="226">
        <f t="shared" si="7"/>
        <v>51</v>
      </c>
      <c r="AJ9" s="226">
        <f t="shared" si="8"/>
        <v>64</v>
      </c>
      <c r="AK9" s="239"/>
      <c r="AL9" s="255">
        <v>13</v>
      </c>
      <c r="AM9" s="255">
        <v>3</v>
      </c>
      <c r="AN9" s="255">
        <v>12</v>
      </c>
      <c r="AO9" s="255">
        <v>6</v>
      </c>
      <c r="AP9" s="255">
        <v>8</v>
      </c>
      <c r="AQ9" s="255">
        <v>3</v>
      </c>
      <c r="AR9" s="255">
        <v>14</v>
      </c>
      <c r="AS9" s="7">
        <v>3</v>
      </c>
      <c r="AU9" s="313">
        <f t="shared" si="9"/>
        <v>15</v>
      </c>
      <c r="AV9" s="313">
        <f t="shared" si="10"/>
        <v>47</v>
      </c>
      <c r="AW9" s="313">
        <f t="shared" si="11"/>
        <v>62</v>
      </c>
      <c r="AX9" s="357"/>
      <c r="AY9" s="357">
        <v>11</v>
      </c>
      <c r="AZ9" s="239">
        <v>2</v>
      </c>
      <c r="BA9" s="357">
        <v>12</v>
      </c>
      <c r="BB9" s="239">
        <v>3</v>
      </c>
      <c r="BC9" s="357">
        <v>15</v>
      </c>
      <c r="BD9" s="239">
        <v>1</v>
      </c>
      <c r="BE9" s="357">
        <v>13</v>
      </c>
      <c r="BF9" s="394">
        <f t="shared" si="12"/>
        <v>6</v>
      </c>
      <c r="BG9" s="394">
        <f t="shared" si="13"/>
        <v>51</v>
      </c>
      <c r="BH9" s="394">
        <f t="shared" si="14"/>
        <v>57</v>
      </c>
    </row>
    <row r="10" spans="1:60" s="7" customFormat="1" ht="19.5" customHeight="1" x14ac:dyDescent="0.2">
      <c r="A10" s="195" t="s">
        <v>612</v>
      </c>
      <c r="B10" s="97">
        <v>95</v>
      </c>
      <c r="C10" s="128">
        <v>80</v>
      </c>
      <c r="D10" s="97">
        <v>85</v>
      </c>
      <c r="E10" s="128">
        <v>130</v>
      </c>
      <c r="F10" s="97">
        <v>103</v>
      </c>
      <c r="G10" s="127">
        <v>105</v>
      </c>
      <c r="H10" s="97">
        <v>113</v>
      </c>
      <c r="I10" s="127">
        <v>95</v>
      </c>
      <c r="J10" s="97">
        <v>101</v>
      </c>
      <c r="K10" s="127">
        <v>84</v>
      </c>
      <c r="L10" s="132">
        <f t="shared" si="0"/>
        <v>497</v>
      </c>
      <c r="M10" s="132">
        <f t="shared" si="1"/>
        <v>494</v>
      </c>
      <c r="N10" s="132">
        <f t="shared" si="2"/>
        <v>991</v>
      </c>
      <c r="O10" s="165">
        <v>113</v>
      </c>
      <c r="P10" s="175">
        <v>92</v>
      </c>
      <c r="Q10" s="165">
        <v>79</v>
      </c>
      <c r="R10" s="175"/>
      <c r="S10" s="165">
        <v>107</v>
      </c>
      <c r="T10" s="175">
        <v>90</v>
      </c>
      <c r="U10" s="175"/>
      <c r="V10" s="195">
        <v>92</v>
      </c>
      <c r="W10" s="223">
        <f t="shared" si="3"/>
        <v>299</v>
      </c>
      <c r="X10" s="223">
        <f t="shared" si="4"/>
        <v>274</v>
      </c>
      <c r="Y10" s="223">
        <f t="shared" si="5"/>
        <v>573</v>
      </c>
      <c r="Z10" s="239">
        <v>108</v>
      </c>
      <c r="AA10" s="255">
        <v>78</v>
      </c>
      <c r="AB10" s="239">
        <v>126</v>
      </c>
      <c r="AC10" s="255">
        <v>93</v>
      </c>
      <c r="AD10" s="239">
        <v>72</v>
      </c>
      <c r="AE10" s="255">
        <v>84</v>
      </c>
      <c r="AF10" s="239">
        <v>117</v>
      </c>
      <c r="AG10" s="255">
        <v>92</v>
      </c>
      <c r="AH10" s="226">
        <f t="shared" si="6"/>
        <v>423</v>
      </c>
      <c r="AI10" s="226">
        <f t="shared" si="7"/>
        <v>347</v>
      </c>
      <c r="AJ10" s="226">
        <f t="shared" si="8"/>
        <v>770</v>
      </c>
      <c r="AK10" s="255">
        <v>36</v>
      </c>
      <c r="AL10" s="255">
        <v>120</v>
      </c>
      <c r="AM10" s="255">
        <v>80</v>
      </c>
      <c r="AN10" s="255">
        <v>85</v>
      </c>
      <c r="AO10" s="255">
        <v>51</v>
      </c>
      <c r="AP10" s="255">
        <v>90</v>
      </c>
      <c r="AQ10" s="255">
        <v>49</v>
      </c>
      <c r="AR10" s="255">
        <v>100</v>
      </c>
      <c r="AS10" s="7">
        <v>26</v>
      </c>
      <c r="AU10" s="313">
        <f t="shared" si="9"/>
        <v>242</v>
      </c>
      <c r="AV10" s="313">
        <f t="shared" si="10"/>
        <v>395</v>
      </c>
      <c r="AW10" s="313">
        <f t="shared" si="11"/>
        <v>637</v>
      </c>
      <c r="AX10" s="239">
        <v>88</v>
      </c>
      <c r="AY10" s="357">
        <v>100</v>
      </c>
      <c r="AZ10" s="239">
        <v>72</v>
      </c>
      <c r="BA10" s="357">
        <v>95</v>
      </c>
      <c r="BB10" s="239">
        <v>53</v>
      </c>
      <c r="BC10" s="357">
        <v>90</v>
      </c>
      <c r="BD10" s="239">
        <v>61</v>
      </c>
      <c r="BE10" s="357">
        <v>87</v>
      </c>
      <c r="BF10" s="394">
        <f t="shared" si="12"/>
        <v>274</v>
      </c>
      <c r="BG10" s="394">
        <f t="shared" si="13"/>
        <v>372</v>
      </c>
      <c r="BH10" s="394">
        <f t="shared" si="14"/>
        <v>646</v>
      </c>
    </row>
    <row r="11" spans="1:60" s="201" customFormat="1" ht="19.5" customHeight="1" x14ac:dyDescent="0.2">
      <c r="A11" s="195" t="s">
        <v>712</v>
      </c>
      <c r="B11" s="197"/>
      <c r="C11" s="196"/>
      <c r="D11" s="197"/>
      <c r="E11" s="196"/>
      <c r="F11" s="197"/>
      <c r="G11" s="195"/>
      <c r="H11" s="197"/>
      <c r="I11" s="195"/>
      <c r="J11" s="197"/>
      <c r="K11" s="195"/>
      <c r="L11" s="132"/>
      <c r="M11" s="132"/>
      <c r="N11" s="132"/>
      <c r="O11" s="197"/>
      <c r="P11" s="195"/>
      <c r="Q11" s="197"/>
      <c r="R11" s="195"/>
      <c r="S11" s="197"/>
      <c r="T11" s="195"/>
      <c r="U11" s="195"/>
      <c r="V11" s="195">
        <v>7</v>
      </c>
      <c r="W11" s="223">
        <f t="shared" si="3"/>
        <v>0</v>
      </c>
      <c r="X11" s="223">
        <f t="shared" si="4"/>
        <v>7</v>
      </c>
      <c r="Y11" s="223">
        <f t="shared" si="5"/>
        <v>7</v>
      </c>
      <c r="Z11" s="255"/>
      <c r="AA11" s="255">
        <v>22</v>
      </c>
      <c r="AB11" s="255"/>
      <c r="AC11" s="255">
        <v>15</v>
      </c>
      <c r="AD11" s="255"/>
      <c r="AE11" s="255">
        <v>12</v>
      </c>
      <c r="AF11" s="255"/>
      <c r="AG11" s="255">
        <v>42</v>
      </c>
      <c r="AH11" s="226">
        <f t="shared" si="6"/>
        <v>0</v>
      </c>
      <c r="AI11" s="226">
        <f t="shared" si="7"/>
        <v>91</v>
      </c>
      <c r="AJ11" s="226">
        <f t="shared" si="8"/>
        <v>91</v>
      </c>
      <c r="AK11" s="239"/>
      <c r="AL11" s="255">
        <v>38</v>
      </c>
      <c r="AM11" s="255"/>
      <c r="AN11" s="255">
        <v>40</v>
      </c>
      <c r="AO11" s="255"/>
      <c r="AP11" s="255">
        <v>43</v>
      </c>
      <c r="AQ11" s="255"/>
      <c r="AR11" s="255">
        <v>45</v>
      </c>
      <c r="AU11" s="313">
        <f t="shared" si="9"/>
        <v>0</v>
      </c>
      <c r="AV11" s="313">
        <f t="shared" si="10"/>
        <v>166</v>
      </c>
      <c r="AW11" s="313">
        <f t="shared" si="11"/>
        <v>166</v>
      </c>
      <c r="AX11" s="357"/>
      <c r="AY11" s="357">
        <v>45</v>
      </c>
      <c r="AZ11" s="239"/>
      <c r="BA11" s="357">
        <v>40</v>
      </c>
      <c r="BB11" s="357"/>
      <c r="BC11" s="357">
        <v>40</v>
      </c>
      <c r="BD11" s="357"/>
      <c r="BE11" s="357">
        <v>43</v>
      </c>
      <c r="BF11" s="394">
        <f t="shared" si="12"/>
        <v>0</v>
      </c>
      <c r="BG11" s="394">
        <f t="shared" si="13"/>
        <v>168</v>
      </c>
      <c r="BH11" s="394">
        <f t="shared" si="14"/>
        <v>168</v>
      </c>
    </row>
    <row r="12" spans="1:60" s="7" customFormat="1" ht="19.5" customHeight="1" x14ac:dyDescent="0.2">
      <c r="A12" s="195" t="s">
        <v>399</v>
      </c>
      <c r="B12" s="97"/>
      <c r="C12" s="128"/>
      <c r="D12" s="97"/>
      <c r="E12" s="156"/>
      <c r="F12" s="97">
        <v>27</v>
      </c>
      <c r="G12" s="156"/>
      <c r="H12" s="97">
        <v>17</v>
      </c>
      <c r="I12" s="156"/>
      <c r="J12" s="97">
        <v>40</v>
      </c>
      <c r="K12" s="156"/>
      <c r="L12" s="132">
        <f t="shared" si="0"/>
        <v>84</v>
      </c>
      <c r="M12" s="132">
        <f t="shared" si="1"/>
        <v>0</v>
      </c>
      <c r="N12" s="132">
        <f t="shared" si="2"/>
        <v>84</v>
      </c>
      <c r="O12" s="165">
        <v>57</v>
      </c>
      <c r="P12" s="175"/>
      <c r="Q12" s="165">
        <v>36</v>
      </c>
      <c r="R12" s="175"/>
      <c r="S12" s="165">
        <v>52</v>
      </c>
      <c r="T12" s="175"/>
      <c r="U12" s="175"/>
      <c r="V12" s="195"/>
      <c r="W12" s="223">
        <f t="shared" si="3"/>
        <v>145</v>
      </c>
      <c r="X12" s="223">
        <f t="shared" si="4"/>
        <v>0</v>
      </c>
      <c r="Y12" s="223">
        <f t="shared" si="5"/>
        <v>145</v>
      </c>
      <c r="Z12" s="239">
        <v>69</v>
      </c>
      <c r="AA12" s="255"/>
      <c r="AB12" s="239">
        <v>60</v>
      </c>
      <c r="AC12" s="255"/>
      <c r="AD12" s="239">
        <v>105</v>
      </c>
      <c r="AE12" s="255"/>
      <c r="AF12" s="239">
        <v>109</v>
      </c>
      <c r="AG12" s="255"/>
      <c r="AH12" s="226">
        <f t="shared" si="6"/>
        <v>343</v>
      </c>
      <c r="AI12" s="226">
        <f t="shared" si="7"/>
        <v>0</v>
      </c>
      <c r="AJ12" s="226">
        <f t="shared" si="8"/>
        <v>343</v>
      </c>
      <c r="AK12" s="239">
        <v>81</v>
      </c>
      <c r="AL12" s="255"/>
      <c r="AM12" s="255">
        <v>59</v>
      </c>
      <c r="AN12" s="255"/>
      <c r="AO12" s="255">
        <v>85</v>
      </c>
      <c r="AP12" s="255"/>
      <c r="AQ12" s="255">
        <v>107</v>
      </c>
      <c r="AR12" s="255"/>
      <c r="AS12" s="7">
        <v>46</v>
      </c>
      <c r="AU12" s="313">
        <f t="shared" si="9"/>
        <v>378</v>
      </c>
      <c r="AV12" s="313">
        <f t="shared" si="10"/>
        <v>0</v>
      </c>
      <c r="AW12" s="313">
        <f t="shared" si="11"/>
        <v>378</v>
      </c>
      <c r="AX12" s="239">
        <v>103</v>
      </c>
      <c r="AY12" s="357"/>
      <c r="AZ12" s="239">
        <v>65</v>
      </c>
      <c r="BA12" s="357"/>
      <c r="BB12" s="239">
        <v>39</v>
      </c>
      <c r="BC12" s="357"/>
      <c r="BD12" s="239">
        <v>46</v>
      </c>
      <c r="BE12" s="357"/>
      <c r="BF12" s="394">
        <f t="shared" si="12"/>
        <v>253</v>
      </c>
      <c r="BG12" s="394">
        <f t="shared" si="13"/>
        <v>0</v>
      </c>
      <c r="BH12" s="394">
        <f t="shared" si="14"/>
        <v>253</v>
      </c>
    </row>
    <row r="13" spans="1:60" s="7" customFormat="1" ht="19.5" customHeight="1" x14ac:dyDescent="0.2">
      <c r="A13" s="197" t="s">
        <v>581</v>
      </c>
      <c r="B13" s="97">
        <v>2</v>
      </c>
      <c r="C13" s="128"/>
      <c r="D13" s="97">
        <v>13</v>
      </c>
      <c r="E13" s="156"/>
      <c r="F13" s="97"/>
      <c r="G13" s="156"/>
      <c r="H13" s="97"/>
      <c r="I13" s="156"/>
      <c r="J13" s="97"/>
      <c r="K13" s="156"/>
      <c r="L13" s="132">
        <f t="shared" si="0"/>
        <v>15</v>
      </c>
      <c r="M13" s="132">
        <f t="shared" si="1"/>
        <v>0</v>
      </c>
      <c r="N13" s="132">
        <f t="shared" si="2"/>
        <v>15</v>
      </c>
      <c r="O13" s="165"/>
      <c r="P13" s="175"/>
      <c r="Q13" s="165"/>
      <c r="R13" s="175"/>
      <c r="S13" s="165"/>
      <c r="T13" s="175"/>
      <c r="U13" s="175"/>
      <c r="V13" s="195"/>
      <c r="W13" s="223">
        <f t="shared" si="3"/>
        <v>0</v>
      </c>
      <c r="X13" s="223">
        <f t="shared" si="4"/>
        <v>0</v>
      </c>
      <c r="Y13" s="223">
        <f t="shared" si="5"/>
        <v>0</v>
      </c>
      <c r="Z13" s="255"/>
      <c r="AA13" s="255"/>
      <c r="AB13" s="255"/>
      <c r="AC13" s="255"/>
      <c r="AD13" s="255"/>
      <c r="AE13" s="255"/>
      <c r="AF13" s="255"/>
      <c r="AG13" s="255"/>
      <c r="AH13" s="226">
        <f t="shared" si="6"/>
        <v>0</v>
      </c>
      <c r="AI13" s="226">
        <f t="shared" si="7"/>
        <v>0</v>
      </c>
      <c r="AJ13" s="226">
        <f t="shared" si="8"/>
        <v>0</v>
      </c>
      <c r="AK13" s="239"/>
      <c r="AL13" s="255"/>
      <c r="AM13" s="255"/>
      <c r="AN13" s="255"/>
      <c r="AO13" s="255"/>
      <c r="AP13" s="255"/>
      <c r="AQ13" s="255"/>
      <c r="AR13" s="255"/>
      <c r="AU13" s="313">
        <f t="shared" si="9"/>
        <v>0</v>
      </c>
      <c r="AV13" s="313">
        <f t="shared" si="10"/>
        <v>0</v>
      </c>
      <c r="AW13" s="313">
        <f t="shared" si="11"/>
        <v>0</v>
      </c>
      <c r="AX13" s="357"/>
      <c r="AY13" s="357"/>
      <c r="AZ13" s="239"/>
      <c r="BA13" s="357"/>
      <c r="BB13" s="357"/>
      <c r="BC13" s="357"/>
      <c r="BD13" s="357"/>
      <c r="BE13" s="357"/>
      <c r="BF13" s="394">
        <f t="shared" si="12"/>
        <v>0</v>
      </c>
      <c r="BG13" s="394">
        <f t="shared" si="13"/>
        <v>0</v>
      </c>
      <c r="BH13" s="394">
        <f t="shared" si="14"/>
        <v>0</v>
      </c>
    </row>
    <row r="14" spans="1:60" s="7" customFormat="1" ht="19.5" customHeight="1" x14ac:dyDescent="0.2">
      <c r="A14" s="197" t="s">
        <v>582</v>
      </c>
      <c r="B14" s="97">
        <v>26</v>
      </c>
      <c r="C14" s="128"/>
      <c r="D14" s="97">
        <v>34</v>
      </c>
      <c r="E14" s="156"/>
      <c r="F14" s="97">
        <v>13</v>
      </c>
      <c r="G14" s="156"/>
      <c r="H14" s="97"/>
      <c r="I14" s="156"/>
      <c r="J14" s="97"/>
      <c r="K14" s="156"/>
      <c r="L14" s="132">
        <f t="shared" si="0"/>
        <v>73</v>
      </c>
      <c r="M14" s="132">
        <f t="shared" si="1"/>
        <v>0</v>
      </c>
      <c r="N14" s="132">
        <f t="shared" si="2"/>
        <v>73</v>
      </c>
      <c r="O14" s="165"/>
      <c r="P14" s="175"/>
      <c r="Q14" s="165"/>
      <c r="R14" s="175"/>
      <c r="S14" s="165"/>
      <c r="T14" s="175"/>
      <c r="U14" s="175"/>
      <c r="V14" s="195"/>
      <c r="W14" s="223">
        <f t="shared" si="3"/>
        <v>0</v>
      </c>
      <c r="X14" s="223">
        <f t="shared" si="4"/>
        <v>0</v>
      </c>
      <c r="Y14" s="223">
        <f t="shared" si="5"/>
        <v>0</v>
      </c>
      <c r="Z14" s="255"/>
      <c r="AA14" s="255"/>
      <c r="AB14" s="255"/>
      <c r="AC14" s="255"/>
      <c r="AD14" s="255"/>
      <c r="AE14" s="255"/>
      <c r="AF14" s="255"/>
      <c r="AG14" s="255"/>
      <c r="AH14" s="226">
        <f t="shared" si="6"/>
        <v>0</v>
      </c>
      <c r="AI14" s="226">
        <f t="shared" si="7"/>
        <v>0</v>
      </c>
      <c r="AJ14" s="226">
        <f t="shared" si="8"/>
        <v>0</v>
      </c>
      <c r="AK14" s="255"/>
      <c r="AL14" s="255"/>
      <c r="AM14" s="255"/>
      <c r="AN14" s="255"/>
      <c r="AO14" s="255"/>
      <c r="AP14" s="255"/>
      <c r="AQ14" s="255"/>
      <c r="AR14" s="255"/>
      <c r="AU14" s="313">
        <f t="shared" si="9"/>
        <v>0</v>
      </c>
      <c r="AV14" s="313">
        <f t="shared" si="10"/>
        <v>0</v>
      </c>
      <c r="AW14" s="313">
        <f t="shared" si="11"/>
        <v>0</v>
      </c>
      <c r="AX14" s="357"/>
      <c r="AY14" s="357"/>
      <c r="AZ14" s="239"/>
      <c r="BA14" s="357"/>
      <c r="BB14" s="357"/>
      <c r="BC14" s="357"/>
      <c r="BD14" s="357"/>
      <c r="BE14" s="357"/>
      <c r="BF14" s="394">
        <f t="shared" si="12"/>
        <v>0</v>
      </c>
      <c r="BG14" s="394">
        <f t="shared" si="13"/>
        <v>0</v>
      </c>
      <c r="BH14" s="394">
        <f t="shared" si="14"/>
        <v>0</v>
      </c>
    </row>
    <row r="15" spans="1:60" s="7" customFormat="1" ht="19.5" customHeight="1" x14ac:dyDescent="0.2">
      <c r="A15" s="195" t="s">
        <v>400</v>
      </c>
      <c r="B15" s="97"/>
      <c r="C15" s="128"/>
      <c r="D15" s="97"/>
      <c r="E15" s="128"/>
      <c r="F15" s="97">
        <v>3</v>
      </c>
      <c r="G15" s="127"/>
      <c r="H15" s="97">
        <v>13</v>
      </c>
      <c r="I15" s="127"/>
      <c r="J15" s="97">
        <v>5</v>
      </c>
      <c r="K15" s="127"/>
      <c r="L15" s="132">
        <f t="shared" si="0"/>
        <v>21</v>
      </c>
      <c r="M15" s="132">
        <f t="shared" si="1"/>
        <v>0</v>
      </c>
      <c r="N15" s="132">
        <f t="shared" si="2"/>
        <v>21</v>
      </c>
      <c r="O15" s="165">
        <v>14</v>
      </c>
      <c r="P15" s="175"/>
      <c r="Q15" s="165">
        <v>17</v>
      </c>
      <c r="R15" s="175"/>
      <c r="S15" s="165">
        <v>9</v>
      </c>
      <c r="T15" s="175"/>
      <c r="U15" s="175"/>
      <c r="V15" s="195"/>
      <c r="W15" s="223">
        <f t="shared" si="3"/>
        <v>40</v>
      </c>
      <c r="X15" s="223">
        <f t="shared" si="4"/>
        <v>0</v>
      </c>
      <c r="Y15" s="223">
        <f t="shared" si="5"/>
        <v>40</v>
      </c>
      <c r="Z15" s="239">
        <v>10</v>
      </c>
      <c r="AA15" s="255"/>
      <c r="AB15" s="239">
        <v>13</v>
      </c>
      <c r="AC15" s="255"/>
      <c r="AD15" s="239">
        <v>6</v>
      </c>
      <c r="AE15" s="255"/>
      <c r="AF15" s="239">
        <v>17</v>
      </c>
      <c r="AG15" s="255"/>
      <c r="AH15" s="226">
        <f t="shared" si="6"/>
        <v>46</v>
      </c>
      <c r="AI15" s="226">
        <f t="shared" si="7"/>
        <v>0</v>
      </c>
      <c r="AJ15" s="226">
        <f t="shared" si="8"/>
        <v>46</v>
      </c>
      <c r="AK15" s="239">
        <v>1</v>
      </c>
      <c r="AL15" s="255"/>
      <c r="AM15" s="255">
        <v>8</v>
      </c>
      <c r="AN15" s="255"/>
      <c r="AO15" s="255">
        <v>14</v>
      </c>
      <c r="AP15" s="255"/>
      <c r="AQ15" s="255">
        <v>5</v>
      </c>
      <c r="AR15" s="255"/>
      <c r="AS15" s="7">
        <v>9</v>
      </c>
      <c r="AU15" s="313">
        <f t="shared" si="9"/>
        <v>37</v>
      </c>
      <c r="AV15" s="313">
        <f t="shared" si="10"/>
        <v>0</v>
      </c>
      <c r="AW15" s="313">
        <f t="shared" si="11"/>
        <v>37</v>
      </c>
      <c r="AX15" s="239">
        <v>5</v>
      </c>
      <c r="AY15" s="357"/>
      <c r="AZ15" s="239">
        <v>15</v>
      </c>
      <c r="BA15" s="357"/>
      <c r="BB15" s="239">
        <v>7</v>
      </c>
      <c r="BC15" s="357"/>
      <c r="BD15" s="239">
        <v>14</v>
      </c>
      <c r="BE15" s="357"/>
      <c r="BF15" s="394">
        <f t="shared" si="12"/>
        <v>41</v>
      </c>
      <c r="BG15" s="394">
        <f t="shared" si="13"/>
        <v>0</v>
      </c>
      <c r="BH15" s="394">
        <f t="shared" si="14"/>
        <v>41</v>
      </c>
    </row>
    <row r="16" spans="1:60" s="7" customFormat="1" ht="19.5" customHeight="1" x14ac:dyDescent="0.2">
      <c r="A16" s="195" t="s">
        <v>518</v>
      </c>
      <c r="B16" s="97"/>
      <c r="C16" s="128">
        <v>55</v>
      </c>
      <c r="D16" s="97"/>
      <c r="E16" s="128"/>
      <c r="F16" s="97"/>
      <c r="G16" s="127"/>
      <c r="H16" s="97"/>
      <c r="I16" s="127"/>
      <c r="J16" s="97"/>
      <c r="K16" s="127"/>
      <c r="L16" s="132">
        <f t="shared" si="0"/>
        <v>0</v>
      </c>
      <c r="M16" s="132">
        <f t="shared" si="1"/>
        <v>55</v>
      </c>
      <c r="N16" s="132">
        <f t="shared" si="2"/>
        <v>55</v>
      </c>
      <c r="O16" s="165"/>
      <c r="P16" s="175"/>
      <c r="Q16" s="165"/>
      <c r="R16" s="175"/>
      <c r="S16" s="165"/>
      <c r="T16" s="175"/>
      <c r="U16" s="175"/>
      <c r="V16" s="195"/>
      <c r="W16" s="223">
        <f t="shared" si="3"/>
        <v>0</v>
      </c>
      <c r="X16" s="223">
        <f t="shared" si="4"/>
        <v>0</v>
      </c>
      <c r="Y16" s="223">
        <f t="shared" si="5"/>
        <v>0</v>
      </c>
      <c r="Z16" s="255"/>
      <c r="AA16" s="255"/>
      <c r="AB16" s="255"/>
      <c r="AC16" s="255"/>
      <c r="AD16" s="255"/>
      <c r="AE16" s="255"/>
      <c r="AF16" s="255"/>
      <c r="AG16" s="255"/>
      <c r="AH16" s="226">
        <f t="shared" si="6"/>
        <v>0</v>
      </c>
      <c r="AI16" s="226">
        <f t="shared" si="7"/>
        <v>0</v>
      </c>
      <c r="AJ16" s="226">
        <f t="shared" si="8"/>
        <v>0</v>
      </c>
      <c r="AK16" s="255"/>
      <c r="AL16" s="255"/>
      <c r="AM16" s="255"/>
      <c r="AN16" s="255"/>
      <c r="AO16" s="255"/>
      <c r="AP16" s="255"/>
      <c r="AQ16" s="255"/>
      <c r="AR16" s="255"/>
      <c r="AU16" s="313">
        <f t="shared" si="9"/>
        <v>0</v>
      </c>
      <c r="AV16" s="313">
        <f t="shared" si="10"/>
        <v>0</v>
      </c>
      <c r="AW16" s="313">
        <f t="shared" si="11"/>
        <v>0</v>
      </c>
      <c r="AX16" s="357"/>
      <c r="AY16" s="357"/>
      <c r="AZ16" s="239"/>
      <c r="BA16" s="357"/>
      <c r="BB16" s="357"/>
      <c r="BC16" s="357"/>
      <c r="BD16" s="357"/>
      <c r="BE16" s="357"/>
      <c r="BF16" s="394">
        <f t="shared" si="12"/>
        <v>0</v>
      </c>
      <c r="BG16" s="394">
        <f t="shared" si="13"/>
        <v>0</v>
      </c>
      <c r="BH16" s="394">
        <f t="shared" si="14"/>
        <v>0</v>
      </c>
    </row>
    <row r="17" spans="1:60" s="7" customFormat="1" ht="19.5" customHeight="1" x14ac:dyDescent="0.2">
      <c r="A17" s="195" t="s">
        <v>401</v>
      </c>
      <c r="B17" s="97">
        <v>13</v>
      </c>
      <c r="C17" s="128">
        <v>70</v>
      </c>
      <c r="D17" s="97">
        <v>16</v>
      </c>
      <c r="E17" s="128">
        <v>73</v>
      </c>
      <c r="F17" s="97">
        <v>16</v>
      </c>
      <c r="G17" s="127">
        <v>80</v>
      </c>
      <c r="H17" s="97">
        <v>21</v>
      </c>
      <c r="I17" s="127">
        <v>67</v>
      </c>
      <c r="J17" s="97">
        <v>31</v>
      </c>
      <c r="K17" s="127">
        <v>56</v>
      </c>
      <c r="L17" s="132">
        <f t="shared" si="0"/>
        <v>97</v>
      </c>
      <c r="M17" s="132">
        <f t="shared" si="1"/>
        <v>346</v>
      </c>
      <c r="N17" s="132">
        <f t="shared" si="2"/>
        <v>443</v>
      </c>
      <c r="O17" s="165">
        <v>32</v>
      </c>
      <c r="P17" s="175">
        <v>150</v>
      </c>
      <c r="Q17" s="165">
        <v>23</v>
      </c>
      <c r="R17" s="175">
        <v>97</v>
      </c>
      <c r="S17" s="165">
        <v>46</v>
      </c>
      <c r="T17" s="175">
        <v>120</v>
      </c>
      <c r="U17" s="175"/>
      <c r="V17" s="195">
        <v>75</v>
      </c>
      <c r="W17" s="223">
        <f t="shared" si="3"/>
        <v>101</v>
      </c>
      <c r="X17" s="223">
        <f t="shared" si="4"/>
        <v>442</v>
      </c>
      <c r="Y17" s="223">
        <f t="shared" si="5"/>
        <v>543</v>
      </c>
      <c r="Z17" s="239">
        <v>32</v>
      </c>
      <c r="AA17" s="255">
        <v>92</v>
      </c>
      <c r="AB17" s="239">
        <v>19</v>
      </c>
      <c r="AC17" s="255">
        <v>68</v>
      </c>
      <c r="AD17" s="239">
        <v>39</v>
      </c>
      <c r="AE17" s="255">
        <v>81</v>
      </c>
      <c r="AF17" s="239">
        <v>17</v>
      </c>
      <c r="AG17" s="255">
        <v>67</v>
      </c>
      <c r="AH17" s="226">
        <f t="shared" si="6"/>
        <v>107</v>
      </c>
      <c r="AI17" s="226">
        <f t="shared" si="7"/>
        <v>308</v>
      </c>
      <c r="AJ17" s="226">
        <f t="shared" si="8"/>
        <v>415</v>
      </c>
      <c r="AK17" s="239">
        <v>22</v>
      </c>
      <c r="AL17" s="255">
        <v>140</v>
      </c>
      <c r="AM17" s="255">
        <v>24</v>
      </c>
      <c r="AN17" s="255">
        <v>65</v>
      </c>
      <c r="AO17" s="255">
        <v>13</v>
      </c>
      <c r="AP17" s="255">
        <v>55</v>
      </c>
      <c r="AQ17" s="255">
        <v>21</v>
      </c>
      <c r="AR17" s="255">
        <v>65</v>
      </c>
      <c r="AS17" s="7">
        <v>20</v>
      </c>
      <c r="AU17" s="313">
        <f t="shared" si="9"/>
        <v>100</v>
      </c>
      <c r="AV17" s="313">
        <f t="shared" si="10"/>
        <v>325</v>
      </c>
      <c r="AW17" s="313">
        <f t="shared" si="11"/>
        <v>425</v>
      </c>
      <c r="AX17" s="239">
        <v>21</v>
      </c>
      <c r="AY17" s="357">
        <v>80</v>
      </c>
      <c r="AZ17" s="239">
        <v>19</v>
      </c>
      <c r="BA17" s="357">
        <v>87</v>
      </c>
      <c r="BB17" s="239">
        <v>8</v>
      </c>
      <c r="BC17" s="357">
        <v>85</v>
      </c>
      <c r="BD17" s="239">
        <v>40</v>
      </c>
      <c r="BE17" s="357">
        <v>85</v>
      </c>
      <c r="BF17" s="394">
        <f t="shared" si="12"/>
        <v>88</v>
      </c>
      <c r="BG17" s="394">
        <f t="shared" si="13"/>
        <v>337</v>
      </c>
      <c r="BH17" s="394">
        <f t="shared" si="14"/>
        <v>425</v>
      </c>
    </row>
    <row r="18" spans="1:60" s="202" customFormat="1" ht="19.5" customHeight="1" x14ac:dyDescent="0.2">
      <c r="A18" s="195" t="s">
        <v>713</v>
      </c>
      <c r="B18" s="197"/>
      <c r="C18" s="196"/>
      <c r="D18" s="197"/>
      <c r="E18" s="196"/>
      <c r="F18" s="197"/>
      <c r="G18" s="195"/>
      <c r="H18" s="197"/>
      <c r="I18" s="195"/>
      <c r="J18" s="197"/>
      <c r="K18" s="195"/>
      <c r="L18" s="132"/>
      <c r="M18" s="132"/>
      <c r="N18" s="132"/>
      <c r="O18" s="197"/>
      <c r="Q18" s="197"/>
      <c r="R18" s="175">
        <v>45</v>
      </c>
      <c r="S18" s="197"/>
      <c r="T18" s="175">
        <v>87</v>
      </c>
      <c r="U18" s="195"/>
      <c r="V18" s="195">
        <v>55</v>
      </c>
      <c r="W18" s="223">
        <f t="shared" si="3"/>
        <v>0</v>
      </c>
      <c r="X18" s="223">
        <f t="shared" si="4"/>
        <v>187</v>
      </c>
      <c r="Y18" s="223">
        <f t="shared" si="5"/>
        <v>187</v>
      </c>
      <c r="Z18" s="255"/>
      <c r="AA18" s="255">
        <v>52</v>
      </c>
      <c r="AB18" s="255"/>
      <c r="AC18" s="255">
        <v>52</v>
      </c>
      <c r="AD18" s="255"/>
      <c r="AE18" s="255">
        <v>47</v>
      </c>
      <c r="AF18" s="255"/>
      <c r="AG18" s="255">
        <v>43</v>
      </c>
      <c r="AH18" s="226">
        <f t="shared" si="6"/>
        <v>0</v>
      </c>
      <c r="AI18" s="226">
        <f t="shared" si="7"/>
        <v>194</v>
      </c>
      <c r="AJ18" s="226">
        <f t="shared" si="8"/>
        <v>194</v>
      </c>
      <c r="AK18" s="255"/>
      <c r="AL18" s="255">
        <v>57</v>
      </c>
      <c r="AM18" s="255"/>
      <c r="AN18" s="255">
        <v>45</v>
      </c>
      <c r="AO18" s="255"/>
      <c r="AP18" s="255">
        <v>45</v>
      </c>
      <c r="AQ18" s="255"/>
      <c r="AR18" s="255">
        <v>50</v>
      </c>
      <c r="AU18" s="313">
        <f t="shared" si="9"/>
        <v>0</v>
      </c>
      <c r="AV18" s="313">
        <f t="shared" si="10"/>
        <v>197</v>
      </c>
      <c r="AW18" s="313">
        <f t="shared" si="11"/>
        <v>197</v>
      </c>
      <c r="AX18" s="357"/>
      <c r="AY18" s="357">
        <v>65</v>
      </c>
      <c r="AZ18" s="239"/>
      <c r="BA18" s="357">
        <v>54</v>
      </c>
      <c r="BB18" s="357"/>
      <c r="BC18" s="357">
        <v>55</v>
      </c>
      <c r="BD18" s="357"/>
      <c r="BE18" s="357">
        <v>50</v>
      </c>
      <c r="BF18" s="394">
        <f t="shared" si="12"/>
        <v>0</v>
      </c>
      <c r="BG18" s="394">
        <f t="shared" si="13"/>
        <v>224</v>
      </c>
      <c r="BH18" s="394">
        <f t="shared" si="14"/>
        <v>224</v>
      </c>
    </row>
    <row r="19" spans="1:60" s="7" customFormat="1" ht="19.5" customHeight="1" x14ac:dyDescent="0.2">
      <c r="A19" s="195" t="s">
        <v>402</v>
      </c>
      <c r="B19" s="97"/>
      <c r="C19" s="128">
        <v>42</v>
      </c>
      <c r="D19" s="97"/>
      <c r="E19" s="128">
        <v>65</v>
      </c>
      <c r="F19" s="97"/>
      <c r="G19" s="127">
        <v>65</v>
      </c>
      <c r="H19" s="97"/>
      <c r="I19" s="127">
        <v>69</v>
      </c>
      <c r="J19" s="97"/>
      <c r="K19" s="127">
        <v>64</v>
      </c>
      <c r="L19" s="132">
        <f t="shared" si="0"/>
        <v>0</v>
      </c>
      <c r="M19" s="132">
        <f t="shared" si="1"/>
        <v>305</v>
      </c>
      <c r="N19" s="132">
        <f t="shared" si="2"/>
        <v>305</v>
      </c>
      <c r="O19" s="165"/>
      <c r="Q19" s="165"/>
      <c r="S19" s="165"/>
      <c r="U19" s="175"/>
      <c r="V19" s="195"/>
      <c r="W19" s="223">
        <f t="shared" si="3"/>
        <v>0</v>
      </c>
      <c r="X19" s="223">
        <f t="shared" si="4"/>
        <v>0</v>
      </c>
      <c r="Y19" s="223">
        <f t="shared" si="5"/>
        <v>0</v>
      </c>
      <c r="Z19" s="255"/>
      <c r="AA19" s="255"/>
      <c r="AB19" s="255"/>
      <c r="AC19" s="255"/>
      <c r="AD19" s="255"/>
      <c r="AE19" s="255"/>
      <c r="AF19" s="255"/>
      <c r="AG19" s="255"/>
      <c r="AH19" s="226">
        <f t="shared" si="6"/>
        <v>0</v>
      </c>
      <c r="AI19" s="226">
        <f t="shared" si="7"/>
        <v>0</v>
      </c>
      <c r="AJ19" s="226">
        <f t="shared" si="8"/>
        <v>0</v>
      </c>
      <c r="AK19" s="255"/>
      <c r="AL19" s="255"/>
      <c r="AM19" s="255"/>
      <c r="AN19" s="255"/>
      <c r="AO19" s="255"/>
      <c r="AP19" s="255"/>
      <c r="AQ19" s="255"/>
      <c r="AR19" s="255"/>
      <c r="AU19" s="313">
        <f t="shared" si="9"/>
        <v>0</v>
      </c>
      <c r="AV19" s="313">
        <f t="shared" si="10"/>
        <v>0</v>
      </c>
      <c r="AW19" s="313">
        <f t="shared" si="11"/>
        <v>0</v>
      </c>
      <c r="AX19" s="357"/>
      <c r="AY19" s="357"/>
      <c r="AZ19" s="239"/>
      <c r="BA19" s="357"/>
      <c r="BB19" s="357"/>
      <c r="BC19" s="357"/>
      <c r="BD19" s="357"/>
      <c r="BE19" s="357"/>
      <c r="BF19" s="394">
        <f t="shared" si="12"/>
        <v>0</v>
      </c>
      <c r="BG19" s="394">
        <f t="shared" si="13"/>
        <v>0</v>
      </c>
      <c r="BH19" s="394">
        <f t="shared" si="14"/>
        <v>0</v>
      </c>
    </row>
    <row r="20" spans="1:60" s="7" customFormat="1" ht="19.5" customHeight="1" x14ac:dyDescent="0.2">
      <c r="A20" s="197" t="s">
        <v>714</v>
      </c>
      <c r="B20" s="97">
        <v>21</v>
      </c>
      <c r="C20" s="128">
        <v>6</v>
      </c>
      <c r="D20" s="97">
        <v>16</v>
      </c>
      <c r="E20" s="128">
        <v>11</v>
      </c>
      <c r="F20" s="97">
        <v>35</v>
      </c>
      <c r="G20" s="127">
        <v>7</v>
      </c>
      <c r="H20" s="97">
        <v>25</v>
      </c>
      <c r="I20" s="127">
        <v>8</v>
      </c>
      <c r="J20" s="97">
        <v>28</v>
      </c>
      <c r="K20" s="127">
        <v>3</v>
      </c>
      <c r="L20" s="132">
        <f t="shared" si="0"/>
        <v>125</v>
      </c>
      <c r="M20" s="132">
        <f t="shared" si="1"/>
        <v>35</v>
      </c>
      <c r="N20" s="132">
        <f t="shared" si="2"/>
        <v>160</v>
      </c>
      <c r="O20" s="165">
        <v>16</v>
      </c>
      <c r="P20" s="175">
        <v>75</v>
      </c>
      <c r="Q20" s="165">
        <v>36</v>
      </c>
      <c r="S20" s="165">
        <v>32</v>
      </c>
      <c r="U20" s="175"/>
      <c r="V20" s="195"/>
      <c r="W20" s="223">
        <f t="shared" si="3"/>
        <v>84</v>
      </c>
      <c r="X20" s="223">
        <f t="shared" si="4"/>
        <v>75</v>
      </c>
      <c r="Y20" s="223">
        <f t="shared" si="5"/>
        <v>159</v>
      </c>
      <c r="Z20" s="239">
        <v>46</v>
      </c>
      <c r="AA20" s="255"/>
      <c r="AB20" s="239">
        <v>39</v>
      </c>
      <c r="AC20" s="255"/>
      <c r="AD20" s="239">
        <v>33</v>
      </c>
      <c r="AE20" s="255"/>
      <c r="AF20" s="239">
        <v>54</v>
      </c>
      <c r="AG20" s="255"/>
      <c r="AH20" s="226">
        <f t="shared" si="6"/>
        <v>172</v>
      </c>
      <c r="AI20" s="226">
        <f t="shared" si="7"/>
        <v>0</v>
      </c>
      <c r="AJ20" s="226">
        <f t="shared" si="8"/>
        <v>172</v>
      </c>
      <c r="AK20" s="239">
        <v>34</v>
      </c>
      <c r="AL20" s="255"/>
      <c r="AM20" s="255">
        <v>42</v>
      </c>
      <c r="AN20" s="255"/>
      <c r="AO20" s="255">
        <v>57</v>
      </c>
      <c r="AP20" s="255"/>
      <c r="AQ20" s="255">
        <v>62</v>
      </c>
      <c r="AR20" s="255"/>
      <c r="AS20" s="7">
        <v>51</v>
      </c>
      <c r="AU20" s="313">
        <f t="shared" si="9"/>
        <v>246</v>
      </c>
      <c r="AV20" s="313">
        <f t="shared" si="10"/>
        <v>0</v>
      </c>
      <c r="AW20" s="313">
        <f t="shared" si="11"/>
        <v>246</v>
      </c>
      <c r="AX20" s="239">
        <v>43</v>
      </c>
      <c r="AY20" s="357"/>
      <c r="AZ20" s="239">
        <v>29</v>
      </c>
      <c r="BA20" s="357"/>
      <c r="BB20" s="239">
        <v>50</v>
      </c>
      <c r="BC20" s="357"/>
      <c r="BD20" s="239">
        <v>85</v>
      </c>
      <c r="BE20" s="357"/>
      <c r="BF20" s="394">
        <f t="shared" si="12"/>
        <v>207</v>
      </c>
      <c r="BG20" s="394">
        <f t="shared" si="13"/>
        <v>0</v>
      </c>
      <c r="BH20" s="394">
        <f t="shared" si="14"/>
        <v>207</v>
      </c>
    </row>
    <row r="21" spans="1:60" s="7" customFormat="1" ht="26.25" customHeight="1" x14ac:dyDescent="0.2">
      <c r="A21" s="214" t="s">
        <v>403</v>
      </c>
      <c r="B21" s="97"/>
      <c r="C21" s="128"/>
      <c r="D21" s="97">
        <v>1</v>
      </c>
      <c r="E21" s="128"/>
      <c r="F21" s="97"/>
      <c r="G21" s="127"/>
      <c r="H21" s="97"/>
      <c r="I21" s="127"/>
      <c r="J21" s="97">
        <v>1</v>
      </c>
      <c r="K21" s="127"/>
      <c r="L21" s="132">
        <f t="shared" si="0"/>
        <v>2</v>
      </c>
      <c r="M21" s="132">
        <f t="shared" si="1"/>
        <v>0</v>
      </c>
      <c r="N21" s="132">
        <f t="shared" si="2"/>
        <v>2</v>
      </c>
      <c r="O21" s="165"/>
      <c r="P21" s="175">
        <v>1</v>
      </c>
      <c r="Q21" s="165">
        <v>1</v>
      </c>
      <c r="R21" s="175">
        <v>6</v>
      </c>
      <c r="S21" s="165"/>
      <c r="T21" s="175">
        <v>7</v>
      </c>
      <c r="U21" s="175"/>
      <c r="V21" s="195">
        <v>9</v>
      </c>
      <c r="W21" s="223">
        <f t="shared" si="3"/>
        <v>1</v>
      </c>
      <c r="X21" s="223">
        <f t="shared" si="4"/>
        <v>23</v>
      </c>
      <c r="Y21" s="223">
        <f t="shared" si="5"/>
        <v>24</v>
      </c>
      <c r="Z21" s="255"/>
      <c r="AA21" s="255">
        <v>6</v>
      </c>
      <c r="AB21" s="239">
        <v>1</v>
      </c>
      <c r="AC21" s="255">
        <v>5</v>
      </c>
      <c r="AD21" s="239">
        <v>1</v>
      </c>
      <c r="AE21" s="255">
        <v>3</v>
      </c>
      <c r="AF21" s="239">
        <v>1</v>
      </c>
      <c r="AG21" s="255">
        <v>5</v>
      </c>
      <c r="AH21" s="226">
        <f t="shared" si="6"/>
        <v>3</v>
      </c>
      <c r="AI21" s="226">
        <f t="shared" si="7"/>
        <v>19</v>
      </c>
      <c r="AJ21" s="226">
        <f t="shared" si="8"/>
        <v>22</v>
      </c>
      <c r="AK21" s="239">
        <v>1</v>
      </c>
      <c r="AL21" s="255">
        <v>4</v>
      </c>
      <c r="AM21" s="255"/>
      <c r="AN21" s="255">
        <v>6</v>
      </c>
      <c r="AO21" s="255"/>
      <c r="AP21" s="255">
        <v>5</v>
      </c>
      <c r="AQ21" s="255">
        <v>2</v>
      </c>
      <c r="AR21" s="255"/>
      <c r="AS21" s="7">
        <v>1</v>
      </c>
      <c r="AU21" s="313">
        <f t="shared" si="9"/>
        <v>4</v>
      </c>
      <c r="AV21" s="313">
        <f t="shared" si="10"/>
        <v>15</v>
      </c>
      <c r="AW21" s="313">
        <f t="shared" si="11"/>
        <v>19</v>
      </c>
      <c r="AX21" s="239">
        <v>1</v>
      </c>
      <c r="AY21" s="357">
        <v>4</v>
      </c>
      <c r="AZ21" s="357"/>
      <c r="BA21" s="357">
        <v>3</v>
      </c>
      <c r="BB21" s="357"/>
      <c r="BC21" s="357">
        <v>2</v>
      </c>
      <c r="BD21" s="239">
        <v>1</v>
      </c>
      <c r="BE21" s="357">
        <v>4</v>
      </c>
      <c r="BF21" s="394">
        <f t="shared" si="12"/>
        <v>2</v>
      </c>
      <c r="BG21" s="394">
        <f t="shared" si="13"/>
        <v>13</v>
      </c>
      <c r="BH21" s="394">
        <f t="shared" si="14"/>
        <v>15</v>
      </c>
    </row>
    <row r="22" spans="1:60" s="7" customFormat="1" ht="19.5" customHeight="1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AX22" s="357"/>
      <c r="AY22" s="357"/>
      <c r="AZ22" s="357"/>
      <c r="BA22" s="357"/>
      <c r="BB22" s="357"/>
      <c r="BC22" s="357"/>
      <c r="BD22" s="357"/>
      <c r="BE22" s="357"/>
    </row>
    <row r="23" spans="1:60" s="7" customFormat="1" x14ac:dyDescent="0.2">
      <c r="A23" s="2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60" s="7" customFormat="1" x14ac:dyDescent="0.2">
      <c r="A24" s="2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60" s="7" customFormat="1" ht="18" customHeight="1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60" s="7" customFormat="1" ht="17.25" customHeight="1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60" s="7" customFormat="1" x14ac:dyDescent="0.2">
      <c r="A27" s="2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60" s="7" customFormat="1" x14ac:dyDescent="0.2">
      <c r="A28" s="2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60" s="7" customFormat="1" ht="16.5" customHeight="1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60" s="7" customFormat="1" x14ac:dyDescent="0.2">
      <c r="A30" s="2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60" s="7" customFormat="1" ht="18" customHeight="1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60" s="7" customFormat="1" x14ac:dyDescent="0.2">
      <c r="A32" s="2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2:14" s="7" customFormat="1" ht="15.7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s="7" customFormat="1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2:14" s="7" customFormat="1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2:14" s="7" customFormat="1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2:14" s="7" customFormat="1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4" s="7" customFormat="1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2:14" s="7" customFormat="1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2:14" s="7" customForma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2:14" s="7" customFormat="1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2:14" s="7" customFormat="1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 s="7" customFormat="1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2:14" s="7" customFormat="1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2:14" s="7" customFormat="1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2:14" s="7" customFormat="1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s="7" customFormat="1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2:14" s="7" customFormat="1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2:14" s="7" customFormat="1" x14ac:dyDescent="0.2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4" s="7" customFormat="1" x14ac:dyDescent="0.2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s="7" customForma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s="7" customForma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s="7" customFormat="1" x14ac:dyDescent="0.2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 s="7" customFormat="1" x14ac:dyDescent="0.2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s="7" customFormat="1" x14ac:dyDescent="0.2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s="7" customFormat="1" x14ac:dyDescent="0.2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s="7" customFormat="1" x14ac:dyDescent="0.2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s="7" customFormat="1" x14ac:dyDescent="0.2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s="7" customFormat="1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</sheetData>
  <mergeCells count="32">
    <mergeCell ref="AX1:BH1"/>
    <mergeCell ref="AX2:AY2"/>
    <mergeCell ref="AZ2:BA2"/>
    <mergeCell ref="BB2:BC2"/>
    <mergeCell ref="BD2:BE2"/>
    <mergeCell ref="BF2:BH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topLeftCell="AA1" zoomScaleNormal="100" workbookViewId="0">
      <selection activeCell="AS14" sqref="AS14"/>
    </sheetView>
  </sheetViews>
  <sheetFormatPr defaultRowHeight="12" x14ac:dyDescent="0.2"/>
  <cols>
    <col min="1" max="1" width="78.28515625" style="8" bestFit="1" customWidth="1"/>
    <col min="2" max="11" width="3.42578125" style="8" customWidth="1"/>
    <col min="12" max="14" width="4.85546875" style="59" customWidth="1"/>
    <col min="15" max="22" width="3.5703125" style="8" customWidth="1"/>
    <col min="23" max="25" width="4.85546875" style="8" customWidth="1"/>
    <col min="26" max="33" width="3.42578125" style="8" customWidth="1"/>
    <col min="34" max="35" width="5" style="59" customWidth="1"/>
    <col min="36" max="36" width="5" style="8" customWidth="1"/>
    <col min="37" max="46" width="3.85546875" style="8" customWidth="1"/>
    <col min="47" max="49" width="4.85546875" style="8" customWidth="1"/>
    <col min="50" max="62" width="4.28515625" style="8" customWidth="1"/>
    <col min="63" max="16384" width="9.140625" style="8"/>
  </cols>
  <sheetData>
    <row r="1" spans="1:62" s="351" customFormat="1" ht="27" customHeight="1" x14ac:dyDescent="0.25">
      <c r="B1" s="460" t="s">
        <v>576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28" t="s">
        <v>709</v>
      </c>
      <c r="P1" s="429"/>
      <c r="Q1" s="429"/>
      <c r="R1" s="429"/>
      <c r="S1" s="429"/>
      <c r="T1" s="429"/>
      <c r="U1" s="429"/>
      <c r="V1" s="429"/>
      <c r="W1" s="429"/>
      <c r="X1" s="429"/>
      <c r="Y1" s="430"/>
      <c r="Z1" s="428" t="s">
        <v>719</v>
      </c>
      <c r="AA1" s="429"/>
      <c r="AB1" s="429"/>
      <c r="AC1" s="429"/>
      <c r="AD1" s="429"/>
      <c r="AE1" s="429"/>
      <c r="AF1" s="429"/>
      <c r="AG1" s="429"/>
      <c r="AH1" s="429"/>
      <c r="AI1" s="429"/>
      <c r="AJ1" s="430"/>
      <c r="AK1" s="452" t="s">
        <v>736</v>
      </c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2" t="s">
        <v>747</v>
      </c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</row>
    <row r="2" spans="1:62" ht="35.25" customHeight="1" x14ac:dyDescent="0.35">
      <c r="A2" s="348" t="s">
        <v>484</v>
      </c>
      <c r="B2" s="431" t="s">
        <v>5</v>
      </c>
      <c r="C2" s="432"/>
      <c r="D2" s="431" t="s">
        <v>6</v>
      </c>
      <c r="E2" s="432"/>
      <c r="F2" s="431" t="s">
        <v>2</v>
      </c>
      <c r="G2" s="432"/>
      <c r="H2" s="431" t="s">
        <v>3</v>
      </c>
      <c r="I2" s="432"/>
      <c r="J2" s="431" t="s">
        <v>525</v>
      </c>
      <c r="K2" s="432"/>
      <c r="L2" s="431" t="s">
        <v>4</v>
      </c>
      <c r="M2" s="431"/>
      <c r="N2" s="468"/>
      <c r="O2" s="431" t="s">
        <v>5</v>
      </c>
      <c r="P2" s="432"/>
      <c r="Q2" s="431" t="s">
        <v>6</v>
      </c>
      <c r="R2" s="432"/>
      <c r="S2" s="431" t="s">
        <v>2</v>
      </c>
      <c r="T2" s="432"/>
      <c r="U2" s="431" t="s">
        <v>3</v>
      </c>
      <c r="V2" s="432"/>
      <c r="W2" s="434" t="s">
        <v>4</v>
      </c>
      <c r="X2" s="434"/>
      <c r="Y2" s="435"/>
      <c r="Z2" s="431" t="s">
        <v>5</v>
      </c>
      <c r="AA2" s="432"/>
      <c r="AB2" s="431" t="s">
        <v>6</v>
      </c>
      <c r="AC2" s="432"/>
      <c r="AD2" s="431" t="s">
        <v>2</v>
      </c>
      <c r="AE2" s="432"/>
      <c r="AF2" s="431" t="s">
        <v>3</v>
      </c>
      <c r="AG2" s="432"/>
      <c r="AH2" s="434" t="s">
        <v>4</v>
      </c>
      <c r="AI2" s="434"/>
      <c r="AJ2" s="435"/>
      <c r="AK2" s="431" t="s">
        <v>5</v>
      </c>
      <c r="AL2" s="432"/>
      <c r="AM2" s="431" t="s">
        <v>6</v>
      </c>
      <c r="AN2" s="432"/>
      <c r="AO2" s="431" t="s">
        <v>2</v>
      </c>
      <c r="AP2" s="432"/>
      <c r="AQ2" s="431" t="s">
        <v>3</v>
      </c>
      <c r="AR2" s="432"/>
      <c r="AS2" s="431" t="s">
        <v>525</v>
      </c>
      <c r="AT2" s="432"/>
      <c r="AU2" s="434" t="s">
        <v>4</v>
      </c>
      <c r="AV2" s="434"/>
      <c r="AW2" s="435"/>
      <c r="AX2" s="431" t="s">
        <v>5</v>
      </c>
      <c r="AY2" s="432"/>
      <c r="AZ2" s="431" t="s">
        <v>6</v>
      </c>
      <c r="BA2" s="432"/>
      <c r="BB2" s="431" t="s">
        <v>2</v>
      </c>
      <c r="BC2" s="432"/>
      <c r="BD2" s="431" t="s">
        <v>3</v>
      </c>
      <c r="BE2" s="432"/>
      <c r="BF2" s="431" t="s">
        <v>525</v>
      </c>
      <c r="BG2" s="432"/>
      <c r="BH2" s="434" t="s">
        <v>4</v>
      </c>
      <c r="BI2" s="434"/>
      <c r="BJ2" s="435"/>
    </row>
    <row r="3" spans="1:62" x14ac:dyDescent="0.2">
      <c r="A3" s="2"/>
      <c r="B3" s="65" t="s">
        <v>0</v>
      </c>
      <c r="C3" s="65" t="s">
        <v>7</v>
      </c>
      <c r="D3" s="65" t="s">
        <v>0</v>
      </c>
      <c r="E3" s="65" t="s">
        <v>7</v>
      </c>
      <c r="F3" s="65" t="s">
        <v>0</v>
      </c>
      <c r="G3" s="65" t="s">
        <v>7</v>
      </c>
      <c r="H3" s="65" t="s">
        <v>0</v>
      </c>
      <c r="I3" s="65" t="s">
        <v>7</v>
      </c>
      <c r="J3" s="65" t="s">
        <v>0</v>
      </c>
      <c r="K3" s="65" t="s">
        <v>7</v>
      </c>
      <c r="L3" s="88" t="s">
        <v>0</v>
      </c>
      <c r="M3" s="88" t="s">
        <v>7</v>
      </c>
      <c r="N3" s="88"/>
      <c r="O3" s="162" t="s">
        <v>0</v>
      </c>
      <c r="P3" s="162" t="s">
        <v>7</v>
      </c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228" t="s">
        <v>0</v>
      </c>
      <c r="X3" s="228" t="s">
        <v>7</v>
      </c>
      <c r="Y3" s="228" t="s">
        <v>607</v>
      </c>
      <c r="Z3" s="230" t="s">
        <v>0</v>
      </c>
      <c r="AA3" s="230" t="s">
        <v>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82" t="s">
        <v>0</v>
      </c>
      <c r="AI3" s="282" t="s">
        <v>7</v>
      </c>
      <c r="AJ3" s="234" t="s">
        <v>607</v>
      </c>
      <c r="AK3" s="306" t="s">
        <v>0</v>
      </c>
      <c r="AL3" s="306" t="s">
        <v>7</v>
      </c>
      <c r="AM3" s="306" t="s">
        <v>0</v>
      </c>
      <c r="AN3" s="306" t="s">
        <v>7</v>
      </c>
      <c r="AO3" s="306" t="s">
        <v>0</v>
      </c>
      <c r="AP3" s="306" t="s">
        <v>7</v>
      </c>
      <c r="AQ3" s="306" t="s">
        <v>0</v>
      </c>
      <c r="AR3" s="306" t="s">
        <v>7</v>
      </c>
      <c r="AS3" s="306" t="s">
        <v>0</v>
      </c>
      <c r="AT3" s="306" t="s">
        <v>7</v>
      </c>
      <c r="AU3" s="308" t="s">
        <v>0</v>
      </c>
      <c r="AV3" s="308" t="s">
        <v>7</v>
      </c>
      <c r="AW3" s="308" t="s">
        <v>607</v>
      </c>
      <c r="AX3" s="322" t="s">
        <v>0</v>
      </c>
      <c r="AY3" s="322" t="s">
        <v>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3" t="s">
        <v>0</v>
      </c>
      <c r="BI3" s="323" t="s">
        <v>7</v>
      </c>
      <c r="BJ3" s="323" t="s">
        <v>607</v>
      </c>
    </row>
    <row r="4" spans="1:62" ht="129" customHeight="1" x14ac:dyDescent="0.2">
      <c r="A4" s="3" t="s">
        <v>8</v>
      </c>
      <c r="B4" s="5" t="s">
        <v>700</v>
      </c>
      <c r="C4" s="5" t="s">
        <v>700</v>
      </c>
      <c r="D4" s="4" t="s">
        <v>696</v>
      </c>
      <c r="E4" s="4" t="s">
        <v>696</v>
      </c>
      <c r="F4" s="4" t="s">
        <v>697</v>
      </c>
      <c r="G4" s="4" t="s">
        <v>697</v>
      </c>
      <c r="H4" s="4" t="s">
        <v>698</v>
      </c>
      <c r="I4" s="4" t="s">
        <v>698</v>
      </c>
      <c r="J4" s="4" t="s">
        <v>699</v>
      </c>
      <c r="K4" s="4" t="s">
        <v>699</v>
      </c>
      <c r="L4" s="157" t="s">
        <v>9</v>
      </c>
      <c r="M4" s="157" t="s">
        <v>9</v>
      </c>
      <c r="N4" s="157" t="s">
        <v>10</v>
      </c>
      <c r="O4" s="107" t="s">
        <v>705</v>
      </c>
      <c r="P4" s="107" t="s">
        <v>705</v>
      </c>
      <c r="Q4" s="79" t="s">
        <v>706</v>
      </c>
      <c r="R4" s="79" t="s">
        <v>706</v>
      </c>
      <c r="S4" s="106" t="s">
        <v>707</v>
      </c>
      <c r="T4" s="106" t="s">
        <v>707</v>
      </c>
      <c r="U4" s="106" t="s">
        <v>708</v>
      </c>
      <c r="V4" s="106" t="s">
        <v>708</v>
      </c>
      <c r="W4" s="222" t="s">
        <v>9</v>
      </c>
      <c r="X4" s="222" t="s">
        <v>9</v>
      </c>
      <c r="Y4" s="222" t="s">
        <v>10</v>
      </c>
      <c r="Z4" s="107" t="s">
        <v>715</v>
      </c>
      <c r="AA4" s="107" t="s">
        <v>715</v>
      </c>
      <c r="AB4" s="79" t="s">
        <v>716</v>
      </c>
      <c r="AC4" s="79" t="s">
        <v>716</v>
      </c>
      <c r="AD4" s="220" t="s">
        <v>717</v>
      </c>
      <c r="AE4" s="220" t="s">
        <v>717</v>
      </c>
      <c r="AF4" s="220" t="s">
        <v>718</v>
      </c>
      <c r="AG4" s="220" t="s">
        <v>718</v>
      </c>
      <c r="AH4" s="222" t="s">
        <v>9</v>
      </c>
      <c r="AI4" s="222" t="s">
        <v>9</v>
      </c>
      <c r="AJ4" s="222" t="s">
        <v>10</v>
      </c>
      <c r="AK4" s="70" t="s">
        <v>737</v>
      </c>
      <c r="AL4" s="70" t="s">
        <v>737</v>
      </c>
      <c r="AM4" s="291" t="s">
        <v>738</v>
      </c>
      <c r="AN4" s="291" t="s">
        <v>738</v>
      </c>
      <c r="AO4" s="291" t="s">
        <v>739</v>
      </c>
      <c r="AP4" s="291" t="s">
        <v>739</v>
      </c>
      <c r="AQ4" s="291" t="s">
        <v>740</v>
      </c>
      <c r="AR4" s="291" t="s">
        <v>740</v>
      </c>
      <c r="AS4" s="291" t="s">
        <v>741</v>
      </c>
      <c r="AT4" s="291" t="s">
        <v>741</v>
      </c>
      <c r="AU4" s="229" t="s">
        <v>9</v>
      </c>
      <c r="AV4" s="229" t="s">
        <v>9</v>
      </c>
      <c r="AW4" s="229" t="s">
        <v>10</v>
      </c>
      <c r="AX4" s="316" t="s">
        <v>737</v>
      </c>
      <c r="AY4" s="316" t="s">
        <v>737</v>
      </c>
      <c r="AZ4" s="317" t="s">
        <v>738</v>
      </c>
      <c r="BA4" s="317" t="s">
        <v>738</v>
      </c>
      <c r="BB4" s="317" t="s">
        <v>739</v>
      </c>
      <c r="BC4" s="317" t="s">
        <v>739</v>
      </c>
      <c r="BD4" s="317" t="s">
        <v>740</v>
      </c>
      <c r="BE4" s="317" t="s">
        <v>740</v>
      </c>
      <c r="BF4" s="317" t="s">
        <v>741</v>
      </c>
      <c r="BG4" s="317" t="s">
        <v>741</v>
      </c>
      <c r="BH4" s="229" t="s">
        <v>9</v>
      </c>
      <c r="BI4" s="229" t="s">
        <v>9</v>
      </c>
      <c r="BJ4" s="229" t="s">
        <v>10</v>
      </c>
    </row>
    <row r="5" spans="1:62" ht="20.25" customHeight="1" x14ac:dyDescent="0.25">
      <c r="A5" s="26" t="s">
        <v>583</v>
      </c>
      <c r="C5" s="146">
        <v>18</v>
      </c>
      <c r="E5" s="147">
        <v>12</v>
      </c>
      <c r="G5" s="148">
        <v>18</v>
      </c>
      <c r="I5" s="149">
        <v>13</v>
      </c>
      <c r="K5" s="150">
        <v>18</v>
      </c>
      <c r="L5" s="227">
        <f>B5+D5+F5+H5+J5</f>
        <v>0</v>
      </c>
      <c r="M5" s="227">
        <f>C5+E5+G5+I5+K5</f>
        <v>79</v>
      </c>
      <c r="N5" s="227">
        <f>L5+M5</f>
        <v>79</v>
      </c>
      <c r="P5" s="215">
        <v>11</v>
      </c>
      <c r="R5" s="216">
        <v>25</v>
      </c>
      <c r="T5" s="217">
        <v>20</v>
      </c>
      <c r="V5" s="218">
        <v>25</v>
      </c>
      <c r="W5" s="223">
        <f>O5+Q5+S5+U5</f>
        <v>0</v>
      </c>
      <c r="X5" s="223">
        <f>P5+R5+T5+V5</f>
        <v>81</v>
      </c>
      <c r="Y5" s="223">
        <f>W5+X5</f>
        <v>81</v>
      </c>
      <c r="AA5" s="283">
        <v>13</v>
      </c>
      <c r="AC5" s="284">
        <v>16</v>
      </c>
      <c r="AE5" s="285">
        <v>14</v>
      </c>
      <c r="AG5" s="286">
        <v>18</v>
      </c>
      <c r="AH5" s="227">
        <v>0</v>
      </c>
      <c r="AI5" s="227">
        <f>AA5+AC5+AE5+AG5</f>
        <v>61</v>
      </c>
      <c r="AJ5" s="227">
        <f>AH5+AI5</f>
        <v>61</v>
      </c>
      <c r="AU5" s="313"/>
      <c r="AV5" s="313"/>
      <c r="AW5" s="313"/>
      <c r="BH5" s="394"/>
      <c r="BI5" s="394"/>
      <c r="BJ5" s="394"/>
    </row>
    <row r="6" spans="1:62" ht="23.25" customHeight="1" x14ac:dyDescent="0.25">
      <c r="A6" s="28" t="s">
        <v>605</v>
      </c>
      <c r="C6" s="146"/>
      <c r="E6" s="147"/>
      <c r="G6" s="148">
        <v>1</v>
      </c>
      <c r="I6" s="149"/>
      <c r="K6" s="150"/>
      <c r="L6" s="227">
        <f t="shared" ref="L6:L40" si="0">B6+D6+F6+H6+J6</f>
        <v>0</v>
      </c>
      <c r="M6" s="227">
        <f t="shared" ref="M6:M40" si="1">C6+E6+G6+I6+K6</f>
        <v>1</v>
      </c>
      <c r="N6" s="227">
        <f t="shared" ref="N6:N40" si="2">L6+M6</f>
        <v>1</v>
      </c>
      <c r="P6" s="215"/>
      <c r="R6" s="216"/>
      <c r="T6" s="217"/>
      <c r="V6" s="218"/>
      <c r="W6" s="223">
        <f t="shared" ref="W6:W40" si="3">O6+Q6+S6+U6</f>
        <v>0</v>
      </c>
      <c r="X6" s="223">
        <f t="shared" ref="X6:X40" si="4">P6+R6+T6+V6</f>
        <v>0</v>
      </c>
      <c r="Y6" s="223">
        <f t="shared" ref="Y6:Y40" si="5">W6+X6</f>
        <v>0</v>
      </c>
      <c r="AA6" s="283">
        <v>1</v>
      </c>
      <c r="AC6" s="284">
        <v>1</v>
      </c>
      <c r="AE6" s="285"/>
      <c r="AG6" s="286"/>
      <c r="AH6" s="227">
        <v>0</v>
      </c>
      <c r="AI6" s="227">
        <f t="shared" ref="AI6:AI40" si="6">AA6+AC6+AE6+AG6</f>
        <v>2</v>
      </c>
      <c r="AJ6" s="227">
        <f t="shared" ref="AJ6:AJ40" si="7">AH6+AI6</f>
        <v>2</v>
      </c>
      <c r="AU6" s="313"/>
      <c r="AV6" s="313"/>
      <c r="AW6" s="313"/>
      <c r="BH6" s="394"/>
      <c r="BI6" s="394"/>
      <c r="BJ6" s="394"/>
    </row>
    <row r="7" spans="1:62" ht="15" x14ac:dyDescent="0.25">
      <c r="A7" s="26" t="s">
        <v>587</v>
      </c>
      <c r="C7" s="146">
        <v>16</v>
      </c>
      <c r="E7" s="147">
        <v>25</v>
      </c>
      <c r="G7" s="148">
        <v>24</v>
      </c>
      <c r="I7" s="149">
        <v>20</v>
      </c>
      <c r="K7" s="150">
        <v>16</v>
      </c>
      <c r="L7" s="227">
        <f t="shared" si="0"/>
        <v>0</v>
      </c>
      <c r="M7" s="227">
        <f t="shared" si="1"/>
        <v>101</v>
      </c>
      <c r="N7" s="227">
        <f t="shared" si="2"/>
        <v>101</v>
      </c>
      <c r="P7" s="215">
        <v>45</v>
      </c>
      <c r="R7" s="216">
        <v>32</v>
      </c>
      <c r="T7" s="217">
        <v>18</v>
      </c>
      <c r="V7" s="218">
        <v>19</v>
      </c>
      <c r="W7" s="223">
        <f t="shared" si="3"/>
        <v>0</v>
      </c>
      <c r="X7" s="223">
        <f t="shared" si="4"/>
        <v>114</v>
      </c>
      <c r="Y7" s="223">
        <f t="shared" si="5"/>
        <v>114</v>
      </c>
      <c r="AA7" s="283">
        <v>20</v>
      </c>
      <c r="AC7" s="284">
        <v>22</v>
      </c>
      <c r="AE7" s="285">
        <v>14</v>
      </c>
      <c r="AG7" s="286">
        <v>16</v>
      </c>
      <c r="AH7" s="227">
        <v>0</v>
      </c>
      <c r="AI7" s="227">
        <f t="shared" si="6"/>
        <v>72</v>
      </c>
      <c r="AJ7" s="227">
        <f t="shared" si="7"/>
        <v>72</v>
      </c>
      <c r="AU7" s="313"/>
      <c r="AV7" s="313"/>
      <c r="AW7" s="313"/>
      <c r="BH7" s="394"/>
      <c r="BI7" s="394"/>
      <c r="BJ7" s="394"/>
    </row>
    <row r="8" spans="1:62" ht="15" x14ac:dyDescent="0.25">
      <c r="A8" s="26" t="s">
        <v>584</v>
      </c>
      <c r="C8" s="146">
        <v>1</v>
      </c>
      <c r="E8" s="147">
        <v>1</v>
      </c>
      <c r="G8" s="148">
        <v>1</v>
      </c>
      <c r="I8" s="149"/>
      <c r="K8" s="150">
        <v>1</v>
      </c>
      <c r="L8" s="227">
        <f t="shared" si="0"/>
        <v>0</v>
      </c>
      <c r="M8" s="227">
        <f t="shared" si="1"/>
        <v>4</v>
      </c>
      <c r="N8" s="227">
        <f t="shared" si="2"/>
        <v>4</v>
      </c>
      <c r="P8" s="215">
        <v>3</v>
      </c>
      <c r="R8" s="216">
        <v>2</v>
      </c>
      <c r="T8" s="217"/>
      <c r="V8" s="218">
        <v>1</v>
      </c>
      <c r="W8" s="223">
        <f t="shared" si="3"/>
        <v>0</v>
      </c>
      <c r="X8" s="223">
        <f t="shared" si="4"/>
        <v>6</v>
      </c>
      <c r="Y8" s="223">
        <f t="shared" si="5"/>
        <v>6</v>
      </c>
      <c r="AA8" s="283">
        <v>2</v>
      </c>
      <c r="AC8" s="284">
        <v>2</v>
      </c>
      <c r="AE8" s="285"/>
      <c r="AG8" s="286">
        <v>1</v>
      </c>
      <c r="AH8" s="227">
        <v>0</v>
      </c>
      <c r="AI8" s="227">
        <f t="shared" si="6"/>
        <v>5</v>
      </c>
      <c r="AJ8" s="227">
        <f t="shared" si="7"/>
        <v>5</v>
      </c>
      <c r="AU8" s="313"/>
      <c r="AV8" s="313"/>
      <c r="AW8" s="313"/>
      <c r="BH8" s="394"/>
      <c r="BI8" s="394"/>
      <c r="BJ8" s="394"/>
    </row>
    <row r="9" spans="1:62" ht="24.75" x14ac:dyDescent="0.25">
      <c r="A9" s="26" t="s">
        <v>489</v>
      </c>
      <c r="C9" s="146">
        <v>1</v>
      </c>
      <c r="E9" s="147">
        <v>1</v>
      </c>
      <c r="G9" s="148">
        <v>1</v>
      </c>
      <c r="I9" s="149">
        <v>1</v>
      </c>
      <c r="K9" s="150">
        <v>1</v>
      </c>
      <c r="L9" s="227">
        <f t="shared" si="0"/>
        <v>0</v>
      </c>
      <c r="M9" s="227">
        <f t="shared" si="1"/>
        <v>5</v>
      </c>
      <c r="N9" s="227">
        <f t="shared" si="2"/>
        <v>5</v>
      </c>
      <c r="P9" s="215">
        <v>1</v>
      </c>
      <c r="R9" s="216">
        <v>1</v>
      </c>
      <c r="T9" s="217">
        <v>1</v>
      </c>
      <c r="V9" s="218">
        <v>1</v>
      </c>
      <c r="W9" s="223">
        <f t="shared" si="3"/>
        <v>0</v>
      </c>
      <c r="X9" s="223">
        <f t="shared" si="4"/>
        <v>4</v>
      </c>
      <c r="Y9" s="223">
        <f t="shared" si="5"/>
        <v>4</v>
      </c>
      <c r="AA9" s="283">
        <v>1</v>
      </c>
      <c r="AC9" s="284">
        <v>1</v>
      </c>
      <c r="AE9" s="285">
        <v>1</v>
      </c>
      <c r="AG9" s="286">
        <v>1</v>
      </c>
      <c r="AH9" s="227">
        <v>0</v>
      </c>
      <c r="AI9" s="227">
        <f t="shared" si="6"/>
        <v>4</v>
      </c>
      <c r="AJ9" s="227">
        <f t="shared" si="7"/>
        <v>4</v>
      </c>
      <c r="AU9" s="313"/>
      <c r="AV9" s="313"/>
      <c r="AW9" s="313"/>
      <c r="BH9" s="394"/>
      <c r="BI9" s="394"/>
      <c r="BJ9" s="394"/>
    </row>
    <row r="10" spans="1:62" ht="15" x14ac:dyDescent="0.25">
      <c r="A10" s="8" t="s">
        <v>571</v>
      </c>
      <c r="C10" s="146"/>
      <c r="E10" s="147"/>
      <c r="G10" s="148">
        <v>1</v>
      </c>
      <c r="I10" s="149"/>
      <c r="K10" s="150"/>
      <c r="L10" s="227">
        <f t="shared" si="0"/>
        <v>0</v>
      </c>
      <c r="M10" s="227">
        <f t="shared" si="1"/>
        <v>1</v>
      </c>
      <c r="N10" s="227">
        <f t="shared" si="2"/>
        <v>1</v>
      </c>
      <c r="P10" s="215">
        <v>1</v>
      </c>
      <c r="R10" s="216">
        <v>1</v>
      </c>
      <c r="T10" s="217"/>
      <c r="V10" s="218">
        <v>1</v>
      </c>
      <c r="W10" s="223">
        <f t="shared" si="3"/>
        <v>0</v>
      </c>
      <c r="X10" s="223">
        <f t="shared" si="4"/>
        <v>3</v>
      </c>
      <c r="Y10" s="223">
        <f t="shared" si="5"/>
        <v>3</v>
      </c>
      <c r="AA10" s="283">
        <v>1</v>
      </c>
      <c r="AC10" s="284">
        <v>1</v>
      </c>
      <c r="AE10" s="285"/>
      <c r="AG10" s="286"/>
      <c r="AH10" s="227">
        <v>0</v>
      </c>
      <c r="AI10" s="227">
        <f t="shared" si="6"/>
        <v>2</v>
      </c>
      <c r="AJ10" s="227">
        <f t="shared" si="7"/>
        <v>2</v>
      </c>
      <c r="AU10" s="313"/>
      <c r="AV10" s="313"/>
      <c r="AW10" s="313"/>
      <c r="BH10" s="394"/>
      <c r="BI10" s="394"/>
      <c r="BJ10" s="394"/>
    </row>
    <row r="11" spans="1:62" ht="15" x14ac:dyDescent="0.25">
      <c r="A11" s="26" t="s">
        <v>486</v>
      </c>
      <c r="C11" s="146"/>
      <c r="E11" s="147">
        <v>1</v>
      </c>
      <c r="G11" s="148">
        <v>1</v>
      </c>
      <c r="I11" s="149"/>
      <c r="K11" s="150"/>
      <c r="L11" s="227">
        <f t="shared" si="0"/>
        <v>0</v>
      </c>
      <c r="M11" s="227">
        <f t="shared" si="1"/>
        <v>2</v>
      </c>
      <c r="N11" s="227">
        <f t="shared" si="2"/>
        <v>2</v>
      </c>
      <c r="P11" s="215">
        <v>1</v>
      </c>
      <c r="R11" s="216">
        <v>1</v>
      </c>
      <c r="T11" s="217"/>
      <c r="V11" s="218"/>
      <c r="W11" s="223">
        <f t="shared" si="3"/>
        <v>0</v>
      </c>
      <c r="X11" s="223">
        <f t="shared" si="4"/>
        <v>2</v>
      </c>
      <c r="Y11" s="223">
        <f t="shared" si="5"/>
        <v>2</v>
      </c>
      <c r="AA11" s="283">
        <v>1</v>
      </c>
      <c r="AC11" s="284">
        <v>1</v>
      </c>
      <c r="AE11" s="285"/>
      <c r="AG11" s="286"/>
      <c r="AH11" s="227">
        <v>0</v>
      </c>
      <c r="AI11" s="227">
        <f t="shared" si="6"/>
        <v>2</v>
      </c>
      <c r="AJ11" s="227">
        <f t="shared" si="7"/>
        <v>2</v>
      </c>
      <c r="AU11" s="313"/>
      <c r="AV11" s="313"/>
      <c r="AW11" s="313"/>
      <c r="BH11" s="394"/>
      <c r="BI11" s="394"/>
      <c r="BJ11" s="394"/>
    </row>
    <row r="12" spans="1:62" ht="15" x14ac:dyDescent="0.25">
      <c r="A12" s="8" t="s">
        <v>591</v>
      </c>
      <c r="C12" s="146"/>
      <c r="E12" s="147"/>
      <c r="G12" s="148"/>
      <c r="I12" s="149"/>
      <c r="K12" s="150"/>
      <c r="L12" s="227">
        <f t="shared" si="0"/>
        <v>0</v>
      </c>
      <c r="M12" s="227">
        <f t="shared" si="1"/>
        <v>0</v>
      </c>
      <c r="N12" s="227">
        <f t="shared" si="2"/>
        <v>0</v>
      </c>
      <c r="P12" s="215"/>
      <c r="R12" s="216"/>
      <c r="T12" s="217"/>
      <c r="V12" s="218"/>
      <c r="W12" s="223">
        <f t="shared" si="3"/>
        <v>0</v>
      </c>
      <c r="X12" s="223">
        <f t="shared" si="4"/>
        <v>0</v>
      </c>
      <c r="Y12" s="223">
        <f t="shared" si="5"/>
        <v>0</v>
      </c>
      <c r="AA12" s="283"/>
      <c r="AC12" s="284"/>
      <c r="AE12" s="285"/>
      <c r="AG12" s="286"/>
      <c r="AH12" s="227">
        <v>0</v>
      </c>
      <c r="AI12" s="227">
        <f t="shared" si="6"/>
        <v>0</v>
      </c>
      <c r="AJ12" s="227">
        <f t="shared" si="7"/>
        <v>0</v>
      </c>
      <c r="AU12" s="313"/>
      <c r="AV12" s="313"/>
      <c r="AW12" s="313"/>
      <c r="BH12" s="394"/>
      <c r="BI12" s="394"/>
      <c r="BJ12" s="394"/>
    </row>
    <row r="13" spans="1:62" ht="15" x14ac:dyDescent="0.25">
      <c r="A13" s="8" t="s">
        <v>592</v>
      </c>
      <c r="C13" s="146"/>
      <c r="E13" s="147">
        <v>1</v>
      </c>
      <c r="G13" s="148">
        <v>1</v>
      </c>
      <c r="I13" s="149"/>
      <c r="K13" s="150"/>
      <c r="L13" s="227">
        <f t="shared" si="0"/>
        <v>0</v>
      </c>
      <c r="M13" s="227">
        <f t="shared" si="1"/>
        <v>2</v>
      </c>
      <c r="N13" s="227">
        <f t="shared" si="2"/>
        <v>2</v>
      </c>
      <c r="P13" s="215">
        <v>1</v>
      </c>
      <c r="R13" s="216">
        <v>1</v>
      </c>
      <c r="T13" s="217"/>
      <c r="V13" s="218"/>
      <c r="W13" s="223">
        <f t="shared" si="3"/>
        <v>0</v>
      </c>
      <c r="X13" s="223">
        <f t="shared" si="4"/>
        <v>2</v>
      </c>
      <c r="Y13" s="223">
        <f t="shared" si="5"/>
        <v>2</v>
      </c>
      <c r="AA13" s="283">
        <v>1</v>
      </c>
      <c r="AC13" s="284">
        <v>1</v>
      </c>
      <c r="AE13" s="285"/>
      <c r="AG13" s="286"/>
      <c r="AH13" s="227">
        <v>0</v>
      </c>
      <c r="AI13" s="227">
        <f t="shared" si="6"/>
        <v>2</v>
      </c>
      <c r="AJ13" s="227">
        <f t="shared" si="7"/>
        <v>2</v>
      </c>
      <c r="AU13" s="313"/>
      <c r="AV13" s="313"/>
      <c r="AW13" s="313"/>
      <c r="BH13" s="394"/>
      <c r="BI13" s="394"/>
      <c r="BJ13" s="394"/>
    </row>
    <row r="14" spans="1:62" ht="24.75" x14ac:dyDescent="0.25">
      <c r="A14" s="26" t="s">
        <v>487</v>
      </c>
      <c r="C14" s="146"/>
      <c r="E14" s="147"/>
      <c r="G14" s="148"/>
      <c r="I14" s="149"/>
      <c r="K14" s="150"/>
      <c r="L14" s="227">
        <f t="shared" si="0"/>
        <v>0</v>
      </c>
      <c r="M14" s="227">
        <f t="shared" si="1"/>
        <v>0</v>
      </c>
      <c r="N14" s="227">
        <f t="shared" si="2"/>
        <v>0</v>
      </c>
      <c r="P14" s="215"/>
      <c r="R14" s="216"/>
      <c r="T14" s="217"/>
      <c r="V14" s="218"/>
      <c r="W14" s="223">
        <f t="shared" si="3"/>
        <v>0</v>
      </c>
      <c r="X14" s="223">
        <f t="shared" si="4"/>
        <v>0</v>
      </c>
      <c r="Y14" s="223">
        <f t="shared" si="5"/>
        <v>0</v>
      </c>
      <c r="AA14" s="283"/>
      <c r="AC14" s="284"/>
      <c r="AE14" s="285"/>
      <c r="AG14" s="286"/>
      <c r="AH14" s="227">
        <v>0</v>
      </c>
      <c r="AI14" s="227">
        <f t="shared" si="6"/>
        <v>0</v>
      </c>
      <c r="AJ14" s="227">
        <f t="shared" si="7"/>
        <v>0</v>
      </c>
      <c r="AU14" s="313"/>
      <c r="AV14" s="313"/>
      <c r="AW14" s="313"/>
      <c r="BH14" s="394"/>
      <c r="BI14" s="394"/>
      <c r="BJ14" s="394"/>
    </row>
    <row r="15" spans="1:62" ht="24.75" x14ac:dyDescent="0.25">
      <c r="A15" s="26" t="s">
        <v>593</v>
      </c>
      <c r="C15" s="146"/>
      <c r="E15" s="147"/>
      <c r="G15" s="148"/>
      <c r="I15" s="149"/>
      <c r="K15" s="150"/>
      <c r="L15" s="227">
        <f t="shared" si="0"/>
        <v>0</v>
      </c>
      <c r="M15" s="227">
        <f t="shared" si="1"/>
        <v>0</v>
      </c>
      <c r="N15" s="227">
        <f t="shared" si="2"/>
        <v>0</v>
      </c>
      <c r="P15" s="215"/>
      <c r="R15" s="216"/>
      <c r="T15" s="217"/>
      <c r="V15" s="218"/>
      <c r="W15" s="223">
        <f t="shared" si="3"/>
        <v>0</v>
      </c>
      <c r="X15" s="223">
        <f t="shared" si="4"/>
        <v>0</v>
      </c>
      <c r="Y15" s="223">
        <f t="shared" si="5"/>
        <v>0</v>
      </c>
      <c r="AA15" s="283"/>
      <c r="AC15" s="284"/>
      <c r="AE15" s="285"/>
      <c r="AG15" s="286"/>
      <c r="AH15" s="227">
        <v>0</v>
      </c>
      <c r="AI15" s="227">
        <f t="shared" si="6"/>
        <v>0</v>
      </c>
      <c r="AJ15" s="227">
        <f t="shared" si="7"/>
        <v>0</v>
      </c>
      <c r="AU15" s="313"/>
      <c r="AV15" s="313"/>
      <c r="AW15" s="313"/>
      <c r="BH15" s="394"/>
      <c r="BI15" s="394"/>
      <c r="BJ15" s="394"/>
    </row>
    <row r="16" spans="1:62" ht="15" x14ac:dyDescent="0.25">
      <c r="A16" s="26" t="s">
        <v>497</v>
      </c>
      <c r="C16" s="146"/>
      <c r="E16" s="147"/>
      <c r="G16" s="148"/>
      <c r="I16" s="149"/>
      <c r="K16" s="150"/>
      <c r="L16" s="227">
        <f t="shared" si="0"/>
        <v>0</v>
      </c>
      <c r="M16" s="227">
        <f t="shared" si="1"/>
        <v>0</v>
      </c>
      <c r="N16" s="227">
        <f t="shared" si="2"/>
        <v>0</v>
      </c>
      <c r="P16" s="215"/>
      <c r="R16" s="216"/>
      <c r="T16" s="217"/>
      <c r="V16" s="218"/>
      <c r="W16" s="223">
        <f t="shared" si="3"/>
        <v>0</v>
      </c>
      <c r="X16" s="223">
        <f t="shared" si="4"/>
        <v>0</v>
      </c>
      <c r="Y16" s="223">
        <f t="shared" si="5"/>
        <v>0</v>
      </c>
      <c r="AA16" s="283"/>
      <c r="AC16" s="284"/>
      <c r="AE16" s="285"/>
      <c r="AG16" s="286"/>
      <c r="AH16" s="227">
        <v>0</v>
      </c>
      <c r="AI16" s="227">
        <f t="shared" si="6"/>
        <v>0</v>
      </c>
      <c r="AJ16" s="227">
        <f t="shared" si="7"/>
        <v>0</v>
      </c>
      <c r="AU16" s="313"/>
      <c r="AV16" s="313"/>
      <c r="AW16" s="313"/>
      <c r="BH16" s="394"/>
      <c r="BI16" s="394"/>
      <c r="BJ16" s="394"/>
    </row>
    <row r="17" spans="1:62" ht="15" x14ac:dyDescent="0.25">
      <c r="A17" s="26" t="s">
        <v>594</v>
      </c>
      <c r="C17" s="146"/>
      <c r="E17" s="147"/>
      <c r="G17" s="148"/>
      <c r="I17" s="149"/>
      <c r="K17" s="150"/>
      <c r="L17" s="227">
        <f t="shared" si="0"/>
        <v>0</v>
      </c>
      <c r="M17" s="227">
        <f t="shared" si="1"/>
        <v>0</v>
      </c>
      <c r="N17" s="227">
        <f t="shared" si="2"/>
        <v>0</v>
      </c>
      <c r="P17" s="215"/>
      <c r="R17" s="216"/>
      <c r="T17" s="217"/>
      <c r="V17" s="218"/>
      <c r="W17" s="223">
        <f t="shared" si="3"/>
        <v>0</v>
      </c>
      <c r="X17" s="223">
        <f t="shared" si="4"/>
        <v>0</v>
      </c>
      <c r="Y17" s="223">
        <f t="shared" si="5"/>
        <v>0</v>
      </c>
      <c r="AA17" s="283"/>
      <c r="AC17" s="284"/>
      <c r="AE17" s="285"/>
      <c r="AG17" s="286"/>
      <c r="AH17" s="227">
        <v>0</v>
      </c>
      <c r="AI17" s="227">
        <f t="shared" si="6"/>
        <v>0</v>
      </c>
      <c r="AJ17" s="227">
        <f t="shared" si="7"/>
        <v>0</v>
      </c>
      <c r="AU17" s="313"/>
      <c r="AV17" s="313"/>
      <c r="AW17" s="313"/>
      <c r="BH17" s="394"/>
      <c r="BI17" s="394"/>
      <c r="BJ17" s="394"/>
    </row>
    <row r="18" spans="1:62" ht="15" x14ac:dyDescent="0.25">
      <c r="A18" s="26" t="s">
        <v>595</v>
      </c>
      <c r="C18" s="146"/>
      <c r="E18" s="147">
        <v>1</v>
      </c>
      <c r="G18" s="148">
        <v>1</v>
      </c>
      <c r="I18" s="149"/>
      <c r="K18" s="150"/>
      <c r="L18" s="227">
        <f t="shared" si="0"/>
        <v>0</v>
      </c>
      <c r="M18" s="227">
        <f t="shared" si="1"/>
        <v>2</v>
      </c>
      <c r="N18" s="227">
        <f t="shared" si="2"/>
        <v>2</v>
      </c>
      <c r="P18" s="215">
        <v>1</v>
      </c>
      <c r="R18" s="216">
        <v>1</v>
      </c>
      <c r="T18" s="217"/>
      <c r="V18" s="218"/>
      <c r="W18" s="223">
        <f t="shared" si="3"/>
        <v>0</v>
      </c>
      <c r="X18" s="223">
        <f t="shared" si="4"/>
        <v>2</v>
      </c>
      <c r="Y18" s="223">
        <f t="shared" si="5"/>
        <v>2</v>
      </c>
      <c r="AA18" s="283">
        <v>1</v>
      </c>
      <c r="AC18" s="284">
        <v>1</v>
      </c>
      <c r="AE18" s="285"/>
      <c r="AG18" s="286"/>
      <c r="AH18" s="227">
        <v>0</v>
      </c>
      <c r="AI18" s="227">
        <f t="shared" si="6"/>
        <v>2</v>
      </c>
      <c r="AJ18" s="227">
        <f t="shared" si="7"/>
        <v>2</v>
      </c>
      <c r="AU18" s="313"/>
      <c r="AV18" s="313"/>
      <c r="AW18" s="313"/>
      <c r="BH18" s="394"/>
      <c r="BI18" s="394"/>
      <c r="BJ18" s="394"/>
    </row>
    <row r="19" spans="1:62" ht="15" x14ac:dyDescent="0.25">
      <c r="A19" s="22" t="s">
        <v>596</v>
      </c>
      <c r="C19" s="146"/>
      <c r="E19" s="147"/>
      <c r="G19" s="148"/>
      <c r="I19" s="149"/>
      <c r="K19" s="150"/>
      <c r="L19" s="227">
        <f t="shared" si="0"/>
        <v>0</v>
      </c>
      <c r="M19" s="227">
        <f t="shared" si="1"/>
        <v>0</v>
      </c>
      <c r="N19" s="227">
        <f t="shared" si="2"/>
        <v>0</v>
      </c>
      <c r="P19" s="215"/>
      <c r="R19" s="216"/>
      <c r="T19" s="217"/>
      <c r="V19" s="218"/>
      <c r="W19" s="223">
        <f t="shared" si="3"/>
        <v>0</v>
      </c>
      <c r="X19" s="223">
        <f t="shared" si="4"/>
        <v>0</v>
      </c>
      <c r="Y19" s="223">
        <f t="shared" si="5"/>
        <v>0</v>
      </c>
      <c r="AA19" s="283"/>
      <c r="AC19" s="284"/>
      <c r="AE19" s="285"/>
      <c r="AG19" s="286"/>
      <c r="AH19" s="227">
        <v>0</v>
      </c>
      <c r="AI19" s="227">
        <f t="shared" si="6"/>
        <v>0</v>
      </c>
      <c r="AJ19" s="227">
        <f t="shared" si="7"/>
        <v>0</v>
      </c>
      <c r="AU19" s="313"/>
      <c r="AV19" s="313"/>
      <c r="AW19" s="313"/>
      <c r="BH19" s="394"/>
      <c r="BI19" s="394"/>
      <c r="BJ19" s="394"/>
    </row>
    <row r="20" spans="1:62" ht="24.75" x14ac:dyDescent="0.25">
      <c r="A20" s="38" t="s">
        <v>588</v>
      </c>
      <c r="C20" s="146"/>
      <c r="E20" s="147"/>
      <c r="G20" s="148"/>
      <c r="I20" s="149"/>
      <c r="K20" s="150"/>
      <c r="L20" s="227">
        <f t="shared" si="0"/>
        <v>0</v>
      </c>
      <c r="M20" s="227">
        <f t="shared" si="1"/>
        <v>0</v>
      </c>
      <c r="N20" s="227">
        <f t="shared" si="2"/>
        <v>0</v>
      </c>
      <c r="P20" s="215"/>
      <c r="R20" s="216"/>
      <c r="T20" s="217"/>
      <c r="V20" s="218"/>
      <c r="W20" s="223">
        <f t="shared" si="3"/>
        <v>0</v>
      </c>
      <c r="X20" s="223">
        <f t="shared" si="4"/>
        <v>0</v>
      </c>
      <c r="Y20" s="223">
        <f t="shared" si="5"/>
        <v>0</v>
      </c>
      <c r="AA20" s="283"/>
      <c r="AC20" s="284"/>
      <c r="AE20" s="285"/>
      <c r="AG20" s="286"/>
      <c r="AH20" s="227">
        <v>0</v>
      </c>
      <c r="AI20" s="227">
        <f t="shared" si="6"/>
        <v>0</v>
      </c>
      <c r="AJ20" s="227">
        <f t="shared" si="7"/>
        <v>0</v>
      </c>
      <c r="AU20" s="313"/>
      <c r="AV20" s="313"/>
      <c r="AW20" s="313"/>
      <c r="BH20" s="394"/>
      <c r="BI20" s="394"/>
      <c r="BJ20" s="394"/>
    </row>
    <row r="21" spans="1:62" ht="15" x14ac:dyDescent="0.25">
      <c r="A21" s="22" t="s">
        <v>549</v>
      </c>
      <c r="C21" s="146"/>
      <c r="E21" s="147"/>
      <c r="G21" s="148"/>
      <c r="I21" s="149"/>
      <c r="K21" s="150"/>
      <c r="L21" s="227">
        <f t="shared" si="0"/>
        <v>0</v>
      </c>
      <c r="M21" s="227">
        <f t="shared" si="1"/>
        <v>0</v>
      </c>
      <c r="N21" s="227">
        <f t="shared" si="2"/>
        <v>0</v>
      </c>
      <c r="P21" s="215"/>
      <c r="R21" s="216"/>
      <c r="T21" s="217"/>
      <c r="V21" s="218"/>
      <c r="W21" s="223">
        <f t="shared" si="3"/>
        <v>0</v>
      </c>
      <c r="X21" s="223">
        <f t="shared" si="4"/>
        <v>0</v>
      </c>
      <c r="Y21" s="223">
        <f t="shared" si="5"/>
        <v>0</v>
      </c>
      <c r="AA21" s="283"/>
      <c r="AC21" s="284"/>
      <c r="AE21" s="285"/>
      <c r="AG21" s="286"/>
      <c r="AH21" s="227">
        <v>0</v>
      </c>
      <c r="AI21" s="227">
        <f t="shared" si="6"/>
        <v>0</v>
      </c>
      <c r="AJ21" s="227">
        <f t="shared" si="7"/>
        <v>0</v>
      </c>
      <c r="AU21" s="313"/>
      <c r="AV21" s="313"/>
      <c r="AW21" s="313"/>
      <c r="BH21" s="394"/>
      <c r="BI21" s="394"/>
      <c r="BJ21" s="394"/>
    </row>
    <row r="22" spans="1:62" ht="15" x14ac:dyDescent="0.25">
      <c r="A22" s="22" t="s">
        <v>597</v>
      </c>
      <c r="C22" s="146"/>
      <c r="E22" s="147"/>
      <c r="G22" s="148"/>
      <c r="I22" s="149"/>
      <c r="K22" s="150"/>
      <c r="L22" s="227">
        <f t="shared" si="0"/>
        <v>0</v>
      </c>
      <c r="M22" s="227">
        <f t="shared" si="1"/>
        <v>0</v>
      </c>
      <c r="N22" s="227">
        <f t="shared" si="2"/>
        <v>0</v>
      </c>
      <c r="P22" s="215"/>
      <c r="R22" s="216"/>
      <c r="T22" s="217"/>
      <c r="V22" s="218"/>
      <c r="W22" s="223">
        <f t="shared" si="3"/>
        <v>0</v>
      </c>
      <c r="X22" s="223">
        <f t="shared" si="4"/>
        <v>0</v>
      </c>
      <c r="Y22" s="223">
        <f t="shared" si="5"/>
        <v>0</v>
      </c>
      <c r="AA22" s="283"/>
      <c r="AC22" s="284"/>
      <c r="AE22" s="285"/>
      <c r="AG22" s="286"/>
      <c r="AH22" s="227">
        <v>0</v>
      </c>
      <c r="AI22" s="227">
        <f t="shared" si="6"/>
        <v>0</v>
      </c>
      <c r="AJ22" s="227">
        <f t="shared" si="7"/>
        <v>0</v>
      </c>
      <c r="AU22" s="313"/>
      <c r="AV22" s="313"/>
      <c r="AW22" s="313"/>
      <c r="BH22" s="394"/>
      <c r="BI22" s="394"/>
      <c r="BJ22" s="394"/>
    </row>
    <row r="23" spans="1:62" ht="24.75" x14ac:dyDescent="0.25">
      <c r="A23" s="26" t="s">
        <v>488</v>
      </c>
      <c r="C23" s="146"/>
      <c r="E23" s="147"/>
      <c r="G23" s="148"/>
      <c r="I23" s="149"/>
      <c r="K23" s="150"/>
      <c r="L23" s="227">
        <f t="shared" si="0"/>
        <v>0</v>
      </c>
      <c r="M23" s="227">
        <f t="shared" si="1"/>
        <v>0</v>
      </c>
      <c r="N23" s="227">
        <f t="shared" si="2"/>
        <v>0</v>
      </c>
      <c r="P23" s="215"/>
      <c r="R23" s="216"/>
      <c r="T23" s="217"/>
      <c r="V23" s="218"/>
      <c r="W23" s="223">
        <f t="shared" si="3"/>
        <v>0</v>
      </c>
      <c r="X23" s="223">
        <f t="shared" si="4"/>
        <v>0</v>
      </c>
      <c r="Y23" s="223">
        <f t="shared" si="5"/>
        <v>0</v>
      </c>
      <c r="AA23" s="283"/>
      <c r="AC23" s="284"/>
      <c r="AE23" s="285"/>
      <c r="AG23" s="286"/>
      <c r="AH23" s="227">
        <v>0</v>
      </c>
      <c r="AI23" s="227">
        <f t="shared" si="6"/>
        <v>0</v>
      </c>
      <c r="AJ23" s="227">
        <f t="shared" si="7"/>
        <v>0</v>
      </c>
      <c r="AU23" s="313"/>
      <c r="AV23" s="313"/>
      <c r="AW23" s="313"/>
      <c r="BH23" s="394"/>
      <c r="BI23" s="394"/>
      <c r="BJ23" s="394"/>
    </row>
    <row r="24" spans="1:62" ht="15" x14ac:dyDescent="0.25">
      <c r="A24" s="26" t="s">
        <v>495</v>
      </c>
      <c r="C24" s="146">
        <v>17</v>
      </c>
      <c r="E24" s="147">
        <v>15</v>
      </c>
      <c r="G24" s="148"/>
      <c r="I24" s="149">
        <v>15</v>
      </c>
      <c r="K24" s="150">
        <v>17</v>
      </c>
      <c r="L24" s="227">
        <f t="shared" si="0"/>
        <v>0</v>
      </c>
      <c r="M24" s="227">
        <f t="shared" si="1"/>
        <v>64</v>
      </c>
      <c r="N24" s="227">
        <f t="shared" si="2"/>
        <v>64</v>
      </c>
      <c r="P24" s="215"/>
      <c r="R24" s="216"/>
      <c r="T24" s="217"/>
      <c r="V24" s="218"/>
      <c r="W24" s="223">
        <f t="shared" si="3"/>
        <v>0</v>
      </c>
      <c r="X24" s="223">
        <f t="shared" si="4"/>
        <v>0</v>
      </c>
      <c r="Y24" s="223">
        <f t="shared" si="5"/>
        <v>0</v>
      </c>
      <c r="AA24" s="283">
        <v>15</v>
      </c>
      <c r="AC24" s="284"/>
      <c r="AE24" s="285">
        <v>15</v>
      </c>
      <c r="AG24" s="286">
        <v>17</v>
      </c>
      <c r="AH24" s="227">
        <v>0</v>
      </c>
      <c r="AI24" s="227">
        <f t="shared" si="6"/>
        <v>47</v>
      </c>
      <c r="AJ24" s="227">
        <f t="shared" si="7"/>
        <v>47</v>
      </c>
      <c r="AU24" s="313"/>
      <c r="AV24" s="313"/>
      <c r="AW24" s="313"/>
      <c r="BH24" s="394"/>
      <c r="BI24" s="394"/>
      <c r="BJ24" s="394"/>
    </row>
    <row r="25" spans="1:62" ht="15" x14ac:dyDescent="0.25">
      <c r="A25" s="26" t="s">
        <v>498</v>
      </c>
      <c r="C25" s="146"/>
      <c r="E25" s="147"/>
      <c r="G25" s="148"/>
      <c r="I25" s="149"/>
      <c r="K25" s="150"/>
      <c r="L25" s="227">
        <f t="shared" si="0"/>
        <v>0</v>
      </c>
      <c r="M25" s="227">
        <f t="shared" si="1"/>
        <v>0</v>
      </c>
      <c r="N25" s="227">
        <f t="shared" si="2"/>
        <v>0</v>
      </c>
      <c r="P25" s="215"/>
      <c r="R25" s="216"/>
      <c r="T25" s="217"/>
      <c r="V25" s="218"/>
      <c r="W25" s="223">
        <f t="shared" si="3"/>
        <v>0</v>
      </c>
      <c r="X25" s="223">
        <f t="shared" si="4"/>
        <v>0</v>
      </c>
      <c r="Y25" s="223">
        <f t="shared" si="5"/>
        <v>0</v>
      </c>
      <c r="AA25" s="283"/>
      <c r="AC25" s="284"/>
      <c r="AE25" s="285"/>
      <c r="AG25" s="286"/>
      <c r="AH25" s="227">
        <v>0</v>
      </c>
      <c r="AI25" s="227">
        <f t="shared" si="6"/>
        <v>0</v>
      </c>
      <c r="AJ25" s="227">
        <f t="shared" si="7"/>
        <v>0</v>
      </c>
      <c r="AU25" s="313"/>
      <c r="AV25" s="313"/>
      <c r="AW25" s="313"/>
      <c r="BH25" s="394"/>
      <c r="BI25" s="394"/>
      <c r="BJ25" s="394"/>
    </row>
    <row r="26" spans="1:62" ht="15" x14ac:dyDescent="0.25">
      <c r="A26" s="8" t="s">
        <v>536</v>
      </c>
      <c r="C26" s="146"/>
      <c r="E26" s="147"/>
      <c r="G26" s="148"/>
      <c r="I26" s="149"/>
      <c r="K26" s="150"/>
      <c r="L26" s="227">
        <f t="shared" si="0"/>
        <v>0</v>
      </c>
      <c r="M26" s="227">
        <f t="shared" si="1"/>
        <v>0</v>
      </c>
      <c r="N26" s="227">
        <f t="shared" si="2"/>
        <v>0</v>
      </c>
      <c r="P26" s="215"/>
      <c r="R26" s="216"/>
      <c r="T26" s="217"/>
      <c r="V26" s="218"/>
      <c r="W26" s="223">
        <f t="shared" si="3"/>
        <v>0</v>
      </c>
      <c r="X26" s="223">
        <f t="shared" si="4"/>
        <v>0</v>
      </c>
      <c r="Y26" s="223">
        <f t="shared" si="5"/>
        <v>0</v>
      </c>
      <c r="AA26" s="283"/>
      <c r="AC26" s="284"/>
      <c r="AE26" s="285"/>
      <c r="AG26" s="286"/>
      <c r="AH26" s="227">
        <v>0</v>
      </c>
      <c r="AI26" s="227">
        <f t="shared" si="6"/>
        <v>0</v>
      </c>
      <c r="AJ26" s="227">
        <f t="shared" si="7"/>
        <v>0</v>
      </c>
      <c r="AU26" s="313"/>
      <c r="AV26" s="313"/>
      <c r="AW26" s="313"/>
      <c r="BH26" s="394"/>
      <c r="BI26" s="394"/>
      <c r="BJ26" s="394"/>
    </row>
    <row r="27" spans="1:62" ht="15" x14ac:dyDescent="0.25">
      <c r="A27" s="26" t="s">
        <v>496</v>
      </c>
      <c r="C27" s="146"/>
      <c r="E27" s="147"/>
      <c r="G27" s="148"/>
      <c r="I27" s="149"/>
      <c r="K27" s="150"/>
      <c r="L27" s="227">
        <f t="shared" si="0"/>
        <v>0</v>
      </c>
      <c r="M27" s="227">
        <f t="shared" si="1"/>
        <v>0</v>
      </c>
      <c r="N27" s="227">
        <f t="shared" si="2"/>
        <v>0</v>
      </c>
      <c r="P27" s="215"/>
      <c r="R27" s="216"/>
      <c r="T27" s="217"/>
      <c r="V27" s="218"/>
      <c r="W27" s="223">
        <f t="shared" si="3"/>
        <v>0</v>
      </c>
      <c r="X27" s="223">
        <f t="shared" si="4"/>
        <v>0</v>
      </c>
      <c r="Y27" s="223">
        <f t="shared" si="5"/>
        <v>0</v>
      </c>
      <c r="AA27" s="283"/>
      <c r="AC27" s="284"/>
      <c r="AE27" s="285"/>
      <c r="AG27" s="286"/>
      <c r="AH27" s="227">
        <v>0</v>
      </c>
      <c r="AI27" s="227">
        <f t="shared" si="6"/>
        <v>0</v>
      </c>
      <c r="AJ27" s="227">
        <f t="shared" si="7"/>
        <v>0</v>
      </c>
      <c r="AU27" s="313"/>
      <c r="AV27" s="313"/>
      <c r="AW27" s="313"/>
      <c r="BH27" s="394"/>
      <c r="BI27" s="394"/>
      <c r="BJ27" s="394"/>
    </row>
    <row r="28" spans="1:62" ht="24.75" x14ac:dyDescent="0.25">
      <c r="A28" s="26" t="s">
        <v>491</v>
      </c>
      <c r="C28" s="146"/>
      <c r="E28" s="147"/>
      <c r="G28" s="148"/>
      <c r="I28" s="149"/>
      <c r="K28" s="150"/>
      <c r="L28" s="227">
        <f t="shared" si="0"/>
        <v>0</v>
      </c>
      <c r="M28" s="227">
        <f t="shared" si="1"/>
        <v>0</v>
      </c>
      <c r="N28" s="227">
        <f t="shared" si="2"/>
        <v>0</v>
      </c>
      <c r="P28" s="215"/>
      <c r="R28" s="216"/>
      <c r="T28" s="217"/>
      <c r="V28" s="218"/>
      <c r="W28" s="223">
        <f t="shared" si="3"/>
        <v>0</v>
      </c>
      <c r="X28" s="223">
        <f t="shared" si="4"/>
        <v>0</v>
      </c>
      <c r="Y28" s="223">
        <f t="shared" si="5"/>
        <v>0</v>
      </c>
      <c r="AA28" s="283"/>
      <c r="AC28" s="284"/>
      <c r="AE28" s="285"/>
      <c r="AG28" s="286"/>
      <c r="AH28" s="227">
        <v>0</v>
      </c>
      <c r="AI28" s="227">
        <f t="shared" si="6"/>
        <v>0</v>
      </c>
      <c r="AJ28" s="227">
        <f t="shared" si="7"/>
        <v>0</v>
      </c>
      <c r="AU28" s="313"/>
      <c r="AV28" s="313"/>
      <c r="AW28" s="313"/>
      <c r="BH28" s="394"/>
      <c r="BI28" s="394"/>
      <c r="BJ28" s="394"/>
    </row>
    <row r="29" spans="1:62" ht="24.75" x14ac:dyDescent="0.25">
      <c r="A29" s="26" t="s">
        <v>598</v>
      </c>
      <c r="C29" s="146"/>
      <c r="E29" s="147"/>
      <c r="G29" s="148"/>
      <c r="I29" s="149"/>
      <c r="K29" s="150"/>
      <c r="L29" s="227">
        <f t="shared" si="0"/>
        <v>0</v>
      </c>
      <c r="M29" s="227">
        <f t="shared" si="1"/>
        <v>0</v>
      </c>
      <c r="N29" s="227">
        <f t="shared" si="2"/>
        <v>0</v>
      </c>
      <c r="P29" s="215"/>
      <c r="R29" s="216"/>
      <c r="T29" s="217"/>
      <c r="V29" s="218"/>
      <c r="W29" s="223">
        <f t="shared" si="3"/>
        <v>0</v>
      </c>
      <c r="X29" s="223">
        <f t="shared" si="4"/>
        <v>0</v>
      </c>
      <c r="Y29" s="223">
        <f t="shared" si="5"/>
        <v>0</v>
      </c>
      <c r="AA29" s="283"/>
      <c r="AC29" s="284"/>
      <c r="AE29" s="285"/>
      <c r="AG29" s="286"/>
      <c r="AH29" s="227">
        <v>0</v>
      </c>
      <c r="AI29" s="227">
        <f t="shared" si="6"/>
        <v>0</v>
      </c>
      <c r="AJ29" s="227">
        <f t="shared" si="7"/>
        <v>0</v>
      </c>
      <c r="AU29" s="313"/>
      <c r="AV29" s="313"/>
      <c r="AW29" s="313"/>
      <c r="BH29" s="394"/>
      <c r="BI29" s="394"/>
      <c r="BJ29" s="394"/>
    </row>
    <row r="30" spans="1:62" ht="24.75" x14ac:dyDescent="0.25">
      <c r="A30" s="26" t="s">
        <v>490</v>
      </c>
      <c r="C30" s="146"/>
      <c r="E30" s="147">
        <v>1</v>
      </c>
      <c r="G30" s="148"/>
      <c r="I30" s="149"/>
      <c r="K30" s="150"/>
      <c r="L30" s="227">
        <f t="shared" si="0"/>
        <v>0</v>
      </c>
      <c r="M30" s="227">
        <f t="shared" si="1"/>
        <v>1</v>
      </c>
      <c r="N30" s="227">
        <f t="shared" si="2"/>
        <v>1</v>
      </c>
      <c r="P30" s="215">
        <v>1</v>
      </c>
      <c r="R30" s="216"/>
      <c r="T30" s="217"/>
      <c r="V30" s="218"/>
      <c r="W30" s="223">
        <f t="shared" si="3"/>
        <v>0</v>
      </c>
      <c r="X30" s="223">
        <f t="shared" si="4"/>
        <v>1</v>
      </c>
      <c r="Y30" s="223">
        <f t="shared" si="5"/>
        <v>1</v>
      </c>
      <c r="AA30" s="283">
        <v>1</v>
      </c>
      <c r="AC30" s="284"/>
      <c r="AE30" s="285"/>
      <c r="AG30" s="286"/>
      <c r="AH30" s="227">
        <v>0</v>
      </c>
      <c r="AI30" s="227">
        <f t="shared" si="6"/>
        <v>1</v>
      </c>
      <c r="AJ30" s="227">
        <f t="shared" si="7"/>
        <v>1</v>
      </c>
      <c r="AU30" s="313"/>
      <c r="AV30" s="313"/>
      <c r="AW30" s="313"/>
      <c r="BH30" s="394"/>
      <c r="BI30" s="394"/>
      <c r="BJ30" s="394"/>
    </row>
    <row r="31" spans="1:62" ht="15" x14ac:dyDescent="0.25">
      <c r="A31" s="26" t="s">
        <v>493</v>
      </c>
      <c r="C31" s="146"/>
      <c r="E31" s="147"/>
      <c r="G31" s="148"/>
      <c r="I31" s="149"/>
      <c r="K31" s="150"/>
      <c r="L31" s="227">
        <f t="shared" si="0"/>
        <v>0</v>
      </c>
      <c r="M31" s="227">
        <f t="shared" si="1"/>
        <v>0</v>
      </c>
      <c r="N31" s="227">
        <f t="shared" si="2"/>
        <v>0</v>
      </c>
      <c r="P31" s="215"/>
      <c r="R31" s="216"/>
      <c r="T31" s="217"/>
      <c r="V31" s="218"/>
      <c r="W31" s="223">
        <f t="shared" si="3"/>
        <v>0</v>
      </c>
      <c r="X31" s="223">
        <f t="shared" si="4"/>
        <v>0</v>
      </c>
      <c r="Y31" s="223">
        <f t="shared" si="5"/>
        <v>0</v>
      </c>
      <c r="AA31" s="283"/>
      <c r="AC31" s="284"/>
      <c r="AE31" s="285"/>
      <c r="AG31" s="286"/>
      <c r="AH31" s="227">
        <v>0</v>
      </c>
      <c r="AI31" s="227">
        <f t="shared" si="6"/>
        <v>0</v>
      </c>
      <c r="AJ31" s="227">
        <f t="shared" si="7"/>
        <v>0</v>
      </c>
      <c r="AU31" s="313"/>
      <c r="AV31" s="313"/>
      <c r="AW31" s="313"/>
      <c r="BH31" s="394"/>
      <c r="BI31" s="394"/>
      <c r="BJ31" s="394"/>
    </row>
    <row r="32" spans="1:62" ht="15" x14ac:dyDescent="0.25">
      <c r="A32" s="26" t="s">
        <v>494</v>
      </c>
      <c r="C32" s="146">
        <v>12</v>
      </c>
      <c r="E32" s="147">
        <v>18</v>
      </c>
      <c r="G32" s="148"/>
      <c r="I32" s="149">
        <v>13</v>
      </c>
      <c r="K32" s="150">
        <v>12</v>
      </c>
      <c r="L32" s="227">
        <f t="shared" si="0"/>
        <v>0</v>
      </c>
      <c r="M32" s="227">
        <f t="shared" si="1"/>
        <v>55</v>
      </c>
      <c r="N32" s="227">
        <f t="shared" si="2"/>
        <v>55</v>
      </c>
      <c r="P32" s="215">
        <v>18</v>
      </c>
      <c r="R32" s="216"/>
      <c r="T32" s="217">
        <v>13</v>
      </c>
      <c r="V32" s="218">
        <v>12</v>
      </c>
      <c r="W32" s="223">
        <f t="shared" si="3"/>
        <v>0</v>
      </c>
      <c r="X32" s="223">
        <f t="shared" si="4"/>
        <v>43</v>
      </c>
      <c r="Y32" s="223">
        <f t="shared" si="5"/>
        <v>43</v>
      </c>
      <c r="AA32" s="283">
        <v>18</v>
      </c>
      <c r="AC32" s="284"/>
      <c r="AE32" s="285">
        <v>13</v>
      </c>
      <c r="AG32" s="286">
        <v>12</v>
      </c>
      <c r="AH32" s="227">
        <v>0</v>
      </c>
      <c r="AI32" s="227">
        <f t="shared" si="6"/>
        <v>43</v>
      </c>
      <c r="AJ32" s="227">
        <f t="shared" si="7"/>
        <v>43</v>
      </c>
      <c r="AU32" s="313"/>
      <c r="AV32" s="313"/>
      <c r="AW32" s="313"/>
      <c r="BH32" s="394"/>
      <c r="BI32" s="394"/>
      <c r="BJ32" s="394"/>
    </row>
    <row r="33" spans="1:62" ht="15" x14ac:dyDescent="0.25">
      <c r="A33" s="26" t="s">
        <v>568</v>
      </c>
      <c r="C33" s="146"/>
      <c r="E33" s="147"/>
      <c r="G33" s="148"/>
      <c r="I33" s="149"/>
      <c r="K33" s="150"/>
      <c r="L33" s="227">
        <f t="shared" si="0"/>
        <v>0</v>
      </c>
      <c r="M33" s="227">
        <f t="shared" si="1"/>
        <v>0</v>
      </c>
      <c r="N33" s="227">
        <f t="shared" si="2"/>
        <v>0</v>
      </c>
      <c r="P33" s="215"/>
      <c r="R33" s="216"/>
      <c r="T33" s="217"/>
      <c r="V33" s="218"/>
      <c r="W33" s="223">
        <f t="shared" si="3"/>
        <v>0</v>
      </c>
      <c r="X33" s="223">
        <f t="shared" si="4"/>
        <v>0</v>
      </c>
      <c r="Y33" s="223">
        <f t="shared" si="5"/>
        <v>0</v>
      </c>
      <c r="AA33" s="283"/>
      <c r="AC33" s="284"/>
      <c r="AE33" s="285"/>
      <c r="AG33" s="286"/>
      <c r="AH33" s="227">
        <v>0</v>
      </c>
      <c r="AI33" s="227">
        <f t="shared" si="6"/>
        <v>0</v>
      </c>
      <c r="AJ33" s="227">
        <f t="shared" si="7"/>
        <v>0</v>
      </c>
      <c r="AU33" s="313"/>
      <c r="AV33" s="313"/>
      <c r="AW33" s="313"/>
      <c r="BH33" s="394"/>
      <c r="BI33" s="394"/>
      <c r="BJ33" s="394"/>
    </row>
    <row r="34" spans="1:62" ht="24.75" x14ac:dyDescent="0.25">
      <c r="A34" s="26" t="s">
        <v>599</v>
      </c>
      <c r="C34" s="146"/>
      <c r="E34" s="147">
        <v>2</v>
      </c>
      <c r="G34" s="148"/>
      <c r="I34" s="149"/>
      <c r="K34" s="150"/>
      <c r="L34" s="227">
        <f t="shared" si="0"/>
        <v>0</v>
      </c>
      <c r="M34" s="227">
        <f t="shared" si="1"/>
        <v>2</v>
      </c>
      <c r="N34" s="227">
        <f t="shared" si="2"/>
        <v>2</v>
      </c>
      <c r="P34" s="215">
        <v>2</v>
      </c>
      <c r="R34" s="216"/>
      <c r="T34" s="217"/>
      <c r="V34" s="218"/>
      <c r="W34" s="223">
        <f t="shared" si="3"/>
        <v>0</v>
      </c>
      <c r="X34" s="223">
        <f t="shared" si="4"/>
        <v>2</v>
      </c>
      <c r="Y34" s="223">
        <f t="shared" si="5"/>
        <v>2</v>
      </c>
      <c r="AA34" s="283">
        <v>2</v>
      </c>
      <c r="AC34" s="284"/>
      <c r="AE34" s="285"/>
      <c r="AG34" s="286"/>
      <c r="AH34" s="227">
        <v>0</v>
      </c>
      <c r="AI34" s="227">
        <f t="shared" si="6"/>
        <v>2</v>
      </c>
      <c r="AJ34" s="227">
        <f t="shared" si="7"/>
        <v>2</v>
      </c>
      <c r="AU34" s="313"/>
      <c r="AV34" s="313"/>
      <c r="AW34" s="313"/>
      <c r="BH34" s="394"/>
      <c r="BI34" s="394"/>
      <c r="BJ34" s="394"/>
    </row>
    <row r="35" spans="1:62" ht="15" x14ac:dyDescent="0.25">
      <c r="A35" s="26" t="s">
        <v>586</v>
      </c>
      <c r="C35" s="146"/>
      <c r="E35" s="147">
        <v>2</v>
      </c>
      <c r="G35" s="148"/>
      <c r="I35" s="149"/>
      <c r="K35" s="150"/>
      <c r="L35" s="227">
        <f t="shared" si="0"/>
        <v>0</v>
      </c>
      <c r="M35" s="227">
        <f t="shared" si="1"/>
        <v>2</v>
      </c>
      <c r="N35" s="227">
        <f t="shared" si="2"/>
        <v>2</v>
      </c>
      <c r="P35" s="215">
        <v>2</v>
      </c>
      <c r="R35" s="216"/>
      <c r="T35" s="217"/>
      <c r="V35" s="218"/>
      <c r="W35" s="223">
        <f t="shared" si="3"/>
        <v>0</v>
      </c>
      <c r="X35" s="223">
        <f t="shared" si="4"/>
        <v>2</v>
      </c>
      <c r="Y35" s="223">
        <f t="shared" si="5"/>
        <v>2</v>
      </c>
      <c r="AA35" s="283">
        <v>2</v>
      </c>
      <c r="AC35" s="284"/>
      <c r="AE35" s="285"/>
      <c r="AG35" s="286"/>
      <c r="AH35" s="227">
        <v>0</v>
      </c>
      <c r="AI35" s="227">
        <f t="shared" si="6"/>
        <v>2</v>
      </c>
      <c r="AJ35" s="227">
        <f t="shared" si="7"/>
        <v>2</v>
      </c>
      <c r="AU35" s="313"/>
      <c r="AV35" s="313"/>
      <c r="AW35" s="313"/>
      <c r="BH35" s="394"/>
      <c r="BI35" s="394"/>
      <c r="BJ35" s="394"/>
    </row>
    <row r="36" spans="1:62" ht="24.75" x14ac:dyDescent="0.25">
      <c r="A36" s="26" t="s">
        <v>485</v>
      </c>
      <c r="C36" s="146"/>
      <c r="E36" s="147">
        <v>1</v>
      </c>
      <c r="G36" s="148"/>
      <c r="I36" s="149"/>
      <c r="K36" s="150"/>
      <c r="L36" s="227">
        <f t="shared" si="0"/>
        <v>0</v>
      </c>
      <c r="M36" s="227">
        <f t="shared" si="1"/>
        <v>1</v>
      </c>
      <c r="N36" s="227">
        <f t="shared" si="2"/>
        <v>1</v>
      </c>
      <c r="P36" s="215">
        <v>1</v>
      </c>
      <c r="R36" s="216"/>
      <c r="T36" s="217"/>
      <c r="V36" s="218"/>
      <c r="W36" s="223">
        <f t="shared" si="3"/>
        <v>0</v>
      </c>
      <c r="X36" s="223">
        <f t="shared" si="4"/>
        <v>1</v>
      </c>
      <c r="Y36" s="223">
        <f t="shared" si="5"/>
        <v>1</v>
      </c>
      <c r="AA36" s="283">
        <v>1</v>
      </c>
      <c r="AC36" s="284"/>
      <c r="AE36" s="285"/>
      <c r="AG36" s="286"/>
      <c r="AH36" s="227">
        <v>0</v>
      </c>
      <c r="AI36" s="227">
        <f t="shared" si="6"/>
        <v>1</v>
      </c>
      <c r="AJ36" s="227">
        <f t="shared" si="7"/>
        <v>1</v>
      </c>
      <c r="AU36" s="313"/>
      <c r="AV36" s="313"/>
      <c r="AW36" s="313"/>
      <c r="BH36" s="394"/>
      <c r="BI36" s="394"/>
      <c r="BJ36" s="394"/>
    </row>
    <row r="37" spans="1:62" ht="24.75" x14ac:dyDescent="0.25">
      <c r="A37" s="26" t="s">
        <v>492</v>
      </c>
      <c r="C37" s="146"/>
      <c r="E37" s="147"/>
      <c r="G37" s="148"/>
      <c r="I37" s="149"/>
      <c r="K37" s="150"/>
      <c r="L37" s="227">
        <f t="shared" si="0"/>
        <v>0</v>
      </c>
      <c r="M37" s="227">
        <f t="shared" si="1"/>
        <v>0</v>
      </c>
      <c r="N37" s="227">
        <f t="shared" si="2"/>
        <v>0</v>
      </c>
      <c r="P37" s="215"/>
      <c r="R37" s="216"/>
      <c r="T37" s="217"/>
      <c r="V37" s="218"/>
      <c r="W37" s="223">
        <f t="shared" si="3"/>
        <v>0</v>
      </c>
      <c r="X37" s="223">
        <f t="shared" si="4"/>
        <v>0</v>
      </c>
      <c r="Y37" s="223">
        <f t="shared" si="5"/>
        <v>0</v>
      </c>
      <c r="AA37" s="283"/>
      <c r="AC37" s="284"/>
      <c r="AE37" s="285"/>
      <c r="AG37" s="286"/>
      <c r="AH37" s="227">
        <v>0</v>
      </c>
      <c r="AI37" s="227">
        <f t="shared" si="6"/>
        <v>0</v>
      </c>
      <c r="AJ37" s="227">
        <f t="shared" si="7"/>
        <v>0</v>
      </c>
      <c r="AU37" s="313"/>
      <c r="AV37" s="313"/>
      <c r="AW37" s="313"/>
      <c r="BH37" s="394"/>
      <c r="BI37" s="394"/>
      <c r="BJ37" s="394"/>
    </row>
    <row r="38" spans="1:62" ht="20.25" customHeight="1" x14ac:dyDescent="0.25">
      <c r="A38" s="26" t="s">
        <v>600</v>
      </c>
      <c r="C38" s="146"/>
      <c r="E38" s="147"/>
      <c r="G38" s="148"/>
      <c r="I38" s="149"/>
      <c r="K38" s="150"/>
      <c r="L38" s="227">
        <f t="shared" si="0"/>
        <v>0</v>
      </c>
      <c r="M38" s="227">
        <f t="shared" si="1"/>
        <v>0</v>
      </c>
      <c r="N38" s="227">
        <f t="shared" si="2"/>
        <v>0</v>
      </c>
      <c r="P38" s="215"/>
      <c r="R38" s="216"/>
      <c r="T38" s="217"/>
      <c r="V38" s="218"/>
      <c r="W38" s="223">
        <f t="shared" si="3"/>
        <v>0</v>
      </c>
      <c r="X38" s="223">
        <f t="shared" si="4"/>
        <v>0</v>
      </c>
      <c r="Y38" s="223">
        <f t="shared" si="5"/>
        <v>0</v>
      </c>
      <c r="AA38" s="283"/>
      <c r="AC38" s="284"/>
      <c r="AE38" s="285"/>
      <c r="AG38" s="286"/>
      <c r="AH38" s="227">
        <v>0</v>
      </c>
      <c r="AI38" s="227">
        <f t="shared" si="6"/>
        <v>0</v>
      </c>
      <c r="AJ38" s="227">
        <f t="shared" si="7"/>
        <v>0</v>
      </c>
      <c r="AU38" s="313"/>
      <c r="AV38" s="313"/>
      <c r="AW38" s="313"/>
      <c r="BH38" s="394"/>
      <c r="BI38" s="394"/>
      <c r="BJ38" s="394"/>
    </row>
    <row r="39" spans="1:62" ht="18.75" customHeight="1" x14ac:dyDescent="0.25">
      <c r="A39" s="26" t="s">
        <v>601</v>
      </c>
      <c r="C39" s="146"/>
      <c r="E39" s="147">
        <v>2</v>
      </c>
      <c r="G39" s="148"/>
      <c r="I39" s="149"/>
      <c r="K39" s="150"/>
      <c r="L39" s="227">
        <f t="shared" si="0"/>
        <v>0</v>
      </c>
      <c r="M39" s="227">
        <f t="shared" si="1"/>
        <v>2</v>
      </c>
      <c r="N39" s="227">
        <f t="shared" si="2"/>
        <v>2</v>
      </c>
      <c r="P39" s="215">
        <v>2</v>
      </c>
      <c r="R39" s="216"/>
      <c r="T39" s="217"/>
      <c r="V39" s="218"/>
      <c r="W39" s="223">
        <f t="shared" si="3"/>
        <v>0</v>
      </c>
      <c r="X39" s="223">
        <f t="shared" si="4"/>
        <v>2</v>
      </c>
      <c r="Y39" s="223">
        <f t="shared" si="5"/>
        <v>2</v>
      </c>
      <c r="AA39" s="283">
        <v>2</v>
      </c>
      <c r="AC39" s="284"/>
      <c r="AE39" s="285"/>
      <c r="AG39" s="286"/>
      <c r="AH39" s="227">
        <v>0</v>
      </c>
      <c r="AI39" s="227">
        <f t="shared" si="6"/>
        <v>2</v>
      </c>
      <c r="AJ39" s="227">
        <f t="shared" si="7"/>
        <v>2</v>
      </c>
      <c r="AU39" s="313"/>
      <c r="AV39" s="313"/>
      <c r="AW39" s="313"/>
      <c r="BH39" s="394"/>
      <c r="BI39" s="394"/>
      <c r="BJ39" s="394"/>
    </row>
    <row r="40" spans="1:62" ht="24.75" x14ac:dyDescent="0.25">
      <c r="A40" s="26" t="s">
        <v>585</v>
      </c>
      <c r="C40" s="146"/>
      <c r="E40" s="147">
        <v>1</v>
      </c>
      <c r="G40" s="148"/>
      <c r="I40" s="149"/>
      <c r="K40" s="150"/>
      <c r="L40" s="227">
        <f t="shared" si="0"/>
        <v>0</v>
      </c>
      <c r="M40" s="227">
        <f t="shared" si="1"/>
        <v>1</v>
      </c>
      <c r="N40" s="227">
        <f t="shared" si="2"/>
        <v>1</v>
      </c>
      <c r="P40" s="215">
        <v>1</v>
      </c>
      <c r="R40" s="216"/>
      <c r="T40" s="217"/>
      <c r="V40" s="218"/>
      <c r="W40" s="223">
        <f t="shared" si="3"/>
        <v>0</v>
      </c>
      <c r="X40" s="223">
        <f t="shared" si="4"/>
        <v>1</v>
      </c>
      <c r="Y40" s="223">
        <f t="shared" si="5"/>
        <v>1</v>
      </c>
      <c r="AA40" s="283">
        <v>1</v>
      </c>
      <c r="AC40" s="284"/>
      <c r="AE40" s="285"/>
      <c r="AG40" s="286"/>
      <c r="AH40" s="227">
        <v>0</v>
      </c>
      <c r="AI40" s="227">
        <f t="shared" si="6"/>
        <v>1</v>
      </c>
      <c r="AJ40" s="227">
        <f t="shared" si="7"/>
        <v>1</v>
      </c>
      <c r="AU40" s="313"/>
      <c r="AV40" s="313"/>
      <c r="AW40" s="313"/>
      <c r="BH40" s="394"/>
      <c r="BI40" s="394"/>
      <c r="BJ40" s="394"/>
    </row>
    <row r="41" spans="1:62" x14ac:dyDescent="0.2">
      <c r="A41" s="26"/>
    </row>
    <row r="42" spans="1:62" x14ac:dyDescent="0.2">
      <c r="A42" s="26"/>
    </row>
    <row r="43" spans="1:62" x14ac:dyDescent="0.2">
      <c r="A43" s="26"/>
    </row>
    <row r="45" spans="1:62" x14ac:dyDescent="0.2">
      <c r="A45" s="28"/>
    </row>
    <row r="46" spans="1:62" x14ac:dyDescent="0.2">
      <c r="A46" s="38"/>
    </row>
    <row r="47" spans="1:62" x14ac:dyDescent="0.2">
      <c r="A47" s="38"/>
    </row>
    <row r="48" spans="1:62" ht="22.5" customHeight="1" x14ac:dyDescent="0.2">
      <c r="A48" s="22"/>
    </row>
    <row r="49" spans="1:1" x14ac:dyDescent="0.2">
      <c r="A49" s="38"/>
    </row>
    <row r="50" spans="1:1" x14ac:dyDescent="0.2">
      <c r="A50" s="38"/>
    </row>
    <row r="51" spans="1:1" x14ac:dyDescent="0.2">
      <c r="A51" s="28"/>
    </row>
    <row r="52" spans="1:1" x14ac:dyDescent="0.2">
      <c r="A52" s="28"/>
    </row>
    <row r="54" spans="1:1" ht="28.5" customHeight="1" x14ac:dyDescent="0.2">
      <c r="A54" s="28"/>
    </row>
  </sheetData>
  <mergeCells count="33">
    <mergeCell ref="AX1:BJ1"/>
    <mergeCell ref="AX2:AY2"/>
    <mergeCell ref="AZ2:BA2"/>
    <mergeCell ref="BB2:BC2"/>
    <mergeCell ref="BD2:BE2"/>
    <mergeCell ref="BF2:BG2"/>
    <mergeCell ref="BH2:BJ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AK1:AW1"/>
    <mergeCell ref="AK2:AL2"/>
    <mergeCell ref="AM2:AN2"/>
    <mergeCell ref="AO2:AP2"/>
    <mergeCell ref="AQ2:AR2"/>
    <mergeCell ref="AS2:AT2"/>
    <mergeCell ref="AU2:AW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20" sqref="E20"/>
    </sheetView>
  </sheetViews>
  <sheetFormatPr defaultRowHeight="15" x14ac:dyDescent="0.25"/>
  <cols>
    <col min="1" max="1" width="50.5703125" style="6" customWidth="1"/>
    <col min="2" max="2" width="26.140625" style="6" bestFit="1" customWidth="1"/>
    <col min="3" max="4" width="21.5703125" style="6" bestFit="1" customWidth="1"/>
    <col min="5" max="5" width="20.7109375" style="25" bestFit="1" customWidth="1"/>
    <col min="6" max="6" width="20.7109375" style="6" bestFit="1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469" t="s">
        <v>532</v>
      </c>
      <c r="B1" s="469"/>
      <c r="D1" s="25"/>
      <c r="E1" s="6"/>
    </row>
    <row r="2" spans="1:6" x14ac:dyDescent="0.25">
      <c r="D2" s="25"/>
      <c r="E2" s="6"/>
    </row>
    <row r="3" spans="1:6" ht="21" customHeight="1" x14ac:dyDescent="0.3">
      <c r="A3" s="352" t="s">
        <v>695</v>
      </c>
      <c r="D3" s="25"/>
      <c r="E3" s="6"/>
    </row>
    <row r="4" spans="1:6" x14ac:dyDescent="0.25">
      <c r="D4" s="25"/>
      <c r="E4" s="6"/>
    </row>
    <row r="5" spans="1:6" ht="23.25" customHeight="1" x14ac:dyDescent="0.25">
      <c r="A5" s="426" t="s">
        <v>526</v>
      </c>
      <c r="B5" s="427" t="s">
        <v>527</v>
      </c>
      <c r="C5" s="427" t="s">
        <v>528</v>
      </c>
      <c r="D5" s="427" t="s">
        <v>529</v>
      </c>
      <c r="E5" s="426" t="s">
        <v>530</v>
      </c>
      <c r="F5" s="427" t="s">
        <v>570</v>
      </c>
    </row>
    <row r="6" spans="1:6" ht="21" customHeight="1" x14ac:dyDescent="0.25">
      <c r="D6" s="25"/>
      <c r="E6" s="6"/>
    </row>
    <row r="7" spans="1:6" ht="16.5" customHeight="1" x14ac:dyDescent="0.25">
      <c r="A7" s="471" t="s">
        <v>602</v>
      </c>
      <c r="B7" s="475" t="s">
        <v>603</v>
      </c>
      <c r="C7" s="477" t="s">
        <v>701</v>
      </c>
      <c r="D7" s="473">
        <v>44</v>
      </c>
      <c r="E7" s="479" t="s">
        <v>531</v>
      </c>
      <c r="F7" s="473">
        <v>44</v>
      </c>
    </row>
    <row r="8" spans="1:6" ht="39.75" customHeight="1" x14ac:dyDescent="0.25">
      <c r="A8" s="472"/>
      <c r="B8" s="476"/>
      <c r="C8" s="478"/>
      <c r="D8" s="474"/>
      <c r="E8" s="480"/>
      <c r="F8" s="474"/>
    </row>
    <row r="9" spans="1:6" ht="21" customHeight="1" x14ac:dyDescent="0.25"/>
    <row r="10" spans="1:6" ht="45.75" customHeight="1" x14ac:dyDescent="0.25">
      <c r="A10" s="470" t="s">
        <v>704</v>
      </c>
      <c r="B10" s="470"/>
      <c r="C10" s="159">
        <v>41636</v>
      </c>
      <c r="D10" s="160">
        <v>380</v>
      </c>
      <c r="E10" s="161" t="s">
        <v>531</v>
      </c>
      <c r="F10" s="160">
        <v>380</v>
      </c>
    </row>
    <row r="11" spans="1:6" ht="24" customHeight="1" x14ac:dyDescent="0.25">
      <c r="E11" s="158"/>
    </row>
    <row r="12" spans="1:6" s="378" customFormat="1" ht="59.25" customHeight="1" x14ac:dyDescent="0.25">
      <c r="A12" s="355" t="s">
        <v>710</v>
      </c>
      <c r="B12" s="160"/>
      <c r="C12" s="160" t="s">
        <v>711</v>
      </c>
      <c r="D12" s="160">
        <v>42</v>
      </c>
      <c r="E12" s="161" t="s">
        <v>531</v>
      </c>
      <c r="F12" s="160">
        <v>42</v>
      </c>
    </row>
    <row r="13" spans="1:6" s="378" customFormat="1" ht="25.5" customHeight="1" x14ac:dyDescent="0.25">
      <c r="A13" s="423"/>
      <c r="B13" s="424"/>
      <c r="C13" s="424"/>
      <c r="D13" s="424"/>
      <c r="E13" s="425"/>
      <c r="F13" s="424"/>
    </row>
    <row r="14" spans="1:6" s="378" customFormat="1" ht="56.25" customHeight="1" x14ac:dyDescent="0.25">
      <c r="A14" s="377" t="s">
        <v>764</v>
      </c>
      <c r="B14" s="160" t="s">
        <v>760</v>
      </c>
      <c r="C14" s="160" t="s">
        <v>765</v>
      </c>
      <c r="D14" s="160">
        <v>20</v>
      </c>
      <c r="E14" s="161" t="s">
        <v>531</v>
      </c>
      <c r="F14" s="160">
        <v>20</v>
      </c>
    </row>
    <row r="15" spans="1:6" ht="27.75" customHeight="1" x14ac:dyDescent="0.25"/>
    <row r="16" spans="1:6" ht="66.75" customHeight="1" x14ac:dyDescent="0.25">
      <c r="A16" s="310" t="s">
        <v>742</v>
      </c>
      <c r="B16" s="160" t="s">
        <v>743</v>
      </c>
      <c r="C16" s="160" t="s">
        <v>744</v>
      </c>
      <c r="D16" s="160">
        <v>29</v>
      </c>
      <c r="E16" s="161" t="s">
        <v>531</v>
      </c>
      <c r="F16" s="160">
        <v>29</v>
      </c>
    </row>
    <row r="17" spans="1:6" ht="29.25" customHeight="1" x14ac:dyDescent="0.25"/>
    <row r="18" spans="1:6" ht="60.75" customHeight="1" x14ac:dyDescent="0.25">
      <c r="A18" s="355" t="s">
        <v>742</v>
      </c>
      <c r="B18" s="160" t="s">
        <v>753</v>
      </c>
      <c r="C18" s="160" t="s">
        <v>754</v>
      </c>
      <c r="D18" s="160">
        <v>30</v>
      </c>
      <c r="E18" s="161" t="s">
        <v>531</v>
      </c>
      <c r="F18" s="160">
        <v>30</v>
      </c>
    </row>
    <row r="19" spans="1:6" ht="26.25" customHeight="1" x14ac:dyDescent="0.25"/>
    <row r="20" spans="1:6" ht="60" customHeight="1" x14ac:dyDescent="0.25">
      <c r="A20" s="377" t="s">
        <v>763</v>
      </c>
      <c r="B20" s="160" t="s">
        <v>760</v>
      </c>
      <c r="C20" s="160" t="s">
        <v>762</v>
      </c>
      <c r="D20" s="160">
        <v>20</v>
      </c>
      <c r="E20" s="161" t="s">
        <v>531</v>
      </c>
      <c r="F20" s="160">
        <v>20</v>
      </c>
    </row>
    <row r="21" spans="1:6" ht="22.5" customHeight="1" x14ac:dyDescent="0.25"/>
    <row r="22" spans="1:6" ht="60.75" customHeight="1" x14ac:dyDescent="0.25">
      <c r="A22" s="355" t="s">
        <v>742</v>
      </c>
      <c r="B22" s="160" t="s">
        <v>755</v>
      </c>
      <c r="C22" s="160" t="s">
        <v>756</v>
      </c>
      <c r="D22" s="160">
        <v>34</v>
      </c>
      <c r="E22" s="161" t="s">
        <v>531</v>
      </c>
      <c r="F22" s="160">
        <v>34</v>
      </c>
    </row>
    <row r="23" spans="1:6" ht="21.75" customHeight="1" x14ac:dyDescent="0.25"/>
    <row r="24" spans="1:6" ht="59.25" customHeight="1" x14ac:dyDescent="0.25">
      <c r="A24" s="377" t="s">
        <v>759</v>
      </c>
      <c r="B24" s="160" t="s">
        <v>760</v>
      </c>
      <c r="C24" s="160" t="s">
        <v>761</v>
      </c>
      <c r="D24" s="160">
        <v>22</v>
      </c>
      <c r="E24" s="161" t="s">
        <v>531</v>
      </c>
      <c r="F24" s="160">
        <v>22</v>
      </c>
    </row>
  </sheetData>
  <mergeCells count="8">
    <mergeCell ref="A1:B1"/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7"/>
  <sheetViews>
    <sheetView topLeftCell="A10" workbookViewId="0">
      <selection activeCell="AK13" sqref="AK13"/>
    </sheetView>
  </sheetViews>
  <sheetFormatPr defaultRowHeight="12" x14ac:dyDescent="0.2"/>
  <cols>
    <col min="1" max="1" width="4.140625" style="53" customWidth="1"/>
    <col min="2" max="2" width="5" style="53" customWidth="1"/>
    <col min="3" max="3" width="46.140625" style="53" customWidth="1"/>
    <col min="4" max="4" width="5.42578125" style="53" customWidth="1"/>
    <col min="5" max="6" width="4.7109375" style="53" customWidth="1"/>
    <col min="7" max="7" width="5" style="53" customWidth="1"/>
    <col min="8" max="8" width="4.7109375" style="53" customWidth="1"/>
    <col min="9" max="9" width="4.28515625" style="53" customWidth="1"/>
    <col min="10" max="10" width="4.7109375" style="53" customWidth="1"/>
    <col min="11" max="13" width="4.5703125" style="53" customWidth="1"/>
    <col min="14" max="14" width="4.7109375" style="53" customWidth="1"/>
    <col min="15" max="15" width="5.42578125" style="53" customWidth="1"/>
    <col min="16" max="16" width="5.28515625" style="53" customWidth="1"/>
    <col min="17" max="27" width="4.42578125" style="53" customWidth="1"/>
    <col min="28" max="48" width="4.140625" style="53" customWidth="1"/>
    <col min="49" max="51" width="3.5703125" style="53" customWidth="1"/>
    <col min="52" max="64" width="4.140625" style="53" customWidth="1"/>
    <col min="65" max="131" width="9.140625" style="53"/>
    <col min="132" max="132" width="4.140625" style="53" customWidth="1"/>
    <col min="133" max="133" width="5" style="53" customWidth="1"/>
    <col min="134" max="134" width="45.7109375" style="53" customWidth="1"/>
    <col min="135" max="135" width="4.28515625" style="53" customWidth="1"/>
    <col min="136" max="136" width="4.85546875" style="53" customWidth="1"/>
    <col min="137" max="137" width="3.85546875" style="53" customWidth="1"/>
    <col min="138" max="138" width="4.28515625" style="53" customWidth="1"/>
    <col min="139" max="139" width="3.85546875" style="53" customWidth="1"/>
    <col min="140" max="140" width="5" style="53" bestFit="1" customWidth="1"/>
    <col min="141" max="141" width="4" style="53" bestFit="1" customWidth="1"/>
    <col min="142" max="142" width="3.28515625" style="53" customWidth="1"/>
    <col min="143" max="143" width="3.140625" style="53" customWidth="1"/>
    <col min="144" max="144" width="4.28515625" style="53" customWidth="1"/>
    <col min="145" max="145" width="4.85546875" style="53" customWidth="1"/>
    <col min="146" max="146" width="3.140625" style="53" customWidth="1"/>
    <col min="147" max="147" width="4.42578125" style="53" customWidth="1"/>
    <col min="148" max="148" width="5.140625" style="53" customWidth="1"/>
    <col min="149" max="149" width="4.28515625" style="53" customWidth="1"/>
    <col min="150" max="150" width="4.140625" style="53" customWidth="1"/>
    <col min="151" max="151" width="5" style="53" customWidth="1"/>
    <col min="152" max="152" width="4.28515625" style="53" customWidth="1"/>
    <col min="153" max="387" width="9.140625" style="53"/>
    <col min="388" max="388" width="4.140625" style="53" customWidth="1"/>
    <col min="389" max="389" width="5" style="53" customWidth="1"/>
    <col min="390" max="390" width="45.7109375" style="53" customWidth="1"/>
    <col min="391" max="391" width="4.28515625" style="53" customWidth="1"/>
    <col min="392" max="392" width="4.85546875" style="53" customWidth="1"/>
    <col min="393" max="393" width="3.85546875" style="53" customWidth="1"/>
    <col min="394" max="394" width="4.28515625" style="53" customWidth="1"/>
    <col min="395" max="395" width="3.85546875" style="53" customWidth="1"/>
    <col min="396" max="396" width="5" style="53" bestFit="1" customWidth="1"/>
    <col min="397" max="397" width="4" style="53" bestFit="1" customWidth="1"/>
    <col min="398" max="398" width="3.28515625" style="53" customWidth="1"/>
    <col min="399" max="399" width="3.140625" style="53" customWidth="1"/>
    <col min="400" max="400" width="4.28515625" style="53" customWidth="1"/>
    <col min="401" max="401" width="4.85546875" style="53" customWidth="1"/>
    <col min="402" max="402" width="3.140625" style="53" customWidth="1"/>
    <col min="403" max="403" width="4.42578125" style="53" customWidth="1"/>
    <col min="404" max="404" width="5.140625" style="53" customWidth="1"/>
    <col min="405" max="405" width="4.28515625" style="53" customWidth="1"/>
    <col min="406" max="406" width="4.140625" style="53" customWidth="1"/>
    <col min="407" max="407" width="5" style="53" customWidth="1"/>
    <col min="408" max="408" width="4.28515625" style="53" customWidth="1"/>
    <col min="409" max="643" width="9.140625" style="53"/>
    <col min="644" max="644" width="4.140625" style="53" customWidth="1"/>
    <col min="645" max="645" width="5" style="53" customWidth="1"/>
    <col min="646" max="646" width="45.7109375" style="53" customWidth="1"/>
    <col min="647" max="647" width="4.28515625" style="53" customWidth="1"/>
    <col min="648" max="648" width="4.85546875" style="53" customWidth="1"/>
    <col min="649" max="649" width="3.85546875" style="53" customWidth="1"/>
    <col min="650" max="650" width="4.28515625" style="53" customWidth="1"/>
    <col min="651" max="651" width="3.85546875" style="53" customWidth="1"/>
    <col min="652" max="652" width="5" style="53" bestFit="1" customWidth="1"/>
    <col min="653" max="653" width="4" style="53" bestFit="1" customWidth="1"/>
    <col min="654" max="654" width="3.28515625" style="53" customWidth="1"/>
    <col min="655" max="655" width="3.140625" style="53" customWidth="1"/>
    <col min="656" max="656" width="4.28515625" style="53" customWidth="1"/>
    <col min="657" max="657" width="4.85546875" style="53" customWidth="1"/>
    <col min="658" max="658" width="3.140625" style="53" customWidth="1"/>
    <col min="659" max="659" width="4.42578125" style="53" customWidth="1"/>
    <col min="660" max="660" width="5.140625" style="53" customWidth="1"/>
    <col min="661" max="661" width="4.28515625" style="53" customWidth="1"/>
    <col min="662" max="662" width="4.140625" style="53" customWidth="1"/>
    <col min="663" max="663" width="5" style="53" customWidth="1"/>
    <col min="664" max="664" width="4.28515625" style="53" customWidth="1"/>
    <col min="665" max="899" width="9.140625" style="53"/>
    <col min="900" max="900" width="4.140625" style="53" customWidth="1"/>
    <col min="901" max="901" width="5" style="53" customWidth="1"/>
    <col min="902" max="902" width="45.7109375" style="53" customWidth="1"/>
    <col min="903" max="903" width="4.28515625" style="53" customWidth="1"/>
    <col min="904" max="904" width="4.85546875" style="53" customWidth="1"/>
    <col min="905" max="905" width="3.85546875" style="53" customWidth="1"/>
    <col min="906" max="906" width="4.28515625" style="53" customWidth="1"/>
    <col min="907" max="907" width="3.85546875" style="53" customWidth="1"/>
    <col min="908" max="908" width="5" style="53" bestFit="1" customWidth="1"/>
    <col min="909" max="909" width="4" style="53" bestFit="1" customWidth="1"/>
    <col min="910" max="910" width="3.28515625" style="53" customWidth="1"/>
    <col min="911" max="911" width="3.140625" style="53" customWidth="1"/>
    <col min="912" max="912" width="4.28515625" style="53" customWidth="1"/>
    <col min="913" max="913" width="4.85546875" style="53" customWidth="1"/>
    <col min="914" max="914" width="3.140625" style="53" customWidth="1"/>
    <col min="915" max="915" width="4.42578125" style="53" customWidth="1"/>
    <col min="916" max="916" width="5.140625" style="53" customWidth="1"/>
    <col min="917" max="917" width="4.28515625" style="53" customWidth="1"/>
    <col min="918" max="918" width="4.140625" style="53" customWidth="1"/>
    <col min="919" max="919" width="5" style="53" customWidth="1"/>
    <col min="920" max="920" width="4.28515625" style="53" customWidth="1"/>
    <col min="921" max="1155" width="9.140625" style="53"/>
    <col min="1156" max="1156" width="4.140625" style="53" customWidth="1"/>
    <col min="1157" max="1157" width="5" style="53" customWidth="1"/>
    <col min="1158" max="1158" width="45.7109375" style="53" customWidth="1"/>
    <col min="1159" max="1159" width="4.28515625" style="53" customWidth="1"/>
    <col min="1160" max="1160" width="4.85546875" style="53" customWidth="1"/>
    <col min="1161" max="1161" width="3.85546875" style="53" customWidth="1"/>
    <col min="1162" max="1162" width="4.28515625" style="53" customWidth="1"/>
    <col min="1163" max="1163" width="3.85546875" style="53" customWidth="1"/>
    <col min="1164" max="1164" width="5" style="53" bestFit="1" customWidth="1"/>
    <col min="1165" max="1165" width="4" style="53" bestFit="1" customWidth="1"/>
    <col min="1166" max="1166" width="3.28515625" style="53" customWidth="1"/>
    <col min="1167" max="1167" width="3.140625" style="53" customWidth="1"/>
    <col min="1168" max="1168" width="4.28515625" style="53" customWidth="1"/>
    <col min="1169" max="1169" width="4.85546875" style="53" customWidth="1"/>
    <col min="1170" max="1170" width="3.140625" style="53" customWidth="1"/>
    <col min="1171" max="1171" width="4.42578125" style="53" customWidth="1"/>
    <col min="1172" max="1172" width="5.140625" style="53" customWidth="1"/>
    <col min="1173" max="1173" width="4.28515625" style="53" customWidth="1"/>
    <col min="1174" max="1174" width="4.140625" style="53" customWidth="1"/>
    <col min="1175" max="1175" width="5" style="53" customWidth="1"/>
    <col min="1176" max="1176" width="4.28515625" style="53" customWidth="1"/>
    <col min="1177" max="1411" width="9.140625" style="53"/>
    <col min="1412" max="1412" width="4.140625" style="53" customWidth="1"/>
    <col min="1413" max="1413" width="5" style="53" customWidth="1"/>
    <col min="1414" max="1414" width="45.7109375" style="53" customWidth="1"/>
    <col min="1415" max="1415" width="4.28515625" style="53" customWidth="1"/>
    <col min="1416" max="1416" width="4.85546875" style="53" customWidth="1"/>
    <col min="1417" max="1417" width="3.85546875" style="53" customWidth="1"/>
    <col min="1418" max="1418" width="4.28515625" style="53" customWidth="1"/>
    <col min="1419" max="1419" width="3.85546875" style="53" customWidth="1"/>
    <col min="1420" max="1420" width="5" style="53" bestFit="1" customWidth="1"/>
    <col min="1421" max="1421" width="4" style="53" bestFit="1" customWidth="1"/>
    <col min="1422" max="1422" width="3.28515625" style="53" customWidth="1"/>
    <col min="1423" max="1423" width="3.140625" style="53" customWidth="1"/>
    <col min="1424" max="1424" width="4.28515625" style="53" customWidth="1"/>
    <col min="1425" max="1425" width="4.85546875" style="53" customWidth="1"/>
    <col min="1426" max="1426" width="3.140625" style="53" customWidth="1"/>
    <col min="1427" max="1427" width="4.42578125" style="53" customWidth="1"/>
    <col min="1428" max="1428" width="5.140625" style="53" customWidth="1"/>
    <col min="1429" max="1429" width="4.28515625" style="53" customWidth="1"/>
    <col min="1430" max="1430" width="4.140625" style="53" customWidth="1"/>
    <col min="1431" max="1431" width="5" style="53" customWidth="1"/>
    <col min="1432" max="1432" width="4.28515625" style="53" customWidth="1"/>
    <col min="1433" max="1667" width="9.140625" style="53"/>
    <col min="1668" max="1668" width="4.140625" style="53" customWidth="1"/>
    <col min="1669" max="1669" width="5" style="53" customWidth="1"/>
    <col min="1670" max="1670" width="45.7109375" style="53" customWidth="1"/>
    <col min="1671" max="1671" width="4.28515625" style="53" customWidth="1"/>
    <col min="1672" max="1672" width="4.85546875" style="53" customWidth="1"/>
    <col min="1673" max="1673" width="3.85546875" style="53" customWidth="1"/>
    <col min="1674" max="1674" width="4.28515625" style="53" customWidth="1"/>
    <col min="1675" max="1675" width="3.85546875" style="53" customWidth="1"/>
    <col min="1676" max="1676" width="5" style="53" bestFit="1" customWidth="1"/>
    <col min="1677" max="1677" width="4" style="53" bestFit="1" customWidth="1"/>
    <col min="1678" max="1678" width="3.28515625" style="53" customWidth="1"/>
    <col min="1679" max="1679" width="3.140625" style="53" customWidth="1"/>
    <col min="1680" max="1680" width="4.28515625" style="53" customWidth="1"/>
    <col min="1681" max="1681" width="4.85546875" style="53" customWidth="1"/>
    <col min="1682" max="1682" width="3.140625" style="53" customWidth="1"/>
    <col min="1683" max="1683" width="4.42578125" style="53" customWidth="1"/>
    <col min="1684" max="1684" width="5.140625" style="53" customWidth="1"/>
    <col min="1685" max="1685" width="4.28515625" style="53" customWidth="1"/>
    <col min="1686" max="1686" width="4.140625" style="53" customWidth="1"/>
    <col min="1687" max="1687" width="5" style="53" customWidth="1"/>
    <col min="1688" max="1688" width="4.28515625" style="53" customWidth="1"/>
    <col min="1689" max="1923" width="9.140625" style="53"/>
    <col min="1924" max="1924" width="4.140625" style="53" customWidth="1"/>
    <col min="1925" max="1925" width="5" style="53" customWidth="1"/>
    <col min="1926" max="1926" width="45.7109375" style="53" customWidth="1"/>
    <col min="1927" max="1927" width="4.28515625" style="53" customWidth="1"/>
    <col min="1928" max="1928" width="4.85546875" style="53" customWidth="1"/>
    <col min="1929" max="1929" width="3.85546875" style="53" customWidth="1"/>
    <col min="1930" max="1930" width="4.28515625" style="53" customWidth="1"/>
    <col min="1931" max="1931" width="3.85546875" style="53" customWidth="1"/>
    <col min="1932" max="1932" width="5" style="53" bestFit="1" customWidth="1"/>
    <col min="1933" max="1933" width="4" style="53" bestFit="1" customWidth="1"/>
    <col min="1934" max="1934" width="3.28515625" style="53" customWidth="1"/>
    <col min="1935" max="1935" width="3.140625" style="53" customWidth="1"/>
    <col min="1936" max="1936" width="4.28515625" style="53" customWidth="1"/>
    <col min="1937" max="1937" width="4.85546875" style="53" customWidth="1"/>
    <col min="1938" max="1938" width="3.140625" style="53" customWidth="1"/>
    <col min="1939" max="1939" width="4.42578125" style="53" customWidth="1"/>
    <col min="1940" max="1940" width="5.140625" style="53" customWidth="1"/>
    <col min="1941" max="1941" width="4.28515625" style="53" customWidth="1"/>
    <col min="1942" max="1942" width="4.140625" style="53" customWidth="1"/>
    <col min="1943" max="1943" width="5" style="53" customWidth="1"/>
    <col min="1944" max="1944" width="4.28515625" style="53" customWidth="1"/>
    <col min="1945" max="2179" width="9.140625" style="53"/>
    <col min="2180" max="2180" width="4.140625" style="53" customWidth="1"/>
    <col min="2181" max="2181" width="5" style="53" customWidth="1"/>
    <col min="2182" max="2182" width="45.7109375" style="53" customWidth="1"/>
    <col min="2183" max="2183" width="4.28515625" style="53" customWidth="1"/>
    <col min="2184" max="2184" width="4.85546875" style="53" customWidth="1"/>
    <col min="2185" max="2185" width="3.85546875" style="53" customWidth="1"/>
    <col min="2186" max="2186" width="4.28515625" style="53" customWidth="1"/>
    <col min="2187" max="2187" width="3.85546875" style="53" customWidth="1"/>
    <col min="2188" max="2188" width="5" style="53" bestFit="1" customWidth="1"/>
    <col min="2189" max="2189" width="4" style="53" bestFit="1" customWidth="1"/>
    <col min="2190" max="2190" width="3.28515625" style="53" customWidth="1"/>
    <col min="2191" max="2191" width="3.140625" style="53" customWidth="1"/>
    <col min="2192" max="2192" width="4.28515625" style="53" customWidth="1"/>
    <col min="2193" max="2193" width="4.85546875" style="53" customWidth="1"/>
    <col min="2194" max="2194" width="3.140625" style="53" customWidth="1"/>
    <col min="2195" max="2195" width="4.42578125" style="53" customWidth="1"/>
    <col min="2196" max="2196" width="5.140625" style="53" customWidth="1"/>
    <col min="2197" max="2197" width="4.28515625" style="53" customWidth="1"/>
    <col min="2198" max="2198" width="4.140625" style="53" customWidth="1"/>
    <col min="2199" max="2199" width="5" style="53" customWidth="1"/>
    <col min="2200" max="2200" width="4.28515625" style="53" customWidth="1"/>
    <col min="2201" max="2435" width="9.140625" style="53"/>
    <col min="2436" max="2436" width="4.140625" style="53" customWidth="1"/>
    <col min="2437" max="2437" width="5" style="53" customWidth="1"/>
    <col min="2438" max="2438" width="45.7109375" style="53" customWidth="1"/>
    <col min="2439" max="2439" width="4.28515625" style="53" customWidth="1"/>
    <col min="2440" max="2440" width="4.85546875" style="53" customWidth="1"/>
    <col min="2441" max="2441" width="3.85546875" style="53" customWidth="1"/>
    <col min="2442" max="2442" width="4.28515625" style="53" customWidth="1"/>
    <col min="2443" max="2443" width="3.85546875" style="53" customWidth="1"/>
    <col min="2444" max="2444" width="5" style="53" bestFit="1" customWidth="1"/>
    <col min="2445" max="2445" width="4" style="53" bestFit="1" customWidth="1"/>
    <col min="2446" max="2446" width="3.28515625" style="53" customWidth="1"/>
    <col min="2447" max="2447" width="3.140625" style="53" customWidth="1"/>
    <col min="2448" max="2448" width="4.28515625" style="53" customWidth="1"/>
    <col min="2449" max="2449" width="4.85546875" style="53" customWidth="1"/>
    <col min="2450" max="2450" width="3.140625" style="53" customWidth="1"/>
    <col min="2451" max="2451" width="4.42578125" style="53" customWidth="1"/>
    <col min="2452" max="2452" width="5.140625" style="53" customWidth="1"/>
    <col min="2453" max="2453" width="4.28515625" style="53" customWidth="1"/>
    <col min="2454" max="2454" width="4.140625" style="53" customWidth="1"/>
    <col min="2455" max="2455" width="5" style="53" customWidth="1"/>
    <col min="2456" max="2456" width="4.28515625" style="53" customWidth="1"/>
    <col min="2457" max="2691" width="9.140625" style="53"/>
    <col min="2692" max="2692" width="4.140625" style="53" customWidth="1"/>
    <col min="2693" max="2693" width="5" style="53" customWidth="1"/>
    <col min="2694" max="2694" width="45.7109375" style="53" customWidth="1"/>
    <col min="2695" max="2695" width="4.28515625" style="53" customWidth="1"/>
    <col min="2696" max="2696" width="4.85546875" style="53" customWidth="1"/>
    <col min="2697" max="2697" width="3.85546875" style="53" customWidth="1"/>
    <col min="2698" max="2698" width="4.28515625" style="53" customWidth="1"/>
    <col min="2699" max="2699" width="3.85546875" style="53" customWidth="1"/>
    <col min="2700" max="2700" width="5" style="53" bestFit="1" customWidth="1"/>
    <col min="2701" max="2701" width="4" style="53" bestFit="1" customWidth="1"/>
    <col min="2702" max="2702" width="3.28515625" style="53" customWidth="1"/>
    <col min="2703" max="2703" width="3.140625" style="53" customWidth="1"/>
    <col min="2704" max="2704" width="4.28515625" style="53" customWidth="1"/>
    <col min="2705" max="2705" width="4.85546875" style="53" customWidth="1"/>
    <col min="2706" max="2706" width="3.140625" style="53" customWidth="1"/>
    <col min="2707" max="2707" width="4.42578125" style="53" customWidth="1"/>
    <col min="2708" max="2708" width="5.140625" style="53" customWidth="1"/>
    <col min="2709" max="2709" width="4.28515625" style="53" customWidth="1"/>
    <col min="2710" max="2710" width="4.140625" style="53" customWidth="1"/>
    <col min="2711" max="2711" width="5" style="53" customWidth="1"/>
    <col min="2712" max="2712" width="4.28515625" style="53" customWidth="1"/>
    <col min="2713" max="2947" width="9.140625" style="53"/>
    <col min="2948" max="2948" width="4.140625" style="53" customWidth="1"/>
    <col min="2949" max="2949" width="5" style="53" customWidth="1"/>
    <col min="2950" max="2950" width="45.7109375" style="53" customWidth="1"/>
    <col min="2951" max="2951" width="4.28515625" style="53" customWidth="1"/>
    <col min="2952" max="2952" width="4.85546875" style="53" customWidth="1"/>
    <col min="2953" max="2953" width="3.85546875" style="53" customWidth="1"/>
    <col min="2954" max="2954" width="4.28515625" style="53" customWidth="1"/>
    <col min="2955" max="2955" width="3.85546875" style="53" customWidth="1"/>
    <col min="2956" max="2956" width="5" style="53" bestFit="1" customWidth="1"/>
    <col min="2957" max="2957" width="4" style="53" bestFit="1" customWidth="1"/>
    <col min="2958" max="2958" width="3.28515625" style="53" customWidth="1"/>
    <col min="2959" max="2959" width="3.140625" style="53" customWidth="1"/>
    <col min="2960" max="2960" width="4.28515625" style="53" customWidth="1"/>
    <col min="2961" max="2961" width="4.85546875" style="53" customWidth="1"/>
    <col min="2962" max="2962" width="3.140625" style="53" customWidth="1"/>
    <col min="2963" max="2963" width="4.42578125" style="53" customWidth="1"/>
    <col min="2964" max="2964" width="5.140625" style="53" customWidth="1"/>
    <col min="2965" max="2965" width="4.28515625" style="53" customWidth="1"/>
    <col min="2966" max="2966" width="4.140625" style="53" customWidth="1"/>
    <col min="2967" max="2967" width="5" style="53" customWidth="1"/>
    <col min="2968" max="2968" width="4.28515625" style="53" customWidth="1"/>
    <col min="2969" max="3203" width="9.140625" style="53"/>
    <col min="3204" max="3204" width="4.140625" style="53" customWidth="1"/>
    <col min="3205" max="3205" width="5" style="53" customWidth="1"/>
    <col min="3206" max="3206" width="45.7109375" style="53" customWidth="1"/>
    <col min="3207" max="3207" width="4.28515625" style="53" customWidth="1"/>
    <col min="3208" max="3208" width="4.85546875" style="53" customWidth="1"/>
    <col min="3209" max="3209" width="3.85546875" style="53" customWidth="1"/>
    <col min="3210" max="3210" width="4.28515625" style="53" customWidth="1"/>
    <col min="3211" max="3211" width="3.85546875" style="53" customWidth="1"/>
    <col min="3212" max="3212" width="5" style="53" bestFit="1" customWidth="1"/>
    <col min="3213" max="3213" width="4" style="53" bestFit="1" customWidth="1"/>
    <col min="3214" max="3214" width="3.28515625" style="53" customWidth="1"/>
    <col min="3215" max="3215" width="3.140625" style="53" customWidth="1"/>
    <col min="3216" max="3216" width="4.28515625" style="53" customWidth="1"/>
    <col min="3217" max="3217" width="4.85546875" style="53" customWidth="1"/>
    <col min="3218" max="3218" width="3.140625" style="53" customWidth="1"/>
    <col min="3219" max="3219" width="4.42578125" style="53" customWidth="1"/>
    <col min="3220" max="3220" width="5.140625" style="53" customWidth="1"/>
    <col min="3221" max="3221" width="4.28515625" style="53" customWidth="1"/>
    <col min="3222" max="3222" width="4.140625" style="53" customWidth="1"/>
    <col min="3223" max="3223" width="5" style="53" customWidth="1"/>
    <col min="3224" max="3224" width="4.28515625" style="53" customWidth="1"/>
    <col min="3225" max="3459" width="9.140625" style="53"/>
    <col min="3460" max="3460" width="4.140625" style="53" customWidth="1"/>
    <col min="3461" max="3461" width="5" style="53" customWidth="1"/>
    <col min="3462" max="3462" width="45.7109375" style="53" customWidth="1"/>
    <col min="3463" max="3463" width="4.28515625" style="53" customWidth="1"/>
    <col min="3464" max="3464" width="4.85546875" style="53" customWidth="1"/>
    <col min="3465" max="3465" width="3.85546875" style="53" customWidth="1"/>
    <col min="3466" max="3466" width="4.28515625" style="53" customWidth="1"/>
    <col min="3467" max="3467" width="3.85546875" style="53" customWidth="1"/>
    <col min="3468" max="3468" width="5" style="53" bestFit="1" customWidth="1"/>
    <col min="3469" max="3469" width="4" style="53" bestFit="1" customWidth="1"/>
    <col min="3470" max="3470" width="3.28515625" style="53" customWidth="1"/>
    <col min="3471" max="3471" width="3.140625" style="53" customWidth="1"/>
    <col min="3472" max="3472" width="4.28515625" style="53" customWidth="1"/>
    <col min="3473" max="3473" width="4.85546875" style="53" customWidth="1"/>
    <col min="3474" max="3474" width="3.140625" style="53" customWidth="1"/>
    <col min="3475" max="3475" width="4.42578125" style="53" customWidth="1"/>
    <col min="3476" max="3476" width="5.140625" style="53" customWidth="1"/>
    <col min="3477" max="3477" width="4.28515625" style="53" customWidth="1"/>
    <col min="3478" max="3478" width="4.140625" style="53" customWidth="1"/>
    <col min="3479" max="3479" width="5" style="53" customWidth="1"/>
    <col min="3480" max="3480" width="4.28515625" style="53" customWidth="1"/>
    <col min="3481" max="3715" width="9.140625" style="53"/>
    <col min="3716" max="3716" width="4.140625" style="53" customWidth="1"/>
    <col min="3717" max="3717" width="5" style="53" customWidth="1"/>
    <col min="3718" max="3718" width="45.7109375" style="53" customWidth="1"/>
    <col min="3719" max="3719" width="4.28515625" style="53" customWidth="1"/>
    <col min="3720" max="3720" width="4.85546875" style="53" customWidth="1"/>
    <col min="3721" max="3721" width="3.85546875" style="53" customWidth="1"/>
    <col min="3722" max="3722" width="4.28515625" style="53" customWidth="1"/>
    <col min="3723" max="3723" width="3.85546875" style="53" customWidth="1"/>
    <col min="3724" max="3724" width="5" style="53" bestFit="1" customWidth="1"/>
    <col min="3725" max="3725" width="4" style="53" bestFit="1" customWidth="1"/>
    <col min="3726" max="3726" width="3.28515625" style="53" customWidth="1"/>
    <col min="3727" max="3727" width="3.140625" style="53" customWidth="1"/>
    <col min="3728" max="3728" width="4.28515625" style="53" customWidth="1"/>
    <col min="3729" max="3729" width="4.85546875" style="53" customWidth="1"/>
    <col min="3730" max="3730" width="3.140625" style="53" customWidth="1"/>
    <col min="3731" max="3731" width="4.42578125" style="53" customWidth="1"/>
    <col min="3732" max="3732" width="5.140625" style="53" customWidth="1"/>
    <col min="3733" max="3733" width="4.28515625" style="53" customWidth="1"/>
    <col min="3734" max="3734" width="4.140625" style="53" customWidth="1"/>
    <col min="3735" max="3735" width="5" style="53" customWidth="1"/>
    <col min="3736" max="3736" width="4.28515625" style="53" customWidth="1"/>
    <col min="3737" max="3971" width="9.140625" style="53"/>
    <col min="3972" max="3972" width="4.140625" style="53" customWidth="1"/>
    <col min="3973" max="3973" width="5" style="53" customWidth="1"/>
    <col min="3974" max="3974" width="45.7109375" style="53" customWidth="1"/>
    <col min="3975" max="3975" width="4.28515625" style="53" customWidth="1"/>
    <col min="3976" max="3976" width="4.85546875" style="53" customWidth="1"/>
    <col min="3977" max="3977" width="3.85546875" style="53" customWidth="1"/>
    <col min="3978" max="3978" width="4.28515625" style="53" customWidth="1"/>
    <col min="3979" max="3979" width="3.85546875" style="53" customWidth="1"/>
    <col min="3980" max="3980" width="5" style="53" bestFit="1" customWidth="1"/>
    <col min="3981" max="3981" width="4" style="53" bestFit="1" customWidth="1"/>
    <col min="3982" max="3982" width="3.28515625" style="53" customWidth="1"/>
    <col min="3983" max="3983" width="3.140625" style="53" customWidth="1"/>
    <col min="3984" max="3984" width="4.28515625" style="53" customWidth="1"/>
    <col min="3985" max="3985" width="4.85546875" style="53" customWidth="1"/>
    <col min="3986" max="3986" width="3.140625" style="53" customWidth="1"/>
    <col min="3987" max="3987" width="4.42578125" style="53" customWidth="1"/>
    <col min="3988" max="3988" width="5.140625" style="53" customWidth="1"/>
    <col min="3989" max="3989" width="4.28515625" style="53" customWidth="1"/>
    <col min="3990" max="3990" width="4.140625" style="53" customWidth="1"/>
    <col min="3991" max="3991" width="5" style="53" customWidth="1"/>
    <col min="3992" max="3992" width="4.28515625" style="53" customWidth="1"/>
    <col min="3993" max="4227" width="9.140625" style="53"/>
    <col min="4228" max="4228" width="4.140625" style="53" customWidth="1"/>
    <col min="4229" max="4229" width="5" style="53" customWidth="1"/>
    <col min="4230" max="4230" width="45.7109375" style="53" customWidth="1"/>
    <col min="4231" max="4231" width="4.28515625" style="53" customWidth="1"/>
    <col min="4232" max="4232" width="4.85546875" style="53" customWidth="1"/>
    <col min="4233" max="4233" width="3.85546875" style="53" customWidth="1"/>
    <col min="4234" max="4234" width="4.28515625" style="53" customWidth="1"/>
    <col min="4235" max="4235" width="3.85546875" style="53" customWidth="1"/>
    <col min="4236" max="4236" width="5" style="53" bestFit="1" customWidth="1"/>
    <col min="4237" max="4237" width="4" style="53" bestFit="1" customWidth="1"/>
    <col min="4238" max="4238" width="3.28515625" style="53" customWidth="1"/>
    <col min="4239" max="4239" width="3.140625" style="53" customWidth="1"/>
    <col min="4240" max="4240" width="4.28515625" style="53" customWidth="1"/>
    <col min="4241" max="4241" width="4.85546875" style="53" customWidth="1"/>
    <col min="4242" max="4242" width="3.140625" style="53" customWidth="1"/>
    <col min="4243" max="4243" width="4.42578125" style="53" customWidth="1"/>
    <col min="4244" max="4244" width="5.140625" style="53" customWidth="1"/>
    <col min="4245" max="4245" width="4.28515625" style="53" customWidth="1"/>
    <col min="4246" max="4246" width="4.140625" style="53" customWidth="1"/>
    <col min="4247" max="4247" width="5" style="53" customWidth="1"/>
    <col min="4248" max="4248" width="4.28515625" style="53" customWidth="1"/>
    <col min="4249" max="4483" width="9.140625" style="53"/>
    <col min="4484" max="4484" width="4.140625" style="53" customWidth="1"/>
    <col min="4485" max="4485" width="5" style="53" customWidth="1"/>
    <col min="4486" max="4486" width="45.7109375" style="53" customWidth="1"/>
    <col min="4487" max="4487" width="4.28515625" style="53" customWidth="1"/>
    <col min="4488" max="4488" width="4.85546875" style="53" customWidth="1"/>
    <col min="4489" max="4489" width="3.85546875" style="53" customWidth="1"/>
    <col min="4490" max="4490" width="4.28515625" style="53" customWidth="1"/>
    <col min="4491" max="4491" width="3.85546875" style="53" customWidth="1"/>
    <col min="4492" max="4492" width="5" style="53" bestFit="1" customWidth="1"/>
    <col min="4493" max="4493" width="4" style="53" bestFit="1" customWidth="1"/>
    <col min="4494" max="4494" width="3.28515625" style="53" customWidth="1"/>
    <col min="4495" max="4495" width="3.140625" style="53" customWidth="1"/>
    <col min="4496" max="4496" width="4.28515625" style="53" customWidth="1"/>
    <col min="4497" max="4497" width="4.85546875" style="53" customWidth="1"/>
    <col min="4498" max="4498" width="3.140625" style="53" customWidth="1"/>
    <col min="4499" max="4499" width="4.42578125" style="53" customWidth="1"/>
    <col min="4500" max="4500" width="5.140625" style="53" customWidth="1"/>
    <col min="4501" max="4501" width="4.28515625" style="53" customWidth="1"/>
    <col min="4502" max="4502" width="4.140625" style="53" customWidth="1"/>
    <col min="4503" max="4503" width="5" style="53" customWidth="1"/>
    <col min="4504" max="4504" width="4.28515625" style="53" customWidth="1"/>
    <col min="4505" max="4739" width="9.140625" style="53"/>
    <col min="4740" max="4740" width="4.140625" style="53" customWidth="1"/>
    <col min="4741" max="4741" width="5" style="53" customWidth="1"/>
    <col min="4742" max="4742" width="45.7109375" style="53" customWidth="1"/>
    <col min="4743" max="4743" width="4.28515625" style="53" customWidth="1"/>
    <col min="4744" max="4744" width="4.85546875" style="53" customWidth="1"/>
    <col min="4745" max="4745" width="3.85546875" style="53" customWidth="1"/>
    <col min="4746" max="4746" width="4.28515625" style="53" customWidth="1"/>
    <col min="4747" max="4747" width="3.85546875" style="53" customWidth="1"/>
    <col min="4748" max="4748" width="5" style="53" bestFit="1" customWidth="1"/>
    <col min="4749" max="4749" width="4" style="53" bestFit="1" customWidth="1"/>
    <col min="4750" max="4750" width="3.28515625" style="53" customWidth="1"/>
    <col min="4751" max="4751" width="3.140625" style="53" customWidth="1"/>
    <col min="4752" max="4752" width="4.28515625" style="53" customWidth="1"/>
    <col min="4753" max="4753" width="4.85546875" style="53" customWidth="1"/>
    <col min="4754" max="4754" width="3.140625" style="53" customWidth="1"/>
    <col min="4755" max="4755" width="4.42578125" style="53" customWidth="1"/>
    <col min="4756" max="4756" width="5.140625" style="53" customWidth="1"/>
    <col min="4757" max="4757" width="4.28515625" style="53" customWidth="1"/>
    <col min="4758" max="4758" width="4.140625" style="53" customWidth="1"/>
    <col min="4759" max="4759" width="5" style="53" customWidth="1"/>
    <col min="4760" max="4760" width="4.28515625" style="53" customWidth="1"/>
    <col min="4761" max="4995" width="9.140625" style="53"/>
    <col min="4996" max="4996" width="4.140625" style="53" customWidth="1"/>
    <col min="4997" max="4997" width="5" style="53" customWidth="1"/>
    <col min="4998" max="4998" width="45.7109375" style="53" customWidth="1"/>
    <col min="4999" max="4999" width="4.28515625" style="53" customWidth="1"/>
    <col min="5000" max="5000" width="4.85546875" style="53" customWidth="1"/>
    <col min="5001" max="5001" width="3.85546875" style="53" customWidth="1"/>
    <col min="5002" max="5002" width="4.28515625" style="53" customWidth="1"/>
    <col min="5003" max="5003" width="3.85546875" style="53" customWidth="1"/>
    <col min="5004" max="5004" width="5" style="53" bestFit="1" customWidth="1"/>
    <col min="5005" max="5005" width="4" style="53" bestFit="1" customWidth="1"/>
    <col min="5006" max="5006" width="3.28515625" style="53" customWidth="1"/>
    <col min="5007" max="5007" width="3.140625" style="53" customWidth="1"/>
    <col min="5008" max="5008" width="4.28515625" style="53" customWidth="1"/>
    <col min="5009" max="5009" width="4.85546875" style="53" customWidth="1"/>
    <col min="5010" max="5010" width="3.140625" style="53" customWidth="1"/>
    <col min="5011" max="5011" width="4.42578125" style="53" customWidth="1"/>
    <col min="5012" max="5012" width="5.140625" style="53" customWidth="1"/>
    <col min="5013" max="5013" width="4.28515625" style="53" customWidth="1"/>
    <col min="5014" max="5014" width="4.140625" style="53" customWidth="1"/>
    <col min="5015" max="5015" width="5" style="53" customWidth="1"/>
    <col min="5016" max="5016" width="4.28515625" style="53" customWidth="1"/>
    <col min="5017" max="5251" width="9.140625" style="53"/>
    <col min="5252" max="5252" width="4.140625" style="53" customWidth="1"/>
    <col min="5253" max="5253" width="5" style="53" customWidth="1"/>
    <col min="5254" max="5254" width="45.7109375" style="53" customWidth="1"/>
    <col min="5255" max="5255" width="4.28515625" style="53" customWidth="1"/>
    <col min="5256" max="5256" width="4.85546875" style="53" customWidth="1"/>
    <col min="5257" max="5257" width="3.85546875" style="53" customWidth="1"/>
    <col min="5258" max="5258" width="4.28515625" style="53" customWidth="1"/>
    <col min="5259" max="5259" width="3.85546875" style="53" customWidth="1"/>
    <col min="5260" max="5260" width="5" style="53" bestFit="1" customWidth="1"/>
    <col min="5261" max="5261" width="4" style="53" bestFit="1" customWidth="1"/>
    <col min="5262" max="5262" width="3.28515625" style="53" customWidth="1"/>
    <col min="5263" max="5263" width="3.140625" style="53" customWidth="1"/>
    <col min="5264" max="5264" width="4.28515625" style="53" customWidth="1"/>
    <col min="5265" max="5265" width="4.85546875" style="53" customWidth="1"/>
    <col min="5266" max="5266" width="3.140625" style="53" customWidth="1"/>
    <col min="5267" max="5267" width="4.42578125" style="53" customWidth="1"/>
    <col min="5268" max="5268" width="5.140625" style="53" customWidth="1"/>
    <col min="5269" max="5269" width="4.28515625" style="53" customWidth="1"/>
    <col min="5270" max="5270" width="4.140625" style="53" customWidth="1"/>
    <col min="5271" max="5271" width="5" style="53" customWidth="1"/>
    <col min="5272" max="5272" width="4.28515625" style="53" customWidth="1"/>
    <col min="5273" max="5507" width="9.140625" style="53"/>
    <col min="5508" max="5508" width="4.140625" style="53" customWidth="1"/>
    <col min="5509" max="5509" width="5" style="53" customWidth="1"/>
    <col min="5510" max="5510" width="45.7109375" style="53" customWidth="1"/>
    <col min="5511" max="5511" width="4.28515625" style="53" customWidth="1"/>
    <col min="5512" max="5512" width="4.85546875" style="53" customWidth="1"/>
    <col min="5513" max="5513" width="3.85546875" style="53" customWidth="1"/>
    <col min="5514" max="5514" width="4.28515625" style="53" customWidth="1"/>
    <col min="5515" max="5515" width="3.85546875" style="53" customWidth="1"/>
    <col min="5516" max="5516" width="5" style="53" bestFit="1" customWidth="1"/>
    <col min="5517" max="5517" width="4" style="53" bestFit="1" customWidth="1"/>
    <col min="5518" max="5518" width="3.28515625" style="53" customWidth="1"/>
    <col min="5519" max="5519" width="3.140625" style="53" customWidth="1"/>
    <col min="5520" max="5520" width="4.28515625" style="53" customWidth="1"/>
    <col min="5521" max="5521" width="4.85546875" style="53" customWidth="1"/>
    <col min="5522" max="5522" width="3.140625" style="53" customWidth="1"/>
    <col min="5523" max="5523" width="4.42578125" style="53" customWidth="1"/>
    <col min="5524" max="5524" width="5.140625" style="53" customWidth="1"/>
    <col min="5525" max="5525" width="4.28515625" style="53" customWidth="1"/>
    <col min="5526" max="5526" width="4.140625" style="53" customWidth="1"/>
    <col min="5527" max="5527" width="5" style="53" customWidth="1"/>
    <col min="5528" max="5528" width="4.28515625" style="53" customWidth="1"/>
    <col min="5529" max="5763" width="9.140625" style="53"/>
    <col min="5764" max="5764" width="4.140625" style="53" customWidth="1"/>
    <col min="5765" max="5765" width="5" style="53" customWidth="1"/>
    <col min="5766" max="5766" width="45.7109375" style="53" customWidth="1"/>
    <col min="5767" max="5767" width="4.28515625" style="53" customWidth="1"/>
    <col min="5768" max="5768" width="4.85546875" style="53" customWidth="1"/>
    <col min="5769" max="5769" width="3.85546875" style="53" customWidth="1"/>
    <col min="5770" max="5770" width="4.28515625" style="53" customWidth="1"/>
    <col min="5771" max="5771" width="3.85546875" style="53" customWidth="1"/>
    <col min="5772" max="5772" width="5" style="53" bestFit="1" customWidth="1"/>
    <col min="5773" max="5773" width="4" style="53" bestFit="1" customWidth="1"/>
    <col min="5774" max="5774" width="3.28515625" style="53" customWidth="1"/>
    <col min="5775" max="5775" width="3.140625" style="53" customWidth="1"/>
    <col min="5776" max="5776" width="4.28515625" style="53" customWidth="1"/>
    <col min="5777" max="5777" width="4.85546875" style="53" customWidth="1"/>
    <col min="5778" max="5778" width="3.140625" style="53" customWidth="1"/>
    <col min="5779" max="5779" width="4.42578125" style="53" customWidth="1"/>
    <col min="5780" max="5780" width="5.140625" style="53" customWidth="1"/>
    <col min="5781" max="5781" width="4.28515625" style="53" customWidth="1"/>
    <col min="5782" max="5782" width="4.140625" style="53" customWidth="1"/>
    <col min="5783" max="5783" width="5" style="53" customWidth="1"/>
    <col min="5784" max="5784" width="4.28515625" style="53" customWidth="1"/>
    <col min="5785" max="6019" width="9.140625" style="53"/>
    <col min="6020" max="6020" width="4.140625" style="53" customWidth="1"/>
    <col min="6021" max="6021" width="5" style="53" customWidth="1"/>
    <col min="6022" max="6022" width="45.7109375" style="53" customWidth="1"/>
    <col min="6023" max="6023" width="4.28515625" style="53" customWidth="1"/>
    <col min="6024" max="6024" width="4.85546875" style="53" customWidth="1"/>
    <col min="6025" max="6025" width="3.85546875" style="53" customWidth="1"/>
    <col min="6026" max="6026" width="4.28515625" style="53" customWidth="1"/>
    <col min="6027" max="6027" width="3.85546875" style="53" customWidth="1"/>
    <col min="6028" max="6028" width="5" style="53" bestFit="1" customWidth="1"/>
    <col min="6029" max="6029" width="4" style="53" bestFit="1" customWidth="1"/>
    <col min="6030" max="6030" width="3.28515625" style="53" customWidth="1"/>
    <col min="6031" max="6031" width="3.140625" style="53" customWidth="1"/>
    <col min="6032" max="6032" width="4.28515625" style="53" customWidth="1"/>
    <col min="6033" max="6033" width="4.85546875" style="53" customWidth="1"/>
    <col min="6034" max="6034" width="3.140625" style="53" customWidth="1"/>
    <col min="6035" max="6035" width="4.42578125" style="53" customWidth="1"/>
    <col min="6036" max="6036" width="5.140625" style="53" customWidth="1"/>
    <col min="6037" max="6037" width="4.28515625" style="53" customWidth="1"/>
    <col min="6038" max="6038" width="4.140625" style="53" customWidth="1"/>
    <col min="6039" max="6039" width="5" style="53" customWidth="1"/>
    <col min="6040" max="6040" width="4.28515625" style="53" customWidth="1"/>
    <col min="6041" max="6275" width="9.140625" style="53"/>
    <col min="6276" max="6276" width="4.140625" style="53" customWidth="1"/>
    <col min="6277" max="6277" width="5" style="53" customWidth="1"/>
    <col min="6278" max="6278" width="45.7109375" style="53" customWidth="1"/>
    <col min="6279" max="6279" width="4.28515625" style="53" customWidth="1"/>
    <col min="6280" max="6280" width="4.85546875" style="53" customWidth="1"/>
    <col min="6281" max="6281" width="3.85546875" style="53" customWidth="1"/>
    <col min="6282" max="6282" width="4.28515625" style="53" customWidth="1"/>
    <col min="6283" max="6283" width="3.85546875" style="53" customWidth="1"/>
    <col min="6284" max="6284" width="5" style="53" bestFit="1" customWidth="1"/>
    <col min="6285" max="6285" width="4" style="53" bestFit="1" customWidth="1"/>
    <col min="6286" max="6286" width="3.28515625" style="53" customWidth="1"/>
    <col min="6287" max="6287" width="3.140625" style="53" customWidth="1"/>
    <col min="6288" max="6288" width="4.28515625" style="53" customWidth="1"/>
    <col min="6289" max="6289" width="4.85546875" style="53" customWidth="1"/>
    <col min="6290" max="6290" width="3.140625" style="53" customWidth="1"/>
    <col min="6291" max="6291" width="4.42578125" style="53" customWidth="1"/>
    <col min="6292" max="6292" width="5.140625" style="53" customWidth="1"/>
    <col min="6293" max="6293" width="4.28515625" style="53" customWidth="1"/>
    <col min="6294" max="6294" width="4.140625" style="53" customWidth="1"/>
    <col min="6295" max="6295" width="5" style="53" customWidth="1"/>
    <col min="6296" max="6296" width="4.28515625" style="53" customWidth="1"/>
    <col min="6297" max="6531" width="9.140625" style="53"/>
    <col min="6532" max="6532" width="4.140625" style="53" customWidth="1"/>
    <col min="6533" max="6533" width="5" style="53" customWidth="1"/>
    <col min="6534" max="6534" width="45.7109375" style="53" customWidth="1"/>
    <col min="6535" max="6535" width="4.28515625" style="53" customWidth="1"/>
    <col min="6536" max="6536" width="4.85546875" style="53" customWidth="1"/>
    <col min="6537" max="6537" width="3.85546875" style="53" customWidth="1"/>
    <col min="6538" max="6538" width="4.28515625" style="53" customWidth="1"/>
    <col min="6539" max="6539" width="3.85546875" style="53" customWidth="1"/>
    <col min="6540" max="6540" width="5" style="53" bestFit="1" customWidth="1"/>
    <col min="6541" max="6541" width="4" style="53" bestFit="1" customWidth="1"/>
    <col min="6542" max="6542" width="3.28515625" style="53" customWidth="1"/>
    <col min="6543" max="6543" width="3.140625" style="53" customWidth="1"/>
    <col min="6544" max="6544" width="4.28515625" style="53" customWidth="1"/>
    <col min="6545" max="6545" width="4.85546875" style="53" customWidth="1"/>
    <col min="6546" max="6546" width="3.140625" style="53" customWidth="1"/>
    <col min="6547" max="6547" width="4.42578125" style="53" customWidth="1"/>
    <col min="6548" max="6548" width="5.140625" style="53" customWidth="1"/>
    <col min="6549" max="6549" width="4.28515625" style="53" customWidth="1"/>
    <col min="6550" max="6550" width="4.140625" style="53" customWidth="1"/>
    <col min="6551" max="6551" width="5" style="53" customWidth="1"/>
    <col min="6552" max="6552" width="4.28515625" style="53" customWidth="1"/>
    <col min="6553" max="6787" width="9.140625" style="53"/>
    <col min="6788" max="6788" width="4.140625" style="53" customWidth="1"/>
    <col min="6789" max="6789" width="5" style="53" customWidth="1"/>
    <col min="6790" max="6790" width="45.7109375" style="53" customWidth="1"/>
    <col min="6791" max="6791" width="4.28515625" style="53" customWidth="1"/>
    <col min="6792" max="6792" width="4.85546875" style="53" customWidth="1"/>
    <col min="6793" max="6793" width="3.85546875" style="53" customWidth="1"/>
    <col min="6794" max="6794" width="4.28515625" style="53" customWidth="1"/>
    <col min="6795" max="6795" width="3.85546875" style="53" customWidth="1"/>
    <col min="6796" max="6796" width="5" style="53" bestFit="1" customWidth="1"/>
    <col min="6797" max="6797" width="4" style="53" bestFit="1" customWidth="1"/>
    <col min="6798" max="6798" width="3.28515625" style="53" customWidth="1"/>
    <col min="6799" max="6799" width="3.140625" style="53" customWidth="1"/>
    <col min="6800" max="6800" width="4.28515625" style="53" customWidth="1"/>
    <col min="6801" max="6801" width="4.85546875" style="53" customWidth="1"/>
    <col min="6802" max="6802" width="3.140625" style="53" customWidth="1"/>
    <col min="6803" max="6803" width="4.42578125" style="53" customWidth="1"/>
    <col min="6804" max="6804" width="5.140625" style="53" customWidth="1"/>
    <col min="6805" max="6805" width="4.28515625" style="53" customWidth="1"/>
    <col min="6806" max="6806" width="4.140625" style="53" customWidth="1"/>
    <col min="6807" max="6807" width="5" style="53" customWidth="1"/>
    <col min="6808" max="6808" width="4.28515625" style="53" customWidth="1"/>
    <col min="6809" max="7043" width="9.140625" style="53"/>
    <col min="7044" max="7044" width="4.140625" style="53" customWidth="1"/>
    <col min="7045" max="7045" width="5" style="53" customWidth="1"/>
    <col min="7046" max="7046" width="45.7109375" style="53" customWidth="1"/>
    <col min="7047" max="7047" width="4.28515625" style="53" customWidth="1"/>
    <col min="7048" max="7048" width="4.85546875" style="53" customWidth="1"/>
    <col min="7049" max="7049" width="3.85546875" style="53" customWidth="1"/>
    <col min="7050" max="7050" width="4.28515625" style="53" customWidth="1"/>
    <col min="7051" max="7051" width="3.85546875" style="53" customWidth="1"/>
    <col min="7052" max="7052" width="5" style="53" bestFit="1" customWidth="1"/>
    <col min="7053" max="7053" width="4" style="53" bestFit="1" customWidth="1"/>
    <col min="7054" max="7054" width="3.28515625" style="53" customWidth="1"/>
    <col min="7055" max="7055" width="3.140625" style="53" customWidth="1"/>
    <col min="7056" max="7056" width="4.28515625" style="53" customWidth="1"/>
    <col min="7057" max="7057" width="4.85546875" style="53" customWidth="1"/>
    <col min="7058" max="7058" width="3.140625" style="53" customWidth="1"/>
    <col min="7059" max="7059" width="4.42578125" style="53" customWidth="1"/>
    <col min="7060" max="7060" width="5.140625" style="53" customWidth="1"/>
    <col min="7061" max="7061" width="4.28515625" style="53" customWidth="1"/>
    <col min="7062" max="7062" width="4.140625" style="53" customWidth="1"/>
    <col min="7063" max="7063" width="5" style="53" customWidth="1"/>
    <col min="7064" max="7064" width="4.28515625" style="53" customWidth="1"/>
    <col min="7065" max="7299" width="9.140625" style="53"/>
    <col min="7300" max="7300" width="4.140625" style="53" customWidth="1"/>
    <col min="7301" max="7301" width="5" style="53" customWidth="1"/>
    <col min="7302" max="7302" width="45.7109375" style="53" customWidth="1"/>
    <col min="7303" max="7303" width="4.28515625" style="53" customWidth="1"/>
    <col min="7304" max="7304" width="4.85546875" style="53" customWidth="1"/>
    <col min="7305" max="7305" width="3.85546875" style="53" customWidth="1"/>
    <col min="7306" max="7306" width="4.28515625" style="53" customWidth="1"/>
    <col min="7307" max="7307" width="3.85546875" style="53" customWidth="1"/>
    <col min="7308" max="7308" width="5" style="53" bestFit="1" customWidth="1"/>
    <col min="7309" max="7309" width="4" style="53" bestFit="1" customWidth="1"/>
    <col min="7310" max="7310" width="3.28515625" style="53" customWidth="1"/>
    <col min="7311" max="7311" width="3.140625" style="53" customWidth="1"/>
    <col min="7312" max="7312" width="4.28515625" style="53" customWidth="1"/>
    <col min="7313" max="7313" width="4.85546875" style="53" customWidth="1"/>
    <col min="7314" max="7314" width="3.140625" style="53" customWidth="1"/>
    <col min="7315" max="7315" width="4.42578125" style="53" customWidth="1"/>
    <col min="7316" max="7316" width="5.140625" style="53" customWidth="1"/>
    <col min="7317" max="7317" width="4.28515625" style="53" customWidth="1"/>
    <col min="7318" max="7318" width="4.140625" style="53" customWidth="1"/>
    <col min="7319" max="7319" width="5" style="53" customWidth="1"/>
    <col min="7320" max="7320" width="4.28515625" style="53" customWidth="1"/>
    <col min="7321" max="7555" width="9.140625" style="53"/>
    <col min="7556" max="7556" width="4.140625" style="53" customWidth="1"/>
    <col min="7557" max="7557" width="5" style="53" customWidth="1"/>
    <col min="7558" max="7558" width="45.7109375" style="53" customWidth="1"/>
    <col min="7559" max="7559" width="4.28515625" style="53" customWidth="1"/>
    <col min="7560" max="7560" width="4.85546875" style="53" customWidth="1"/>
    <col min="7561" max="7561" width="3.85546875" style="53" customWidth="1"/>
    <col min="7562" max="7562" width="4.28515625" style="53" customWidth="1"/>
    <col min="7563" max="7563" width="3.85546875" style="53" customWidth="1"/>
    <col min="7564" max="7564" width="5" style="53" bestFit="1" customWidth="1"/>
    <col min="7565" max="7565" width="4" style="53" bestFit="1" customWidth="1"/>
    <col min="7566" max="7566" width="3.28515625" style="53" customWidth="1"/>
    <col min="7567" max="7567" width="3.140625" style="53" customWidth="1"/>
    <col min="7568" max="7568" width="4.28515625" style="53" customWidth="1"/>
    <col min="7569" max="7569" width="4.85546875" style="53" customWidth="1"/>
    <col min="7570" max="7570" width="3.140625" style="53" customWidth="1"/>
    <col min="7571" max="7571" width="4.42578125" style="53" customWidth="1"/>
    <col min="7572" max="7572" width="5.140625" style="53" customWidth="1"/>
    <col min="7573" max="7573" width="4.28515625" style="53" customWidth="1"/>
    <col min="7574" max="7574" width="4.140625" style="53" customWidth="1"/>
    <col min="7575" max="7575" width="5" style="53" customWidth="1"/>
    <col min="7576" max="7576" width="4.28515625" style="53" customWidth="1"/>
    <col min="7577" max="7811" width="9.140625" style="53"/>
    <col min="7812" max="7812" width="4.140625" style="53" customWidth="1"/>
    <col min="7813" max="7813" width="5" style="53" customWidth="1"/>
    <col min="7814" max="7814" width="45.7109375" style="53" customWidth="1"/>
    <col min="7815" max="7815" width="4.28515625" style="53" customWidth="1"/>
    <col min="7816" max="7816" width="4.85546875" style="53" customWidth="1"/>
    <col min="7817" max="7817" width="3.85546875" style="53" customWidth="1"/>
    <col min="7818" max="7818" width="4.28515625" style="53" customWidth="1"/>
    <col min="7819" max="7819" width="3.85546875" style="53" customWidth="1"/>
    <col min="7820" max="7820" width="5" style="53" bestFit="1" customWidth="1"/>
    <col min="7821" max="7821" width="4" style="53" bestFit="1" customWidth="1"/>
    <col min="7822" max="7822" width="3.28515625" style="53" customWidth="1"/>
    <col min="7823" max="7823" width="3.140625" style="53" customWidth="1"/>
    <col min="7824" max="7824" width="4.28515625" style="53" customWidth="1"/>
    <col min="7825" max="7825" width="4.85546875" style="53" customWidth="1"/>
    <col min="7826" max="7826" width="3.140625" style="53" customWidth="1"/>
    <col min="7827" max="7827" width="4.42578125" style="53" customWidth="1"/>
    <col min="7828" max="7828" width="5.140625" style="53" customWidth="1"/>
    <col min="7829" max="7829" width="4.28515625" style="53" customWidth="1"/>
    <col min="7830" max="7830" width="4.140625" style="53" customWidth="1"/>
    <col min="7831" max="7831" width="5" style="53" customWidth="1"/>
    <col min="7832" max="7832" width="4.28515625" style="53" customWidth="1"/>
    <col min="7833" max="8067" width="9.140625" style="53"/>
    <col min="8068" max="8068" width="4.140625" style="53" customWidth="1"/>
    <col min="8069" max="8069" width="5" style="53" customWidth="1"/>
    <col min="8070" max="8070" width="45.7109375" style="53" customWidth="1"/>
    <col min="8071" max="8071" width="4.28515625" style="53" customWidth="1"/>
    <col min="8072" max="8072" width="4.85546875" style="53" customWidth="1"/>
    <col min="8073" max="8073" width="3.85546875" style="53" customWidth="1"/>
    <col min="8074" max="8074" width="4.28515625" style="53" customWidth="1"/>
    <col min="8075" max="8075" width="3.85546875" style="53" customWidth="1"/>
    <col min="8076" max="8076" width="5" style="53" bestFit="1" customWidth="1"/>
    <col min="8077" max="8077" width="4" style="53" bestFit="1" customWidth="1"/>
    <col min="8078" max="8078" width="3.28515625" style="53" customWidth="1"/>
    <col min="8079" max="8079" width="3.140625" style="53" customWidth="1"/>
    <col min="8080" max="8080" width="4.28515625" style="53" customWidth="1"/>
    <col min="8081" max="8081" width="4.85546875" style="53" customWidth="1"/>
    <col min="8082" max="8082" width="3.140625" style="53" customWidth="1"/>
    <col min="8083" max="8083" width="4.42578125" style="53" customWidth="1"/>
    <col min="8084" max="8084" width="5.140625" style="53" customWidth="1"/>
    <col min="8085" max="8085" width="4.28515625" style="53" customWidth="1"/>
    <col min="8086" max="8086" width="4.140625" style="53" customWidth="1"/>
    <col min="8087" max="8087" width="5" style="53" customWidth="1"/>
    <col min="8088" max="8088" width="4.28515625" style="53" customWidth="1"/>
    <col min="8089" max="8323" width="9.140625" style="53"/>
    <col min="8324" max="8324" width="4.140625" style="53" customWidth="1"/>
    <col min="8325" max="8325" width="5" style="53" customWidth="1"/>
    <col min="8326" max="8326" width="45.7109375" style="53" customWidth="1"/>
    <col min="8327" max="8327" width="4.28515625" style="53" customWidth="1"/>
    <col min="8328" max="8328" width="4.85546875" style="53" customWidth="1"/>
    <col min="8329" max="8329" width="3.85546875" style="53" customWidth="1"/>
    <col min="8330" max="8330" width="4.28515625" style="53" customWidth="1"/>
    <col min="8331" max="8331" width="3.85546875" style="53" customWidth="1"/>
    <col min="8332" max="8332" width="5" style="53" bestFit="1" customWidth="1"/>
    <col min="8333" max="8333" width="4" style="53" bestFit="1" customWidth="1"/>
    <col min="8334" max="8334" width="3.28515625" style="53" customWidth="1"/>
    <col min="8335" max="8335" width="3.140625" style="53" customWidth="1"/>
    <col min="8336" max="8336" width="4.28515625" style="53" customWidth="1"/>
    <col min="8337" max="8337" width="4.85546875" style="53" customWidth="1"/>
    <col min="8338" max="8338" width="3.140625" style="53" customWidth="1"/>
    <col min="8339" max="8339" width="4.42578125" style="53" customWidth="1"/>
    <col min="8340" max="8340" width="5.140625" style="53" customWidth="1"/>
    <col min="8341" max="8341" width="4.28515625" style="53" customWidth="1"/>
    <col min="8342" max="8342" width="4.140625" style="53" customWidth="1"/>
    <col min="8343" max="8343" width="5" style="53" customWidth="1"/>
    <col min="8344" max="8344" width="4.28515625" style="53" customWidth="1"/>
    <col min="8345" max="8579" width="9.140625" style="53"/>
    <col min="8580" max="8580" width="4.140625" style="53" customWidth="1"/>
    <col min="8581" max="8581" width="5" style="53" customWidth="1"/>
    <col min="8582" max="8582" width="45.7109375" style="53" customWidth="1"/>
    <col min="8583" max="8583" width="4.28515625" style="53" customWidth="1"/>
    <col min="8584" max="8584" width="4.85546875" style="53" customWidth="1"/>
    <col min="8585" max="8585" width="3.85546875" style="53" customWidth="1"/>
    <col min="8586" max="8586" width="4.28515625" style="53" customWidth="1"/>
    <col min="8587" max="8587" width="3.85546875" style="53" customWidth="1"/>
    <col min="8588" max="8588" width="5" style="53" bestFit="1" customWidth="1"/>
    <col min="8589" max="8589" width="4" style="53" bestFit="1" customWidth="1"/>
    <col min="8590" max="8590" width="3.28515625" style="53" customWidth="1"/>
    <col min="8591" max="8591" width="3.140625" style="53" customWidth="1"/>
    <col min="8592" max="8592" width="4.28515625" style="53" customWidth="1"/>
    <col min="8593" max="8593" width="4.85546875" style="53" customWidth="1"/>
    <col min="8594" max="8594" width="3.140625" style="53" customWidth="1"/>
    <col min="8595" max="8595" width="4.42578125" style="53" customWidth="1"/>
    <col min="8596" max="8596" width="5.140625" style="53" customWidth="1"/>
    <col min="8597" max="8597" width="4.28515625" style="53" customWidth="1"/>
    <col min="8598" max="8598" width="4.140625" style="53" customWidth="1"/>
    <col min="8599" max="8599" width="5" style="53" customWidth="1"/>
    <col min="8600" max="8600" width="4.28515625" style="53" customWidth="1"/>
    <col min="8601" max="8835" width="9.140625" style="53"/>
    <col min="8836" max="8836" width="4.140625" style="53" customWidth="1"/>
    <col min="8837" max="8837" width="5" style="53" customWidth="1"/>
    <col min="8838" max="8838" width="45.7109375" style="53" customWidth="1"/>
    <col min="8839" max="8839" width="4.28515625" style="53" customWidth="1"/>
    <col min="8840" max="8840" width="4.85546875" style="53" customWidth="1"/>
    <col min="8841" max="8841" width="3.85546875" style="53" customWidth="1"/>
    <col min="8842" max="8842" width="4.28515625" style="53" customWidth="1"/>
    <col min="8843" max="8843" width="3.85546875" style="53" customWidth="1"/>
    <col min="8844" max="8844" width="5" style="53" bestFit="1" customWidth="1"/>
    <col min="8845" max="8845" width="4" style="53" bestFit="1" customWidth="1"/>
    <col min="8846" max="8846" width="3.28515625" style="53" customWidth="1"/>
    <col min="8847" max="8847" width="3.140625" style="53" customWidth="1"/>
    <col min="8848" max="8848" width="4.28515625" style="53" customWidth="1"/>
    <col min="8849" max="8849" width="4.85546875" style="53" customWidth="1"/>
    <col min="8850" max="8850" width="3.140625" style="53" customWidth="1"/>
    <col min="8851" max="8851" width="4.42578125" style="53" customWidth="1"/>
    <col min="8852" max="8852" width="5.140625" style="53" customWidth="1"/>
    <col min="8853" max="8853" width="4.28515625" style="53" customWidth="1"/>
    <col min="8854" max="8854" width="4.140625" style="53" customWidth="1"/>
    <col min="8855" max="8855" width="5" style="53" customWidth="1"/>
    <col min="8856" max="8856" width="4.28515625" style="53" customWidth="1"/>
    <col min="8857" max="9091" width="9.140625" style="53"/>
    <col min="9092" max="9092" width="4.140625" style="53" customWidth="1"/>
    <col min="9093" max="9093" width="5" style="53" customWidth="1"/>
    <col min="9094" max="9094" width="45.7109375" style="53" customWidth="1"/>
    <col min="9095" max="9095" width="4.28515625" style="53" customWidth="1"/>
    <col min="9096" max="9096" width="4.85546875" style="53" customWidth="1"/>
    <col min="9097" max="9097" width="3.85546875" style="53" customWidth="1"/>
    <col min="9098" max="9098" width="4.28515625" style="53" customWidth="1"/>
    <col min="9099" max="9099" width="3.85546875" style="53" customWidth="1"/>
    <col min="9100" max="9100" width="5" style="53" bestFit="1" customWidth="1"/>
    <col min="9101" max="9101" width="4" style="53" bestFit="1" customWidth="1"/>
    <col min="9102" max="9102" width="3.28515625" style="53" customWidth="1"/>
    <col min="9103" max="9103" width="3.140625" style="53" customWidth="1"/>
    <col min="9104" max="9104" width="4.28515625" style="53" customWidth="1"/>
    <col min="9105" max="9105" width="4.85546875" style="53" customWidth="1"/>
    <col min="9106" max="9106" width="3.140625" style="53" customWidth="1"/>
    <col min="9107" max="9107" width="4.42578125" style="53" customWidth="1"/>
    <col min="9108" max="9108" width="5.140625" style="53" customWidth="1"/>
    <col min="9109" max="9109" width="4.28515625" style="53" customWidth="1"/>
    <col min="9110" max="9110" width="4.140625" style="53" customWidth="1"/>
    <col min="9111" max="9111" width="5" style="53" customWidth="1"/>
    <col min="9112" max="9112" width="4.28515625" style="53" customWidth="1"/>
    <col min="9113" max="9347" width="9.140625" style="53"/>
    <col min="9348" max="9348" width="4.140625" style="53" customWidth="1"/>
    <col min="9349" max="9349" width="5" style="53" customWidth="1"/>
    <col min="9350" max="9350" width="45.7109375" style="53" customWidth="1"/>
    <col min="9351" max="9351" width="4.28515625" style="53" customWidth="1"/>
    <col min="9352" max="9352" width="4.85546875" style="53" customWidth="1"/>
    <col min="9353" max="9353" width="3.85546875" style="53" customWidth="1"/>
    <col min="9354" max="9354" width="4.28515625" style="53" customWidth="1"/>
    <col min="9355" max="9355" width="3.85546875" style="53" customWidth="1"/>
    <col min="9356" max="9356" width="5" style="53" bestFit="1" customWidth="1"/>
    <col min="9357" max="9357" width="4" style="53" bestFit="1" customWidth="1"/>
    <col min="9358" max="9358" width="3.28515625" style="53" customWidth="1"/>
    <col min="9359" max="9359" width="3.140625" style="53" customWidth="1"/>
    <col min="9360" max="9360" width="4.28515625" style="53" customWidth="1"/>
    <col min="9361" max="9361" width="4.85546875" style="53" customWidth="1"/>
    <col min="9362" max="9362" width="3.140625" style="53" customWidth="1"/>
    <col min="9363" max="9363" width="4.42578125" style="53" customWidth="1"/>
    <col min="9364" max="9364" width="5.140625" style="53" customWidth="1"/>
    <col min="9365" max="9365" width="4.28515625" style="53" customWidth="1"/>
    <col min="9366" max="9366" width="4.140625" style="53" customWidth="1"/>
    <col min="9367" max="9367" width="5" style="53" customWidth="1"/>
    <col min="9368" max="9368" width="4.28515625" style="53" customWidth="1"/>
    <col min="9369" max="9603" width="9.140625" style="53"/>
    <col min="9604" max="9604" width="4.140625" style="53" customWidth="1"/>
    <col min="9605" max="9605" width="5" style="53" customWidth="1"/>
    <col min="9606" max="9606" width="45.7109375" style="53" customWidth="1"/>
    <col min="9607" max="9607" width="4.28515625" style="53" customWidth="1"/>
    <col min="9608" max="9608" width="4.85546875" style="53" customWidth="1"/>
    <col min="9609" max="9609" width="3.85546875" style="53" customWidth="1"/>
    <col min="9610" max="9610" width="4.28515625" style="53" customWidth="1"/>
    <col min="9611" max="9611" width="3.85546875" style="53" customWidth="1"/>
    <col min="9612" max="9612" width="5" style="53" bestFit="1" customWidth="1"/>
    <col min="9613" max="9613" width="4" style="53" bestFit="1" customWidth="1"/>
    <col min="9614" max="9614" width="3.28515625" style="53" customWidth="1"/>
    <col min="9615" max="9615" width="3.140625" style="53" customWidth="1"/>
    <col min="9616" max="9616" width="4.28515625" style="53" customWidth="1"/>
    <col min="9617" max="9617" width="4.85546875" style="53" customWidth="1"/>
    <col min="9618" max="9618" width="3.140625" style="53" customWidth="1"/>
    <col min="9619" max="9619" width="4.42578125" style="53" customWidth="1"/>
    <col min="9620" max="9620" width="5.140625" style="53" customWidth="1"/>
    <col min="9621" max="9621" width="4.28515625" style="53" customWidth="1"/>
    <col min="9622" max="9622" width="4.140625" style="53" customWidth="1"/>
    <col min="9623" max="9623" width="5" style="53" customWidth="1"/>
    <col min="9624" max="9624" width="4.28515625" style="53" customWidth="1"/>
    <col min="9625" max="9859" width="9.140625" style="53"/>
    <col min="9860" max="9860" width="4.140625" style="53" customWidth="1"/>
    <col min="9861" max="9861" width="5" style="53" customWidth="1"/>
    <col min="9862" max="9862" width="45.7109375" style="53" customWidth="1"/>
    <col min="9863" max="9863" width="4.28515625" style="53" customWidth="1"/>
    <col min="9864" max="9864" width="4.85546875" style="53" customWidth="1"/>
    <col min="9865" max="9865" width="3.85546875" style="53" customWidth="1"/>
    <col min="9866" max="9866" width="4.28515625" style="53" customWidth="1"/>
    <col min="9867" max="9867" width="3.85546875" style="53" customWidth="1"/>
    <col min="9868" max="9868" width="5" style="53" bestFit="1" customWidth="1"/>
    <col min="9869" max="9869" width="4" style="53" bestFit="1" customWidth="1"/>
    <col min="9870" max="9870" width="3.28515625" style="53" customWidth="1"/>
    <col min="9871" max="9871" width="3.140625" style="53" customWidth="1"/>
    <col min="9872" max="9872" width="4.28515625" style="53" customWidth="1"/>
    <col min="9873" max="9873" width="4.85546875" style="53" customWidth="1"/>
    <col min="9874" max="9874" width="3.140625" style="53" customWidth="1"/>
    <col min="9875" max="9875" width="4.42578125" style="53" customWidth="1"/>
    <col min="9876" max="9876" width="5.140625" style="53" customWidth="1"/>
    <col min="9877" max="9877" width="4.28515625" style="53" customWidth="1"/>
    <col min="9878" max="9878" width="4.140625" style="53" customWidth="1"/>
    <col min="9879" max="9879" width="5" style="53" customWidth="1"/>
    <col min="9880" max="9880" width="4.28515625" style="53" customWidth="1"/>
    <col min="9881" max="10115" width="9.140625" style="53"/>
    <col min="10116" max="10116" width="4.140625" style="53" customWidth="1"/>
    <col min="10117" max="10117" width="5" style="53" customWidth="1"/>
    <col min="10118" max="10118" width="45.7109375" style="53" customWidth="1"/>
    <col min="10119" max="10119" width="4.28515625" style="53" customWidth="1"/>
    <col min="10120" max="10120" width="4.85546875" style="53" customWidth="1"/>
    <col min="10121" max="10121" width="3.85546875" style="53" customWidth="1"/>
    <col min="10122" max="10122" width="4.28515625" style="53" customWidth="1"/>
    <col min="10123" max="10123" width="3.85546875" style="53" customWidth="1"/>
    <col min="10124" max="10124" width="5" style="53" bestFit="1" customWidth="1"/>
    <col min="10125" max="10125" width="4" style="53" bestFit="1" customWidth="1"/>
    <col min="10126" max="10126" width="3.28515625" style="53" customWidth="1"/>
    <col min="10127" max="10127" width="3.140625" style="53" customWidth="1"/>
    <col min="10128" max="10128" width="4.28515625" style="53" customWidth="1"/>
    <col min="10129" max="10129" width="4.85546875" style="53" customWidth="1"/>
    <col min="10130" max="10130" width="3.140625" style="53" customWidth="1"/>
    <col min="10131" max="10131" width="4.42578125" style="53" customWidth="1"/>
    <col min="10132" max="10132" width="5.140625" style="53" customWidth="1"/>
    <col min="10133" max="10133" width="4.28515625" style="53" customWidth="1"/>
    <col min="10134" max="10134" width="4.140625" style="53" customWidth="1"/>
    <col min="10135" max="10135" width="5" style="53" customWidth="1"/>
    <col min="10136" max="10136" width="4.28515625" style="53" customWidth="1"/>
    <col min="10137" max="10371" width="9.140625" style="53"/>
    <col min="10372" max="10372" width="4.140625" style="53" customWidth="1"/>
    <col min="10373" max="10373" width="5" style="53" customWidth="1"/>
    <col min="10374" max="10374" width="45.7109375" style="53" customWidth="1"/>
    <col min="10375" max="10375" width="4.28515625" style="53" customWidth="1"/>
    <col min="10376" max="10376" width="4.85546875" style="53" customWidth="1"/>
    <col min="10377" max="10377" width="3.85546875" style="53" customWidth="1"/>
    <col min="10378" max="10378" width="4.28515625" style="53" customWidth="1"/>
    <col min="10379" max="10379" width="3.85546875" style="53" customWidth="1"/>
    <col min="10380" max="10380" width="5" style="53" bestFit="1" customWidth="1"/>
    <col min="10381" max="10381" width="4" style="53" bestFit="1" customWidth="1"/>
    <col min="10382" max="10382" width="3.28515625" style="53" customWidth="1"/>
    <col min="10383" max="10383" width="3.140625" style="53" customWidth="1"/>
    <col min="10384" max="10384" width="4.28515625" style="53" customWidth="1"/>
    <col min="10385" max="10385" width="4.85546875" style="53" customWidth="1"/>
    <col min="10386" max="10386" width="3.140625" style="53" customWidth="1"/>
    <col min="10387" max="10387" width="4.42578125" style="53" customWidth="1"/>
    <col min="10388" max="10388" width="5.140625" style="53" customWidth="1"/>
    <col min="10389" max="10389" width="4.28515625" style="53" customWidth="1"/>
    <col min="10390" max="10390" width="4.140625" style="53" customWidth="1"/>
    <col min="10391" max="10391" width="5" style="53" customWidth="1"/>
    <col min="10392" max="10392" width="4.28515625" style="53" customWidth="1"/>
    <col min="10393" max="10627" width="9.140625" style="53"/>
    <col min="10628" max="10628" width="4.140625" style="53" customWidth="1"/>
    <col min="10629" max="10629" width="5" style="53" customWidth="1"/>
    <col min="10630" max="10630" width="45.7109375" style="53" customWidth="1"/>
    <col min="10631" max="10631" width="4.28515625" style="53" customWidth="1"/>
    <col min="10632" max="10632" width="4.85546875" style="53" customWidth="1"/>
    <col min="10633" max="10633" width="3.85546875" style="53" customWidth="1"/>
    <col min="10634" max="10634" width="4.28515625" style="53" customWidth="1"/>
    <col min="10635" max="10635" width="3.85546875" style="53" customWidth="1"/>
    <col min="10636" max="10636" width="5" style="53" bestFit="1" customWidth="1"/>
    <col min="10637" max="10637" width="4" style="53" bestFit="1" customWidth="1"/>
    <col min="10638" max="10638" width="3.28515625" style="53" customWidth="1"/>
    <col min="10639" max="10639" width="3.140625" style="53" customWidth="1"/>
    <col min="10640" max="10640" width="4.28515625" style="53" customWidth="1"/>
    <col min="10641" max="10641" width="4.85546875" style="53" customWidth="1"/>
    <col min="10642" max="10642" width="3.140625" style="53" customWidth="1"/>
    <col min="10643" max="10643" width="4.42578125" style="53" customWidth="1"/>
    <col min="10644" max="10644" width="5.140625" style="53" customWidth="1"/>
    <col min="10645" max="10645" width="4.28515625" style="53" customWidth="1"/>
    <col min="10646" max="10646" width="4.140625" style="53" customWidth="1"/>
    <col min="10647" max="10647" width="5" style="53" customWidth="1"/>
    <col min="10648" max="10648" width="4.28515625" style="53" customWidth="1"/>
    <col min="10649" max="10883" width="9.140625" style="53"/>
    <col min="10884" max="10884" width="4.140625" style="53" customWidth="1"/>
    <col min="10885" max="10885" width="5" style="53" customWidth="1"/>
    <col min="10886" max="10886" width="45.7109375" style="53" customWidth="1"/>
    <col min="10887" max="10887" width="4.28515625" style="53" customWidth="1"/>
    <col min="10888" max="10888" width="4.85546875" style="53" customWidth="1"/>
    <col min="10889" max="10889" width="3.85546875" style="53" customWidth="1"/>
    <col min="10890" max="10890" width="4.28515625" style="53" customWidth="1"/>
    <col min="10891" max="10891" width="3.85546875" style="53" customWidth="1"/>
    <col min="10892" max="10892" width="5" style="53" bestFit="1" customWidth="1"/>
    <col min="10893" max="10893" width="4" style="53" bestFit="1" customWidth="1"/>
    <col min="10894" max="10894" width="3.28515625" style="53" customWidth="1"/>
    <col min="10895" max="10895" width="3.140625" style="53" customWidth="1"/>
    <col min="10896" max="10896" width="4.28515625" style="53" customWidth="1"/>
    <col min="10897" max="10897" width="4.85546875" style="53" customWidth="1"/>
    <col min="10898" max="10898" width="3.140625" style="53" customWidth="1"/>
    <col min="10899" max="10899" width="4.42578125" style="53" customWidth="1"/>
    <col min="10900" max="10900" width="5.140625" style="53" customWidth="1"/>
    <col min="10901" max="10901" width="4.28515625" style="53" customWidth="1"/>
    <col min="10902" max="10902" width="4.140625" style="53" customWidth="1"/>
    <col min="10903" max="10903" width="5" style="53" customWidth="1"/>
    <col min="10904" max="10904" width="4.28515625" style="53" customWidth="1"/>
    <col min="10905" max="11139" width="9.140625" style="53"/>
    <col min="11140" max="11140" width="4.140625" style="53" customWidth="1"/>
    <col min="11141" max="11141" width="5" style="53" customWidth="1"/>
    <col min="11142" max="11142" width="45.7109375" style="53" customWidth="1"/>
    <col min="11143" max="11143" width="4.28515625" style="53" customWidth="1"/>
    <col min="11144" max="11144" width="4.85546875" style="53" customWidth="1"/>
    <col min="11145" max="11145" width="3.85546875" style="53" customWidth="1"/>
    <col min="11146" max="11146" width="4.28515625" style="53" customWidth="1"/>
    <col min="11147" max="11147" width="3.85546875" style="53" customWidth="1"/>
    <col min="11148" max="11148" width="5" style="53" bestFit="1" customWidth="1"/>
    <col min="11149" max="11149" width="4" style="53" bestFit="1" customWidth="1"/>
    <col min="11150" max="11150" width="3.28515625" style="53" customWidth="1"/>
    <col min="11151" max="11151" width="3.140625" style="53" customWidth="1"/>
    <col min="11152" max="11152" width="4.28515625" style="53" customWidth="1"/>
    <col min="11153" max="11153" width="4.85546875" style="53" customWidth="1"/>
    <col min="11154" max="11154" width="3.140625" style="53" customWidth="1"/>
    <col min="11155" max="11155" width="4.42578125" style="53" customWidth="1"/>
    <col min="11156" max="11156" width="5.140625" style="53" customWidth="1"/>
    <col min="11157" max="11157" width="4.28515625" style="53" customWidth="1"/>
    <col min="11158" max="11158" width="4.140625" style="53" customWidth="1"/>
    <col min="11159" max="11159" width="5" style="53" customWidth="1"/>
    <col min="11160" max="11160" width="4.28515625" style="53" customWidth="1"/>
    <col min="11161" max="11395" width="9.140625" style="53"/>
    <col min="11396" max="11396" width="4.140625" style="53" customWidth="1"/>
    <col min="11397" max="11397" width="5" style="53" customWidth="1"/>
    <col min="11398" max="11398" width="45.7109375" style="53" customWidth="1"/>
    <col min="11399" max="11399" width="4.28515625" style="53" customWidth="1"/>
    <col min="11400" max="11400" width="4.85546875" style="53" customWidth="1"/>
    <col min="11401" max="11401" width="3.85546875" style="53" customWidth="1"/>
    <col min="11402" max="11402" width="4.28515625" style="53" customWidth="1"/>
    <col min="11403" max="11403" width="3.85546875" style="53" customWidth="1"/>
    <col min="11404" max="11404" width="5" style="53" bestFit="1" customWidth="1"/>
    <col min="11405" max="11405" width="4" style="53" bestFit="1" customWidth="1"/>
    <col min="11406" max="11406" width="3.28515625" style="53" customWidth="1"/>
    <col min="11407" max="11407" width="3.140625" style="53" customWidth="1"/>
    <col min="11408" max="11408" width="4.28515625" style="53" customWidth="1"/>
    <col min="11409" max="11409" width="4.85546875" style="53" customWidth="1"/>
    <col min="11410" max="11410" width="3.140625" style="53" customWidth="1"/>
    <col min="11411" max="11411" width="4.42578125" style="53" customWidth="1"/>
    <col min="11412" max="11412" width="5.140625" style="53" customWidth="1"/>
    <col min="11413" max="11413" width="4.28515625" style="53" customWidth="1"/>
    <col min="11414" max="11414" width="4.140625" style="53" customWidth="1"/>
    <col min="11415" max="11415" width="5" style="53" customWidth="1"/>
    <col min="11416" max="11416" width="4.28515625" style="53" customWidth="1"/>
    <col min="11417" max="11651" width="9.140625" style="53"/>
    <col min="11652" max="11652" width="4.140625" style="53" customWidth="1"/>
    <col min="11653" max="11653" width="5" style="53" customWidth="1"/>
    <col min="11654" max="11654" width="45.7109375" style="53" customWidth="1"/>
    <col min="11655" max="11655" width="4.28515625" style="53" customWidth="1"/>
    <col min="11656" max="11656" width="4.85546875" style="53" customWidth="1"/>
    <col min="11657" max="11657" width="3.85546875" style="53" customWidth="1"/>
    <col min="11658" max="11658" width="4.28515625" style="53" customWidth="1"/>
    <col min="11659" max="11659" width="3.85546875" style="53" customWidth="1"/>
    <col min="11660" max="11660" width="5" style="53" bestFit="1" customWidth="1"/>
    <col min="11661" max="11661" width="4" style="53" bestFit="1" customWidth="1"/>
    <col min="11662" max="11662" width="3.28515625" style="53" customWidth="1"/>
    <col min="11663" max="11663" width="3.140625" style="53" customWidth="1"/>
    <col min="11664" max="11664" width="4.28515625" style="53" customWidth="1"/>
    <col min="11665" max="11665" width="4.85546875" style="53" customWidth="1"/>
    <col min="11666" max="11666" width="3.140625" style="53" customWidth="1"/>
    <col min="11667" max="11667" width="4.42578125" style="53" customWidth="1"/>
    <col min="11668" max="11668" width="5.140625" style="53" customWidth="1"/>
    <col min="11669" max="11669" width="4.28515625" style="53" customWidth="1"/>
    <col min="11670" max="11670" width="4.140625" style="53" customWidth="1"/>
    <col min="11671" max="11671" width="5" style="53" customWidth="1"/>
    <col min="11672" max="11672" width="4.28515625" style="53" customWidth="1"/>
    <col min="11673" max="11907" width="9.140625" style="53"/>
    <col min="11908" max="11908" width="4.140625" style="53" customWidth="1"/>
    <col min="11909" max="11909" width="5" style="53" customWidth="1"/>
    <col min="11910" max="11910" width="45.7109375" style="53" customWidth="1"/>
    <col min="11911" max="11911" width="4.28515625" style="53" customWidth="1"/>
    <col min="11912" max="11912" width="4.85546875" style="53" customWidth="1"/>
    <col min="11913" max="11913" width="3.85546875" style="53" customWidth="1"/>
    <col min="11914" max="11914" width="4.28515625" style="53" customWidth="1"/>
    <col min="11915" max="11915" width="3.85546875" style="53" customWidth="1"/>
    <col min="11916" max="11916" width="5" style="53" bestFit="1" customWidth="1"/>
    <col min="11917" max="11917" width="4" style="53" bestFit="1" customWidth="1"/>
    <col min="11918" max="11918" width="3.28515625" style="53" customWidth="1"/>
    <col min="11919" max="11919" width="3.140625" style="53" customWidth="1"/>
    <col min="11920" max="11920" width="4.28515625" style="53" customWidth="1"/>
    <col min="11921" max="11921" width="4.85546875" style="53" customWidth="1"/>
    <col min="11922" max="11922" width="3.140625" style="53" customWidth="1"/>
    <col min="11923" max="11923" width="4.42578125" style="53" customWidth="1"/>
    <col min="11924" max="11924" width="5.140625" style="53" customWidth="1"/>
    <col min="11925" max="11925" width="4.28515625" style="53" customWidth="1"/>
    <col min="11926" max="11926" width="4.140625" style="53" customWidth="1"/>
    <col min="11927" max="11927" width="5" style="53" customWidth="1"/>
    <col min="11928" max="11928" width="4.28515625" style="53" customWidth="1"/>
    <col min="11929" max="12163" width="9.140625" style="53"/>
    <col min="12164" max="12164" width="4.140625" style="53" customWidth="1"/>
    <col min="12165" max="12165" width="5" style="53" customWidth="1"/>
    <col min="12166" max="12166" width="45.7109375" style="53" customWidth="1"/>
    <col min="12167" max="12167" width="4.28515625" style="53" customWidth="1"/>
    <col min="12168" max="12168" width="4.85546875" style="53" customWidth="1"/>
    <col min="12169" max="12169" width="3.85546875" style="53" customWidth="1"/>
    <col min="12170" max="12170" width="4.28515625" style="53" customWidth="1"/>
    <col min="12171" max="12171" width="3.85546875" style="53" customWidth="1"/>
    <col min="12172" max="12172" width="5" style="53" bestFit="1" customWidth="1"/>
    <col min="12173" max="12173" width="4" style="53" bestFit="1" customWidth="1"/>
    <col min="12174" max="12174" width="3.28515625" style="53" customWidth="1"/>
    <col min="12175" max="12175" width="3.140625" style="53" customWidth="1"/>
    <col min="12176" max="12176" width="4.28515625" style="53" customWidth="1"/>
    <col min="12177" max="12177" width="4.85546875" style="53" customWidth="1"/>
    <col min="12178" max="12178" width="3.140625" style="53" customWidth="1"/>
    <col min="12179" max="12179" width="4.42578125" style="53" customWidth="1"/>
    <col min="12180" max="12180" width="5.140625" style="53" customWidth="1"/>
    <col min="12181" max="12181" width="4.28515625" style="53" customWidth="1"/>
    <col min="12182" max="12182" width="4.140625" style="53" customWidth="1"/>
    <col min="12183" max="12183" width="5" style="53" customWidth="1"/>
    <col min="12184" max="12184" width="4.28515625" style="53" customWidth="1"/>
    <col min="12185" max="12419" width="9.140625" style="53"/>
    <col min="12420" max="12420" width="4.140625" style="53" customWidth="1"/>
    <col min="12421" max="12421" width="5" style="53" customWidth="1"/>
    <col min="12422" max="12422" width="45.7109375" style="53" customWidth="1"/>
    <col min="12423" max="12423" width="4.28515625" style="53" customWidth="1"/>
    <col min="12424" max="12424" width="4.85546875" style="53" customWidth="1"/>
    <col min="12425" max="12425" width="3.85546875" style="53" customWidth="1"/>
    <col min="12426" max="12426" width="4.28515625" style="53" customWidth="1"/>
    <col min="12427" max="12427" width="3.85546875" style="53" customWidth="1"/>
    <col min="12428" max="12428" width="5" style="53" bestFit="1" customWidth="1"/>
    <col min="12429" max="12429" width="4" style="53" bestFit="1" customWidth="1"/>
    <col min="12430" max="12430" width="3.28515625" style="53" customWidth="1"/>
    <col min="12431" max="12431" width="3.140625" style="53" customWidth="1"/>
    <col min="12432" max="12432" width="4.28515625" style="53" customWidth="1"/>
    <col min="12433" max="12433" width="4.85546875" style="53" customWidth="1"/>
    <col min="12434" max="12434" width="3.140625" style="53" customWidth="1"/>
    <col min="12435" max="12435" width="4.42578125" style="53" customWidth="1"/>
    <col min="12436" max="12436" width="5.140625" style="53" customWidth="1"/>
    <col min="12437" max="12437" width="4.28515625" style="53" customWidth="1"/>
    <col min="12438" max="12438" width="4.140625" style="53" customWidth="1"/>
    <col min="12439" max="12439" width="5" style="53" customWidth="1"/>
    <col min="12440" max="12440" width="4.28515625" style="53" customWidth="1"/>
    <col min="12441" max="12675" width="9.140625" style="53"/>
    <col min="12676" max="12676" width="4.140625" style="53" customWidth="1"/>
    <col min="12677" max="12677" width="5" style="53" customWidth="1"/>
    <col min="12678" max="12678" width="45.7109375" style="53" customWidth="1"/>
    <col min="12679" max="12679" width="4.28515625" style="53" customWidth="1"/>
    <col min="12680" max="12680" width="4.85546875" style="53" customWidth="1"/>
    <col min="12681" max="12681" width="3.85546875" style="53" customWidth="1"/>
    <col min="12682" max="12682" width="4.28515625" style="53" customWidth="1"/>
    <col min="12683" max="12683" width="3.85546875" style="53" customWidth="1"/>
    <col min="12684" max="12684" width="5" style="53" bestFit="1" customWidth="1"/>
    <col min="12685" max="12685" width="4" style="53" bestFit="1" customWidth="1"/>
    <col min="12686" max="12686" width="3.28515625" style="53" customWidth="1"/>
    <col min="12687" max="12687" width="3.140625" style="53" customWidth="1"/>
    <col min="12688" max="12688" width="4.28515625" style="53" customWidth="1"/>
    <col min="12689" max="12689" width="4.85546875" style="53" customWidth="1"/>
    <col min="12690" max="12690" width="3.140625" style="53" customWidth="1"/>
    <col min="12691" max="12691" width="4.42578125" style="53" customWidth="1"/>
    <col min="12692" max="12692" width="5.140625" style="53" customWidth="1"/>
    <col min="12693" max="12693" width="4.28515625" style="53" customWidth="1"/>
    <col min="12694" max="12694" width="4.140625" style="53" customWidth="1"/>
    <col min="12695" max="12695" width="5" style="53" customWidth="1"/>
    <col min="12696" max="12696" width="4.28515625" style="53" customWidth="1"/>
    <col min="12697" max="12931" width="9.140625" style="53"/>
    <col min="12932" max="12932" width="4.140625" style="53" customWidth="1"/>
    <col min="12933" max="12933" width="5" style="53" customWidth="1"/>
    <col min="12934" max="12934" width="45.7109375" style="53" customWidth="1"/>
    <col min="12935" max="12935" width="4.28515625" style="53" customWidth="1"/>
    <col min="12936" max="12936" width="4.85546875" style="53" customWidth="1"/>
    <col min="12937" max="12937" width="3.85546875" style="53" customWidth="1"/>
    <col min="12938" max="12938" width="4.28515625" style="53" customWidth="1"/>
    <col min="12939" max="12939" width="3.85546875" style="53" customWidth="1"/>
    <col min="12940" max="12940" width="5" style="53" bestFit="1" customWidth="1"/>
    <col min="12941" max="12941" width="4" style="53" bestFit="1" customWidth="1"/>
    <col min="12942" max="12942" width="3.28515625" style="53" customWidth="1"/>
    <col min="12943" max="12943" width="3.140625" style="53" customWidth="1"/>
    <col min="12944" max="12944" width="4.28515625" style="53" customWidth="1"/>
    <col min="12945" max="12945" width="4.85546875" style="53" customWidth="1"/>
    <col min="12946" max="12946" width="3.140625" style="53" customWidth="1"/>
    <col min="12947" max="12947" width="4.42578125" style="53" customWidth="1"/>
    <col min="12948" max="12948" width="5.140625" style="53" customWidth="1"/>
    <col min="12949" max="12949" width="4.28515625" style="53" customWidth="1"/>
    <col min="12950" max="12950" width="4.140625" style="53" customWidth="1"/>
    <col min="12951" max="12951" width="5" style="53" customWidth="1"/>
    <col min="12952" max="12952" width="4.28515625" style="53" customWidth="1"/>
    <col min="12953" max="13187" width="9.140625" style="53"/>
    <col min="13188" max="13188" width="4.140625" style="53" customWidth="1"/>
    <col min="13189" max="13189" width="5" style="53" customWidth="1"/>
    <col min="13190" max="13190" width="45.7109375" style="53" customWidth="1"/>
    <col min="13191" max="13191" width="4.28515625" style="53" customWidth="1"/>
    <col min="13192" max="13192" width="4.85546875" style="53" customWidth="1"/>
    <col min="13193" max="13193" width="3.85546875" style="53" customWidth="1"/>
    <col min="13194" max="13194" width="4.28515625" style="53" customWidth="1"/>
    <col min="13195" max="13195" width="3.85546875" style="53" customWidth="1"/>
    <col min="13196" max="13196" width="5" style="53" bestFit="1" customWidth="1"/>
    <col min="13197" max="13197" width="4" style="53" bestFit="1" customWidth="1"/>
    <col min="13198" max="13198" width="3.28515625" style="53" customWidth="1"/>
    <col min="13199" max="13199" width="3.140625" style="53" customWidth="1"/>
    <col min="13200" max="13200" width="4.28515625" style="53" customWidth="1"/>
    <col min="13201" max="13201" width="4.85546875" style="53" customWidth="1"/>
    <col min="13202" max="13202" width="3.140625" style="53" customWidth="1"/>
    <col min="13203" max="13203" width="4.42578125" style="53" customWidth="1"/>
    <col min="13204" max="13204" width="5.140625" style="53" customWidth="1"/>
    <col min="13205" max="13205" width="4.28515625" style="53" customWidth="1"/>
    <col min="13206" max="13206" width="4.140625" style="53" customWidth="1"/>
    <col min="13207" max="13207" width="5" style="53" customWidth="1"/>
    <col min="13208" max="13208" width="4.28515625" style="53" customWidth="1"/>
    <col min="13209" max="13443" width="9.140625" style="53"/>
    <col min="13444" max="13444" width="4.140625" style="53" customWidth="1"/>
    <col min="13445" max="13445" width="5" style="53" customWidth="1"/>
    <col min="13446" max="13446" width="45.7109375" style="53" customWidth="1"/>
    <col min="13447" max="13447" width="4.28515625" style="53" customWidth="1"/>
    <col min="13448" max="13448" width="4.85546875" style="53" customWidth="1"/>
    <col min="13449" max="13449" width="3.85546875" style="53" customWidth="1"/>
    <col min="13450" max="13450" width="4.28515625" style="53" customWidth="1"/>
    <col min="13451" max="13451" width="3.85546875" style="53" customWidth="1"/>
    <col min="13452" max="13452" width="5" style="53" bestFit="1" customWidth="1"/>
    <col min="13453" max="13453" width="4" style="53" bestFit="1" customWidth="1"/>
    <col min="13454" max="13454" width="3.28515625" style="53" customWidth="1"/>
    <col min="13455" max="13455" width="3.140625" style="53" customWidth="1"/>
    <col min="13456" max="13456" width="4.28515625" style="53" customWidth="1"/>
    <col min="13457" max="13457" width="4.85546875" style="53" customWidth="1"/>
    <col min="13458" max="13458" width="3.140625" style="53" customWidth="1"/>
    <col min="13459" max="13459" width="4.42578125" style="53" customWidth="1"/>
    <col min="13460" max="13460" width="5.140625" style="53" customWidth="1"/>
    <col min="13461" max="13461" width="4.28515625" style="53" customWidth="1"/>
    <col min="13462" max="13462" width="4.140625" style="53" customWidth="1"/>
    <col min="13463" max="13463" width="5" style="53" customWidth="1"/>
    <col min="13464" max="13464" width="4.28515625" style="53" customWidth="1"/>
    <col min="13465" max="13699" width="9.140625" style="53"/>
    <col min="13700" max="13700" width="4.140625" style="53" customWidth="1"/>
    <col min="13701" max="13701" width="5" style="53" customWidth="1"/>
    <col min="13702" max="13702" width="45.7109375" style="53" customWidth="1"/>
    <col min="13703" max="13703" width="4.28515625" style="53" customWidth="1"/>
    <col min="13704" max="13704" width="4.85546875" style="53" customWidth="1"/>
    <col min="13705" max="13705" width="3.85546875" style="53" customWidth="1"/>
    <col min="13706" max="13706" width="4.28515625" style="53" customWidth="1"/>
    <col min="13707" max="13707" width="3.85546875" style="53" customWidth="1"/>
    <col min="13708" max="13708" width="5" style="53" bestFit="1" customWidth="1"/>
    <col min="13709" max="13709" width="4" style="53" bestFit="1" customWidth="1"/>
    <col min="13710" max="13710" width="3.28515625" style="53" customWidth="1"/>
    <col min="13711" max="13711" width="3.140625" style="53" customWidth="1"/>
    <col min="13712" max="13712" width="4.28515625" style="53" customWidth="1"/>
    <col min="13713" max="13713" width="4.85546875" style="53" customWidth="1"/>
    <col min="13714" max="13714" width="3.140625" style="53" customWidth="1"/>
    <col min="13715" max="13715" width="4.42578125" style="53" customWidth="1"/>
    <col min="13716" max="13716" width="5.140625" style="53" customWidth="1"/>
    <col min="13717" max="13717" width="4.28515625" style="53" customWidth="1"/>
    <col min="13718" max="13718" width="4.140625" style="53" customWidth="1"/>
    <col min="13719" max="13719" width="5" style="53" customWidth="1"/>
    <col min="13720" max="13720" width="4.28515625" style="53" customWidth="1"/>
    <col min="13721" max="13955" width="9.140625" style="53"/>
    <col min="13956" max="13956" width="4.140625" style="53" customWidth="1"/>
    <col min="13957" max="13957" width="5" style="53" customWidth="1"/>
    <col min="13958" max="13958" width="45.7109375" style="53" customWidth="1"/>
    <col min="13959" max="13959" width="4.28515625" style="53" customWidth="1"/>
    <col min="13960" max="13960" width="4.85546875" style="53" customWidth="1"/>
    <col min="13961" max="13961" width="3.85546875" style="53" customWidth="1"/>
    <col min="13962" max="13962" width="4.28515625" style="53" customWidth="1"/>
    <col min="13963" max="13963" width="3.85546875" style="53" customWidth="1"/>
    <col min="13964" max="13964" width="5" style="53" bestFit="1" customWidth="1"/>
    <col min="13965" max="13965" width="4" style="53" bestFit="1" customWidth="1"/>
    <col min="13966" max="13966" width="3.28515625" style="53" customWidth="1"/>
    <col min="13967" max="13967" width="3.140625" style="53" customWidth="1"/>
    <col min="13968" max="13968" width="4.28515625" style="53" customWidth="1"/>
    <col min="13969" max="13969" width="4.85546875" style="53" customWidth="1"/>
    <col min="13970" max="13970" width="3.140625" style="53" customWidth="1"/>
    <col min="13971" max="13971" width="4.42578125" style="53" customWidth="1"/>
    <col min="13972" max="13972" width="5.140625" style="53" customWidth="1"/>
    <col min="13973" max="13973" width="4.28515625" style="53" customWidth="1"/>
    <col min="13974" max="13974" width="4.140625" style="53" customWidth="1"/>
    <col min="13975" max="13975" width="5" style="53" customWidth="1"/>
    <col min="13976" max="13976" width="4.28515625" style="53" customWidth="1"/>
    <col min="13977" max="14211" width="9.140625" style="53"/>
    <col min="14212" max="14212" width="4.140625" style="53" customWidth="1"/>
    <col min="14213" max="14213" width="5" style="53" customWidth="1"/>
    <col min="14214" max="14214" width="45.7109375" style="53" customWidth="1"/>
    <col min="14215" max="14215" width="4.28515625" style="53" customWidth="1"/>
    <col min="14216" max="14216" width="4.85546875" style="53" customWidth="1"/>
    <col min="14217" max="14217" width="3.85546875" style="53" customWidth="1"/>
    <col min="14218" max="14218" width="4.28515625" style="53" customWidth="1"/>
    <col min="14219" max="14219" width="3.85546875" style="53" customWidth="1"/>
    <col min="14220" max="14220" width="5" style="53" bestFit="1" customWidth="1"/>
    <col min="14221" max="14221" width="4" style="53" bestFit="1" customWidth="1"/>
    <col min="14222" max="14222" width="3.28515625" style="53" customWidth="1"/>
    <col min="14223" max="14223" width="3.140625" style="53" customWidth="1"/>
    <col min="14224" max="14224" width="4.28515625" style="53" customWidth="1"/>
    <col min="14225" max="14225" width="4.85546875" style="53" customWidth="1"/>
    <col min="14226" max="14226" width="3.140625" style="53" customWidth="1"/>
    <col min="14227" max="14227" width="4.42578125" style="53" customWidth="1"/>
    <col min="14228" max="14228" width="5.140625" style="53" customWidth="1"/>
    <col min="14229" max="14229" width="4.28515625" style="53" customWidth="1"/>
    <col min="14230" max="14230" width="4.140625" style="53" customWidth="1"/>
    <col min="14231" max="14231" width="5" style="53" customWidth="1"/>
    <col min="14232" max="14232" width="4.28515625" style="53" customWidth="1"/>
    <col min="14233" max="14467" width="9.140625" style="53"/>
    <col min="14468" max="14468" width="4.140625" style="53" customWidth="1"/>
    <col min="14469" max="14469" width="5" style="53" customWidth="1"/>
    <col min="14470" max="14470" width="45.7109375" style="53" customWidth="1"/>
    <col min="14471" max="14471" width="4.28515625" style="53" customWidth="1"/>
    <col min="14472" max="14472" width="4.85546875" style="53" customWidth="1"/>
    <col min="14473" max="14473" width="3.85546875" style="53" customWidth="1"/>
    <col min="14474" max="14474" width="4.28515625" style="53" customWidth="1"/>
    <col min="14475" max="14475" width="3.85546875" style="53" customWidth="1"/>
    <col min="14476" max="14476" width="5" style="53" bestFit="1" customWidth="1"/>
    <col min="14477" max="14477" width="4" style="53" bestFit="1" customWidth="1"/>
    <col min="14478" max="14478" width="3.28515625" style="53" customWidth="1"/>
    <col min="14479" max="14479" width="3.140625" style="53" customWidth="1"/>
    <col min="14480" max="14480" width="4.28515625" style="53" customWidth="1"/>
    <col min="14481" max="14481" width="4.85546875" style="53" customWidth="1"/>
    <col min="14482" max="14482" width="3.140625" style="53" customWidth="1"/>
    <col min="14483" max="14483" width="4.42578125" style="53" customWidth="1"/>
    <col min="14484" max="14484" width="5.140625" style="53" customWidth="1"/>
    <col min="14485" max="14485" width="4.28515625" style="53" customWidth="1"/>
    <col min="14486" max="14486" width="4.140625" style="53" customWidth="1"/>
    <col min="14487" max="14487" width="5" style="53" customWidth="1"/>
    <col min="14488" max="14488" width="4.28515625" style="53" customWidth="1"/>
    <col min="14489" max="14723" width="9.140625" style="53"/>
    <col min="14724" max="14724" width="4.140625" style="53" customWidth="1"/>
    <col min="14725" max="14725" width="5" style="53" customWidth="1"/>
    <col min="14726" max="14726" width="45.7109375" style="53" customWidth="1"/>
    <col min="14727" max="14727" width="4.28515625" style="53" customWidth="1"/>
    <col min="14728" max="14728" width="4.85546875" style="53" customWidth="1"/>
    <col min="14729" max="14729" width="3.85546875" style="53" customWidth="1"/>
    <col min="14730" max="14730" width="4.28515625" style="53" customWidth="1"/>
    <col min="14731" max="14731" width="3.85546875" style="53" customWidth="1"/>
    <col min="14732" max="14732" width="5" style="53" bestFit="1" customWidth="1"/>
    <col min="14733" max="14733" width="4" style="53" bestFit="1" customWidth="1"/>
    <col min="14734" max="14734" width="3.28515625" style="53" customWidth="1"/>
    <col min="14735" max="14735" width="3.140625" style="53" customWidth="1"/>
    <col min="14736" max="14736" width="4.28515625" style="53" customWidth="1"/>
    <col min="14737" max="14737" width="4.85546875" style="53" customWidth="1"/>
    <col min="14738" max="14738" width="3.140625" style="53" customWidth="1"/>
    <col min="14739" max="14739" width="4.42578125" style="53" customWidth="1"/>
    <col min="14740" max="14740" width="5.140625" style="53" customWidth="1"/>
    <col min="14741" max="14741" width="4.28515625" style="53" customWidth="1"/>
    <col min="14742" max="14742" width="4.140625" style="53" customWidth="1"/>
    <col min="14743" max="14743" width="5" style="53" customWidth="1"/>
    <col min="14744" max="14744" width="4.28515625" style="53" customWidth="1"/>
    <col min="14745" max="14979" width="9.140625" style="53"/>
    <col min="14980" max="14980" width="4.140625" style="53" customWidth="1"/>
    <col min="14981" max="14981" width="5" style="53" customWidth="1"/>
    <col min="14982" max="14982" width="45.7109375" style="53" customWidth="1"/>
    <col min="14983" max="14983" width="4.28515625" style="53" customWidth="1"/>
    <col min="14984" max="14984" width="4.85546875" style="53" customWidth="1"/>
    <col min="14985" max="14985" width="3.85546875" style="53" customWidth="1"/>
    <col min="14986" max="14986" width="4.28515625" style="53" customWidth="1"/>
    <col min="14987" max="14987" width="3.85546875" style="53" customWidth="1"/>
    <col min="14988" max="14988" width="5" style="53" bestFit="1" customWidth="1"/>
    <col min="14989" max="14989" width="4" style="53" bestFit="1" customWidth="1"/>
    <col min="14990" max="14990" width="3.28515625" style="53" customWidth="1"/>
    <col min="14991" max="14991" width="3.140625" style="53" customWidth="1"/>
    <col min="14992" max="14992" width="4.28515625" style="53" customWidth="1"/>
    <col min="14993" max="14993" width="4.85546875" style="53" customWidth="1"/>
    <col min="14994" max="14994" width="3.140625" style="53" customWidth="1"/>
    <col min="14995" max="14995" width="4.42578125" style="53" customWidth="1"/>
    <col min="14996" max="14996" width="5.140625" style="53" customWidth="1"/>
    <col min="14997" max="14997" width="4.28515625" style="53" customWidth="1"/>
    <col min="14998" max="14998" width="4.140625" style="53" customWidth="1"/>
    <col min="14999" max="14999" width="5" style="53" customWidth="1"/>
    <col min="15000" max="15000" width="4.28515625" style="53" customWidth="1"/>
    <col min="15001" max="15235" width="9.140625" style="53"/>
    <col min="15236" max="15236" width="4.140625" style="53" customWidth="1"/>
    <col min="15237" max="15237" width="5" style="53" customWidth="1"/>
    <col min="15238" max="15238" width="45.7109375" style="53" customWidth="1"/>
    <col min="15239" max="15239" width="4.28515625" style="53" customWidth="1"/>
    <col min="15240" max="15240" width="4.85546875" style="53" customWidth="1"/>
    <col min="15241" max="15241" width="3.85546875" style="53" customWidth="1"/>
    <col min="15242" max="15242" width="4.28515625" style="53" customWidth="1"/>
    <col min="15243" max="15243" width="3.85546875" style="53" customWidth="1"/>
    <col min="15244" max="15244" width="5" style="53" bestFit="1" customWidth="1"/>
    <col min="15245" max="15245" width="4" style="53" bestFit="1" customWidth="1"/>
    <col min="15246" max="15246" width="3.28515625" style="53" customWidth="1"/>
    <col min="15247" max="15247" width="3.140625" style="53" customWidth="1"/>
    <col min="15248" max="15248" width="4.28515625" style="53" customWidth="1"/>
    <col min="15249" max="15249" width="4.85546875" style="53" customWidth="1"/>
    <col min="15250" max="15250" width="3.140625" style="53" customWidth="1"/>
    <col min="15251" max="15251" width="4.42578125" style="53" customWidth="1"/>
    <col min="15252" max="15252" width="5.140625" style="53" customWidth="1"/>
    <col min="15253" max="15253" width="4.28515625" style="53" customWidth="1"/>
    <col min="15254" max="15254" width="4.140625" style="53" customWidth="1"/>
    <col min="15255" max="15255" width="5" style="53" customWidth="1"/>
    <col min="15256" max="15256" width="4.28515625" style="53" customWidth="1"/>
    <col min="15257" max="15491" width="9.140625" style="53"/>
    <col min="15492" max="15492" width="4.140625" style="53" customWidth="1"/>
    <col min="15493" max="15493" width="5" style="53" customWidth="1"/>
    <col min="15494" max="15494" width="45.7109375" style="53" customWidth="1"/>
    <col min="15495" max="15495" width="4.28515625" style="53" customWidth="1"/>
    <col min="15496" max="15496" width="4.85546875" style="53" customWidth="1"/>
    <col min="15497" max="15497" width="3.85546875" style="53" customWidth="1"/>
    <col min="15498" max="15498" width="4.28515625" style="53" customWidth="1"/>
    <col min="15499" max="15499" width="3.85546875" style="53" customWidth="1"/>
    <col min="15500" max="15500" width="5" style="53" bestFit="1" customWidth="1"/>
    <col min="15501" max="15501" width="4" style="53" bestFit="1" customWidth="1"/>
    <col min="15502" max="15502" width="3.28515625" style="53" customWidth="1"/>
    <col min="15503" max="15503" width="3.140625" style="53" customWidth="1"/>
    <col min="15504" max="15504" width="4.28515625" style="53" customWidth="1"/>
    <col min="15505" max="15505" width="4.85546875" style="53" customWidth="1"/>
    <col min="15506" max="15506" width="3.140625" style="53" customWidth="1"/>
    <col min="15507" max="15507" width="4.42578125" style="53" customWidth="1"/>
    <col min="15508" max="15508" width="5.140625" style="53" customWidth="1"/>
    <col min="15509" max="15509" width="4.28515625" style="53" customWidth="1"/>
    <col min="15510" max="15510" width="4.140625" style="53" customWidth="1"/>
    <col min="15511" max="15511" width="5" style="53" customWidth="1"/>
    <col min="15512" max="15512" width="4.28515625" style="53" customWidth="1"/>
    <col min="15513" max="15747" width="9.140625" style="53"/>
    <col min="15748" max="15748" width="4.140625" style="53" customWidth="1"/>
    <col min="15749" max="15749" width="5" style="53" customWidth="1"/>
    <col min="15750" max="15750" width="45.7109375" style="53" customWidth="1"/>
    <col min="15751" max="15751" width="4.28515625" style="53" customWidth="1"/>
    <col min="15752" max="15752" width="4.85546875" style="53" customWidth="1"/>
    <col min="15753" max="15753" width="3.85546875" style="53" customWidth="1"/>
    <col min="15754" max="15754" width="4.28515625" style="53" customWidth="1"/>
    <col min="15755" max="15755" width="3.85546875" style="53" customWidth="1"/>
    <col min="15756" max="15756" width="5" style="53" bestFit="1" customWidth="1"/>
    <col min="15757" max="15757" width="4" style="53" bestFit="1" customWidth="1"/>
    <col min="15758" max="15758" width="3.28515625" style="53" customWidth="1"/>
    <col min="15759" max="15759" width="3.140625" style="53" customWidth="1"/>
    <col min="15760" max="15760" width="4.28515625" style="53" customWidth="1"/>
    <col min="15761" max="15761" width="4.85546875" style="53" customWidth="1"/>
    <col min="15762" max="15762" width="3.140625" style="53" customWidth="1"/>
    <col min="15763" max="15763" width="4.42578125" style="53" customWidth="1"/>
    <col min="15764" max="15764" width="5.140625" style="53" customWidth="1"/>
    <col min="15765" max="15765" width="4.28515625" style="53" customWidth="1"/>
    <col min="15766" max="15766" width="4.140625" style="53" customWidth="1"/>
    <col min="15767" max="15767" width="5" style="53" customWidth="1"/>
    <col min="15768" max="15768" width="4.28515625" style="53" customWidth="1"/>
    <col min="15769" max="16003" width="9.140625" style="53"/>
    <col min="16004" max="16004" width="4.140625" style="53" customWidth="1"/>
    <col min="16005" max="16005" width="5" style="53" customWidth="1"/>
    <col min="16006" max="16006" width="45.7109375" style="53" customWidth="1"/>
    <col min="16007" max="16007" width="4.28515625" style="53" customWidth="1"/>
    <col min="16008" max="16008" width="4.85546875" style="53" customWidth="1"/>
    <col min="16009" max="16009" width="3.85546875" style="53" customWidth="1"/>
    <col min="16010" max="16010" width="4.28515625" style="53" customWidth="1"/>
    <col min="16011" max="16011" width="3.85546875" style="53" customWidth="1"/>
    <col min="16012" max="16012" width="5" style="53" bestFit="1" customWidth="1"/>
    <col min="16013" max="16013" width="4" style="53" bestFit="1" customWidth="1"/>
    <col min="16014" max="16014" width="3.28515625" style="53" customWidth="1"/>
    <col min="16015" max="16015" width="3.140625" style="53" customWidth="1"/>
    <col min="16016" max="16016" width="4.28515625" style="53" customWidth="1"/>
    <col min="16017" max="16017" width="4.85546875" style="53" customWidth="1"/>
    <col min="16018" max="16018" width="3.140625" style="53" customWidth="1"/>
    <col min="16019" max="16019" width="4.42578125" style="53" customWidth="1"/>
    <col min="16020" max="16020" width="5.140625" style="53" customWidth="1"/>
    <col min="16021" max="16021" width="4.28515625" style="53" customWidth="1"/>
    <col min="16022" max="16022" width="4.140625" style="53" customWidth="1"/>
    <col min="16023" max="16023" width="5" style="53" customWidth="1"/>
    <col min="16024" max="16024" width="4.28515625" style="53" customWidth="1"/>
    <col min="16025" max="16384" width="9.140625" style="53"/>
  </cols>
  <sheetData>
    <row r="1" spans="1:64" s="318" customFormat="1" ht="28.5" customHeight="1" x14ac:dyDescent="0.35">
      <c r="C1" s="353"/>
      <c r="D1" s="484" t="s">
        <v>576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6" t="s">
        <v>709</v>
      </c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6" t="s">
        <v>719</v>
      </c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1" t="s">
        <v>736</v>
      </c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3"/>
      <c r="AZ1" s="481" t="s">
        <v>747</v>
      </c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3"/>
    </row>
    <row r="2" spans="1:64" s="9" customFormat="1" ht="30.75" customHeight="1" x14ac:dyDescent="0.35">
      <c r="C2" s="318" t="s">
        <v>641</v>
      </c>
      <c r="D2" s="431" t="s">
        <v>5</v>
      </c>
      <c r="E2" s="432"/>
      <c r="F2" s="431" t="s">
        <v>6</v>
      </c>
      <c r="G2" s="432"/>
      <c r="H2" s="431" t="s">
        <v>2</v>
      </c>
      <c r="I2" s="432"/>
      <c r="J2" s="431" t="s">
        <v>3</v>
      </c>
      <c r="K2" s="432"/>
      <c r="L2" s="431" t="s">
        <v>525</v>
      </c>
      <c r="M2" s="432"/>
      <c r="N2" s="436" t="s">
        <v>4</v>
      </c>
      <c r="O2" s="436"/>
      <c r="P2" s="437"/>
      <c r="Q2" s="431" t="s">
        <v>5</v>
      </c>
      <c r="R2" s="432"/>
      <c r="S2" s="431" t="s">
        <v>6</v>
      </c>
      <c r="T2" s="432"/>
      <c r="U2" s="431" t="s">
        <v>2</v>
      </c>
      <c r="V2" s="432"/>
      <c r="W2" s="431" t="s">
        <v>3</v>
      </c>
      <c r="X2" s="432"/>
      <c r="Y2" s="436" t="s">
        <v>4</v>
      </c>
      <c r="Z2" s="436"/>
      <c r="AA2" s="437"/>
      <c r="AB2" s="431" t="s">
        <v>5</v>
      </c>
      <c r="AC2" s="432"/>
      <c r="AD2" s="431" t="s">
        <v>6</v>
      </c>
      <c r="AE2" s="432"/>
      <c r="AF2" s="431" t="s">
        <v>2</v>
      </c>
      <c r="AG2" s="432"/>
      <c r="AH2" s="431" t="s">
        <v>3</v>
      </c>
      <c r="AI2" s="432"/>
      <c r="AJ2" s="436" t="s">
        <v>4</v>
      </c>
      <c r="AK2" s="436"/>
      <c r="AL2" s="437"/>
      <c r="AM2" s="431" t="s">
        <v>5</v>
      </c>
      <c r="AN2" s="432"/>
      <c r="AO2" s="431" t="s">
        <v>6</v>
      </c>
      <c r="AP2" s="432"/>
      <c r="AQ2" s="431" t="s">
        <v>2</v>
      </c>
      <c r="AR2" s="432"/>
      <c r="AS2" s="431" t="s">
        <v>3</v>
      </c>
      <c r="AT2" s="432"/>
      <c r="AU2" s="431" t="s">
        <v>525</v>
      </c>
      <c r="AV2" s="432"/>
      <c r="AW2" s="436" t="s">
        <v>4</v>
      </c>
      <c r="AX2" s="436"/>
      <c r="AY2" s="437"/>
      <c r="AZ2" s="431" t="s">
        <v>5</v>
      </c>
      <c r="BA2" s="432"/>
      <c r="BB2" s="431" t="s">
        <v>6</v>
      </c>
      <c r="BC2" s="432"/>
      <c r="BD2" s="431" t="s">
        <v>2</v>
      </c>
      <c r="BE2" s="432"/>
      <c r="BF2" s="431" t="s">
        <v>3</v>
      </c>
      <c r="BG2" s="432"/>
      <c r="BH2" s="431" t="s">
        <v>525</v>
      </c>
      <c r="BI2" s="432"/>
      <c r="BJ2" s="436" t="s">
        <v>4</v>
      </c>
      <c r="BK2" s="436"/>
      <c r="BL2" s="437"/>
    </row>
    <row r="3" spans="1:64" s="9" customFormat="1" ht="19.5" customHeight="1" x14ac:dyDescent="0.2">
      <c r="D3" s="162" t="s">
        <v>0</v>
      </c>
      <c r="E3" s="162" t="s">
        <v>7</v>
      </c>
      <c r="F3" s="162" t="s">
        <v>0</v>
      </c>
      <c r="G3" s="162" t="s">
        <v>7</v>
      </c>
      <c r="H3" s="162" t="s">
        <v>0</v>
      </c>
      <c r="I3" s="162" t="s">
        <v>7</v>
      </c>
      <c r="J3" s="162" t="s">
        <v>0</v>
      </c>
      <c r="K3" s="162" t="s">
        <v>7</v>
      </c>
      <c r="L3" s="162" t="s">
        <v>0</v>
      </c>
      <c r="M3" s="162" t="s">
        <v>7</v>
      </c>
      <c r="N3" s="314" t="s">
        <v>0</v>
      </c>
      <c r="O3" s="314" t="s">
        <v>7</v>
      </c>
      <c r="P3" s="314"/>
      <c r="Q3" s="162" t="s">
        <v>0</v>
      </c>
      <c r="R3" s="162" t="s">
        <v>7</v>
      </c>
      <c r="S3" s="162" t="s">
        <v>0</v>
      </c>
      <c r="T3" s="162" t="s">
        <v>7</v>
      </c>
      <c r="U3" s="162" t="s">
        <v>0</v>
      </c>
      <c r="V3" s="162" t="s">
        <v>7</v>
      </c>
      <c r="W3" s="162" t="s">
        <v>0</v>
      </c>
      <c r="X3" s="162" t="s">
        <v>7</v>
      </c>
      <c r="Y3" s="163" t="s">
        <v>0</v>
      </c>
      <c r="Z3" s="163" t="s">
        <v>7</v>
      </c>
      <c r="AA3" s="163" t="s">
        <v>607</v>
      </c>
      <c r="AB3" s="230" t="s">
        <v>0</v>
      </c>
      <c r="AC3" s="230" t="s">
        <v>7</v>
      </c>
      <c r="AD3" s="230" t="s">
        <v>0</v>
      </c>
      <c r="AE3" s="230" t="s">
        <v>7</v>
      </c>
      <c r="AF3" s="230" t="s">
        <v>0</v>
      </c>
      <c r="AG3" s="230" t="s">
        <v>7</v>
      </c>
      <c r="AH3" s="230" t="s">
        <v>0</v>
      </c>
      <c r="AI3" s="230" t="s">
        <v>7</v>
      </c>
      <c r="AJ3" s="232" t="s">
        <v>0</v>
      </c>
      <c r="AK3" s="232" t="s">
        <v>7</v>
      </c>
      <c r="AL3" s="232" t="s">
        <v>607</v>
      </c>
      <c r="AM3" s="315" t="s">
        <v>0</v>
      </c>
      <c r="AN3" s="315" t="s">
        <v>7</v>
      </c>
      <c r="AO3" s="315" t="s">
        <v>0</v>
      </c>
      <c r="AP3" s="315" t="s">
        <v>7</v>
      </c>
      <c r="AQ3" s="315" t="s">
        <v>0</v>
      </c>
      <c r="AR3" s="315" t="s">
        <v>7</v>
      </c>
      <c r="AS3" s="315" t="s">
        <v>0</v>
      </c>
      <c r="AT3" s="315" t="s">
        <v>7</v>
      </c>
      <c r="AU3" s="315" t="s">
        <v>0</v>
      </c>
      <c r="AV3" s="315" t="s">
        <v>7</v>
      </c>
      <c r="AW3" s="314" t="s">
        <v>0</v>
      </c>
      <c r="AX3" s="314" t="s">
        <v>7</v>
      </c>
      <c r="AY3" s="314" t="s">
        <v>607</v>
      </c>
      <c r="AZ3" s="322" t="s">
        <v>0</v>
      </c>
      <c r="BA3" s="322" t="s">
        <v>7</v>
      </c>
      <c r="BB3" s="322" t="s">
        <v>0</v>
      </c>
      <c r="BC3" s="322" t="s">
        <v>7</v>
      </c>
      <c r="BD3" s="322" t="s">
        <v>0</v>
      </c>
      <c r="BE3" s="322" t="s">
        <v>7</v>
      </c>
      <c r="BF3" s="322" t="s">
        <v>0</v>
      </c>
      <c r="BG3" s="322" t="s">
        <v>7</v>
      </c>
      <c r="BH3" s="322" t="s">
        <v>0</v>
      </c>
      <c r="BI3" s="322" t="s">
        <v>7</v>
      </c>
      <c r="BJ3" s="324" t="s">
        <v>0</v>
      </c>
      <c r="BK3" s="324" t="s">
        <v>7</v>
      </c>
      <c r="BL3" s="324" t="s">
        <v>607</v>
      </c>
    </row>
    <row r="4" spans="1:64" s="10" customFormat="1" ht="135" customHeight="1" x14ac:dyDescent="0.2">
      <c r="C4" s="11" t="s">
        <v>8</v>
      </c>
      <c r="D4" s="107" t="s">
        <v>700</v>
      </c>
      <c r="E4" s="107" t="s">
        <v>700</v>
      </c>
      <c r="F4" s="106" t="s">
        <v>696</v>
      </c>
      <c r="G4" s="106" t="s">
        <v>696</v>
      </c>
      <c r="H4" s="106" t="s">
        <v>697</v>
      </c>
      <c r="I4" s="106" t="s">
        <v>697</v>
      </c>
      <c r="J4" s="106" t="s">
        <v>698</v>
      </c>
      <c r="K4" s="106" t="s">
        <v>698</v>
      </c>
      <c r="L4" s="106" t="s">
        <v>699</v>
      </c>
      <c r="M4" s="106" t="s">
        <v>699</v>
      </c>
      <c r="N4" s="157" t="s">
        <v>9</v>
      </c>
      <c r="O4" s="157" t="s">
        <v>9</v>
      </c>
      <c r="P4" s="157" t="s">
        <v>10</v>
      </c>
      <c r="Q4" s="107" t="s">
        <v>705</v>
      </c>
      <c r="R4" s="107" t="s">
        <v>705</v>
      </c>
      <c r="S4" s="79" t="s">
        <v>706</v>
      </c>
      <c r="T4" s="79" t="s">
        <v>706</v>
      </c>
      <c r="U4" s="106" t="s">
        <v>707</v>
      </c>
      <c r="V4" s="106" t="s">
        <v>707</v>
      </c>
      <c r="W4" s="106" t="s">
        <v>708</v>
      </c>
      <c r="X4" s="106" t="s">
        <v>708</v>
      </c>
      <c r="Y4" s="157" t="s">
        <v>9</v>
      </c>
      <c r="Z4" s="157" t="s">
        <v>9</v>
      </c>
      <c r="AA4" s="157" t="s">
        <v>10</v>
      </c>
      <c r="AB4" s="107" t="s">
        <v>715</v>
      </c>
      <c r="AC4" s="107" t="s">
        <v>715</v>
      </c>
      <c r="AD4" s="79" t="s">
        <v>716</v>
      </c>
      <c r="AE4" s="79" t="s">
        <v>716</v>
      </c>
      <c r="AF4" s="220" t="s">
        <v>717</v>
      </c>
      <c r="AG4" s="220" t="s">
        <v>717</v>
      </c>
      <c r="AH4" s="220" t="s">
        <v>718</v>
      </c>
      <c r="AI4" s="220" t="s">
        <v>718</v>
      </c>
      <c r="AJ4" s="157" t="s">
        <v>9</v>
      </c>
      <c r="AK4" s="157" t="s">
        <v>9</v>
      </c>
      <c r="AL4" s="157" t="s">
        <v>10</v>
      </c>
      <c r="AM4" s="316" t="s">
        <v>737</v>
      </c>
      <c r="AN4" s="316" t="s">
        <v>737</v>
      </c>
      <c r="AO4" s="317" t="s">
        <v>738</v>
      </c>
      <c r="AP4" s="317" t="s">
        <v>738</v>
      </c>
      <c r="AQ4" s="317" t="s">
        <v>739</v>
      </c>
      <c r="AR4" s="317" t="s">
        <v>739</v>
      </c>
      <c r="AS4" s="317" t="s">
        <v>740</v>
      </c>
      <c r="AT4" s="317" t="s">
        <v>740</v>
      </c>
      <c r="AU4" s="317" t="s">
        <v>741</v>
      </c>
      <c r="AV4" s="317" t="s">
        <v>741</v>
      </c>
      <c r="AW4" s="319" t="s">
        <v>9</v>
      </c>
      <c r="AX4" s="319" t="s">
        <v>9</v>
      </c>
      <c r="AY4" s="319" t="s">
        <v>10</v>
      </c>
      <c r="AZ4" s="316" t="s">
        <v>737</v>
      </c>
      <c r="BA4" s="316" t="s">
        <v>737</v>
      </c>
      <c r="BB4" s="317" t="s">
        <v>738</v>
      </c>
      <c r="BC4" s="317" t="s">
        <v>738</v>
      </c>
      <c r="BD4" s="317" t="s">
        <v>739</v>
      </c>
      <c r="BE4" s="317" t="s">
        <v>739</v>
      </c>
      <c r="BF4" s="317" t="s">
        <v>740</v>
      </c>
      <c r="BG4" s="317" t="s">
        <v>740</v>
      </c>
      <c r="BH4" s="317" t="s">
        <v>741</v>
      </c>
      <c r="BI4" s="317" t="s">
        <v>741</v>
      </c>
      <c r="BJ4" s="319" t="s">
        <v>9</v>
      </c>
      <c r="BK4" s="319" t="s">
        <v>9</v>
      </c>
      <c r="BL4" s="319" t="s">
        <v>10</v>
      </c>
    </row>
    <row r="5" spans="1:64" s="49" customFormat="1" ht="18" customHeight="1" x14ac:dyDescent="0.25">
      <c r="A5" s="56">
        <v>1</v>
      </c>
      <c r="B5" s="57"/>
      <c r="C5" s="56" t="s">
        <v>642</v>
      </c>
      <c r="N5" s="58">
        <f>D5+F5+H5+J5+L5</f>
        <v>0</v>
      </c>
      <c r="O5" s="58">
        <f>E5+G5+I5+K5+M5</f>
        <v>0</v>
      </c>
      <c r="P5" s="58">
        <f>N5+O5</f>
        <v>0</v>
      </c>
      <c r="Y5" s="302"/>
      <c r="Z5" s="302"/>
      <c r="AA5" s="302"/>
      <c r="AJ5" s="302"/>
      <c r="AK5" s="302"/>
      <c r="AL5" s="302"/>
      <c r="AM5" s="387"/>
      <c r="AN5" s="387"/>
      <c r="AO5" s="387"/>
      <c r="AP5" s="387">
        <v>13</v>
      </c>
      <c r="AQ5" s="387"/>
      <c r="AR5" s="387"/>
      <c r="AS5" s="387"/>
      <c r="AT5" s="387"/>
      <c r="AU5" s="387"/>
      <c r="AV5" s="387"/>
      <c r="AW5" s="58"/>
      <c r="AX5" s="58"/>
      <c r="AY5" s="58"/>
      <c r="BJ5" s="302"/>
      <c r="BK5" s="302"/>
      <c r="BL5" s="302"/>
    </row>
    <row r="6" spans="1:64" s="12" customFormat="1" ht="15" x14ac:dyDescent="0.25">
      <c r="B6" s="51" t="s">
        <v>12</v>
      </c>
      <c r="C6" s="12" t="s">
        <v>643</v>
      </c>
      <c r="I6" s="12">
        <v>17</v>
      </c>
      <c r="N6" s="58">
        <f t="shared" ref="N6:N55" si="0">D6+F6+H6+J6+L6</f>
        <v>0</v>
      </c>
      <c r="O6" s="58">
        <f t="shared" ref="O6:O55" si="1">E6+G6+I6+K6+M6</f>
        <v>17</v>
      </c>
      <c r="P6" s="58">
        <f t="shared" ref="P6:P55" si="2">N6+O6</f>
        <v>17</v>
      </c>
      <c r="S6" s="12">
        <v>17</v>
      </c>
      <c r="Y6" s="303"/>
      <c r="Z6" s="303"/>
      <c r="AA6" s="303"/>
      <c r="AJ6" s="303"/>
      <c r="AK6" s="303"/>
      <c r="AL6" s="303"/>
      <c r="AM6" s="397"/>
      <c r="AN6" s="397"/>
      <c r="AO6" s="397"/>
      <c r="AP6" s="397"/>
      <c r="AQ6" s="397">
        <v>17</v>
      </c>
      <c r="AR6" s="397"/>
      <c r="AS6" s="397"/>
      <c r="AT6" s="397"/>
      <c r="AU6" s="397"/>
      <c r="AV6" s="397"/>
      <c r="AW6" s="320"/>
      <c r="AX6" s="320"/>
      <c r="AY6" s="320"/>
      <c r="BJ6" s="303"/>
      <c r="BK6" s="303"/>
      <c r="BL6" s="303"/>
    </row>
    <row r="7" spans="1:64" s="12" customFormat="1" ht="15" x14ac:dyDescent="0.25">
      <c r="B7" s="51" t="s">
        <v>14</v>
      </c>
      <c r="C7" s="12" t="s">
        <v>644</v>
      </c>
      <c r="E7" s="12">
        <v>30</v>
      </c>
      <c r="G7" s="12">
        <v>41</v>
      </c>
      <c r="I7" s="12">
        <v>41</v>
      </c>
      <c r="N7" s="58">
        <f t="shared" si="0"/>
        <v>0</v>
      </c>
      <c r="O7" s="58">
        <f t="shared" si="1"/>
        <v>112</v>
      </c>
      <c r="P7" s="58">
        <f t="shared" si="2"/>
        <v>112</v>
      </c>
      <c r="Q7" s="12">
        <v>15</v>
      </c>
      <c r="R7" s="12">
        <v>11</v>
      </c>
      <c r="S7" s="12">
        <v>14</v>
      </c>
      <c r="T7" s="12">
        <v>64</v>
      </c>
      <c r="Y7" s="303"/>
      <c r="Z7" s="303"/>
      <c r="AA7" s="303"/>
      <c r="AJ7" s="303"/>
      <c r="AK7" s="303"/>
      <c r="AL7" s="303"/>
      <c r="AM7" s="397"/>
      <c r="AN7" s="397">
        <v>3</v>
      </c>
      <c r="AO7" s="397">
        <v>13</v>
      </c>
      <c r="AP7" s="397">
        <v>22</v>
      </c>
      <c r="AQ7" s="397">
        <v>3</v>
      </c>
      <c r="AR7" s="397">
        <v>4</v>
      </c>
      <c r="AS7" s="397">
        <v>8</v>
      </c>
      <c r="AT7" s="397">
        <v>11</v>
      </c>
      <c r="AU7" s="397">
        <v>2</v>
      </c>
      <c r="AV7" s="397"/>
      <c r="AW7" s="320"/>
      <c r="AX7" s="320"/>
      <c r="AY7" s="320"/>
      <c r="BJ7" s="303"/>
      <c r="BK7" s="303"/>
      <c r="BL7" s="303"/>
    </row>
    <row r="8" spans="1:64" s="12" customFormat="1" ht="15" x14ac:dyDescent="0.25">
      <c r="B8" s="51" t="s">
        <v>16</v>
      </c>
      <c r="C8" s="12" t="s">
        <v>645</v>
      </c>
      <c r="D8" s="12">
        <v>869</v>
      </c>
      <c r="L8" s="12">
        <v>679</v>
      </c>
      <c r="N8" s="58">
        <f t="shared" si="0"/>
        <v>1548</v>
      </c>
      <c r="O8" s="58">
        <f t="shared" si="1"/>
        <v>0</v>
      </c>
      <c r="P8" s="58">
        <f t="shared" si="2"/>
        <v>1548</v>
      </c>
      <c r="W8" s="12">
        <v>877</v>
      </c>
      <c r="Y8" s="303"/>
      <c r="Z8" s="303"/>
      <c r="AA8" s="303"/>
      <c r="AJ8" s="303"/>
      <c r="AK8" s="303"/>
      <c r="AL8" s="303"/>
      <c r="AM8" s="397">
        <v>512</v>
      </c>
      <c r="AN8" s="397"/>
      <c r="AO8" s="397"/>
      <c r="AP8" s="397"/>
      <c r="AQ8" s="397"/>
      <c r="AR8" s="397"/>
      <c r="AS8" s="397"/>
      <c r="AT8" s="397"/>
      <c r="AU8" s="397"/>
      <c r="AV8" s="397"/>
      <c r="AW8" s="320"/>
      <c r="AX8" s="320"/>
      <c r="AY8" s="320"/>
      <c r="BJ8" s="303"/>
      <c r="BK8" s="303"/>
      <c r="BL8" s="303"/>
    </row>
    <row r="9" spans="1:64" s="12" customFormat="1" ht="15" x14ac:dyDescent="0.25">
      <c r="B9" s="51" t="s">
        <v>18</v>
      </c>
      <c r="C9" s="12" t="s">
        <v>646</v>
      </c>
      <c r="D9" s="12">
        <v>63</v>
      </c>
      <c r="F9" s="12">
        <v>2</v>
      </c>
      <c r="I9" s="12">
        <v>2</v>
      </c>
      <c r="N9" s="58">
        <f t="shared" si="0"/>
        <v>65</v>
      </c>
      <c r="O9" s="58">
        <f t="shared" si="1"/>
        <v>2</v>
      </c>
      <c r="P9" s="58">
        <f t="shared" si="2"/>
        <v>67</v>
      </c>
      <c r="Q9" s="12">
        <v>62</v>
      </c>
      <c r="R9" s="12">
        <v>2</v>
      </c>
      <c r="S9" s="12">
        <v>2</v>
      </c>
      <c r="Y9" s="303"/>
      <c r="Z9" s="303"/>
      <c r="AA9" s="303"/>
      <c r="AJ9" s="303"/>
      <c r="AK9" s="303"/>
      <c r="AL9" s="303"/>
      <c r="AM9" s="397">
        <v>61</v>
      </c>
      <c r="AN9" s="397"/>
      <c r="AO9" s="397">
        <v>4</v>
      </c>
      <c r="AP9" s="397">
        <v>32</v>
      </c>
      <c r="AQ9" s="397"/>
      <c r="AR9" s="397">
        <v>15</v>
      </c>
      <c r="AS9" s="397"/>
      <c r="AT9" s="397">
        <v>2</v>
      </c>
      <c r="AU9" s="397"/>
      <c r="AV9" s="397"/>
      <c r="AW9" s="320"/>
      <c r="AX9" s="320"/>
      <c r="AY9" s="320"/>
      <c r="BJ9" s="303"/>
      <c r="BK9" s="303"/>
      <c r="BL9" s="303"/>
    </row>
    <row r="10" spans="1:64" s="12" customFormat="1" ht="15" x14ac:dyDescent="0.25">
      <c r="B10" s="51" t="s">
        <v>20</v>
      </c>
      <c r="C10" s="12" t="s">
        <v>647</v>
      </c>
      <c r="D10" s="12">
        <v>5</v>
      </c>
      <c r="N10" s="58">
        <f t="shared" si="0"/>
        <v>5</v>
      </c>
      <c r="O10" s="58">
        <f t="shared" si="1"/>
        <v>0</v>
      </c>
      <c r="P10" s="58">
        <f t="shared" si="2"/>
        <v>5</v>
      </c>
      <c r="Q10" s="12">
        <v>5</v>
      </c>
      <c r="Y10" s="303"/>
      <c r="Z10" s="303"/>
      <c r="AA10" s="303"/>
      <c r="AJ10" s="303"/>
      <c r="AK10" s="303"/>
      <c r="AL10" s="303"/>
      <c r="AM10" s="397">
        <v>5</v>
      </c>
      <c r="AN10" s="397"/>
      <c r="AO10" s="397"/>
      <c r="AP10" s="397"/>
      <c r="AQ10" s="397"/>
      <c r="AR10" s="397"/>
      <c r="AS10" s="397"/>
      <c r="AT10" s="397"/>
      <c r="AU10" s="397"/>
      <c r="AV10" s="397"/>
      <c r="AW10" s="320"/>
      <c r="AX10" s="320"/>
      <c r="AY10" s="320"/>
      <c r="BJ10" s="303"/>
      <c r="BK10" s="303"/>
      <c r="BL10" s="303"/>
    </row>
    <row r="11" spans="1:64" s="12" customFormat="1" ht="15" x14ac:dyDescent="0.25">
      <c r="B11" s="51" t="s">
        <v>22</v>
      </c>
      <c r="C11" s="12" t="s">
        <v>648</v>
      </c>
      <c r="G11" s="12">
        <v>2</v>
      </c>
      <c r="I11" s="12">
        <v>50</v>
      </c>
      <c r="K11" s="12">
        <v>10</v>
      </c>
      <c r="M11" s="12">
        <v>5</v>
      </c>
      <c r="N11" s="58">
        <f t="shared" si="0"/>
        <v>0</v>
      </c>
      <c r="O11" s="58">
        <f t="shared" si="1"/>
        <v>67</v>
      </c>
      <c r="P11" s="58">
        <f t="shared" si="2"/>
        <v>67</v>
      </c>
      <c r="T11" s="12">
        <v>2</v>
      </c>
      <c r="V11" s="12">
        <v>20</v>
      </c>
      <c r="X11" s="12">
        <v>15</v>
      </c>
      <c r="Y11" s="303"/>
      <c r="Z11" s="303"/>
      <c r="AA11" s="303"/>
      <c r="AJ11" s="303"/>
      <c r="AK11" s="303"/>
      <c r="AL11" s="303"/>
      <c r="AM11" s="397"/>
      <c r="AN11" s="397"/>
      <c r="AO11" s="397"/>
      <c r="AP11" s="397">
        <v>2</v>
      </c>
      <c r="AQ11" s="397">
        <v>5</v>
      </c>
      <c r="AR11" s="397"/>
      <c r="AS11" s="397"/>
      <c r="AT11" s="397">
        <v>10</v>
      </c>
      <c r="AU11" s="397"/>
      <c r="AV11" s="397">
        <v>6</v>
      </c>
      <c r="AW11" s="320"/>
      <c r="AX11" s="320"/>
      <c r="AY11" s="320"/>
      <c r="BJ11" s="303"/>
      <c r="BK11" s="303"/>
      <c r="BL11" s="303"/>
    </row>
    <row r="12" spans="1:64" s="12" customFormat="1" ht="15" x14ac:dyDescent="0.25">
      <c r="B12" s="51" t="s">
        <v>24</v>
      </c>
      <c r="C12" s="12" t="s">
        <v>649</v>
      </c>
      <c r="K12" s="12">
        <v>1</v>
      </c>
      <c r="N12" s="58">
        <f t="shared" si="0"/>
        <v>0</v>
      </c>
      <c r="O12" s="58">
        <f t="shared" si="1"/>
        <v>1</v>
      </c>
      <c r="P12" s="58">
        <f t="shared" si="2"/>
        <v>1</v>
      </c>
      <c r="X12" s="12">
        <v>1</v>
      </c>
      <c r="Y12" s="303"/>
      <c r="Z12" s="303"/>
      <c r="AA12" s="303"/>
      <c r="AJ12" s="303"/>
      <c r="AK12" s="303"/>
      <c r="AL12" s="303"/>
      <c r="AM12" s="397"/>
      <c r="AN12" s="397"/>
      <c r="AO12" s="397"/>
      <c r="AP12" s="397"/>
      <c r="AQ12" s="397"/>
      <c r="AR12" s="397"/>
      <c r="AS12" s="397">
        <v>2</v>
      </c>
      <c r="AT12" s="397"/>
      <c r="AU12" s="397"/>
      <c r="AV12" s="397"/>
      <c r="AW12" s="320"/>
      <c r="AX12" s="320"/>
      <c r="AY12" s="320"/>
      <c r="BJ12" s="303"/>
      <c r="BK12" s="303"/>
      <c r="BL12" s="303"/>
    </row>
    <row r="13" spans="1:64" s="12" customFormat="1" ht="15" x14ac:dyDescent="0.25">
      <c r="B13" s="51" t="s">
        <v>26</v>
      </c>
      <c r="C13" s="12" t="s">
        <v>650</v>
      </c>
      <c r="K13" s="12">
        <v>1</v>
      </c>
      <c r="M13" s="12">
        <v>15</v>
      </c>
      <c r="N13" s="58">
        <f t="shared" si="0"/>
        <v>0</v>
      </c>
      <c r="O13" s="58">
        <f t="shared" si="1"/>
        <v>16</v>
      </c>
      <c r="P13" s="58">
        <f t="shared" si="2"/>
        <v>16</v>
      </c>
      <c r="X13" s="12">
        <v>1</v>
      </c>
      <c r="Y13" s="303"/>
      <c r="Z13" s="303"/>
      <c r="AA13" s="303"/>
      <c r="AJ13" s="303"/>
      <c r="AK13" s="303"/>
      <c r="AL13" s="303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20"/>
      <c r="AX13" s="320"/>
      <c r="AY13" s="320"/>
      <c r="BJ13" s="303"/>
      <c r="BK13" s="303"/>
      <c r="BL13" s="303"/>
    </row>
    <row r="14" spans="1:64" s="12" customFormat="1" ht="15" x14ac:dyDescent="0.25">
      <c r="B14" s="51" t="s">
        <v>28</v>
      </c>
      <c r="C14" s="12" t="s">
        <v>651</v>
      </c>
      <c r="D14" s="12">
        <v>94</v>
      </c>
      <c r="M14" s="12">
        <v>1</v>
      </c>
      <c r="N14" s="58">
        <f t="shared" si="0"/>
        <v>94</v>
      </c>
      <c r="O14" s="58">
        <f t="shared" si="1"/>
        <v>1</v>
      </c>
      <c r="P14" s="58">
        <f t="shared" si="2"/>
        <v>95</v>
      </c>
      <c r="Q14" s="12">
        <v>5</v>
      </c>
      <c r="Y14" s="303"/>
      <c r="Z14" s="303"/>
      <c r="AA14" s="303"/>
      <c r="AJ14" s="303"/>
      <c r="AK14" s="303"/>
      <c r="AL14" s="303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20"/>
      <c r="AX14" s="320"/>
      <c r="AY14" s="320"/>
      <c r="BJ14" s="303"/>
      <c r="BK14" s="303"/>
      <c r="BL14" s="303"/>
    </row>
    <row r="15" spans="1:64" s="12" customFormat="1" ht="15" x14ac:dyDescent="0.25">
      <c r="B15" s="51" t="s">
        <v>30</v>
      </c>
      <c r="C15" s="12" t="s">
        <v>652</v>
      </c>
      <c r="D15" s="12">
        <v>15</v>
      </c>
      <c r="N15" s="58">
        <f t="shared" si="0"/>
        <v>15</v>
      </c>
      <c r="O15" s="58">
        <f t="shared" si="1"/>
        <v>0</v>
      </c>
      <c r="P15" s="58">
        <f t="shared" si="2"/>
        <v>15</v>
      </c>
      <c r="W15" s="12">
        <v>14</v>
      </c>
      <c r="Y15" s="303"/>
      <c r="Z15" s="303"/>
      <c r="AA15" s="303"/>
      <c r="AJ15" s="303"/>
      <c r="AK15" s="303"/>
      <c r="AL15" s="303"/>
      <c r="AM15" s="397">
        <v>11</v>
      </c>
      <c r="AN15" s="397"/>
      <c r="AO15" s="397"/>
      <c r="AP15" s="397"/>
      <c r="AQ15" s="397"/>
      <c r="AR15" s="397"/>
      <c r="AS15" s="397"/>
      <c r="AT15" s="397"/>
      <c r="AU15" s="397"/>
      <c r="AV15" s="397"/>
      <c r="AW15" s="320"/>
      <c r="AX15" s="320"/>
      <c r="AY15" s="320"/>
      <c r="BJ15" s="303"/>
      <c r="BK15" s="303"/>
      <c r="BL15" s="303"/>
    </row>
    <row r="16" spans="1:64" s="12" customFormat="1" ht="15" x14ac:dyDescent="0.25">
      <c r="B16" s="51" t="s">
        <v>32</v>
      </c>
      <c r="C16" s="12" t="s">
        <v>653</v>
      </c>
      <c r="D16" s="12">
        <v>2</v>
      </c>
      <c r="N16" s="58">
        <f t="shared" si="0"/>
        <v>2</v>
      </c>
      <c r="O16" s="58">
        <f t="shared" si="1"/>
        <v>0</v>
      </c>
      <c r="P16" s="58">
        <f t="shared" si="2"/>
        <v>2</v>
      </c>
      <c r="Q16" s="12">
        <v>2</v>
      </c>
      <c r="Y16" s="303"/>
      <c r="Z16" s="303"/>
      <c r="AA16" s="303"/>
      <c r="AJ16" s="303"/>
      <c r="AK16" s="303"/>
      <c r="AL16" s="303"/>
      <c r="AM16" s="397">
        <v>4</v>
      </c>
      <c r="AN16" s="397"/>
      <c r="AO16" s="397"/>
      <c r="AP16" s="397"/>
      <c r="AQ16" s="397"/>
      <c r="AR16" s="397"/>
      <c r="AS16" s="397"/>
      <c r="AT16" s="397"/>
      <c r="AU16" s="397"/>
      <c r="AV16" s="397"/>
      <c r="AW16" s="320"/>
      <c r="AX16" s="320"/>
      <c r="AY16" s="320"/>
      <c r="BJ16" s="303"/>
      <c r="BK16" s="303"/>
      <c r="BL16" s="303"/>
    </row>
    <row r="17" spans="1:64" s="12" customFormat="1" ht="15" x14ac:dyDescent="0.25">
      <c r="B17" s="51" t="s">
        <v>34</v>
      </c>
      <c r="C17" s="12" t="s">
        <v>654</v>
      </c>
      <c r="I17" s="12">
        <v>9</v>
      </c>
      <c r="N17" s="58">
        <f t="shared" si="0"/>
        <v>0</v>
      </c>
      <c r="O17" s="58">
        <f t="shared" si="1"/>
        <v>9</v>
      </c>
      <c r="P17" s="58">
        <f t="shared" si="2"/>
        <v>9</v>
      </c>
      <c r="S17" s="12">
        <v>9</v>
      </c>
      <c r="Y17" s="303"/>
      <c r="Z17" s="303"/>
      <c r="AA17" s="303"/>
      <c r="AJ17" s="303"/>
      <c r="AK17" s="303"/>
      <c r="AL17" s="303"/>
      <c r="AM17" s="397"/>
      <c r="AN17" s="397"/>
      <c r="AO17" s="397"/>
      <c r="AP17" s="397">
        <v>9</v>
      </c>
      <c r="AQ17" s="397"/>
      <c r="AR17" s="397"/>
      <c r="AS17" s="397"/>
      <c r="AT17" s="397"/>
      <c r="AU17" s="397"/>
      <c r="AV17" s="397"/>
      <c r="AW17" s="320"/>
      <c r="AX17" s="320"/>
      <c r="AY17" s="320"/>
      <c r="BJ17" s="303"/>
      <c r="BK17" s="303"/>
      <c r="BL17" s="303"/>
    </row>
    <row r="18" spans="1:64" s="12" customFormat="1" ht="15" x14ac:dyDescent="0.25">
      <c r="B18" s="51" t="s">
        <v>499</v>
      </c>
      <c r="C18" s="12" t="s">
        <v>655</v>
      </c>
      <c r="D18" s="12">
        <v>1</v>
      </c>
      <c r="N18" s="58">
        <f t="shared" si="0"/>
        <v>1</v>
      </c>
      <c r="O18" s="58">
        <f t="shared" si="1"/>
        <v>0</v>
      </c>
      <c r="P18" s="58">
        <f t="shared" si="2"/>
        <v>1</v>
      </c>
      <c r="Y18" s="303"/>
      <c r="Z18" s="303"/>
      <c r="AA18" s="303"/>
      <c r="AJ18" s="303"/>
      <c r="AK18" s="303"/>
      <c r="AL18" s="303"/>
      <c r="AM18" s="397"/>
      <c r="AN18" s="397"/>
      <c r="AO18" s="397">
        <v>2</v>
      </c>
      <c r="AP18" s="397"/>
      <c r="AQ18" s="397"/>
      <c r="AR18" s="397"/>
      <c r="AS18" s="397"/>
      <c r="AT18" s="397"/>
      <c r="AU18" s="397"/>
      <c r="AV18" s="397"/>
      <c r="AW18" s="320"/>
      <c r="AX18" s="320"/>
      <c r="AY18" s="320"/>
      <c r="BJ18" s="303"/>
      <c r="BK18" s="303"/>
      <c r="BL18" s="303"/>
    </row>
    <row r="19" spans="1:64" s="12" customFormat="1" ht="15" x14ac:dyDescent="0.25">
      <c r="B19" s="51" t="s">
        <v>500</v>
      </c>
      <c r="C19" s="12" t="s">
        <v>656</v>
      </c>
      <c r="M19" s="12">
        <v>1</v>
      </c>
      <c r="N19" s="58">
        <f t="shared" si="0"/>
        <v>0</v>
      </c>
      <c r="O19" s="58">
        <f t="shared" si="1"/>
        <v>1</v>
      </c>
      <c r="P19" s="58">
        <f t="shared" si="2"/>
        <v>1</v>
      </c>
      <c r="X19" s="12">
        <v>1</v>
      </c>
      <c r="Y19" s="303"/>
      <c r="Z19" s="303"/>
      <c r="AA19" s="303"/>
      <c r="AJ19" s="303"/>
      <c r="AK19" s="303"/>
      <c r="AL19" s="303"/>
      <c r="AM19" s="397"/>
      <c r="AN19" s="397">
        <v>1</v>
      </c>
      <c r="AO19" s="397"/>
      <c r="AP19" s="397"/>
      <c r="AQ19" s="397"/>
      <c r="AR19" s="397"/>
      <c r="AS19" s="397"/>
      <c r="AT19" s="397"/>
      <c r="AU19" s="397"/>
      <c r="AV19" s="397"/>
      <c r="AW19" s="320"/>
      <c r="AX19" s="320"/>
      <c r="AY19" s="320"/>
      <c r="BJ19" s="303"/>
      <c r="BK19" s="303"/>
      <c r="BL19" s="303"/>
    </row>
    <row r="20" spans="1:64" s="12" customFormat="1" ht="15" x14ac:dyDescent="0.25">
      <c r="A20" s="9">
        <v>2</v>
      </c>
      <c r="B20" s="51"/>
      <c r="C20" s="9" t="s">
        <v>657</v>
      </c>
      <c r="N20" s="58">
        <f t="shared" si="0"/>
        <v>0</v>
      </c>
      <c r="O20" s="58">
        <f t="shared" si="1"/>
        <v>0</v>
      </c>
      <c r="P20" s="58">
        <f t="shared" si="2"/>
        <v>0</v>
      </c>
      <c r="Y20" s="303"/>
      <c r="Z20" s="303"/>
      <c r="AA20" s="303"/>
      <c r="AJ20" s="303"/>
      <c r="AK20" s="303"/>
      <c r="AL20" s="303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20"/>
      <c r="AX20" s="320"/>
      <c r="AY20" s="320"/>
      <c r="BJ20" s="303"/>
      <c r="BK20" s="303"/>
      <c r="BL20" s="303"/>
    </row>
    <row r="21" spans="1:64" s="12" customFormat="1" ht="15" x14ac:dyDescent="0.25">
      <c r="B21" s="51" t="s">
        <v>37</v>
      </c>
      <c r="C21" s="12" t="s">
        <v>658</v>
      </c>
      <c r="I21" s="12">
        <v>10</v>
      </c>
      <c r="K21" s="12">
        <v>17</v>
      </c>
      <c r="N21" s="58">
        <f t="shared" si="0"/>
        <v>0</v>
      </c>
      <c r="O21" s="58">
        <f t="shared" si="1"/>
        <v>27</v>
      </c>
      <c r="P21" s="58">
        <f t="shared" si="2"/>
        <v>27</v>
      </c>
      <c r="R21" s="12">
        <v>8</v>
      </c>
      <c r="T21" s="12">
        <v>12</v>
      </c>
      <c r="V21" s="12">
        <v>13</v>
      </c>
      <c r="X21" s="12">
        <v>7</v>
      </c>
      <c r="Y21" s="303"/>
      <c r="Z21" s="303"/>
      <c r="AA21" s="303"/>
      <c r="AJ21" s="303"/>
      <c r="AK21" s="303"/>
      <c r="AL21" s="303"/>
      <c r="AM21" s="397"/>
      <c r="AN21" s="397"/>
      <c r="AO21" s="397"/>
      <c r="AP21" s="397">
        <v>10</v>
      </c>
      <c r="AQ21" s="397"/>
      <c r="AR21" s="397">
        <v>10</v>
      </c>
      <c r="AS21" s="397"/>
      <c r="AT21" s="397">
        <v>10</v>
      </c>
      <c r="AU21" s="397"/>
      <c r="AV21" s="397">
        <v>10</v>
      </c>
      <c r="AW21" s="320"/>
      <c r="AX21" s="320"/>
      <c r="AY21" s="320"/>
      <c r="BJ21" s="303"/>
      <c r="BK21" s="303"/>
      <c r="BL21" s="303"/>
    </row>
    <row r="22" spans="1:64" s="12" customFormat="1" ht="15" x14ac:dyDescent="0.25">
      <c r="B22" s="51" t="s">
        <v>39</v>
      </c>
      <c r="C22" s="12" t="s">
        <v>659</v>
      </c>
      <c r="E22" s="12">
        <v>1</v>
      </c>
      <c r="N22" s="58">
        <f t="shared" si="0"/>
        <v>0</v>
      </c>
      <c r="O22" s="58">
        <f t="shared" si="1"/>
        <v>1</v>
      </c>
      <c r="P22" s="58">
        <f t="shared" si="2"/>
        <v>1</v>
      </c>
      <c r="R22" s="12">
        <v>1</v>
      </c>
      <c r="Y22" s="303"/>
      <c r="Z22" s="303"/>
      <c r="AA22" s="303"/>
      <c r="AJ22" s="303"/>
      <c r="AK22" s="303"/>
      <c r="AL22" s="303"/>
      <c r="AM22" s="397">
        <v>5</v>
      </c>
      <c r="AN22" s="397"/>
      <c r="AO22" s="397"/>
      <c r="AP22" s="397"/>
      <c r="AQ22" s="397"/>
      <c r="AR22" s="397"/>
      <c r="AS22" s="397"/>
      <c r="AT22" s="397"/>
      <c r="AU22" s="397">
        <v>5</v>
      </c>
      <c r="AV22" s="397"/>
      <c r="AW22" s="320"/>
      <c r="AX22" s="320"/>
      <c r="AY22" s="320"/>
      <c r="BJ22" s="303"/>
      <c r="BK22" s="303"/>
      <c r="BL22" s="303"/>
    </row>
    <row r="23" spans="1:64" s="12" customFormat="1" ht="15" x14ac:dyDescent="0.25">
      <c r="B23" s="51" t="s">
        <v>41</v>
      </c>
      <c r="C23" s="12" t="s">
        <v>660</v>
      </c>
      <c r="K23" s="12">
        <v>8</v>
      </c>
      <c r="N23" s="58">
        <f t="shared" si="0"/>
        <v>0</v>
      </c>
      <c r="O23" s="58">
        <f t="shared" si="1"/>
        <v>8</v>
      </c>
      <c r="P23" s="58">
        <f t="shared" si="2"/>
        <v>8</v>
      </c>
      <c r="V23" s="12">
        <v>10</v>
      </c>
      <c r="Y23" s="303"/>
      <c r="Z23" s="303"/>
      <c r="AA23" s="303"/>
      <c r="AJ23" s="303"/>
      <c r="AK23" s="303"/>
      <c r="AL23" s="303"/>
      <c r="AM23" s="397"/>
      <c r="AN23" s="397"/>
      <c r="AO23" s="397"/>
      <c r="AP23" s="397"/>
      <c r="AQ23" s="397"/>
      <c r="AR23" s="397"/>
      <c r="AS23" s="397"/>
      <c r="AT23" s="397"/>
      <c r="AU23" s="397">
        <v>10</v>
      </c>
      <c r="AV23" s="397"/>
      <c r="AW23" s="320"/>
      <c r="AX23" s="320"/>
      <c r="AY23" s="320"/>
      <c r="BJ23" s="303"/>
      <c r="BK23" s="303"/>
      <c r="BL23" s="303"/>
    </row>
    <row r="24" spans="1:64" s="12" customFormat="1" ht="15" x14ac:dyDescent="0.25">
      <c r="B24" s="51" t="s">
        <v>43</v>
      </c>
      <c r="C24" s="12" t="s">
        <v>661</v>
      </c>
      <c r="N24" s="58">
        <f t="shared" si="0"/>
        <v>0</v>
      </c>
      <c r="O24" s="58">
        <f t="shared" si="1"/>
        <v>0</v>
      </c>
      <c r="P24" s="58">
        <f t="shared" si="2"/>
        <v>0</v>
      </c>
      <c r="R24" s="12">
        <v>2</v>
      </c>
      <c r="X24" s="12">
        <v>2</v>
      </c>
      <c r="Y24" s="303"/>
      <c r="Z24" s="303"/>
      <c r="AA24" s="303"/>
      <c r="AJ24" s="303"/>
      <c r="AK24" s="303"/>
      <c r="AL24" s="303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20"/>
      <c r="AX24" s="320"/>
      <c r="AY24" s="320"/>
      <c r="BJ24" s="303"/>
      <c r="BK24" s="303"/>
      <c r="BL24" s="303"/>
    </row>
    <row r="25" spans="1:64" s="12" customFormat="1" ht="15" x14ac:dyDescent="0.25">
      <c r="B25" s="51" t="s">
        <v>45</v>
      </c>
      <c r="C25" s="12" t="s">
        <v>662</v>
      </c>
      <c r="I25" s="12">
        <v>1</v>
      </c>
      <c r="N25" s="58">
        <f t="shared" si="0"/>
        <v>0</v>
      </c>
      <c r="O25" s="58">
        <f t="shared" si="1"/>
        <v>1</v>
      </c>
      <c r="P25" s="58">
        <f t="shared" si="2"/>
        <v>1</v>
      </c>
      <c r="S25" s="12">
        <v>1</v>
      </c>
      <c r="W25" s="12">
        <v>55</v>
      </c>
      <c r="Y25" s="303"/>
      <c r="Z25" s="303"/>
      <c r="AA25" s="303"/>
      <c r="AJ25" s="303"/>
      <c r="AK25" s="303"/>
      <c r="AL25" s="303"/>
      <c r="AM25" s="397"/>
      <c r="AN25" s="397"/>
      <c r="AO25" s="397"/>
      <c r="AP25" s="397"/>
      <c r="AQ25" s="397"/>
      <c r="AR25" s="397"/>
      <c r="AS25" s="397"/>
      <c r="AT25" s="397"/>
      <c r="AU25" s="397">
        <v>1</v>
      </c>
      <c r="AV25" s="397"/>
      <c r="AW25" s="320"/>
      <c r="AX25" s="320"/>
      <c r="AY25" s="320"/>
      <c r="BJ25" s="303"/>
      <c r="BK25" s="303"/>
      <c r="BL25" s="303"/>
    </row>
    <row r="26" spans="1:64" s="12" customFormat="1" ht="15" x14ac:dyDescent="0.25">
      <c r="B26" s="51" t="s">
        <v>45</v>
      </c>
      <c r="C26" s="12" t="s">
        <v>663</v>
      </c>
      <c r="D26" s="12">
        <v>44</v>
      </c>
      <c r="N26" s="58">
        <f t="shared" si="0"/>
        <v>44</v>
      </c>
      <c r="O26" s="58">
        <f t="shared" si="1"/>
        <v>0</v>
      </c>
      <c r="P26" s="58">
        <f t="shared" si="2"/>
        <v>44</v>
      </c>
      <c r="Y26" s="303"/>
      <c r="Z26" s="303"/>
      <c r="AA26" s="303"/>
      <c r="AJ26" s="303"/>
      <c r="AK26" s="303"/>
      <c r="AL26" s="303"/>
      <c r="AM26" s="397">
        <v>55</v>
      </c>
      <c r="AN26" s="397"/>
      <c r="AO26" s="397"/>
      <c r="AP26" s="397"/>
      <c r="AQ26" s="397"/>
      <c r="AR26" s="397"/>
      <c r="AS26" s="397"/>
      <c r="AT26" s="397"/>
      <c r="AU26" s="397"/>
      <c r="AV26" s="397"/>
      <c r="AW26" s="320"/>
      <c r="AX26" s="320"/>
      <c r="AY26" s="320"/>
      <c r="BJ26" s="303"/>
      <c r="BK26" s="303"/>
      <c r="BL26" s="303"/>
    </row>
    <row r="27" spans="1:64" s="12" customFormat="1" ht="15" x14ac:dyDescent="0.25">
      <c r="B27" s="51" t="s">
        <v>47</v>
      </c>
      <c r="C27" s="12" t="s">
        <v>664</v>
      </c>
      <c r="M27" s="12">
        <v>1</v>
      </c>
      <c r="N27" s="58">
        <f t="shared" si="0"/>
        <v>0</v>
      </c>
      <c r="O27" s="58">
        <f t="shared" si="1"/>
        <v>1</v>
      </c>
      <c r="P27" s="58">
        <f t="shared" si="2"/>
        <v>1</v>
      </c>
      <c r="X27" s="12">
        <v>1</v>
      </c>
      <c r="Y27" s="303"/>
      <c r="Z27" s="303"/>
      <c r="AA27" s="303"/>
      <c r="AJ27" s="303"/>
      <c r="AK27" s="303"/>
      <c r="AL27" s="303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20"/>
      <c r="AX27" s="320"/>
      <c r="AY27" s="320"/>
      <c r="BJ27" s="303"/>
      <c r="BK27" s="303"/>
      <c r="BL27" s="303"/>
    </row>
    <row r="28" spans="1:64" s="12" customFormat="1" x14ac:dyDescent="0.2">
      <c r="A28" s="9">
        <v>3</v>
      </c>
      <c r="C28" s="9" t="s">
        <v>665</v>
      </c>
      <c r="N28" s="58">
        <f t="shared" si="0"/>
        <v>0</v>
      </c>
      <c r="O28" s="58">
        <f t="shared" si="1"/>
        <v>0</v>
      </c>
      <c r="P28" s="58">
        <f t="shared" si="2"/>
        <v>0</v>
      </c>
      <c r="Y28" s="303"/>
      <c r="Z28" s="303"/>
      <c r="AA28" s="303"/>
      <c r="AJ28" s="303"/>
      <c r="AK28" s="303"/>
      <c r="AL28" s="303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20"/>
      <c r="AX28" s="320"/>
      <c r="AY28" s="320"/>
      <c r="BJ28" s="303"/>
      <c r="BK28" s="303"/>
      <c r="BL28" s="303"/>
    </row>
    <row r="29" spans="1:64" s="12" customFormat="1" ht="15" x14ac:dyDescent="0.25">
      <c r="B29" s="51" t="s">
        <v>63</v>
      </c>
      <c r="C29" s="12" t="s">
        <v>666</v>
      </c>
      <c r="G29" s="12">
        <v>94</v>
      </c>
      <c r="I29" s="12">
        <v>7</v>
      </c>
      <c r="N29" s="58">
        <f t="shared" si="0"/>
        <v>0</v>
      </c>
      <c r="O29" s="58">
        <f t="shared" si="1"/>
        <v>101</v>
      </c>
      <c r="P29" s="58">
        <f t="shared" si="2"/>
        <v>101</v>
      </c>
      <c r="R29" s="12">
        <v>96</v>
      </c>
      <c r="S29" s="12">
        <v>7</v>
      </c>
      <c r="Y29" s="303"/>
      <c r="Z29" s="303"/>
      <c r="AA29" s="303"/>
      <c r="AJ29" s="303"/>
      <c r="AK29" s="303"/>
      <c r="AL29" s="303"/>
      <c r="AM29" s="397">
        <v>47</v>
      </c>
      <c r="AN29" s="397">
        <v>80</v>
      </c>
      <c r="AO29" s="397">
        <v>51</v>
      </c>
      <c r="AP29" s="397">
        <v>3</v>
      </c>
      <c r="AQ29" s="397">
        <v>2</v>
      </c>
      <c r="AR29" s="397">
        <v>1</v>
      </c>
      <c r="AS29" s="397">
        <v>2</v>
      </c>
      <c r="AT29" s="397">
        <v>20</v>
      </c>
      <c r="AU29" s="397">
        <v>33</v>
      </c>
      <c r="AV29" s="397">
        <v>9</v>
      </c>
      <c r="AW29" s="320"/>
      <c r="AX29" s="320"/>
      <c r="AY29" s="320"/>
      <c r="BJ29" s="303"/>
      <c r="BK29" s="303"/>
      <c r="BL29" s="303"/>
    </row>
    <row r="30" spans="1:64" s="12" customFormat="1" ht="15" x14ac:dyDescent="0.25">
      <c r="B30" s="51" t="s">
        <v>65</v>
      </c>
      <c r="C30" s="12" t="s">
        <v>667</v>
      </c>
      <c r="G30" s="12">
        <v>13</v>
      </c>
      <c r="I30" s="12">
        <v>1</v>
      </c>
      <c r="N30" s="58">
        <f t="shared" si="0"/>
        <v>0</v>
      </c>
      <c r="O30" s="58">
        <f t="shared" si="1"/>
        <v>14</v>
      </c>
      <c r="P30" s="58">
        <f t="shared" si="2"/>
        <v>14</v>
      </c>
      <c r="R30" s="12">
        <v>13</v>
      </c>
      <c r="S30" s="12">
        <v>1</v>
      </c>
      <c r="Y30" s="303"/>
      <c r="Z30" s="303"/>
      <c r="AA30" s="303"/>
      <c r="AJ30" s="303"/>
      <c r="AK30" s="303"/>
      <c r="AL30" s="303"/>
      <c r="AM30" s="397"/>
      <c r="AN30" s="397">
        <v>8</v>
      </c>
      <c r="AO30" s="397">
        <v>15</v>
      </c>
      <c r="AP30" s="397"/>
      <c r="AQ30" s="397"/>
      <c r="AR30" s="397"/>
      <c r="AS30" s="397"/>
      <c r="AT30" s="397"/>
      <c r="AU30" s="397"/>
      <c r="AV30" s="397">
        <v>9</v>
      </c>
      <c r="AW30" s="320"/>
      <c r="AX30" s="320"/>
      <c r="AY30" s="320"/>
      <c r="BJ30" s="303"/>
      <c r="BK30" s="303"/>
      <c r="BL30" s="303"/>
    </row>
    <row r="31" spans="1:64" s="12" customFormat="1" ht="15" x14ac:dyDescent="0.25">
      <c r="B31" s="51" t="s">
        <v>67</v>
      </c>
      <c r="C31" s="12" t="s">
        <v>668</v>
      </c>
      <c r="D31" s="12">
        <v>16</v>
      </c>
      <c r="E31" s="12">
        <v>80</v>
      </c>
      <c r="G31" s="12">
        <v>60</v>
      </c>
      <c r="I31" s="12">
        <v>30</v>
      </c>
      <c r="K31" s="12">
        <v>90</v>
      </c>
      <c r="M31" s="12">
        <v>17</v>
      </c>
      <c r="N31" s="58">
        <f t="shared" si="0"/>
        <v>16</v>
      </c>
      <c r="O31" s="58">
        <f t="shared" si="1"/>
        <v>277</v>
      </c>
      <c r="P31" s="58">
        <f t="shared" si="2"/>
        <v>293</v>
      </c>
      <c r="Q31" s="12">
        <v>11</v>
      </c>
      <c r="R31" s="12">
        <v>52</v>
      </c>
      <c r="T31" s="12">
        <v>34</v>
      </c>
      <c r="V31" s="12">
        <v>44</v>
      </c>
      <c r="X31" s="12">
        <v>20</v>
      </c>
      <c r="Y31" s="303"/>
      <c r="Z31" s="303"/>
      <c r="AA31" s="303"/>
      <c r="AJ31" s="303"/>
      <c r="AK31" s="303"/>
      <c r="AL31" s="303"/>
      <c r="AM31" s="397">
        <v>11</v>
      </c>
      <c r="AN31" s="397"/>
      <c r="AO31" s="397"/>
      <c r="AP31" s="397"/>
      <c r="AQ31" s="397"/>
      <c r="AR31" s="397"/>
      <c r="AS31" s="397"/>
      <c r="AT31" s="397"/>
      <c r="AU31" s="397"/>
      <c r="AV31" s="397"/>
      <c r="AW31" s="320"/>
      <c r="AX31" s="320"/>
      <c r="AY31" s="320"/>
      <c r="BJ31" s="303"/>
      <c r="BK31" s="303"/>
      <c r="BL31" s="303"/>
    </row>
    <row r="32" spans="1:64" s="12" customFormat="1" ht="15" x14ac:dyDescent="0.25">
      <c r="B32" s="51" t="s">
        <v>69</v>
      </c>
      <c r="C32" s="12" t="s">
        <v>669</v>
      </c>
      <c r="G32" s="12">
        <v>2</v>
      </c>
      <c r="N32" s="58">
        <f t="shared" si="0"/>
        <v>0</v>
      </c>
      <c r="O32" s="58">
        <f t="shared" si="1"/>
        <v>2</v>
      </c>
      <c r="P32" s="58">
        <f t="shared" si="2"/>
        <v>2</v>
      </c>
      <c r="V32" s="12">
        <v>1</v>
      </c>
      <c r="Y32" s="303"/>
      <c r="Z32" s="303"/>
      <c r="AA32" s="303"/>
      <c r="AJ32" s="303"/>
      <c r="AK32" s="303"/>
      <c r="AL32" s="303"/>
      <c r="AM32" s="398"/>
      <c r="AN32" s="397"/>
      <c r="AO32" s="397"/>
      <c r="AP32" s="397"/>
      <c r="AQ32" s="397"/>
      <c r="AR32" s="397"/>
      <c r="AS32" s="397"/>
      <c r="AT32" s="397"/>
      <c r="AU32" s="397"/>
      <c r="AV32" s="397"/>
      <c r="AW32" s="320"/>
      <c r="AX32" s="320"/>
      <c r="AY32" s="320"/>
      <c r="BJ32" s="303"/>
      <c r="BK32" s="303"/>
      <c r="BL32" s="303"/>
    </row>
    <row r="33" spans="1:64" s="12" customFormat="1" x14ac:dyDescent="0.2">
      <c r="A33" s="9">
        <v>4</v>
      </c>
      <c r="C33" s="9" t="s">
        <v>670</v>
      </c>
      <c r="N33" s="58">
        <f t="shared" si="0"/>
        <v>0</v>
      </c>
      <c r="O33" s="58">
        <f t="shared" si="1"/>
        <v>0</v>
      </c>
      <c r="P33" s="58">
        <f t="shared" si="2"/>
        <v>0</v>
      </c>
      <c r="Y33" s="303"/>
      <c r="Z33" s="303"/>
      <c r="AA33" s="303"/>
      <c r="AJ33" s="303"/>
      <c r="AK33" s="303"/>
      <c r="AL33" s="303"/>
      <c r="AM33" s="398"/>
      <c r="AN33" s="397"/>
      <c r="AO33" s="397"/>
      <c r="AP33" s="397"/>
      <c r="AQ33" s="397"/>
      <c r="AR33" s="397"/>
      <c r="AS33" s="397"/>
      <c r="AT33" s="397"/>
      <c r="AU33" s="397"/>
      <c r="AV33" s="397"/>
      <c r="AW33" s="320"/>
      <c r="AX33" s="320"/>
      <c r="AY33" s="320"/>
      <c r="BJ33" s="303"/>
      <c r="BK33" s="303"/>
      <c r="BL33" s="303"/>
    </row>
    <row r="34" spans="1:64" s="12" customFormat="1" ht="15" x14ac:dyDescent="0.25">
      <c r="B34" s="51" t="s">
        <v>72</v>
      </c>
      <c r="C34" s="12" t="s">
        <v>671</v>
      </c>
      <c r="G34" s="12">
        <v>80</v>
      </c>
      <c r="N34" s="58">
        <f t="shared" si="0"/>
        <v>0</v>
      </c>
      <c r="O34" s="58">
        <f t="shared" si="1"/>
        <v>80</v>
      </c>
      <c r="P34" s="58">
        <f t="shared" si="2"/>
        <v>80</v>
      </c>
      <c r="R34" s="12">
        <v>86</v>
      </c>
      <c r="Y34" s="303"/>
      <c r="Z34" s="303"/>
      <c r="AA34" s="303"/>
      <c r="AJ34" s="303"/>
      <c r="AK34" s="303"/>
      <c r="AL34" s="303"/>
      <c r="AM34" s="398"/>
      <c r="AN34" s="397"/>
      <c r="AO34" s="397"/>
      <c r="AP34" s="397"/>
      <c r="AQ34" s="397"/>
      <c r="AR34" s="397"/>
      <c r="AS34" s="397"/>
      <c r="AT34" s="397"/>
      <c r="AU34" s="397"/>
      <c r="AV34" s="397"/>
      <c r="AW34" s="320"/>
      <c r="AX34" s="320"/>
      <c r="AY34" s="320"/>
      <c r="BJ34" s="303"/>
      <c r="BK34" s="303"/>
      <c r="BL34" s="303"/>
    </row>
    <row r="35" spans="1:64" s="12" customFormat="1" ht="15" x14ac:dyDescent="0.25">
      <c r="B35" s="51" t="s">
        <v>74</v>
      </c>
      <c r="C35" s="12" t="s">
        <v>672</v>
      </c>
      <c r="G35" s="12">
        <v>27</v>
      </c>
      <c r="N35" s="58">
        <f t="shared" si="0"/>
        <v>0</v>
      </c>
      <c r="O35" s="58">
        <f t="shared" si="1"/>
        <v>27</v>
      </c>
      <c r="P35" s="58">
        <f t="shared" si="2"/>
        <v>27</v>
      </c>
      <c r="R35" s="12">
        <v>29</v>
      </c>
      <c r="Y35" s="303"/>
      <c r="Z35" s="303"/>
      <c r="AA35" s="303"/>
      <c r="AJ35" s="303"/>
      <c r="AK35" s="303"/>
      <c r="AL35" s="303"/>
      <c r="AM35" s="398"/>
      <c r="AN35" s="397"/>
      <c r="AO35" s="397"/>
      <c r="AP35" s="397"/>
      <c r="AQ35" s="397"/>
      <c r="AR35" s="397"/>
      <c r="AS35" s="397"/>
      <c r="AT35" s="397"/>
      <c r="AU35" s="397"/>
      <c r="AV35" s="397"/>
      <c r="AW35" s="320"/>
      <c r="AX35" s="320"/>
      <c r="AY35" s="320"/>
      <c r="BJ35" s="303"/>
      <c r="BK35" s="303"/>
      <c r="BL35" s="303"/>
    </row>
    <row r="36" spans="1:64" s="12" customFormat="1" ht="15" x14ac:dyDescent="0.25">
      <c r="B36" s="51" t="s">
        <v>76</v>
      </c>
      <c r="C36" s="12" t="s">
        <v>673</v>
      </c>
      <c r="G36" s="12">
        <v>16</v>
      </c>
      <c r="I36" s="12">
        <v>10</v>
      </c>
      <c r="N36" s="58">
        <f t="shared" si="0"/>
        <v>0</v>
      </c>
      <c r="O36" s="58">
        <f t="shared" si="1"/>
        <v>26</v>
      </c>
      <c r="P36" s="58">
        <f t="shared" si="2"/>
        <v>26</v>
      </c>
      <c r="R36" s="12">
        <v>13</v>
      </c>
      <c r="S36" s="12">
        <v>10</v>
      </c>
      <c r="Y36" s="303"/>
      <c r="Z36" s="303"/>
      <c r="AA36" s="303"/>
      <c r="AJ36" s="303"/>
      <c r="AK36" s="303"/>
      <c r="AL36" s="303"/>
      <c r="AM36" s="398">
        <v>9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20"/>
      <c r="AX36" s="320"/>
      <c r="AY36" s="320"/>
      <c r="BJ36" s="303"/>
      <c r="BK36" s="303"/>
      <c r="BL36" s="303"/>
    </row>
    <row r="37" spans="1:64" s="12" customFormat="1" x14ac:dyDescent="0.2">
      <c r="A37" s="9">
        <v>5</v>
      </c>
      <c r="C37" s="9" t="s">
        <v>674</v>
      </c>
      <c r="N37" s="58">
        <f t="shared" si="0"/>
        <v>0</v>
      </c>
      <c r="O37" s="58">
        <f t="shared" si="1"/>
        <v>0</v>
      </c>
      <c r="P37" s="58">
        <f t="shared" si="2"/>
        <v>0</v>
      </c>
      <c r="Y37" s="303"/>
      <c r="Z37" s="303"/>
      <c r="AA37" s="303"/>
      <c r="AJ37" s="303"/>
      <c r="AK37" s="303"/>
      <c r="AL37" s="303"/>
      <c r="AM37" s="398"/>
      <c r="AN37" s="397"/>
      <c r="AO37" s="397"/>
      <c r="AP37" s="397"/>
      <c r="AQ37" s="397"/>
      <c r="AR37" s="397"/>
      <c r="AS37" s="397"/>
      <c r="AT37" s="397"/>
      <c r="AU37" s="397"/>
      <c r="AV37" s="397"/>
      <c r="AW37" s="320"/>
      <c r="AX37" s="320"/>
      <c r="AY37" s="320"/>
      <c r="BJ37" s="303"/>
      <c r="BK37" s="303"/>
      <c r="BL37" s="303"/>
    </row>
    <row r="38" spans="1:64" s="12" customFormat="1" ht="15" x14ac:dyDescent="0.25">
      <c r="B38" s="51" t="s">
        <v>132</v>
      </c>
      <c r="C38" s="12" t="s">
        <v>643</v>
      </c>
      <c r="D38" s="12">
        <v>2</v>
      </c>
      <c r="E38" s="12">
        <v>1</v>
      </c>
      <c r="F38" s="12">
        <v>5</v>
      </c>
      <c r="G38" s="12">
        <v>5</v>
      </c>
      <c r="H38" s="12">
        <v>3</v>
      </c>
      <c r="I38" s="12">
        <v>4</v>
      </c>
      <c r="J38" s="12">
        <v>2</v>
      </c>
      <c r="K38" s="12">
        <v>3</v>
      </c>
      <c r="L38" s="12">
        <v>4</v>
      </c>
      <c r="M38" s="12">
        <v>2</v>
      </c>
      <c r="N38" s="58">
        <f t="shared" si="0"/>
        <v>16</v>
      </c>
      <c r="O38" s="58">
        <f t="shared" si="1"/>
        <v>15</v>
      </c>
      <c r="P38" s="58">
        <f t="shared" si="2"/>
        <v>31</v>
      </c>
      <c r="Q38" s="12">
        <v>1</v>
      </c>
      <c r="R38" s="12">
        <v>3</v>
      </c>
      <c r="S38" s="12">
        <v>4</v>
      </c>
      <c r="T38" s="12">
        <v>3</v>
      </c>
      <c r="U38" s="12">
        <v>5</v>
      </c>
      <c r="V38" s="12">
        <v>6</v>
      </c>
      <c r="W38" s="12">
        <v>2</v>
      </c>
      <c r="X38" s="12">
        <v>8</v>
      </c>
      <c r="Y38" s="303"/>
      <c r="Z38" s="303"/>
      <c r="AA38" s="303"/>
      <c r="AJ38" s="303"/>
      <c r="AK38" s="303"/>
      <c r="AL38" s="303"/>
      <c r="AM38" s="398">
        <v>3</v>
      </c>
      <c r="AN38" s="397">
        <v>2</v>
      </c>
      <c r="AO38" s="397">
        <v>5</v>
      </c>
      <c r="AP38" s="397">
        <v>4</v>
      </c>
      <c r="AQ38" s="397">
        <v>3</v>
      </c>
      <c r="AR38" s="397">
        <v>5</v>
      </c>
      <c r="AS38" s="397">
        <v>5</v>
      </c>
      <c r="AT38" s="397">
        <v>6</v>
      </c>
      <c r="AU38" s="397">
        <v>8</v>
      </c>
      <c r="AV38" s="397">
        <v>15</v>
      </c>
      <c r="AW38" s="320"/>
      <c r="AX38" s="320"/>
      <c r="AY38" s="320"/>
      <c r="BJ38" s="303"/>
      <c r="BK38" s="303"/>
      <c r="BL38" s="303"/>
    </row>
    <row r="39" spans="1:64" s="12" customFormat="1" ht="15" x14ac:dyDescent="0.25">
      <c r="B39" s="51" t="s">
        <v>134</v>
      </c>
      <c r="C39" s="12" t="s">
        <v>644</v>
      </c>
      <c r="E39" s="12">
        <v>6</v>
      </c>
      <c r="F39" s="12">
        <v>4</v>
      </c>
      <c r="G39" s="12">
        <v>3</v>
      </c>
      <c r="H39" s="12">
        <v>4</v>
      </c>
      <c r="I39" s="12">
        <v>1</v>
      </c>
      <c r="M39" s="12">
        <v>8</v>
      </c>
      <c r="N39" s="58">
        <f t="shared" si="0"/>
        <v>8</v>
      </c>
      <c r="O39" s="58">
        <f t="shared" si="1"/>
        <v>18</v>
      </c>
      <c r="P39" s="58">
        <f t="shared" si="2"/>
        <v>26</v>
      </c>
      <c r="R39" s="12">
        <v>5</v>
      </c>
      <c r="S39" s="12">
        <v>5</v>
      </c>
      <c r="T39" s="12">
        <v>69</v>
      </c>
      <c r="U39" s="12">
        <v>4</v>
      </c>
      <c r="V39" s="12">
        <v>4</v>
      </c>
      <c r="X39" s="12">
        <v>8</v>
      </c>
      <c r="Y39" s="303"/>
      <c r="Z39" s="303"/>
      <c r="AA39" s="303"/>
      <c r="AJ39" s="303"/>
      <c r="AK39" s="303"/>
      <c r="AL39" s="303"/>
      <c r="AM39" s="398">
        <v>3</v>
      </c>
      <c r="AN39" s="397">
        <v>5</v>
      </c>
      <c r="AO39" s="397">
        <v>1</v>
      </c>
      <c r="AP39" s="397">
        <v>3</v>
      </c>
      <c r="AQ39" s="397">
        <v>4</v>
      </c>
      <c r="AR39" s="397">
        <v>1</v>
      </c>
      <c r="AS39" s="397">
        <v>2</v>
      </c>
      <c r="AT39" s="397">
        <v>1</v>
      </c>
      <c r="AU39" s="397">
        <v>1</v>
      </c>
      <c r="AV39" s="397">
        <v>7</v>
      </c>
      <c r="AW39" s="320"/>
      <c r="AX39" s="320"/>
      <c r="AY39" s="320"/>
      <c r="BJ39" s="303"/>
      <c r="BK39" s="303"/>
      <c r="BL39" s="303"/>
    </row>
    <row r="40" spans="1:64" s="12" customFormat="1" ht="15" x14ac:dyDescent="0.25">
      <c r="B40" s="51" t="s">
        <v>135</v>
      </c>
      <c r="C40" s="12" t="s">
        <v>646</v>
      </c>
      <c r="D40" s="12">
        <v>1</v>
      </c>
      <c r="N40" s="58">
        <f t="shared" si="0"/>
        <v>1</v>
      </c>
      <c r="O40" s="58">
        <f t="shared" si="1"/>
        <v>0</v>
      </c>
      <c r="P40" s="58">
        <f t="shared" si="2"/>
        <v>1</v>
      </c>
      <c r="Y40" s="303"/>
      <c r="Z40" s="303"/>
      <c r="AA40" s="303"/>
      <c r="AJ40" s="303"/>
      <c r="AK40" s="303"/>
      <c r="AL40" s="303"/>
      <c r="AM40" s="398"/>
      <c r="AN40" s="397"/>
      <c r="AO40" s="397"/>
      <c r="AP40" s="397"/>
      <c r="AQ40" s="397"/>
      <c r="AR40" s="397"/>
      <c r="AS40" s="397"/>
      <c r="AT40" s="397"/>
      <c r="AU40" s="397"/>
      <c r="AV40" s="397"/>
      <c r="AW40" s="320"/>
      <c r="AX40" s="320"/>
      <c r="AY40" s="320"/>
      <c r="BJ40" s="303"/>
      <c r="BK40" s="303"/>
      <c r="BL40" s="303"/>
    </row>
    <row r="41" spans="1:64" s="12" customFormat="1" x14ac:dyDescent="0.2">
      <c r="A41" s="9">
        <v>6</v>
      </c>
      <c r="C41" s="9" t="s">
        <v>675</v>
      </c>
      <c r="N41" s="58">
        <f t="shared" si="0"/>
        <v>0</v>
      </c>
      <c r="O41" s="58">
        <f t="shared" si="1"/>
        <v>0</v>
      </c>
      <c r="P41" s="58">
        <f t="shared" si="2"/>
        <v>0</v>
      </c>
      <c r="Y41" s="303"/>
      <c r="Z41" s="303"/>
      <c r="AA41" s="303"/>
      <c r="AJ41" s="303"/>
      <c r="AK41" s="303"/>
      <c r="AL41" s="303"/>
      <c r="AM41" s="398"/>
      <c r="AN41" s="397"/>
      <c r="AO41" s="397"/>
      <c r="AP41" s="397"/>
      <c r="AQ41" s="397"/>
      <c r="AR41" s="397"/>
      <c r="AS41" s="397"/>
      <c r="AT41" s="397"/>
      <c r="AU41" s="397"/>
      <c r="AV41" s="397"/>
      <c r="AW41" s="320"/>
      <c r="AX41" s="320"/>
      <c r="AY41" s="320"/>
      <c r="BJ41" s="303"/>
      <c r="BK41" s="303"/>
      <c r="BL41" s="303"/>
    </row>
    <row r="42" spans="1:64" s="12" customFormat="1" ht="15" x14ac:dyDescent="0.25">
      <c r="B42" s="51" t="s">
        <v>161</v>
      </c>
      <c r="C42" s="12" t="s">
        <v>676</v>
      </c>
      <c r="D42" s="12">
        <v>10</v>
      </c>
      <c r="E42" s="12">
        <v>62</v>
      </c>
      <c r="F42" s="12">
        <v>60</v>
      </c>
      <c r="H42" s="12">
        <v>60</v>
      </c>
      <c r="I42" s="12">
        <v>15</v>
      </c>
      <c r="K42" s="12">
        <v>68</v>
      </c>
      <c r="N42" s="58">
        <f t="shared" si="0"/>
        <v>130</v>
      </c>
      <c r="O42" s="58">
        <f t="shared" si="1"/>
        <v>145</v>
      </c>
      <c r="P42" s="58">
        <f t="shared" si="2"/>
        <v>275</v>
      </c>
      <c r="R42" s="12">
        <v>55</v>
      </c>
      <c r="S42" s="12">
        <v>55</v>
      </c>
      <c r="T42" s="12">
        <v>55</v>
      </c>
      <c r="U42" s="12">
        <v>32</v>
      </c>
      <c r="V42" s="12">
        <v>55</v>
      </c>
      <c r="Y42" s="303"/>
      <c r="Z42" s="303"/>
      <c r="AA42" s="303"/>
      <c r="AJ42" s="303"/>
      <c r="AK42" s="303"/>
      <c r="AL42" s="303"/>
      <c r="AM42" s="398">
        <v>300</v>
      </c>
      <c r="AN42" s="397">
        <v>33</v>
      </c>
      <c r="AO42" s="397">
        <v>25</v>
      </c>
      <c r="AP42" s="397">
        <v>32</v>
      </c>
      <c r="AQ42" s="397">
        <v>12</v>
      </c>
      <c r="AR42" s="397">
        <v>18</v>
      </c>
      <c r="AS42" s="397">
        <v>24</v>
      </c>
      <c r="AT42" s="397">
        <v>29</v>
      </c>
      <c r="AU42" s="397">
        <v>31</v>
      </c>
      <c r="AV42" s="397">
        <v>28</v>
      </c>
      <c r="AW42" s="320"/>
      <c r="AX42" s="320"/>
      <c r="AY42" s="320"/>
      <c r="BJ42" s="303"/>
      <c r="BK42" s="303"/>
      <c r="BL42" s="303"/>
    </row>
    <row r="43" spans="1:64" s="12" customFormat="1" ht="15" x14ac:dyDescent="0.25">
      <c r="B43" s="51" t="s">
        <v>163</v>
      </c>
      <c r="C43" s="12" t="s">
        <v>677</v>
      </c>
      <c r="D43" s="12">
        <v>29</v>
      </c>
      <c r="E43" s="12">
        <v>25</v>
      </c>
      <c r="F43" s="12">
        <v>29</v>
      </c>
      <c r="G43" s="12">
        <v>15</v>
      </c>
      <c r="I43" s="12">
        <v>29</v>
      </c>
      <c r="J43" s="12">
        <v>17</v>
      </c>
      <c r="N43" s="58">
        <f t="shared" si="0"/>
        <v>75</v>
      </c>
      <c r="O43" s="58">
        <f t="shared" si="1"/>
        <v>69</v>
      </c>
      <c r="P43" s="58">
        <f t="shared" si="2"/>
        <v>144</v>
      </c>
      <c r="Q43" s="12">
        <v>22</v>
      </c>
      <c r="R43" s="12">
        <v>10</v>
      </c>
      <c r="S43" s="12">
        <v>10</v>
      </c>
      <c r="T43" s="12">
        <v>15</v>
      </c>
      <c r="U43" s="12">
        <v>10</v>
      </c>
      <c r="V43" s="12">
        <v>12</v>
      </c>
      <c r="Y43" s="303"/>
      <c r="Z43" s="303"/>
      <c r="AA43" s="303"/>
      <c r="AJ43" s="303"/>
      <c r="AK43" s="303"/>
      <c r="AL43" s="303"/>
      <c r="AM43" s="398"/>
      <c r="AN43" s="397"/>
      <c r="AO43" s="397"/>
      <c r="AP43" s="397"/>
      <c r="AQ43" s="397"/>
      <c r="AR43" s="397"/>
      <c r="AS43" s="397"/>
      <c r="AT43" s="397"/>
      <c r="AU43" s="397"/>
      <c r="AV43" s="397"/>
      <c r="AW43" s="320"/>
      <c r="AX43" s="320"/>
      <c r="AY43" s="320"/>
      <c r="BJ43" s="303"/>
      <c r="BK43" s="303"/>
      <c r="BL43" s="303"/>
    </row>
    <row r="44" spans="1:64" s="12" customFormat="1" ht="15" x14ac:dyDescent="0.25">
      <c r="B44" s="51" t="s">
        <v>165</v>
      </c>
      <c r="C44" s="12" t="s">
        <v>678</v>
      </c>
      <c r="D44" s="12">
        <v>129</v>
      </c>
      <c r="E44" s="12">
        <v>15</v>
      </c>
      <c r="F44" s="12">
        <v>29</v>
      </c>
      <c r="G44" s="12">
        <v>3</v>
      </c>
      <c r="H44" s="12">
        <v>7</v>
      </c>
      <c r="I44" s="12">
        <v>29</v>
      </c>
      <c r="J44" s="12">
        <v>12</v>
      </c>
      <c r="K44" s="12">
        <v>5</v>
      </c>
      <c r="N44" s="58">
        <f t="shared" si="0"/>
        <v>177</v>
      </c>
      <c r="O44" s="58">
        <f t="shared" si="1"/>
        <v>52</v>
      </c>
      <c r="P44" s="58">
        <f t="shared" si="2"/>
        <v>229</v>
      </c>
      <c r="Q44" s="12">
        <v>15</v>
      </c>
      <c r="R44" s="12">
        <v>25</v>
      </c>
      <c r="S44" s="12">
        <v>22</v>
      </c>
      <c r="T44" s="12">
        <v>19</v>
      </c>
      <c r="U44" s="12">
        <v>10</v>
      </c>
      <c r="V44" s="12">
        <v>12</v>
      </c>
      <c r="W44" s="12">
        <v>90</v>
      </c>
      <c r="Y44" s="303"/>
      <c r="Z44" s="303"/>
      <c r="AA44" s="303"/>
      <c r="AJ44" s="303"/>
      <c r="AK44" s="303"/>
      <c r="AL44" s="303"/>
      <c r="AM44" s="398">
        <v>70</v>
      </c>
      <c r="AN44" s="397">
        <v>2</v>
      </c>
      <c r="AO44" s="397">
        <v>5</v>
      </c>
      <c r="AP44" s="397">
        <v>8</v>
      </c>
      <c r="AQ44" s="397">
        <v>13</v>
      </c>
      <c r="AR44" s="397">
        <v>6</v>
      </c>
      <c r="AS44" s="397">
        <v>2</v>
      </c>
      <c r="AT44" s="397">
        <v>9</v>
      </c>
      <c r="AU44" s="397">
        <v>12</v>
      </c>
      <c r="AV44" s="397">
        <v>4</v>
      </c>
      <c r="AW44" s="320"/>
      <c r="AX44" s="320"/>
      <c r="AY44" s="320"/>
      <c r="BJ44" s="303"/>
      <c r="BK44" s="303"/>
      <c r="BL44" s="303"/>
    </row>
    <row r="45" spans="1:64" s="12" customFormat="1" ht="15" x14ac:dyDescent="0.25">
      <c r="B45" s="51" t="s">
        <v>167</v>
      </c>
      <c r="C45" s="12" t="s">
        <v>679</v>
      </c>
      <c r="D45" s="12">
        <v>5</v>
      </c>
      <c r="E45" s="12">
        <v>2</v>
      </c>
      <c r="F45" s="12">
        <v>3</v>
      </c>
      <c r="G45" s="12">
        <v>2</v>
      </c>
      <c r="H45" s="12">
        <v>2</v>
      </c>
      <c r="I45" s="12">
        <v>2</v>
      </c>
      <c r="J45" s="12">
        <v>6</v>
      </c>
      <c r="K45" s="12">
        <v>2</v>
      </c>
      <c r="N45" s="58">
        <f t="shared" si="0"/>
        <v>16</v>
      </c>
      <c r="O45" s="58">
        <f t="shared" si="1"/>
        <v>8</v>
      </c>
      <c r="P45" s="58">
        <f t="shared" si="2"/>
        <v>24</v>
      </c>
      <c r="Q45" s="12">
        <v>2</v>
      </c>
      <c r="R45" s="12">
        <v>3</v>
      </c>
      <c r="S45" s="12">
        <v>1</v>
      </c>
      <c r="T45" s="12">
        <v>1</v>
      </c>
      <c r="U45" s="12">
        <v>5</v>
      </c>
      <c r="V45" s="12">
        <v>7</v>
      </c>
      <c r="W45" s="12">
        <v>3</v>
      </c>
      <c r="Y45" s="303"/>
      <c r="Z45" s="303"/>
      <c r="AA45" s="303"/>
      <c r="AJ45" s="303"/>
      <c r="AK45" s="303"/>
      <c r="AL45" s="303"/>
      <c r="AM45" s="398">
        <v>6</v>
      </c>
      <c r="AN45" s="397">
        <v>4</v>
      </c>
      <c r="AO45" s="397">
        <v>3</v>
      </c>
      <c r="AP45" s="397">
        <v>2</v>
      </c>
      <c r="AQ45" s="397">
        <v>7</v>
      </c>
      <c r="AR45" s="397">
        <v>5</v>
      </c>
      <c r="AS45" s="397">
        <v>2</v>
      </c>
      <c r="AT45" s="397">
        <v>3</v>
      </c>
      <c r="AU45" s="397">
        <v>5</v>
      </c>
      <c r="AV45" s="397">
        <v>16</v>
      </c>
      <c r="AW45" s="320"/>
      <c r="AX45" s="320"/>
      <c r="AY45" s="320"/>
      <c r="BJ45" s="303"/>
      <c r="BK45" s="303"/>
      <c r="BL45" s="303"/>
    </row>
    <row r="46" spans="1:64" s="12" customFormat="1" x14ac:dyDescent="0.2">
      <c r="A46" s="9">
        <v>7</v>
      </c>
      <c r="C46" s="9" t="s">
        <v>680</v>
      </c>
      <c r="N46" s="58">
        <f t="shared" si="0"/>
        <v>0</v>
      </c>
      <c r="O46" s="58">
        <f t="shared" si="1"/>
        <v>0</v>
      </c>
      <c r="P46" s="58">
        <f t="shared" si="2"/>
        <v>0</v>
      </c>
      <c r="Y46" s="303"/>
      <c r="Z46" s="303"/>
      <c r="AA46" s="303"/>
      <c r="AJ46" s="303"/>
      <c r="AK46" s="303"/>
      <c r="AL46" s="303"/>
      <c r="AM46" s="398"/>
      <c r="AN46" s="397"/>
      <c r="AO46" s="397"/>
      <c r="AP46" s="397"/>
      <c r="AQ46" s="397"/>
      <c r="AR46" s="397"/>
      <c r="AS46" s="397"/>
      <c r="AT46" s="397"/>
      <c r="AU46" s="397"/>
      <c r="AV46" s="397"/>
      <c r="AW46" s="320"/>
      <c r="AX46" s="320"/>
      <c r="AY46" s="320"/>
      <c r="BJ46" s="303"/>
      <c r="BK46" s="303"/>
      <c r="BL46" s="303"/>
    </row>
    <row r="47" spans="1:64" s="12" customFormat="1" ht="15" x14ac:dyDescent="0.25">
      <c r="B47" s="51" t="s">
        <v>170</v>
      </c>
      <c r="C47" s="12" t="s">
        <v>681</v>
      </c>
      <c r="D47" s="12">
        <v>63</v>
      </c>
      <c r="E47" s="12">
        <v>11</v>
      </c>
      <c r="G47" s="12">
        <v>4</v>
      </c>
      <c r="N47" s="58">
        <f t="shared" si="0"/>
        <v>63</v>
      </c>
      <c r="O47" s="58">
        <f t="shared" si="1"/>
        <v>15</v>
      </c>
      <c r="P47" s="58">
        <f t="shared" si="2"/>
        <v>78</v>
      </c>
      <c r="Q47" s="12">
        <v>63</v>
      </c>
      <c r="R47" s="12">
        <v>6</v>
      </c>
      <c r="S47" s="12">
        <v>1</v>
      </c>
      <c r="T47" s="12">
        <v>3</v>
      </c>
      <c r="V47" s="12">
        <v>3</v>
      </c>
      <c r="Y47" s="303"/>
      <c r="Z47" s="303"/>
      <c r="AA47" s="303"/>
      <c r="AJ47" s="303"/>
      <c r="AK47" s="303"/>
      <c r="AL47" s="303"/>
      <c r="AM47" s="398"/>
      <c r="AN47" s="397"/>
      <c r="AO47" s="397">
        <v>2</v>
      </c>
      <c r="AP47" s="397">
        <v>1</v>
      </c>
      <c r="AQ47" s="397"/>
      <c r="AR47" s="397">
        <v>1</v>
      </c>
      <c r="AS47" s="397"/>
      <c r="AT47" s="397"/>
      <c r="AU47" s="397"/>
      <c r="AV47" s="397">
        <v>1</v>
      </c>
      <c r="AW47" s="320"/>
      <c r="AX47" s="320"/>
      <c r="AY47" s="320"/>
      <c r="BJ47" s="303"/>
      <c r="BK47" s="303"/>
      <c r="BL47" s="303"/>
    </row>
    <row r="48" spans="1:64" s="12" customFormat="1" ht="15" x14ac:dyDescent="0.25">
      <c r="B48" s="51" t="s">
        <v>172</v>
      </c>
      <c r="C48" s="12" t="s">
        <v>648</v>
      </c>
      <c r="G48" s="12">
        <v>2</v>
      </c>
      <c r="N48" s="58">
        <f t="shared" si="0"/>
        <v>0</v>
      </c>
      <c r="O48" s="58">
        <f t="shared" si="1"/>
        <v>2</v>
      </c>
      <c r="P48" s="58">
        <f t="shared" si="2"/>
        <v>2</v>
      </c>
      <c r="T48" s="12">
        <v>2</v>
      </c>
      <c r="Y48" s="303"/>
      <c r="Z48" s="303"/>
      <c r="AA48" s="303"/>
      <c r="AJ48" s="303"/>
      <c r="AK48" s="303"/>
      <c r="AL48" s="303"/>
      <c r="AM48" s="398"/>
      <c r="AN48" s="397"/>
      <c r="AO48" s="397">
        <v>2</v>
      </c>
      <c r="AP48" s="397"/>
      <c r="AQ48" s="397"/>
      <c r="AR48" s="397"/>
      <c r="AS48" s="397"/>
      <c r="AT48" s="397"/>
      <c r="AU48" s="397"/>
      <c r="AV48" s="397"/>
      <c r="AW48" s="320"/>
      <c r="AX48" s="320"/>
      <c r="AY48" s="320"/>
      <c r="BJ48" s="303"/>
      <c r="BK48" s="303"/>
      <c r="BL48" s="303"/>
    </row>
    <row r="49" spans="1:64" s="12" customFormat="1" ht="15" x14ac:dyDescent="0.25">
      <c r="B49" s="51" t="s">
        <v>174</v>
      </c>
      <c r="C49" s="12" t="s">
        <v>682</v>
      </c>
      <c r="D49" s="12">
        <v>4</v>
      </c>
      <c r="L49" s="12">
        <v>5</v>
      </c>
      <c r="N49" s="58">
        <f t="shared" si="0"/>
        <v>9</v>
      </c>
      <c r="O49" s="58">
        <f t="shared" si="1"/>
        <v>0</v>
      </c>
      <c r="P49" s="58">
        <f t="shared" si="2"/>
        <v>9</v>
      </c>
      <c r="W49" s="12">
        <v>5</v>
      </c>
      <c r="Y49" s="303"/>
      <c r="Z49" s="303"/>
      <c r="AA49" s="303"/>
      <c r="AJ49" s="303"/>
      <c r="AK49" s="303"/>
      <c r="AL49" s="303"/>
      <c r="AM49" s="398">
        <v>3</v>
      </c>
      <c r="AN49" s="397">
        <v>3</v>
      </c>
      <c r="AO49" s="397"/>
      <c r="AP49" s="397"/>
      <c r="AQ49" s="397"/>
      <c r="AR49" s="397"/>
      <c r="AS49" s="397"/>
      <c r="AT49" s="397"/>
      <c r="AU49" s="397"/>
      <c r="AV49" s="397"/>
      <c r="AW49" s="320"/>
      <c r="AX49" s="320"/>
      <c r="AY49" s="320"/>
      <c r="BJ49" s="303"/>
      <c r="BK49" s="303"/>
      <c r="BL49" s="303"/>
    </row>
    <row r="50" spans="1:64" s="12" customFormat="1" ht="15" x14ac:dyDescent="0.25">
      <c r="B50" s="51" t="s">
        <v>175</v>
      </c>
      <c r="C50" s="12" t="s">
        <v>650</v>
      </c>
      <c r="N50" s="58">
        <f t="shared" si="0"/>
        <v>0</v>
      </c>
      <c r="O50" s="58">
        <f t="shared" si="1"/>
        <v>0</v>
      </c>
      <c r="P50" s="58">
        <f t="shared" si="2"/>
        <v>0</v>
      </c>
      <c r="Y50" s="303"/>
      <c r="Z50" s="303"/>
      <c r="AA50" s="303"/>
      <c r="AJ50" s="303"/>
      <c r="AK50" s="303"/>
      <c r="AL50" s="303"/>
      <c r="AM50" s="398"/>
      <c r="AN50" s="397"/>
      <c r="AO50" s="397"/>
      <c r="AP50" s="397"/>
      <c r="AQ50" s="397"/>
      <c r="AR50" s="397"/>
      <c r="AS50" s="397"/>
      <c r="AT50" s="397"/>
      <c r="AU50" s="397"/>
      <c r="AV50" s="397">
        <v>1</v>
      </c>
      <c r="AW50" s="320"/>
      <c r="AX50" s="320"/>
      <c r="AY50" s="320"/>
      <c r="BJ50" s="303"/>
      <c r="BK50" s="303"/>
      <c r="BL50" s="303"/>
    </row>
    <row r="51" spans="1:64" s="12" customFormat="1" ht="15" x14ac:dyDescent="0.25">
      <c r="B51" s="51" t="s">
        <v>177</v>
      </c>
      <c r="C51" s="12" t="s">
        <v>683</v>
      </c>
      <c r="D51" s="12">
        <v>9</v>
      </c>
      <c r="E51" s="12">
        <v>5</v>
      </c>
      <c r="F51" s="12">
        <v>4</v>
      </c>
      <c r="G51" s="12">
        <v>13</v>
      </c>
      <c r="H51" s="12">
        <v>5</v>
      </c>
      <c r="I51" s="12">
        <v>18</v>
      </c>
      <c r="J51" s="12">
        <v>5</v>
      </c>
      <c r="K51" s="12">
        <v>6</v>
      </c>
      <c r="L51" s="12">
        <v>5</v>
      </c>
      <c r="M51" s="12">
        <v>15</v>
      </c>
      <c r="N51" s="58">
        <f t="shared" si="0"/>
        <v>28</v>
      </c>
      <c r="O51" s="58">
        <f t="shared" si="1"/>
        <v>57</v>
      </c>
      <c r="P51" s="58">
        <f t="shared" si="2"/>
        <v>85</v>
      </c>
      <c r="Q51" s="12">
        <v>7</v>
      </c>
      <c r="R51" s="12">
        <v>9</v>
      </c>
      <c r="S51" s="12">
        <v>7</v>
      </c>
      <c r="T51" s="12">
        <v>15</v>
      </c>
      <c r="U51" s="12">
        <v>8</v>
      </c>
      <c r="V51" s="12">
        <v>18</v>
      </c>
      <c r="W51" s="12">
        <v>9</v>
      </c>
      <c r="X51" s="12">
        <v>20</v>
      </c>
      <c r="Y51" s="303"/>
      <c r="Z51" s="303"/>
      <c r="AA51" s="303"/>
      <c r="AJ51" s="303"/>
      <c r="AK51" s="303"/>
      <c r="AL51" s="303"/>
      <c r="AM51" s="398">
        <v>8</v>
      </c>
      <c r="AN51" s="397">
        <v>7</v>
      </c>
      <c r="AO51" s="397">
        <v>9</v>
      </c>
      <c r="AP51" s="397">
        <v>17</v>
      </c>
      <c r="AQ51" s="397">
        <v>13</v>
      </c>
      <c r="AR51" s="397">
        <v>12</v>
      </c>
      <c r="AS51" s="397">
        <v>8</v>
      </c>
      <c r="AT51" s="397">
        <v>9</v>
      </c>
      <c r="AU51" s="397">
        <v>19</v>
      </c>
      <c r="AV51" s="397">
        <v>49</v>
      </c>
      <c r="AW51" s="320"/>
      <c r="AX51" s="320"/>
      <c r="AY51" s="320"/>
      <c r="BJ51" s="303"/>
      <c r="BK51" s="303"/>
      <c r="BL51" s="303"/>
    </row>
    <row r="52" spans="1:64" s="12" customFormat="1" ht="15" x14ac:dyDescent="0.25">
      <c r="B52" s="51" t="s">
        <v>178</v>
      </c>
      <c r="C52" s="12" t="s">
        <v>684</v>
      </c>
      <c r="D52" s="12">
        <v>3</v>
      </c>
      <c r="N52" s="58">
        <f t="shared" si="0"/>
        <v>3</v>
      </c>
      <c r="O52" s="58">
        <f t="shared" si="1"/>
        <v>0</v>
      </c>
      <c r="P52" s="58">
        <f t="shared" si="2"/>
        <v>3</v>
      </c>
      <c r="Q52" s="12">
        <v>3</v>
      </c>
      <c r="R52" s="12">
        <v>1</v>
      </c>
      <c r="Y52" s="303"/>
      <c r="Z52" s="303"/>
      <c r="AA52" s="303"/>
      <c r="AJ52" s="303"/>
      <c r="AK52" s="303"/>
      <c r="AL52" s="303"/>
      <c r="AM52" s="398">
        <v>1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20"/>
      <c r="AX52" s="320"/>
      <c r="AY52" s="320"/>
      <c r="BJ52" s="303"/>
      <c r="BK52" s="303"/>
      <c r="BL52" s="303"/>
    </row>
    <row r="53" spans="1:64" s="12" customFormat="1" x14ac:dyDescent="0.2">
      <c r="A53" s="9">
        <v>8</v>
      </c>
      <c r="C53" s="9" t="s">
        <v>685</v>
      </c>
      <c r="N53" s="58">
        <f t="shared" si="0"/>
        <v>0</v>
      </c>
      <c r="O53" s="58">
        <f t="shared" si="1"/>
        <v>0</v>
      </c>
      <c r="P53" s="58">
        <f t="shared" si="2"/>
        <v>0</v>
      </c>
      <c r="Y53" s="303"/>
      <c r="Z53" s="303"/>
      <c r="AA53" s="303"/>
      <c r="AJ53" s="303"/>
      <c r="AK53" s="303"/>
      <c r="AL53" s="303"/>
      <c r="AM53" s="398"/>
      <c r="AN53" s="397"/>
      <c r="AO53" s="397"/>
      <c r="AP53" s="397"/>
      <c r="AQ53" s="397"/>
      <c r="AR53" s="397"/>
      <c r="AS53" s="397"/>
      <c r="AT53" s="397"/>
      <c r="AU53" s="397"/>
      <c r="AV53" s="397"/>
      <c r="AW53" s="320"/>
      <c r="AX53" s="320"/>
      <c r="AY53" s="320"/>
      <c r="BJ53" s="303"/>
      <c r="BK53" s="303"/>
      <c r="BL53" s="303"/>
    </row>
    <row r="54" spans="1:64" s="12" customFormat="1" ht="15" x14ac:dyDescent="0.25">
      <c r="B54" s="51" t="s">
        <v>189</v>
      </c>
      <c r="C54" s="12" t="s">
        <v>686</v>
      </c>
      <c r="D54" s="12">
        <v>28</v>
      </c>
      <c r="E54" s="12">
        <v>25</v>
      </c>
      <c r="F54" s="12">
        <v>21</v>
      </c>
      <c r="G54" s="12">
        <v>19</v>
      </c>
      <c r="H54" s="12">
        <v>37</v>
      </c>
      <c r="I54" s="12">
        <v>20</v>
      </c>
      <c r="J54" s="12">
        <v>26</v>
      </c>
      <c r="K54" s="12">
        <v>7</v>
      </c>
      <c r="L54" s="12">
        <v>9</v>
      </c>
      <c r="M54" s="12">
        <v>12</v>
      </c>
      <c r="N54" s="58">
        <f t="shared" si="0"/>
        <v>121</v>
      </c>
      <c r="O54" s="58">
        <f t="shared" si="1"/>
        <v>83</v>
      </c>
      <c r="P54" s="58">
        <f t="shared" si="2"/>
        <v>204</v>
      </c>
      <c r="Q54" s="12">
        <v>20</v>
      </c>
      <c r="R54" s="12">
        <v>21</v>
      </c>
      <c r="S54" s="12">
        <v>23</v>
      </c>
      <c r="T54" s="12">
        <v>27</v>
      </c>
      <c r="U54" s="12">
        <v>37</v>
      </c>
      <c r="V54" s="12">
        <v>20</v>
      </c>
      <c r="W54" s="12">
        <v>34</v>
      </c>
      <c r="X54" s="12">
        <v>28</v>
      </c>
      <c r="Y54" s="303"/>
      <c r="Z54" s="303"/>
      <c r="AA54" s="303"/>
      <c r="AJ54" s="303"/>
      <c r="AK54" s="303"/>
      <c r="AL54" s="303"/>
      <c r="AM54" s="398">
        <v>35</v>
      </c>
      <c r="AN54" s="397">
        <v>17</v>
      </c>
      <c r="AO54" s="397">
        <v>36</v>
      </c>
      <c r="AP54" s="397">
        <v>43</v>
      </c>
      <c r="AQ54" s="397">
        <v>35</v>
      </c>
      <c r="AR54" s="397">
        <v>28</v>
      </c>
      <c r="AS54" s="397">
        <v>36</v>
      </c>
      <c r="AT54" s="397">
        <v>28</v>
      </c>
      <c r="AU54" s="397">
        <v>36</v>
      </c>
      <c r="AV54" s="397">
        <v>43</v>
      </c>
      <c r="AW54" s="320"/>
      <c r="AX54" s="320"/>
      <c r="AY54" s="320"/>
      <c r="BJ54" s="303"/>
      <c r="BK54" s="303"/>
      <c r="BL54" s="303"/>
    </row>
    <row r="55" spans="1:64" s="12" customFormat="1" ht="15" x14ac:dyDescent="0.25">
      <c r="B55" s="51" t="s">
        <v>191</v>
      </c>
      <c r="C55" s="12" t="s">
        <v>687</v>
      </c>
      <c r="D55" s="12">
        <v>10</v>
      </c>
      <c r="E55" s="12">
        <v>5</v>
      </c>
      <c r="F55" s="12">
        <v>5</v>
      </c>
      <c r="G55" s="12">
        <v>5</v>
      </c>
      <c r="H55" s="12">
        <v>25</v>
      </c>
      <c r="I55" s="12">
        <v>13</v>
      </c>
      <c r="J55" s="12">
        <v>8</v>
      </c>
      <c r="M55" s="12">
        <v>6</v>
      </c>
      <c r="N55" s="58">
        <f t="shared" si="0"/>
        <v>48</v>
      </c>
      <c r="O55" s="58">
        <f t="shared" si="1"/>
        <v>29</v>
      </c>
      <c r="P55" s="58">
        <f t="shared" si="2"/>
        <v>77</v>
      </c>
      <c r="Q55" s="12">
        <v>7</v>
      </c>
      <c r="R55" s="12">
        <v>8</v>
      </c>
      <c r="S55" s="12">
        <v>7</v>
      </c>
      <c r="T55" s="12">
        <v>15</v>
      </c>
      <c r="V55" s="12">
        <v>25</v>
      </c>
      <c r="X55" s="12">
        <v>10</v>
      </c>
      <c r="Y55" s="303"/>
      <c r="Z55" s="303"/>
      <c r="AA55" s="303"/>
      <c r="AJ55" s="303"/>
      <c r="AK55" s="303"/>
      <c r="AL55" s="303"/>
      <c r="AM55" s="398">
        <v>30</v>
      </c>
      <c r="AN55" s="397">
        <v>4</v>
      </c>
      <c r="AO55" s="397">
        <v>25</v>
      </c>
      <c r="AP55" s="397">
        <v>37</v>
      </c>
      <c r="AQ55" s="397">
        <v>6</v>
      </c>
      <c r="AR55" s="397">
        <v>33</v>
      </c>
      <c r="AS55" s="397">
        <v>41</v>
      </c>
      <c r="AT55" s="397">
        <v>15</v>
      </c>
      <c r="AU55" s="397">
        <v>25</v>
      </c>
      <c r="AV55" s="397">
        <v>17</v>
      </c>
      <c r="AW55" s="320"/>
      <c r="AX55" s="320"/>
      <c r="AY55" s="320"/>
      <c r="BJ55" s="303"/>
      <c r="BK55" s="303"/>
      <c r="BL55" s="303"/>
    </row>
    <row r="56" spans="1:64" s="12" customFormat="1" x14ac:dyDescent="0.2">
      <c r="N56" s="58"/>
      <c r="O56" s="58"/>
      <c r="P56" s="58"/>
      <c r="Y56" s="303"/>
      <c r="Z56" s="303"/>
      <c r="AA56" s="303"/>
      <c r="AJ56" s="303"/>
      <c r="AK56" s="303"/>
      <c r="AL56" s="303"/>
      <c r="AW56" s="320"/>
      <c r="AX56" s="320"/>
      <c r="AY56" s="320"/>
      <c r="BJ56" s="303"/>
      <c r="BK56" s="303"/>
      <c r="BL56" s="303"/>
    </row>
    <row r="57" spans="1:64" s="12" customFormat="1" x14ac:dyDescent="0.2"/>
    <row r="58" spans="1:64" s="12" customFormat="1" x14ac:dyDescent="0.2"/>
    <row r="59" spans="1:64" s="12" customFormat="1" x14ac:dyDescent="0.2"/>
    <row r="60" spans="1:64" s="12" customFormat="1" x14ac:dyDescent="0.2"/>
    <row r="61" spans="1:64" s="12" customFormat="1" x14ac:dyDescent="0.2"/>
    <row r="62" spans="1:64" s="12" customFormat="1" x14ac:dyDescent="0.2"/>
    <row r="63" spans="1:64" s="12" customFormat="1" x14ac:dyDescent="0.2"/>
    <row r="64" spans="1: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</sheetData>
  <mergeCells count="33">
    <mergeCell ref="AZ1:BL1"/>
    <mergeCell ref="AZ2:BA2"/>
    <mergeCell ref="BB2:BC2"/>
    <mergeCell ref="BD2:BE2"/>
    <mergeCell ref="BF2:BG2"/>
    <mergeCell ref="BH2:BI2"/>
    <mergeCell ref="BJ2:BL2"/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  <mergeCell ref="D2:E2"/>
    <mergeCell ref="F2:G2"/>
    <mergeCell ref="H2:I2"/>
    <mergeCell ref="J2:K2"/>
    <mergeCell ref="AM1:AY1"/>
    <mergeCell ref="AM2:AN2"/>
    <mergeCell ref="AO2:AP2"/>
    <mergeCell ref="AQ2:AR2"/>
    <mergeCell ref="AS2:AT2"/>
    <mergeCell ref="AW2:AY2"/>
    <mergeCell ref="AU2:AV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1"/>
  <sheetViews>
    <sheetView tabSelected="1" workbookViewId="0">
      <selection activeCell="G9" sqref="G9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4.5703125" style="298" customWidth="1"/>
    <col min="9" max="9" width="5.140625" style="298" customWidth="1"/>
    <col min="10" max="13" width="4.42578125" style="298" customWidth="1"/>
    <col min="14" max="14" width="5.7109375" style="298" customWidth="1"/>
    <col min="15" max="18" width="4.5703125" style="298" customWidth="1"/>
    <col min="19" max="19" width="4.85546875" style="298" customWidth="1"/>
    <col min="20" max="24" width="3.85546875" style="298" customWidth="1"/>
    <col min="25" max="25" width="4.85546875" style="298" customWidth="1"/>
    <col min="26" max="29" width="4.5703125" style="298" customWidth="1"/>
    <col min="30" max="30" width="3.85546875" style="298" customWidth="1"/>
  </cols>
  <sheetData>
    <row r="2" spans="1:30" ht="33" customHeight="1" x14ac:dyDescent="0.35">
      <c r="A2" s="289"/>
      <c r="B2" s="295"/>
      <c r="C2" s="488" t="s">
        <v>720</v>
      </c>
      <c r="D2" s="491" t="s">
        <v>576</v>
      </c>
      <c r="E2" s="492"/>
      <c r="F2" s="492"/>
      <c r="G2" s="492"/>
      <c r="H2" s="492"/>
      <c r="I2" s="493"/>
      <c r="J2" s="481" t="s">
        <v>709</v>
      </c>
      <c r="K2" s="482"/>
      <c r="L2" s="482"/>
      <c r="M2" s="482"/>
      <c r="N2" s="483"/>
      <c r="O2" s="481" t="s">
        <v>719</v>
      </c>
      <c r="P2" s="482"/>
      <c r="Q2" s="482"/>
      <c r="R2" s="482"/>
      <c r="S2" s="483"/>
      <c r="T2" s="481" t="s">
        <v>736</v>
      </c>
      <c r="U2" s="482"/>
      <c r="V2" s="482"/>
      <c r="W2" s="482"/>
      <c r="X2" s="482"/>
      <c r="Y2" s="483"/>
      <c r="Z2" s="481" t="s">
        <v>747</v>
      </c>
      <c r="AA2" s="482"/>
      <c r="AB2" s="482"/>
      <c r="AC2" s="482"/>
      <c r="AD2" s="483"/>
    </row>
    <row r="3" spans="1:30" ht="45.75" customHeight="1" x14ac:dyDescent="0.25">
      <c r="A3" s="289"/>
      <c r="B3" s="295"/>
      <c r="C3" s="489"/>
      <c r="D3" s="422" t="s">
        <v>5</v>
      </c>
      <c r="E3" s="422" t="s">
        <v>6</v>
      </c>
      <c r="F3" s="422" t="s">
        <v>2</v>
      </c>
      <c r="G3" s="422" t="s">
        <v>3</v>
      </c>
      <c r="H3" s="422" t="s">
        <v>525</v>
      </c>
      <c r="I3" s="296"/>
      <c r="J3" s="422" t="s">
        <v>5</v>
      </c>
      <c r="K3" s="422" t="s">
        <v>6</v>
      </c>
      <c r="L3" s="422" t="s">
        <v>2</v>
      </c>
      <c r="M3" s="422" t="s">
        <v>3</v>
      </c>
      <c r="N3" s="419"/>
      <c r="O3" s="422" t="s">
        <v>5</v>
      </c>
      <c r="P3" s="422" t="s">
        <v>6</v>
      </c>
      <c r="Q3" s="422" t="s">
        <v>2</v>
      </c>
      <c r="R3" s="422" t="s">
        <v>3</v>
      </c>
      <c r="S3" s="418"/>
      <c r="T3" s="422" t="s">
        <v>5</v>
      </c>
      <c r="U3" s="422" t="s">
        <v>6</v>
      </c>
      <c r="V3" s="422" t="s">
        <v>2</v>
      </c>
      <c r="W3" s="422" t="s">
        <v>3</v>
      </c>
      <c r="X3" s="422" t="s">
        <v>525</v>
      </c>
      <c r="Y3" s="418"/>
      <c r="Z3" s="422" t="s">
        <v>5</v>
      </c>
      <c r="AA3" s="422" t="s">
        <v>6</v>
      </c>
      <c r="AB3" s="422" t="s">
        <v>2</v>
      </c>
      <c r="AC3" s="422" t="s">
        <v>3</v>
      </c>
      <c r="AD3" s="418"/>
    </row>
    <row r="4" spans="1:30" x14ac:dyDescent="0.25">
      <c r="A4" s="289"/>
      <c r="B4" s="295"/>
      <c r="C4" s="490"/>
      <c r="D4" s="416" t="s">
        <v>7</v>
      </c>
      <c r="E4" s="416" t="s">
        <v>7</v>
      </c>
      <c r="F4" s="416" t="s">
        <v>7</v>
      </c>
      <c r="G4" s="416" t="s">
        <v>7</v>
      </c>
      <c r="H4" s="416" t="s">
        <v>7</v>
      </c>
      <c r="I4" s="418" t="s">
        <v>7</v>
      </c>
      <c r="J4" s="416" t="s">
        <v>7</v>
      </c>
      <c r="K4" s="416" t="s">
        <v>7</v>
      </c>
      <c r="L4" s="416" t="s">
        <v>7</v>
      </c>
      <c r="M4" s="416" t="s">
        <v>7</v>
      </c>
      <c r="N4" s="418" t="s">
        <v>7</v>
      </c>
      <c r="O4" s="416" t="s">
        <v>7</v>
      </c>
      <c r="P4" s="416" t="s">
        <v>7</v>
      </c>
      <c r="Q4" s="416" t="s">
        <v>7</v>
      </c>
      <c r="R4" s="416" t="s">
        <v>7</v>
      </c>
      <c r="S4" s="418" t="s">
        <v>7</v>
      </c>
      <c r="T4" s="416" t="s">
        <v>7</v>
      </c>
      <c r="U4" s="416" t="s">
        <v>7</v>
      </c>
      <c r="V4" s="416" t="s">
        <v>7</v>
      </c>
      <c r="W4" s="416" t="s">
        <v>7</v>
      </c>
      <c r="X4" s="416" t="s">
        <v>7</v>
      </c>
      <c r="Y4" s="418" t="s">
        <v>7</v>
      </c>
      <c r="Z4" s="416" t="s">
        <v>7</v>
      </c>
      <c r="AA4" s="416" t="s">
        <v>7</v>
      </c>
      <c r="AB4" s="416" t="s">
        <v>7</v>
      </c>
      <c r="AC4" s="416" t="s">
        <v>7</v>
      </c>
      <c r="AD4" s="418" t="s">
        <v>7</v>
      </c>
    </row>
    <row r="5" spans="1:30" ht="123.75" x14ac:dyDescent="0.25">
      <c r="A5" s="289"/>
      <c r="B5" s="289"/>
      <c r="C5" s="288" t="s">
        <v>8</v>
      </c>
      <c r="D5" s="420" t="s">
        <v>700</v>
      </c>
      <c r="E5" s="417" t="s">
        <v>696</v>
      </c>
      <c r="F5" s="417" t="s">
        <v>697</v>
      </c>
      <c r="G5" s="417" t="s">
        <v>698</v>
      </c>
      <c r="H5" s="417" t="s">
        <v>699</v>
      </c>
      <c r="I5" s="421" t="s">
        <v>9</v>
      </c>
      <c r="J5" s="420" t="s">
        <v>705</v>
      </c>
      <c r="K5" s="417" t="s">
        <v>706</v>
      </c>
      <c r="L5" s="417" t="s">
        <v>707</v>
      </c>
      <c r="M5" s="417" t="s">
        <v>708</v>
      </c>
      <c r="N5" s="419" t="s">
        <v>9</v>
      </c>
      <c r="O5" s="420" t="s">
        <v>715</v>
      </c>
      <c r="P5" s="417" t="s">
        <v>716</v>
      </c>
      <c r="Q5" s="417" t="s">
        <v>717</v>
      </c>
      <c r="R5" s="417" t="s">
        <v>718</v>
      </c>
      <c r="S5" s="419" t="s">
        <v>9</v>
      </c>
      <c r="T5" s="316" t="s">
        <v>737</v>
      </c>
      <c r="U5" s="417" t="s">
        <v>738</v>
      </c>
      <c r="V5" s="417" t="s">
        <v>739</v>
      </c>
      <c r="W5" s="417" t="s">
        <v>740</v>
      </c>
      <c r="X5" s="417" t="s">
        <v>741</v>
      </c>
      <c r="Y5" s="419" t="s">
        <v>9</v>
      </c>
      <c r="Z5" s="316" t="s">
        <v>748</v>
      </c>
      <c r="AA5" s="417" t="s">
        <v>758</v>
      </c>
      <c r="AB5" s="417" t="s">
        <v>750</v>
      </c>
      <c r="AC5" s="417" t="s">
        <v>751</v>
      </c>
      <c r="AD5" s="419" t="s">
        <v>9</v>
      </c>
    </row>
    <row r="6" spans="1:30" x14ac:dyDescent="0.25">
      <c r="A6" s="292">
        <v>1</v>
      </c>
      <c r="B6" s="293"/>
      <c r="C6" s="287" t="s">
        <v>721</v>
      </c>
      <c r="D6" s="415"/>
      <c r="E6" s="415"/>
      <c r="F6" s="415"/>
      <c r="G6" s="415"/>
      <c r="H6" s="415"/>
      <c r="I6" s="297">
        <v>0</v>
      </c>
      <c r="J6" s="415"/>
      <c r="K6" s="415"/>
      <c r="L6" s="415"/>
      <c r="M6" s="415"/>
      <c r="N6" s="297">
        <v>0</v>
      </c>
      <c r="S6" s="299">
        <v>0</v>
      </c>
      <c r="Y6" s="347">
        <f>T6+U6+V6+W6+X6</f>
        <v>0</v>
      </c>
      <c r="AD6" s="347">
        <f>Z6+AA6+AB6+AC6</f>
        <v>0</v>
      </c>
    </row>
    <row r="7" spans="1:30" x14ac:dyDescent="0.25">
      <c r="A7" s="290"/>
      <c r="B7" s="294" t="s">
        <v>12</v>
      </c>
      <c r="C7" s="289" t="s">
        <v>722</v>
      </c>
      <c r="D7" s="415"/>
      <c r="E7" s="415"/>
      <c r="F7" s="415"/>
      <c r="G7" s="415">
        <v>1</v>
      </c>
      <c r="H7" s="415"/>
      <c r="I7" s="297">
        <v>1</v>
      </c>
      <c r="J7" s="415"/>
      <c r="K7" s="415"/>
      <c r="L7" s="415">
        <v>1</v>
      </c>
      <c r="M7" s="415"/>
      <c r="N7" s="297">
        <v>1</v>
      </c>
      <c r="S7" s="299">
        <v>0</v>
      </c>
      <c r="Y7" s="347">
        <f t="shared" ref="Y7:Y21" si="0">T7+U7+V7+W7+X7</f>
        <v>0</v>
      </c>
      <c r="AD7" s="347">
        <f t="shared" ref="AD7:AD21" si="1">Z7+AA7+AB7+AC7</f>
        <v>0</v>
      </c>
    </row>
    <row r="8" spans="1:30" x14ac:dyDescent="0.25">
      <c r="A8" s="290"/>
      <c r="B8" s="294" t="s">
        <v>14</v>
      </c>
      <c r="C8" s="289" t="s">
        <v>723</v>
      </c>
      <c r="D8" s="415"/>
      <c r="E8" s="415"/>
      <c r="F8" s="415"/>
      <c r="G8" s="415"/>
      <c r="H8" s="415">
        <v>24</v>
      </c>
      <c r="I8" s="297">
        <v>24</v>
      </c>
      <c r="J8" s="415"/>
      <c r="K8" s="415"/>
      <c r="L8" s="415"/>
      <c r="M8" s="415"/>
      <c r="N8" s="297">
        <v>0</v>
      </c>
      <c r="S8" s="299">
        <v>0</v>
      </c>
      <c r="Y8" s="347">
        <f t="shared" si="0"/>
        <v>0</v>
      </c>
      <c r="AA8" s="298">
        <v>2</v>
      </c>
      <c r="AD8" s="347">
        <f t="shared" si="1"/>
        <v>2</v>
      </c>
    </row>
    <row r="9" spans="1:30" x14ac:dyDescent="0.25">
      <c r="A9" s="290"/>
      <c r="B9" s="294" t="s">
        <v>16</v>
      </c>
      <c r="C9" s="289" t="s">
        <v>724</v>
      </c>
      <c r="D9" s="415"/>
      <c r="E9" s="415"/>
      <c r="F9" s="415"/>
      <c r="G9" s="415"/>
      <c r="H9" s="415"/>
      <c r="I9" s="297">
        <v>0</v>
      </c>
      <c r="J9" s="415"/>
      <c r="K9" s="415">
        <v>1</v>
      </c>
      <c r="L9" s="415"/>
      <c r="M9" s="415"/>
      <c r="N9" s="297">
        <v>1</v>
      </c>
      <c r="S9" s="299">
        <v>0</v>
      </c>
      <c r="Y9" s="347">
        <f t="shared" si="0"/>
        <v>0</v>
      </c>
      <c r="AC9" s="298">
        <v>1</v>
      </c>
      <c r="AD9" s="347">
        <f t="shared" si="1"/>
        <v>1</v>
      </c>
    </row>
    <row r="10" spans="1:30" x14ac:dyDescent="0.25">
      <c r="A10" s="290"/>
      <c r="B10" s="294" t="s">
        <v>18</v>
      </c>
      <c r="C10" s="289" t="s">
        <v>725</v>
      </c>
      <c r="D10" s="415"/>
      <c r="E10" s="415"/>
      <c r="F10" s="415"/>
      <c r="G10" s="415"/>
      <c r="H10" s="415"/>
      <c r="I10" s="297">
        <v>0</v>
      </c>
      <c r="J10" s="415"/>
      <c r="K10" s="415">
        <v>6</v>
      </c>
      <c r="L10" s="415"/>
      <c r="M10" s="415"/>
      <c r="N10" s="297">
        <v>6</v>
      </c>
      <c r="S10" s="299">
        <v>0</v>
      </c>
      <c r="Y10" s="347">
        <f t="shared" si="0"/>
        <v>0</v>
      </c>
      <c r="AC10" s="298">
        <v>14</v>
      </c>
      <c r="AD10" s="347">
        <f t="shared" si="1"/>
        <v>14</v>
      </c>
    </row>
    <row r="11" spans="1:30" x14ac:dyDescent="0.25">
      <c r="A11" s="292">
        <v>2</v>
      </c>
      <c r="B11" s="294"/>
      <c r="C11" s="287" t="s">
        <v>726</v>
      </c>
      <c r="D11" s="415"/>
      <c r="E11" s="415"/>
      <c r="F11" s="415"/>
      <c r="G11" s="415"/>
      <c r="H11" s="415"/>
      <c r="I11" s="297">
        <v>0</v>
      </c>
      <c r="J11" s="415"/>
      <c r="K11" s="415"/>
      <c r="L11" s="415"/>
      <c r="M11" s="415"/>
      <c r="N11" s="297">
        <v>0</v>
      </c>
      <c r="S11" s="299">
        <v>0</v>
      </c>
      <c r="Y11" s="347">
        <f t="shared" si="0"/>
        <v>0</v>
      </c>
      <c r="AD11" s="347">
        <f t="shared" si="1"/>
        <v>0</v>
      </c>
    </row>
    <row r="12" spans="1:30" x14ac:dyDescent="0.25">
      <c r="A12" s="290"/>
      <c r="B12" s="294" t="s">
        <v>37</v>
      </c>
      <c r="C12" s="289" t="s">
        <v>727</v>
      </c>
      <c r="D12" s="415"/>
      <c r="E12" s="415">
        <v>1</v>
      </c>
      <c r="F12" s="415"/>
      <c r="G12" s="415"/>
      <c r="H12" s="415"/>
      <c r="I12" s="297">
        <v>1</v>
      </c>
      <c r="J12" s="415"/>
      <c r="K12" s="415"/>
      <c r="L12" s="415"/>
      <c r="M12" s="415">
        <v>1</v>
      </c>
      <c r="N12" s="297">
        <v>1</v>
      </c>
      <c r="S12" s="299">
        <v>0</v>
      </c>
      <c r="Y12" s="347">
        <f t="shared" si="0"/>
        <v>0</v>
      </c>
      <c r="AA12" s="298">
        <v>1</v>
      </c>
      <c r="AB12" s="298">
        <v>2</v>
      </c>
      <c r="AD12" s="347">
        <f t="shared" si="1"/>
        <v>3</v>
      </c>
    </row>
    <row r="13" spans="1:30" x14ac:dyDescent="0.25">
      <c r="A13" s="290"/>
      <c r="B13" s="294" t="s">
        <v>39</v>
      </c>
      <c r="C13" s="289" t="s">
        <v>728</v>
      </c>
      <c r="D13" s="415"/>
      <c r="E13" s="415"/>
      <c r="F13" s="415"/>
      <c r="G13" s="415"/>
      <c r="H13" s="415"/>
      <c r="I13" s="297">
        <v>0</v>
      </c>
      <c r="J13" s="415">
        <v>1</v>
      </c>
      <c r="K13" s="415"/>
      <c r="L13" s="415"/>
      <c r="M13" s="415"/>
      <c r="N13" s="297">
        <v>1</v>
      </c>
      <c r="Q13" s="298">
        <v>1</v>
      </c>
      <c r="S13" s="299">
        <v>1</v>
      </c>
      <c r="Y13" s="347">
        <f t="shared" si="0"/>
        <v>0</v>
      </c>
      <c r="AB13" s="298">
        <v>1</v>
      </c>
      <c r="AD13" s="347">
        <f t="shared" si="1"/>
        <v>1</v>
      </c>
    </row>
    <row r="14" spans="1:30" x14ac:dyDescent="0.25">
      <c r="A14" s="290"/>
      <c r="B14" s="294" t="s">
        <v>41</v>
      </c>
      <c r="C14" s="289" t="s">
        <v>729</v>
      </c>
      <c r="D14" s="415"/>
      <c r="E14" s="415"/>
      <c r="F14" s="415"/>
      <c r="G14" s="415"/>
      <c r="H14" s="415"/>
      <c r="I14" s="297">
        <v>0</v>
      </c>
      <c r="J14" s="415"/>
      <c r="K14" s="415"/>
      <c r="L14" s="415"/>
      <c r="M14" s="415"/>
      <c r="N14" s="297">
        <v>0</v>
      </c>
      <c r="S14" s="299">
        <v>0</v>
      </c>
      <c r="Y14" s="347">
        <f t="shared" si="0"/>
        <v>0</v>
      </c>
      <c r="AD14" s="347">
        <f t="shared" si="1"/>
        <v>0</v>
      </c>
    </row>
    <row r="15" spans="1:30" x14ac:dyDescent="0.25">
      <c r="A15" s="290"/>
      <c r="B15" s="294" t="s">
        <v>43</v>
      </c>
      <c r="C15" s="289" t="s">
        <v>730</v>
      </c>
      <c r="D15" s="415"/>
      <c r="E15" s="415"/>
      <c r="F15" s="415"/>
      <c r="G15" s="415"/>
      <c r="H15" s="415"/>
      <c r="I15" s="297"/>
      <c r="J15" s="415">
        <v>1</v>
      </c>
      <c r="K15" s="415"/>
      <c r="L15" s="415"/>
      <c r="M15" s="415"/>
      <c r="N15" s="297">
        <v>1</v>
      </c>
      <c r="S15" s="299">
        <v>0</v>
      </c>
      <c r="T15" s="298">
        <v>1</v>
      </c>
      <c r="V15" s="298">
        <v>1</v>
      </c>
      <c r="Y15" s="347">
        <f t="shared" si="0"/>
        <v>2</v>
      </c>
      <c r="AB15" s="298">
        <v>1</v>
      </c>
      <c r="AC15" s="298">
        <v>1</v>
      </c>
      <c r="AD15" s="347">
        <f t="shared" si="1"/>
        <v>2</v>
      </c>
    </row>
    <row r="16" spans="1:30" s="411" customFormat="1" x14ac:dyDescent="0.25">
      <c r="A16" s="412"/>
      <c r="B16" s="414" t="s">
        <v>45</v>
      </c>
      <c r="C16" s="413" t="s">
        <v>757</v>
      </c>
      <c r="D16" s="415"/>
      <c r="E16" s="415"/>
      <c r="F16" s="415"/>
      <c r="G16" s="415"/>
      <c r="H16" s="415"/>
      <c r="I16" s="297"/>
      <c r="J16" s="415"/>
      <c r="K16" s="415"/>
      <c r="L16" s="415"/>
      <c r="M16" s="415"/>
      <c r="N16" s="297"/>
      <c r="O16" s="298"/>
      <c r="P16" s="298"/>
      <c r="Q16" s="298"/>
      <c r="R16" s="298"/>
      <c r="S16" s="299"/>
      <c r="T16" s="298"/>
      <c r="U16" s="298"/>
      <c r="V16" s="298"/>
      <c r="W16" s="298"/>
      <c r="X16" s="298"/>
      <c r="Y16" s="347"/>
      <c r="Z16" s="298">
        <v>4</v>
      </c>
      <c r="AA16" s="298"/>
      <c r="AB16" s="298"/>
      <c r="AC16" s="298"/>
      <c r="AD16" s="347">
        <f t="shared" si="1"/>
        <v>4</v>
      </c>
    </row>
    <row r="17" spans="1:30" x14ac:dyDescent="0.25">
      <c r="A17" s="292">
        <v>3</v>
      </c>
      <c r="B17" s="294"/>
      <c r="C17" s="287" t="s">
        <v>731</v>
      </c>
      <c r="D17" s="415"/>
      <c r="E17" s="415"/>
      <c r="F17" s="415"/>
      <c r="G17" s="415"/>
      <c r="H17" s="415"/>
      <c r="I17" s="297"/>
      <c r="J17" s="415"/>
      <c r="K17" s="415"/>
      <c r="L17" s="415"/>
      <c r="M17" s="415"/>
      <c r="N17" s="297">
        <v>0</v>
      </c>
      <c r="S17" s="299">
        <v>0</v>
      </c>
      <c r="Y17" s="347">
        <f t="shared" si="0"/>
        <v>0</v>
      </c>
      <c r="AD17" s="347">
        <f t="shared" si="1"/>
        <v>0</v>
      </c>
    </row>
    <row r="18" spans="1:30" x14ac:dyDescent="0.25">
      <c r="A18" s="290"/>
      <c r="B18" s="294" t="s">
        <v>63</v>
      </c>
      <c r="C18" s="289" t="s">
        <v>732</v>
      </c>
      <c r="D18" s="415"/>
      <c r="E18" s="415"/>
      <c r="F18" s="415"/>
      <c r="G18" s="415"/>
      <c r="H18" s="415"/>
      <c r="I18" s="297"/>
      <c r="J18" s="415"/>
      <c r="K18" s="415"/>
      <c r="L18" s="415">
        <v>2</v>
      </c>
      <c r="M18" s="415">
        <v>2</v>
      </c>
      <c r="N18" s="297">
        <v>4</v>
      </c>
      <c r="O18" s="298">
        <v>2</v>
      </c>
      <c r="P18" s="415">
        <v>2</v>
      </c>
      <c r="Q18" s="415">
        <v>1</v>
      </c>
      <c r="R18" s="415">
        <v>2</v>
      </c>
      <c r="S18" s="299">
        <v>7</v>
      </c>
      <c r="T18" s="415">
        <v>2</v>
      </c>
      <c r="U18" s="415">
        <v>2</v>
      </c>
      <c r="Y18" s="347">
        <f t="shared" si="0"/>
        <v>4</v>
      </c>
      <c r="Z18" s="298">
        <v>2</v>
      </c>
      <c r="AA18" s="298">
        <v>2</v>
      </c>
      <c r="AB18" s="298">
        <v>2</v>
      </c>
      <c r="AC18" s="298">
        <v>2</v>
      </c>
      <c r="AD18" s="347">
        <f t="shared" si="1"/>
        <v>8</v>
      </c>
    </row>
    <row r="19" spans="1:30" x14ac:dyDescent="0.25">
      <c r="A19" s="292">
        <v>4</v>
      </c>
      <c r="B19" s="294"/>
      <c r="C19" s="287" t="s">
        <v>374</v>
      </c>
      <c r="D19" s="415"/>
      <c r="E19" s="415"/>
      <c r="F19" s="415"/>
      <c r="G19" s="415"/>
      <c r="H19" s="415"/>
      <c r="I19" s="297">
        <v>0</v>
      </c>
      <c r="J19" s="415"/>
      <c r="K19" s="415"/>
      <c r="L19" s="415"/>
      <c r="M19" s="415"/>
      <c r="N19" s="297">
        <v>0</v>
      </c>
      <c r="S19" s="299">
        <v>0</v>
      </c>
      <c r="Y19" s="347">
        <f t="shared" si="0"/>
        <v>0</v>
      </c>
      <c r="AD19" s="347">
        <f t="shared" si="1"/>
        <v>0</v>
      </c>
    </row>
    <row r="20" spans="1:30" x14ac:dyDescent="0.25">
      <c r="A20" s="289"/>
      <c r="B20" s="294" t="s">
        <v>72</v>
      </c>
      <c r="C20" s="289" t="s">
        <v>733</v>
      </c>
      <c r="D20" s="415"/>
      <c r="E20" s="415"/>
      <c r="F20" s="415">
        <v>2</v>
      </c>
      <c r="G20" s="415">
        <v>1</v>
      </c>
      <c r="H20" s="415"/>
      <c r="I20" s="297">
        <v>3</v>
      </c>
      <c r="J20" s="415"/>
      <c r="K20" s="415"/>
      <c r="L20" s="415"/>
      <c r="M20" s="415"/>
      <c r="N20" s="297">
        <v>0</v>
      </c>
      <c r="S20" s="299">
        <v>0</v>
      </c>
      <c r="Y20" s="347">
        <f t="shared" si="0"/>
        <v>0</v>
      </c>
      <c r="AA20" s="298">
        <v>1</v>
      </c>
      <c r="AB20" s="298">
        <v>2</v>
      </c>
      <c r="AD20" s="347">
        <f t="shared" si="1"/>
        <v>3</v>
      </c>
    </row>
    <row r="21" spans="1:30" x14ac:dyDescent="0.25">
      <c r="A21" s="289"/>
      <c r="B21" s="294" t="s">
        <v>734</v>
      </c>
      <c r="C21" s="289" t="s">
        <v>735</v>
      </c>
      <c r="D21" s="415"/>
      <c r="E21" s="415"/>
      <c r="F21" s="415"/>
      <c r="G21" s="415"/>
      <c r="H21" s="415"/>
      <c r="I21" s="297">
        <v>0</v>
      </c>
      <c r="J21" s="415"/>
      <c r="K21" s="415"/>
      <c r="L21" s="415"/>
      <c r="M21" s="415"/>
      <c r="N21" s="297">
        <v>0</v>
      </c>
      <c r="P21" s="298">
        <v>2</v>
      </c>
      <c r="Q21" s="298">
        <v>1</v>
      </c>
      <c r="S21" s="299">
        <v>3</v>
      </c>
      <c r="V21" s="298">
        <v>1</v>
      </c>
      <c r="Y21" s="347">
        <f t="shared" si="0"/>
        <v>1</v>
      </c>
      <c r="AA21" s="298">
        <v>1</v>
      </c>
      <c r="AC21" s="298">
        <v>1</v>
      </c>
      <c r="AD21" s="347">
        <f t="shared" si="1"/>
        <v>2</v>
      </c>
    </row>
  </sheetData>
  <mergeCells count="6">
    <mergeCell ref="Z2:AD2"/>
    <mergeCell ref="C2:C4"/>
    <mergeCell ref="O2:S2"/>
    <mergeCell ref="J2:N2"/>
    <mergeCell ref="D2:I2"/>
    <mergeCell ref="T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2014-05-09T11:05:18Z</cp:lastPrinted>
  <dcterms:created xsi:type="dcterms:W3CDTF">2012-05-25T06:27:32Z</dcterms:created>
  <dcterms:modified xsi:type="dcterms:W3CDTF">2014-06-06T06:34:35Z</dcterms:modified>
</cp:coreProperties>
</file>