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195" windowWidth="11655" windowHeight="970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AJ6" i="11" l="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5" i="11"/>
  <c r="AI6" i="4" l="1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6" i="6" l="1"/>
  <c r="AH7" i="6"/>
  <c r="AH12" i="6"/>
  <c r="AH13" i="6"/>
  <c r="AH14" i="6"/>
  <c r="AH15" i="6"/>
  <c r="AH16" i="6"/>
  <c r="AH17" i="6"/>
  <c r="AH18" i="6"/>
  <c r="AH19" i="6"/>
  <c r="AH5" i="6"/>
  <c r="AG6" i="6"/>
  <c r="AG7" i="6"/>
  <c r="AG8" i="6"/>
  <c r="AH8" i="6" s="1"/>
  <c r="AG9" i="6"/>
  <c r="AH9" i="6" s="1"/>
  <c r="AG10" i="6"/>
  <c r="AH10" i="6" s="1"/>
  <c r="AG11" i="6"/>
  <c r="AH11" i="6" s="1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5" i="6"/>
  <c r="AJ6" i="4" l="1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J5" i="4" s="1"/>
  <c r="AH5" i="4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6" i="12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5" i="1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Y79" i="2" s="1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5" i="2"/>
  <c r="E3" i="13" l="1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Y27" i="4" l="1"/>
  <c r="Y75" i="4"/>
  <c r="X6" i="4"/>
  <c r="Y6" i="4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X14" i="4"/>
  <c r="Y14" i="4" s="1"/>
  <c r="X15" i="4"/>
  <c r="Y15" i="4" s="1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X28" i="4"/>
  <c r="Y28" i="4" s="1"/>
  <c r="X29" i="4"/>
  <c r="Y29" i="4" s="1"/>
  <c r="X30" i="4"/>
  <c r="Y30" i="4" s="1"/>
  <c r="X31" i="4"/>
  <c r="Y31" i="4" s="1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8" i="4"/>
  <c r="Y48" i="4" s="1"/>
  <c r="X49" i="4"/>
  <c r="Y49" i="4" s="1"/>
  <c r="X50" i="4"/>
  <c r="Y50" i="4" s="1"/>
  <c r="X51" i="4"/>
  <c r="Y51" i="4" s="1"/>
  <c r="X52" i="4"/>
  <c r="Y52" i="4" s="1"/>
  <c r="X53" i="4"/>
  <c r="Y53" i="4" s="1"/>
  <c r="X54" i="4"/>
  <c r="Y54" i="4" s="1"/>
  <c r="X55" i="4"/>
  <c r="Y55" i="4" s="1"/>
  <c r="X56" i="4"/>
  <c r="Y56" i="4" s="1"/>
  <c r="X57" i="4"/>
  <c r="Y57" i="4" s="1"/>
  <c r="X58" i="4"/>
  <c r="Y58" i="4" s="1"/>
  <c r="X59" i="4"/>
  <c r="Y59" i="4" s="1"/>
  <c r="X60" i="4"/>
  <c r="Y60" i="4" s="1"/>
  <c r="X61" i="4"/>
  <c r="Y61" i="4" s="1"/>
  <c r="X62" i="4"/>
  <c r="Y62" i="4" s="1"/>
  <c r="X63" i="4"/>
  <c r="Y63" i="4" s="1"/>
  <c r="X64" i="4"/>
  <c r="Y64" i="4" s="1"/>
  <c r="X65" i="4"/>
  <c r="Y65" i="4" s="1"/>
  <c r="X66" i="4"/>
  <c r="Y66" i="4" s="1"/>
  <c r="X67" i="4"/>
  <c r="Y67" i="4" s="1"/>
  <c r="X68" i="4"/>
  <c r="Y68" i="4" s="1"/>
  <c r="X69" i="4"/>
  <c r="Y69" i="4" s="1"/>
  <c r="X70" i="4"/>
  <c r="Y70" i="4" s="1"/>
  <c r="X71" i="4"/>
  <c r="Y71" i="4" s="1"/>
  <c r="X72" i="4"/>
  <c r="Y72" i="4" s="1"/>
  <c r="X73" i="4"/>
  <c r="Y73" i="4" s="1"/>
  <c r="X74" i="4"/>
  <c r="Y74" i="4" s="1"/>
  <c r="X75" i="4"/>
  <c r="X76" i="4"/>
  <c r="Y76" i="4" s="1"/>
  <c r="X77" i="4"/>
  <c r="Y77" i="4" s="1"/>
  <c r="X78" i="4"/>
  <c r="Y78" i="4" s="1"/>
  <c r="X79" i="4"/>
  <c r="Y79" i="4" s="1"/>
  <c r="X80" i="4"/>
  <c r="Y80" i="4" s="1"/>
  <c r="X81" i="4"/>
  <c r="Y81" i="4" s="1"/>
  <c r="X82" i="4"/>
  <c r="Y82" i="4" s="1"/>
  <c r="X5" i="4"/>
  <c r="Y5" i="4" s="1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W6" i="6" l="1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5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5" i="1"/>
  <c r="M28" i="12"/>
  <c r="M27" i="12"/>
  <c r="M26" i="12"/>
  <c r="M25" i="12"/>
  <c r="M24" i="12"/>
  <c r="M23" i="12"/>
  <c r="M22" i="12"/>
  <c r="M21" i="12"/>
  <c r="M20" i="12"/>
  <c r="M19" i="12"/>
  <c r="M18" i="12"/>
  <c r="M17" i="12"/>
  <c r="M15" i="12"/>
  <c r="M14" i="12"/>
  <c r="M13" i="12"/>
  <c r="M12" i="12"/>
  <c r="M11" i="12"/>
  <c r="M10" i="12"/>
  <c r="M9" i="12"/>
  <c r="M8" i="12"/>
  <c r="M7" i="12"/>
  <c r="M6" i="12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L9" i="6" s="1"/>
  <c r="J10" i="6"/>
  <c r="J11" i="6"/>
  <c r="J12" i="6"/>
  <c r="J13" i="6"/>
  <c r="L13" i="6" s="1"/>
  <c r="J14" i="6"/>
  <c r="J15" i="6"/>
  <c r="J16" i="6"/>
  <c r="J17" i="6"/>
  <c r="L17" i="6" s="1"/>
  <c r="J18" i="6"/>
  <c r="J19" i="6"/>
  <c r="J5" i="6"/>
  <c r="M6" i="4"/>
  <c r="N6" i="4" s="1"/>
  <c r="M7" i="4"/>
  <c r="N7" i="4" s="1"/>
  <c r="M8" i="4"/>
  <c r="N8" i="4" s="1"/>
  <c r="M9" i="4"/>
  <c r="N9" i="4" s="1"/>
  <c r="M10" i="4"/>
  <c r="N10" i="4" s="1"/>
  <c r="M11" i="4"/>
  <c r="N11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34" i="4"/>
  <c r="N34" i="4" s="1"/>
  <c r="M35" i="4"/>
  <c r="N35" i="4" s="1"/>
  <c r="M36" i="4"/>
  <c r="N36" i="4" s="1"/>
  <c r="M37" i="4"/>
  <c r="N37" i="4" s="1"/>
  <c r="M38" i="4"/>
  <c r="N38" i="4" s="1"/>
  <c r="M39" i="4"/>
  <c r="N39" i="4" s="1"/>
  <c r="M40" i="4"/>
  <c r="N40" i="4" s="1"/>
  <c r="M41" i="4"/>
  <c r="N41" i="4" s="1"/>
  <c r="M42" i="4"/>
  <c r="N42" i="4" s="1"/>
  <c r="M43" i="4"/>
  <c r="N43" i="4" s="1"/>
  <c r="M44" i="4"/>
  <c r="N44" i="4" s="1"/>
  <c r="M45" i="4"/>
  <c r="N45" i="4" s="1"/>
  <c r="M46" i="4"/>
  <c r="N46" i="4" s="1"/>
  <c r="M47" i="4"/>
  <c r="N47" i="4" s="1"/>
  <c r="M48" i="4"/>
  <c r="N48" i="4" s="1"/>
  <c r="M49" i="4"/>
  <c r="N49" i="4" s="1"/>
  <c r="M50" i="4"/>
  <c r="N50" i="4" s="1"/>
  <c r="M51" i="4"/>
  <c r="N51" i="4" s="1"/>
  <c r="M52" i="4"/>
  <c r="N52" i="4" s="1"/>
  <c r="M53" i="4"/>
  <c r="N53" i="4" s="1"/>
  <c r="M54" i="4"/>
  <c r="N54" i="4" s="1"/>
  <c r="M55" i="4"/>
  <c r="N55" i="4" s="1"/>
  <c r="M56" i="4"/>
  <c r="N56" i="4" s="1"/>
  <c r="M57" i="4"/>
  <c r="N57" i="4" s="1"/>
  <c r="M58" i="4"/>
  <c r="N58" i="4" s="1"/>
  <c r="M59" i="4"/>
  <c r="N59" i="4" s="1"/>
  <c r="M60" i="4"/>
  <c r="N60" i="4" s="1"/>
  <c r="M61" i="4"/>
  <c r="N61" i="4" s="1"/>
  <c r="M62" i="4"/>
  <c r="N62" i="4" s="1"/>
  <c r="M63" i="4"/>
  <c r="N63" i="4" s="1"/>
  <c r="M64" i="4"/>
  <c r="N64" i="4" s="1"/>
  <c r="M65" i="4"/>
  <c r="N65" i="4" s="1"/>
  <c r="M66" i="4"/>
  <c r="N66" i="4" s="1"/>
  <c r="M67" i="4"/>
  <c r="N67" i="4" s="1"/>
  <c r="M68" i="4"/>
  <c r="N68" i="4" s="1"/>
  <c r="M69" i="4"/>
  <c r="N69" i="4" s="1"/>
  <c r="M70" i="4"/>
  <c r="N70" i="4" s="1"/>
  <c r="M71" i="4"/>
  <c r="N71" i="4" s="1"/>
  <c r="M72" i="4"/>
  <c r="N72" i="4" s="1"/>
  <c r="M73" i="4"/>
  <c r="M74" i="4"/>
  <c r="N74" i="4" s="1"/>
  <c r="M75" i="4"/>
  <c r="N75" i="4" s="1"/>
  <c r="M76" i="4"/>
  <c r="N76" i="4" s="1"/>
  <c r="M77" i="4"/>
  <c r="N77" i="4" s="1"/>
  <c r="M78" i="4"/>
  <c r="N78" i="4" s="1"/>
  <c r="M79" i="4"/>
  <c r="N79" i="4" s="1"/>
  <c r="M80" i="4"/>
  <c r="N80" i="4" s="1"/>
  <c r="M81" i="4"/>
  <c r="N81" i="4" s="1"/>
  <c r="M82" i="4"/>
  <c r="N82" i="4" s="1"/>
  <c r="M5" i="4"/>
  <c r="N5" i="4" s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5" i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6" i="12"/>
  <c r="N73" i="4" l="1"/>
  <c r="L5" i="6"/>
  <c r="L12" i="6"/>
  <c r="L8" i="6"/>
  <c r="L19" i="6"/>
  <c r="L15" i="6"/>
  <c r="L11" i="6"/>
  <c r="L7" i="6"/>
  <c r="L18" i="6"/>
  <c r="L14" i="6"/>
  <c r="L10" i="6"/>
  <c r="L6" i="6"/>
  <c r="L16" i="6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R5" i="2"/>
  <c r="Q5" i="2"/>
  <c r="P5" i="2"/>
</calcChain>
</file>

<file path=xl/sharedStrings.xml><?xml version="1.0" encoding="utf-8"?>
<sst xmlns="http://schemas.openxmlformats.org/spreadsheetml/2006/main" count="1516" uniqueCount="763">
  <si>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</si>
  <si>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</si>
  <si>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</si>
  <si>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</si>
  <si>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</si>
  <si>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</si>
  <si>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</si>
  <si>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</si>
  <si>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</si>
  <si>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</si>
  <si>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</si>
  <si>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</si>
  <si>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</si>
  <si>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</si>
  <si>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</si>
  <si>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</si>
  <si>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</si>
  <si>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</si>
  <si>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</si>
  <si>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</si>
  <si>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</si>
  <si>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</si>
  <si>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</si>
  <si>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</si>
  <si>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</si>
  <si>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</si>
  <si>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</si>
  <si>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</si>
  <si>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</si>
  <si>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</si>
  <si>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</si>
  <si>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</si>
  <si>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</si>
  <si>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</si>
  <si>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</si>
  <si>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</si>
  <si>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</si>
  <si>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</si>
  <si>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</si>
  <si>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</si>
  <si>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</si>
  <si>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</si>
  <si>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</si>
  <si>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</si>
  <si>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</si>
  <si>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</si>
  <si>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</si>
  <si>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</si>
  <si>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</si>
  <si>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</si>
  <si>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</si>
  <si>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</si>
  <si>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</si>
  <si>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</si>
  <si>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</si>
  <si>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</si>
  <si>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</si>
  <si>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</si>
  <si>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</si>
  <si>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</si>
  <si>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</si>
  <si>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</si>
  <si>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</si>
  <si>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</si>
  <si>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</si>
  <si>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</si>
  <si>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</si>
  <si>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</si>
  <si>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</si>
  <si>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</si>
  <si>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</si>
  <si>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</si>
  <si>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</si>
  <si>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</si>
  <si>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</si>
  <si>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</si>
  <si>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</si>
  <si>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</si>
  <si>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</si>
  <si>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</si>
  <si>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</si>
  <si>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</si>
  <si>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</si>
  <si>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</si>
  <si>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</si>
  <si>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</si>
  <si>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</si>
  <si>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</si>
  <si>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</si>
  <si>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</si>
  <si>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</si>
  <si>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</si>
  <si>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</si>
  <si>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</si>
  <si>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</si>
  <si>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</si>
  <si>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</si>
  <si>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</si>
  <si>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</si>
  <si>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</si>
  <si>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</si>
  <si>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</si>
  <si>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</si>
  <si>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</si>
  <si>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</si>
  <si>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</si>
  <si>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</si>
  <si>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</si>
  <si>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</si>
  <si>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</si>
  <si>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</si>
  <si>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</si>
  <si>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</si>
  <si>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</si>
  <si>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</si>
  <si>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</si>
  <si>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</si>
  <si>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</si>
  <si>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</si>
  <si>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</si>
  <si>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</si>
  <si>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</si>
  <si>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</si>
  <si>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</si>
  <si>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</si>
  <si>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</si>
  <si>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</si>
  <si>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</si>
  <si>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</si>
  <si>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</si>
  <si>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</si>
  <si>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</si>
  <si>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</si>
  <si>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</si>
  <si>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</si>
  <si>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</si>
  <si>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</si>
  <si>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</si>
  <si>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</si>
  <si>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</si>
  <si>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</si>
  <si>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</si>
  <si>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</si>
  <si>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</si>
  <si>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</si>
  <si>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</si>
  <si>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</si>
  <si>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</si>
  <si>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</si>
  <si>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</si>
  <si>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</si>
  <si>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</si>
  <si>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</si>
  <si>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</si>
  <si>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</si>
  <si>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</si>
  <si>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</si>
  <si>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</si>
  <si>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</si>
  <si>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</si>
  <si>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</si>
  <si>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</si>
  <si>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</si>
  <si>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</si>
  <si>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</si>
  <si>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</si>
  <si>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</si>
  <si>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</si>
  <si>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</si>
  <si>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</si>
  <si>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</si>
  <si>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</si>
  <si>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</si>
  <si>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</si>
  <si>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</si>
  <si>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</si>
  <si>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</si>
  <si>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</si>
  <si>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</si>
  <si>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</si>
  <si>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</si>
  <si>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</si>
  <si>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</si>
  <si>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</si>
  <si>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</si>
  <si>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</si>
  <si>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</si>
  <si>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</si>
  <si>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</si>
  <si>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</si>
  <si>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</si>
  <si>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</si>
  <si>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</si>
  <si>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</si>
  <si>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</si>
  <si>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</si>
  <si>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</si>
  <si>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</si>
  <si>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</si>
  <si>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</si>
  <si>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</si>
  <si>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</si>
  <si>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</si>
  <si>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</si>
  <si>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</si>
  <si>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</si>
  <si>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</si>
  <si>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</si>
  <si>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</si>
  <si>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</si>
  <si>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</si>
  <si>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</si>
  <si>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</si>
  <si>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</si>
  <si>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</si>
  <si>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</si>
  <si>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</si>
  <si>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</si>
  <si>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</si>
  <si>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</si>
  <si>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</si>
  <si>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</si>
  <si>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</si>
  <si>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</si>
  <si>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</si>
  <si>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</si>
  <si>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</si>
  <si>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</si>
  <si>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</si>
  <si>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</si>
  <si>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</si>
  <si>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</si>
  <si>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</si>
  <si>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</si>
  <si>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</si>
  <si>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</si>
  <si>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</si>
  <si>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</si>
  <si>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</si>
  <si>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</si>
  <si>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</si>
  <si>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</si>
  <si>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</si>
  <si>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</si>
  <si>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</si>
  <si>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</si>
  <si>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</si>
  <si>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</si>
  <si>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</si>
  <si>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</si>
  <si>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</si>
  <si>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</si>
  <si>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</si>
  <si>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</si>
  <si>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</si>
  <si>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</si>
  <si>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</si>
  <si>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</si>
  <si>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</si>
  <si>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</si>
  <si>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</si>
  <si>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</si>
  <si>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</si>
  <si>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</si>
  <si>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</si>
  <si>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</si>
  <si>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</si>
  <si>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</si>
  <si>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</si>
  <si>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</si>
  <si>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</si>
  <si>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</si>
  <si>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</si>
  <si>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</si>
  <si>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</si>
  <si>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</si>
  <si>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</si>
  <si>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</si>
  <si>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</si>
  <si>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</si>
  <si>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</si>
  <si>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</si>
  <si>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</si>
  <si>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</si>
  <si>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</si>
  <si>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</si>
  <si>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</si>
  <si>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</si>
  <si>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</si>
  <si>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</si>
  <si>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</si>
  <si>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</si>
  <si>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</si>
  <si>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</si>
  <si>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</si>
  <si>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</si>
  <si>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</si>
  <si>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</si>
  <si>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</si>
  <si>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</si>
  <si>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</si>
  <si>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</si>
  <si>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</si>
  <si>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</si>
  <si>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</si>
  <si>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</si>
  <si>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</si>
  <si>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</si>
  <si>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</si>
  <si>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</si>
  <si>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</si>
  <si>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</si>
  <si>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</si>
  <si>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</si>
  <si>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</si>
  <si>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</si>
  <si>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</si>
  <si>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</si>
  <si>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</si>
  <si>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</si>
  <si>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</si>
  <si>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</si>
  <si>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</si>
  <si>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</si>
  <si>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</si>
  <si>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</si>
  <si>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</si>
  <si>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</si>
  <si>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</si>
  <si>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</si>
  <si>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</si>
  <si>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</si>
  <si>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</si>
  <si>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</si>
  <si>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</si>
  <si>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</si>
  <si>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</si>
  <si>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</si>
  <si>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</si>
  <si>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</si>
  <si>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</si>
  <si>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</si>
  <si>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</si>
  <si>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</si>
  <si>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</si>
  <si>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</si>
  <si>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</si>
  <si>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</si>
  <si>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</si>
  <si>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</si>
  <si>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</si>
  <si>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</si>
  <si>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</si>
  <si>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</si>
  <si>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</si>
  <si>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</si>
  <si>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</si>
  <si>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</si>
  <si>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</si>
  <si>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</si>
  <si>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</si>
  <si>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</si>
  <si>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</si>
  <si>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</si>
  <si>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</si>
  <si>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</si>
  <si>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</si>
  <si>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</si>
  <si>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</si>
  <si>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</si>
  <si>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</si>
  <si>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</si>
  <si>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</si>
  <si>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</si>
  <si>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</si>
  <si>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</si>
  <si>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</si>
  <si>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</si>
  <si>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</si>
  <si>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</si>
  <si>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</si>
  <si>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</si>
  <si>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</si>
  <si>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</si>
  <si>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</si>
  <si>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</si>
  <si>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</si>
  <si>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</si>
  <si>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</si>
  <si>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</si>
  <si>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</si>
  <si>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</si>
  <si>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</si>
  <si>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</si>
  <si>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</si>
  <si>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</si>
  <si>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</si>
  <si>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</si>
  <si>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</si>
  <si>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</si>
  <si>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</si>
  <si>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</si>
  <si>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</si>
  <si>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</si>
  <si>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</si>
  <si>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</si>
  <si>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</si>
  <si>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</si>
  <si>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</si>
  <si>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</si>
  <si>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</si>
  <si>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</si>
  <si>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</si>
  <si>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</si>
  <si>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</si>
  <si>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</si>
  <si>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</si>
  <si>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</si>
  <si>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</si>
  <si>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</si>
  <si>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</si>
  <si>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</si>
  <si>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</si>
  <si>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</si>
  <si>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</si>
  <si>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</si>
  <si>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</si>
  <si>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</si>
  <si>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</si>
  <si>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</si>
  <si>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</si>
  <si>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</si>
  <si>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</si>
  <si>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</si>
  <si>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</si>
  <si>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</si>
  <si>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</si>
  <si>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</si>
  <si>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</si>
  <si>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</si>
  <si>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</si>
  <si>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</si>
  <si>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</si>
  <si>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</si>
  <si>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</si>
  <si>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</si>
  <si>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</si>
  <si>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</si>
  <si>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</si>
  <si>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</si>
  <si>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</si>
  <si>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</si>
  <si>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</si>
  <si>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</si>
  <si>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</si>
  <si>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</si>
  <si>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</si>
  <si>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</si>
  <si>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</si>
  <si>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</si>
  <si>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</si>
  <si>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</si>
  <si>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</si>
  <si>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</si>
  <si>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</si>
  <si>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</si>
  <si>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</si>
  <si>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</si>
  <si>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</si>
  <si>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</si>
  <si>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</si>
  <si>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</si>
  <si>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</si>
  <si>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</si>
  <si>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</si>
  <si>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</si>
  <si>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</si>
  <si>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</si>
  <si>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</si>
  <si>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</si>
  <si>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</si>
  <si>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</si>
  <si>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</si>
  <si>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</si>
  <si>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</si>
  <si>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</si>
  <si>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</si>
  <si>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</si>
  <si>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</si>
  <si>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</si>
  <si>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</si>
  <si>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</si>
  <si>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</si>
  <si>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</si>
  <si>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</si>
  <si>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</si>
  <si>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</si>
  <si>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</si>
  <si>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</si>
  <si>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</si>
  <si>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</si>
  <si>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</si>
  <si>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</si>
  <si>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</si>
  <si>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</si>
  <si>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</si>
  <si>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</si>
  <si>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</si>
  <si>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</si>
  <si>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</si>
  <si>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</si>
  <si>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</si>
  <si>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</si>
  <si>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</si>
  <si>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</si>
  <si>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</si>
  <si>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</si>
  <si>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</si>
  <si>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</si>
  <si>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</si>
  <si>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</si>
  <si>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</si>
  <si>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</si>
  <si>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</si>
  <si>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</si>
  <si>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</si>
  <si>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</si>
  <si>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</si>
  <si>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</si>
  <si>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</si>
  <si>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</si>
  <si>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</si>
  <si>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</si>
  <si>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</si>
  <si>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</si>
  <si>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</si>
  <si>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</si>
  <si>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</si>
  <si>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</si>
  <si>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</si>
  <si>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</si>
  <si>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</si>
  <si>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</si>
  <si>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</si>
  <si>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</si>
  <si>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</si>
  <si>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</si>
  <si>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</si>
  <si>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</si>
  <si>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</si>
  <si>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</si>
  <si>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</si>
  <si>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</si>
  <si>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</si>
  <si>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</si>
  <si>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</si>
  <si>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</si>
  <si>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</si>
  <si>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</si>
  <si>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</si>
  <si>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</si>
  <si>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</si>
  <si>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</si>
  <si>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</si>
  <si>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</si>
  <si>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</si>
  <si>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</si>
  <si>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</si>
  <si>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</si>
  <si>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</si>
  <si>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</si>
  <si>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</si>
  <si>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</si>
  <si>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</si>
  <si>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</si>
  <si>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</si>
  <si>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</si>
  <si>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</si>
  <si>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</si>
  <si>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</si>
  <si>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</si>
  <si>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</si>
  <si>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</si>
  <si>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</si>
  <si>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</si>
  <si>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</si>
  <si>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</si>
  <si>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</si>
  <si>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</si>
  <si>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</si>
  <si>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</si>
  <si>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</si>
  <si>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</si>
  <si>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</si>
  <si>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</si>
  <si>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</si>
  <si>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</si>
  <si>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</si>
  <si>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</si>
  <si>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</si>
  <si>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</si>
  <si>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</si>
  <si>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</si>
  <si>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</si>
  <si>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</si>
  <si>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</si>
  <si>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</si>
  <si>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</si>
  <si>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</si>
  <si>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</si>
  <si>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</si>
  <si>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</si>
  <si>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</si>
  <si>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</si>
  <si>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</si>
  <si>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</si>
  <si>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</si>
  <si>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</si>
  <si>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</si>
  <si>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</si>
  <si>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</si>
  <si>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</si>
  <si>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</si>
  <si>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</si>
  <si>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</si>
  <si>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</si>
  <si>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</si>
  <si>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</si>
  <si>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</si>
  <si>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</si>
  <si>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</si>
  <si>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</si>
  <si>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</si>
  <si>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</si>
  <si>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</si>
  <si>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</si>
  <si>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</si>
  <si>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</si>
  <si>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</si>
  <si>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</si>
  <si>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</si>
  <si>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</si>
  <si>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</si>
  <si>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</si>
  <si>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</si>
  <si>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</si>
  <si>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</si>
  <si>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</si>
  <si>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</si>
  <si>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</si>
  <si>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</si>
  <si>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</si>
  <si>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</si>
  <si>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</si>
  <si>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</si>
  <si>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</si>
  <si>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</si>
  <si>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</si>
  <si>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</si>
  <si>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</si>
  <si>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</si>
  <si>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</si>
  <si>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</si>
  <si>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</si>
  <si>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</si>
  <si>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</si>
  <si>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</si>
  <si>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</si>
  <si>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</si>
  <si>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</si>
  <si>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</si>
  <si>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</si>
  <si>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</si>
  <si>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</si>
  <si>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</si>
  <si>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</si>
  <si>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</si>
  <si>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</si>
  <si>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</si>
  <si>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</si>
  <si>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</si>
  <si>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</si>
  <si>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</si>
  <si>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</si>
  <si>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</si>
  <si>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</si>
  <si>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</si>
  <si>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</si>
  <si>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</si>
  <si>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</si>
  <si>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</si>
  <si>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</si>
  <si>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</si>
  <si>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</si>
  <si>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</si>
  <si>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</si>
  <si>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</si>
  <si>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</si>
  <si>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</si>
  <si>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</si>
  <si>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</si>
  <si>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</si>
  <si>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GÖREVDEN ALMA</t>
  </si>
  <si>
    <t>GÖREV UNVAN DEĞİŞİKLİĞİ İPTALİ</t>
  </si>
  <si>
    <t>Eğitim ve konferanslar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</si>
  <si>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</si>
  <si>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</si>
  <si>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</si>
  <si>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</si>
  <si>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</si>
  <si>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</si>
  <si>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</si>
  <si>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</si>
  <si>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</si>
  <si>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</si>
  <si>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</si>
  <si>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Eğitimleri Programı 
Katılım Belgesi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</si>
  <si>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</si>
  <si>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</si>
  <si>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</si>
  <si>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</si>
  <si>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</si>
  <si>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</si>
  <si>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</si>
  <si>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</si>
  <si>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Talep Sayısı (Akademik-İdari)</t>
  </si>
  <si>
    <t xml:space="preserve"> Katılımcı Sayısı (Akademik-İdari)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</si>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</sst>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3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0" xfId="0" applyFont="1" applyBorder="1"/>
    <xf numFmtId="0" fontId="32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3" fillId="0" borderId="0" xfId="0" applyFont="1" applyFill="1"/>
    <xf numFmtId="0" fontId="22" fillId="0" borderId="0" xfId="0" applyFont="1"/>
    <xf numFmtId="0" fontId="22" fillId="0" borderId="1" xfId="0" applyFont="1" applyBorder="1"/>
    <xf numFmtId="0" fontId="29" fillId="0" borderId="1" xfId="0" applyFont="1" applyBorder="1"/>
    <xf numFmtId="0" fontId="29" fillId="0" borderId="0" xfId="0" applyFont="1"/>
    <xf numFmtId="0" fontId="33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Fill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3" fillId="0" borderId="0" xfId="0" applyFont="1" applyFill="1" applyBorder="1"/>
    <xf numFmtId="0" fontId="0" fillId="0" borderId="0" xfId="0" applyFill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4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4" fillId="6" borderId="0" xfId="0" applyFont="1" applyFill="1" applyBorder="1"/>
    <xf numFmtId="0" fontId="0" fillId="9" borderId="0" xfId="0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7" xfId="0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5" fillId="8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8" borderId="0" xfId="0" applyFont="1" applyFill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Fill="1" applyBorder="1" applyAlignment="1">
      <alignment horizontal="center" wrapText="1"/>
    </xf>
    <xf numFmtId="0" fontId="37" fillId="8" borderId="0" xfId="0" applyFont="1" applyFill="1" applyBorder="1" applyAlignment="1">
      <alignment horizontal="center" wrapText="1"/>
    </xf>
    <xf numFmtId="0" fontId="37" fillId="0" borderId="9" xfId="0" applyFont="1" applyBorder="1" applyAlignment="1">
      <alignment horizontal="center" wrapText="1"/>
    </xf>
    <xf numFmtId="0" fontId="37" fillId="0" borderId="0" xfId="0" applyFont="1" applyAlignment="1">
      <alignment wrapText="1"/>
    </xf>
    <xf numFmtId="0" fontId="38" fillId="4" borderId="1" xfId="0" applyFont="1" applyFill="1" applyBorder="1" applyAlignment="1">
      <alignment horizontal="center" textRotation="90" wrapText="1"/>
    </xf>
    <xf numFmtId="0" fontId="39" fillId="0" borderId="1" xfId="0" applyFont="1" applyBorder="1" applyAlignment="1">
      <alignment horizontal="center" textRotation="90" wrapText="1"/>
    </xf>
    <xf numFmtId="164" fontId="39" fillId="0" borderId="1" xfId="0" applyNumberFormat="1" applyFont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2" fontId="38" fillId="0" borderId="1" xfId="0" applyNumberFormat="1" applyFont="1" applyBorder="1" applyAlignment="1">
      <alignment horizontal="center" textRotation="90" wrapText="1"/>
    </xf>
    <xf numFmtId="0" fontId="40" fillId="0" borderId="2" xfId="0" applyFont="1" applyBorder="1"/>
    <xf numFmtId="0" fontId="42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2" fillId="8" borderId="1" xfId="0" applyFont="1" applyFill="1" applyBorder="1" applyAlignment="1">
      <alignment horizontal="center" textRotation="90"/>
    </xf>
    <xf numFmtId="0" fontId="0" fillId="6" borderId="0" xfId="0" applyFill="1" applyAlignment="1">
      <alignment horizontal="center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 textRotation="91"/>
    </xf>
    <xf numFmtId="0" fontId="19" fillId="0" borderId="7" xfId="0" applyFont="1" applyFill="1" applyBorder="1" applyAlignment="1">
      <alignment horizontal="center"/>
    </xf>
    <xf numFmtId="0" fontId="19" fillId="4" borderId="0" xfId="0" applyFont="1" applyFill="1" applyBorder="1"/>
    <xf numFmtId="0" fontId="19" fillId="0" borderId="7" xfId="0" applyFont="1" applyFill="1" applyBorder="1"/>
    <xf numFmtId="0" fontId="1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1" fillId="0" borderId="7" xfId="0" applyFont="1" applyFill="1" applyBorder="1"/>
    <xf numFmtId="49" fontId="21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9" fillId="8" borderId="0" xfId="0" applyFont="1" applyFill="1" applyBorder="1"/>
    <xf numFmtId="0" fontId="28" fillId="0" borderId="2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0" fillId="0" borderId="3" xfId="0" applyFont="1" applyBorder="1" applyAlignment="1"/>
    <xf numFmtId="0" fontId="30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6" fillId="0" borderId="1" xfId="0" applyFont="1" applyBorder="1" applyAlignment="1">
      <alignment horizontal="center"/>
    </xf>
    <xf numFmtId="165" fontId="41" fillId="0" borderId="6" xfId="0" applyNumberFormat="1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7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1"/>
  <sheetViews>
    <sheetView tabSelected="1" zoomScaleNormal="100" zoomScaleSheetLayoutView="87" workbookViewId="0">
      <pane xSplit="7350" topLeftCell="D1" activePane="topRight"/>
      <selection activeCell="C25" sqref="C25"/>
      <selection pane="topRight" activeCell="W12" sqref="W12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52" customWidth="1"/>
    <col min="7" max="11" width="4" style="7" customWidth="1"/>
    <col min="12" max="13" width="4.42578125" style="52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22" customWidth="1"/>
    <col min="37" max="16384" width="9.140625" style="7"/>
  </cols>
  <sheetData>
    <row r="1" spans="1:36" s="1" customFormat="1" ht="27.75" customHeight="1" x14ac:dyDescent="0.25">
      <c r="D1" s="261" t="s">
        <v>566</v>
      </c>
      <c r="E1" s="262"/>
      <c r="F1" s="262"/>
      <c r="G1" s="262"/>
      <c r="H1" s="262"/>
      <c r="I1" s="262"/>
      <c r="J1" s="262"/>
      <c r="K1" s="262"/>
      <c r="L1" s="262"/>
      <c r="M1" s="262"/>
      <c r="N1" s="263"/>
      <c r="O1" s="261" t="s">
        <v>711</v>
      </c>
      <c r="P1" s="262"/>
      <c r="Q1" s="262"/>
      <c r="R1" s="262"/>
      <c r="S1" s="262"/>
      <c r="T1" s="262"/>
      <c r="U1" s="262"/>
      <c r="V1" s="262"/>
      <c r="W1" s="262"/>
      <c r="X1" s="262"/>
      <c r="Y1" s="263"/>
      <c r="Z1" s="261" t="s">
        <v>751</v>
      </c>
      <c r="AA1" s="262"/>
      <c r="AB1" s="262"/>
      <c r="AC1" s="262"/>
      <c r="AD1" s="262"/>
      <c r="AE1" s="262"/>
      <c r="AF1" s="262"/>
      <c r="AG1" s="262"/>
      <c r="AH1" s="262"/>
      <c r="AI1" s="262"/>
      <c r="AJ1" s="263"/>
    </row>
    <row r="2" spans="1:36" s="1" customFormat="1" ht="26.25" customHeight="1" x14ac:dyDescent="0.35">
      <c r="C2" s="109" t="s">
        <v>1</v>
      </c>
      <c r="D2" s="264" t="s">
        <v>5</v>
      </c>
      <c r="E2" s="265"/>
      <c r="F2" s="264" t="s">
        <v>6</v>
      </c>
      <c r="G2" s="265"/>
      <c r="H2" s="264" t="s">
        <v>2</v>
      </c>
      <c r="I2" s="265"/>
      <c r="J2" s="264" t="s">
        <v>3</v>
      </c>
      <c r="K2" s="265"/>
      <c r="L2" s="266" t="s">
        <v>4</v>
      </c>
      <c r="M2" s="266"/>
      <c r="N2" s="267"/>
      <c r="O2" s="264" t="s">
        <v>5</v>
      </c>
      <c r="P2" s="265"/>
      <c r="Q2" s="264" t="s">
        <v>6</v>
      </c>
      <c r="R2" s="265"/>
      <c r="S2" s="264" t="s">
        <v>2</v>
      </c>
      <c r="T2" s="265"/>
      <c r="U2" s="264" t="s">
        <v>3</v>
      </c>
      <c r="V2" s="265"/>
      <c r="W2" s="266" t="s">
        <v>4</v>
      </c>
      <c r="X2" s="266"/>
      <c r="Y2" s="267"/>
      <c r="Z2" s="264" t="s">
        <v>5</v>
      </c>
      <c r="AA2" s="265"/>
      <c r="AB2" s="264" t="s">
        <v>6</v>
      </c>
      <c r="AC2" s="265"/>
      <c r="AD2" s="264" t="s">
        <v>2</v>
      </c>
      <c r="AE2" s="265"/>
      <c r="AF2" s="264" t="s">
        <v>3</v>
      </c>
      <c r="AG2" s="265"/>
      <c r="AH2" s="266" t="s">
        <v>4</v>
      </c>
      <c r="AI2" s="266"/>
      <c r="AJ2" s="267"/>
    </row>
    <row r="3" spans="1:36" s="1" customFormat="1" ht="15.75" customHeight="1" x14ac:dyDescent="0.2">
      <c r="D3" s="58" t="s">
        <v>0</v>
      </c>
      <c r="E3" s="58" t="s">
        <v>7</v>
      </c>
      <c r="F3" s="60" t="s">
        <v>0</v>
      </c>
      <c r="G3" s="58" t="s">
        <v>7</v>
      </c>
      <c r="H3" s="58" t="s">
        <v>0</v>
      </c>
      <c r="I3" s="58" t="s">
        <v>7</v>
      </c>
      <c r="J3" s="58" t="s">
        <v>0</v>
      </c>
      <c r="K3" s="58" t="s">
        <v>7</v>
      </c>
      <c r="L3" s="81" t="s">
        <v>0</v>
      </c>
      <c r="M3" s="81" t="s">
        <v>7</v>
      </c>
      <c r="N3" s="56" t="s">
        <v>595</v>
      </c>
      <c r="O3" s="150" t="s">
        <v>0</v>
      </c>
      <c r="P3" s="150" t="s">
        <v>7</v>
      </c>
      <c r="Q3" s="150" t="s">
        <v>0</v>
      </c>
      <c r="R3" s="150" t="s">
        <v>7</v>
      </c>
      <c r="S3" s="150" t="s">
        <v>0</v>
      </c>
      <c r="T3" s="150" t="s">
        <v>7</v>
      </c>
      <c r="U3" s="150" t="s">
        <v>0</v>
      </c>
      <c r="V3" s="150" t="s">
        <v>7</v>
      </c>
      <c r="W3" s="151" t="s">
        <v>0</v>
      </c>
      <c r="X3" s="151" t="s">
        <v>7</v>
      </c>
      <c r="Y3" s="151" t="s">
        <v>595</v>
      </c>
      <c r="Z3" s="238" t="s">
        <v>0</v>
      </c>
      <c r="AA3" s="238" t="s">
        <v>7</v>
      </c>
      <c r="AB3" s="238" t="s">
        <v>0</v>
      </c>
      <c r="AC3" s="238" t="s">
        <v>7</v>
      </c>
      <c r="AD3" s="238" t="s">
        <v>0</v>
      </c>
      <c r="AE3" s="238" t="s">
        <v>7</v>
      </c>
      <c r="AF3" s="238" t="s">
        <v>0</v>
      </c>
      <c r="AG3" s="238" t="s">
        <v>7</v>
      </c>
      <c r="AH3" s="239" t="s">
        <v>0</v>
      </c>
      <c r="AI3" s="239" t="s">
        <v>7</v>
      </c>
      <c r="AJ3" s="239" t="s">
        <v>595</v>
      </c>
    </row>
    <row r="4" spans="1:36" s="2" customFormat="1" ht="98.25" customHeight="1" x14ac:dyDescent="0.2">
      <c r="C4" s="3" t="s">
        <v>8</v>
      </c>
      <c r="D4" s="5" t="s">
        <v>705</v>
      </c>
      <c r="E4" s="75" t="s">
        <v>705</v>
      </c>
      <c r="F4" s="67" t="s">
        <v>706</v>
      </c>
      <c r="G4" s="136" t="s">
        <v>706</v>
      </c>
      <c r="H4" s="4" t="s">
        <v>707</v>
      </c>
      <c r="I4" s="117" t="s">
        <v>707</v>
      </c>
      <c r="J4" s="4" t="s">
        <v>708</v>
      </c>
      <c r="K4" s="117" t="s">
        <v>708</v>
      </c>
      <c r="L4" s="54" t="s">
        <v>9</v>
      </c>
      <c r="M4" s="54" t="s">
        <v>9</v>
      </c>
      <c r="N4" s="54" t="s">
        <v>10</v>
      </c>
      <c r="O4" s="75" t="s">
        <v>712</v>
      </c>
      <c r="P4" s="75" t="s">
        <v>712</v>
      </c>
      <c r="Q4" s="136" t="s">
        <v>713</v>
      </c>
      <c r="R4" s="136" t="s">
        <v>713</v>
      </c>
      <c r="S4" s="117" t="s">
        <v>714</v>
      </c>
      <c r="T4" s="117" t="s">
        <v>714</v>
      </c>
      <c r="U4" s="117" t="s">
        <v>715</v>
      </c>
      <c r="V4" s="117" t="s">
        <v>715</v>
      </c>
      <c r="W4" s="54" t="s">
        <v>9</v>
      </c>
      <c r="X4" s="54" t="s">
        <v>9</v>
      </c>
      <c r="Y4" s="54" t="s">
        <v>10</v>
      </c>
      <c r="Z4" s="75" t="s">
        <v>747</v>
      </c>
      <c r="AA4" s="75" t="s">
        <v>747</v>
      </c>
      <c r="AB4" s="136" t="s">
        <v>748</v>
      </c>
      <c r="AC4" s="136" t="s">
        <v>748</v>
      </c>
      <c r="AD4" s="117" t="s">
        <v>749</v>
      </c>
      <c r="AE4" s="117" t="s">
        <v>749</v>
      </c>
      <c r="AF4" s="117" t="s">
        <v>750</v>
      </c>
      <c r="AG4" s="117" t="s">
        <v>750</v>
      </c>
      <c r="AH4" s="54" t="s">
        <v>9</v>
      </c>
      <c r="AI4" s="54" t="s">
        <v>9</v>
      </c>
      <c r="AJ4" s="54" t="s">
        <v>10</v>
      </c>
    </row>
    <row r="5" spans="1:36" s="6" customFormat="1" x14ac:dyDescent="0.2">
      <c r="A5" s="18">
        <v>1</v>
      </c>
      <c r="B5" s="28"/>
      <c r="C5" s="18" t="s">
        <v>11</v>
      </c>
      <c r="D5" s="139"/>
      <c r="E5" s="71"/>
      <c r="F5" s="139"/>
      <c r="H5" s="139"/>
      <c r="J5" s="139"/>
      <c r="L5" s="89">
        <f>D5+F5+H5+J5</f>
        <v>0</v>
      </c>
      <c r="M5" s="89">
        <f>E5+G5+I5+K5</f>
        <v>0</v>
      </c>
      <c r="N5" s="89">
        <f>L5+M5</f>
        <v>0</v>
      </c>
      <c r="O5" s="185"/>
      <c r="Q5" s="188"/>
      <c r="S5" s="191"/>
      <c r="U5" s="194"/>
      <c r="W5" s="170">
        <f>O5+Q5+S5+U5</f>
        <v>0</v>
      </c>
      <c r="X5" s="170">
        <f>P5+R5+T5+V5</f>
        <v>0</v>
      </c>
      <c r="Y5" s="170">
        <f>W5+X5</f>
        <v>0</v>
      </c>
      <c r="Z5" s="194"/>
      <c r="AB5" s="194"/>
      <c r="AD5" s="194"/>
      <c r="AF5" s="194"/>
      <c r="AH5" s="89">
        <f>Z5+AB5+AD5+AF5</f>
        <v>0</v>
      </c>
      <c r="AI5" s="89">
        <f>AA5+AC5+AE5+AG5</f>
        <v>0</v>
      </c>
      <c r="AJ5" s="89">
        <f>AH5+AI5</f>
        <v>0</v>
      </c>
    </row>
    <row r="6" spans="1:36" s="6" customFormat="1" x14ac:dyDescent="0.2">
      <c r="B6" s="29" t="s">
        <v>12</v>
      </c>
      <c r="C6" s="6" t="s">
        <v>13</v>
      </c>
      <c r="D6" s="139"/>
      <c r="E6" s="71"/>
      <c r="F6" s="139">
        <v>3</v>
      </c>
      <c r="H6" s="139">
        <v>2</v>
      </c>
      <c r="J6" s="139">
        <v>1</v>
      </c>
      <c r="L6" s="89">
        <f t="shared" ref="L6:L69" si="0">D6+F6+H6+J6</f>
        <v>6</v>
      </c>
      <c r="M6" s="89">
        <f t="shared" ref="M6:M69" si="1">E6+G6+I6+K6</f>
        <v>0</v>
      </c>
      <c r="N6" s="89">
        <f t="shared" ref="N6:N69" si="2">L6+M6</f>
        <v>6</v>
      </c>
      <c r="O6" s="185">
        <v>2</v>
      </c>
      <c r="Q6" s="188">
        <v>3</v>
      </c>
      <c r="S6" s="191"/>
      <c r="U6" s="194"/>
      <c r="W6" s="178">
        <f t="shared" ref="W6:W69" si="3">O6+Q6+S6+U6</f>
        <v>5</v>
      </c>
      <c r="X6" s="178">
        <f t="shared" ref="X6:X69" si="4">P6+R6+T6+V6</f>
        <v>0</v>
      </c>
      <c r="Y6" s="178">
        <f t="shared" ref="Y6:Y69" si="5">W6+X6</f>
        <v>5</v>
      </c>
      <c r="Z6" s="194"/>
      <c r="AB6" s="194"/>
      <c r="AD6" s="194"/>
      <c r="AF6" s="194"/>
      <c r="AH6" s="89">
        <f t="shared" ref="AH6:AH69" si="6">Z6+AB6+AD6+AF6</f>
        <v>0</v>
      </c>
      <c r="AI6" s="89">
        <f t="shared" ref="AI6:AI69" si="7">AA6+AC6+AE6+AG6</f>
        <v>0</v>
      </c>
      <c r="AJ6" s="89">
        <f t="shared" ref="AJ6:AJ69" si="8">AH6+AI6</f>
        <v>0</v>
      </c>
    </row>
    <row r="7" spans="1:36" s="6" customFormat="1" x14ac:dyDescent="0.2">
      <c r="B7" s="29" t="s">
        <v>14</v>
      </c>
      <c r="C7" s="6" t="s">
        <v>15</v>
      </c>
      <c r="D7" s="139"/>
      <c r="E7" s="71"/>
      <c r="F7" s="139"/>
      <c r="H7" s="139"/>
      <c r="J7" s="139"/>
      <c r="L7" s="89">
        <f t="shared" si="0"/>
        <v>0</v>
      </c>
      <c r="M7" s="89">
        <f t="shared" si="1"/>
        <v>0</v>
      </c>
      <c r="N7" s="89">
        <f t="shared" si="2"/>
        <v>0</v>
      </c>
      <c r="O7" s="185"/>
      <c r="Q7" s="188"/>
      <c r="S7" s="191"/>
      <c r="U7" s="194"/>
      <c r="W7" s="178">
        <f t="shared" si="3"/>
        <v>0</v>
      </c>
      <c r="X7" s="178">
        <f t="shared" si="4"/>
        <v>0</v>
      </c>
      <c r="Y7" s="178">
        <f t="shared" si="5"/>
        <v>0</v>
      </c>
      <c r="Z7" s="194"/>
      <c r="AB7" s="194"/>
      <c r="AD7" s="194"/>
      <c r="AF7" s="194">
        <v>1</v>
      </c>
      <c r="AH7" s="89">
        <f t="shared" si="6"/>
        <v>1</v>
      </c>
      <c r="AI7" s="89">
        <f t="shared" si="7"/>
        <v>0</v>
      </c>
      <c r="AJ7" s="89">
        <f t="shared" si="8"/>
        <v>1</v>
      </c>
    </row>
    <row r="8" spans="1:36" s="6" customFormat="1" x14ac:dyDescent="0.2">
      <c r="B8" s="29" t="s">
        <v>16</v>
      </c>
      <c r="C8" s="6" t="s">
        <v>17</v>
      </c>
      <c r="D8" s="139"/>
      <c r="E8" s="71"/>
      <c r="F8" s="139"/>
      <c r="H8" s="139"/>
      <c r="J8" s="139"/>
      <c r="L8" s="89">
        <f t="shared" si="0"/>
        <v>0</v>
      </c>
      <c r="M8" s="89">
        <f t="shared" si="1"/>
        <v>0</v>
      </c>
      <c r="N8" s="89">
        <f t="shared" si="2"/>
        <v>0</v>
      </c>
      <c r="O8" s="185"/>
      <c r="Q8" s="188"/>
      <c r="S8" s="191"/>
      <c r="U8" s="194"/>
      <c r="W8" s="178">
        <f t="shared" si="3"/>
        <v>0</v>
      </c>
      <c r="X8" s="178">
        <f t="shared" si="4"/>
        <v>0</v>
      </c>
      <c r="Y8" s="178">
        <f t="shared" si="5"/>
        <v>0</v>
      </c>
      <c r="Z8" s="194"/>
      <c r="AB8" s="194"/>
      <c r="AD8" s="194"/>
      <c r="AF8" s="194"/>
      <c r="AH8" s="89">
        <f t="shared" si="6"/>
        <v>0</v>
      </c>
      <c r="AI8" s="89">
        <f t="shared" si="7"/>
        <v>0</v>
      </c>
      <c r="AJ8" s="89">
        <f t="shared" si="8"/>
        <v>0</v>
      </c>
    </row>
    <row r="9" spans="1:36" s="6" customFormat="1" x14ac:dyDescent="0.2">
      <c r="B9" s="29" t="s">
        <v>18</v>
      </c>
      <c r="C9" s="6" t="s">
        <v>19</v>
      </c>
      <c r="D9" s="139"/>
      <c r="E9" s="71"/>
      <c r="F9" s="139">
        <v>1</v>
      </c>
      <c r="H9" s="139"/>
      <c r="J9" s="139">
        <v>1</v>
      </c>
      <c r="L9" s="89">
        <f t="shared" si="0"/>
        <v>2</v>
      </c>
      <c r="M9" s="89">
        <f t="shared" si="1"/>
        <v>0</v>
      </c>
      <c r="N9" s="89">
        <f t="shared" si="2"/>
        <v>2</v>
      </c>
      <c r="O9" s="185">
        <v>2</v>
      </c>
      <c r="Q9" s="188">
        <v>3</v>
      </c>
      <c r="S9" s="191"/>
      <c r="U9" s="194"/>
      <c r="W9" s="178">
        <f t="shared" si="3"/>
        <v>5</v>
      </c>
      <c r="X9" s="178">
        <f t="shared" si="4"/>
        <v>0</v>
      </c>
      <c r="Y9" s="178">
        <f t="shared" si="5"/>
        <v>5</v>
      </c>
      <c r="Z9" s="194"/>
      <c r="AB9" s="194"/>
      <c r="AD9" s="194"/>
      <c r="AF9" s="194"/>
      <c r="AH9" s="89">
        <f t="shared" si="6"/>
        <v>0</v>
      </c>
      <c r="AI9" s="89">
        <f t="shared" si="7"/>
        <v>0</v>
      </c>
      <c r="AJ9" s="89">
        <f t="shared" si="8"/>
        <v>0</v>
      </c>
    </row>
    <row r="10" spans="1:36" s="6" customFormat="1" x14ac:dyDescent="0.2">
      <c r="B10" s="29" t="s">
        <v>20</v>
      </c>
      <c r="C10" s="6" t="s">
        <v>21</v>
      </c>
      <c r="D10" s="139">
        <v>7</v>
      </c>
      <c r="E10" s="71"/>
      <c r="F10" s="139"/>
      <c r="H10" s="139"/>
      <c r="J10" s="139"/>
      <c r="L10" s="89">
        <f t="shared" si="0"/>
        <v>7</v>
      </c>
      <c r="M10" s="89">
        <f t="shared" si="1"/>
        <v>0</v>
      </c>
      <c r="N10" s="89">
        <f t="shared" si="2"/>
        <v>7</v>
      </c>
      <c r="O10" s="185"/>
      <c r="Q10" s="188"/>
      <c r="S10" s="191"/>
      <c r="U10" s="194"/>
      <c r="W10" s="178">
        <f t="shared" si="3"/>
        <v>0</v>
      </c>
      <c r="X10" s="178">
        <f t="shared" si="4"/>
        <v>0</v>
      </c>
      <c r="Y10" s="178">
        <f t="shared" si="5"/>
        <v>0</v>
      </c>
      <c r="Z10" s="194"/>
      <c r="AB10" s="194"/>
      <c r="AD10" s="194"/>
      <c r="AF10" s="194"/>
      <c r="AH10" s="89">
        <f t="shared" si="6"/>
        <v>0</v>
      </c>
      <c r="AI10" s="89">
        <f t="shared" si="7"/>
        <v>0</v>
      </c>
      <c r="AJ10" s="89">
        <f t="shared" si="8"/>
        <v>0</v>
      </c>
    </row>
    <row r="11" spans="1:36" s="6" customFormat="1" x14ac:dyDescent="0.2">
      <c r="B11" s="29" t="s">
        <v>22</v>
      </c>
      <c r="C11" s="6" t="s">
        <v>23</v>
      </c>
      <c r="D11" s="139"/>
      <c r="E11" s="71"/>
      <c r="F11" s="139"/>
      <c r="H11" s="139"/>
      <c r="J11" s="139"/>
      <c r="L11" s="89">
        <f t="shared" si="0"/>
        <v>0</v>
      </c>
      <c r="M11" s="89">
        <f t="shared" si="1"/>
        <v>0</v>
      </c>
      <c r="N11" s="89">
        <f t="shared" si="2"/>
        <v>0</v>
      </c>
      <c r="O11" s="185"/>
      <c r="Q11" s="188"/>
      <c r="S11" s="191"/>
      <c r="U11" s="194"/>
      <c r="W11" s="178">
        <f t="shared" si="3"/>
        <v>0</v>
      </c>
      <c r="X11" s="178">
        <f t="shared" si="4"/>
        <v>0</v>
      </c>
      <c r="Y11" s="178">
        <f t="shared" si="5"/>
        <v>0</v>
      </c>
      <c r="Z11" s="194"/>
      <c r="AB11" s="194"/>
      <c r="AD11" s="194"/>
      <c r="AF11" s="194"/>
      <c r="AH11" s="89">
        <f t="shared" si="6"/>
        <v>0</v>
      </c>
      <c r="AI11" s="89">
        <f t="shared" si="7"/>
        <v>0</v>
      </c>
      <c r="AJ11" s="89">
        <f t="shared" si="8"/>
        <v>0</v>
      </c>
    </row>
    <row r="12" spans="1:36" s="6" customFormat="1" x14ac:dyDescent="0.2">
      <c r="B12" s="29" t="s">
        <v>24</v>
      </c>
      <c r="C12" s="6" t="s">
        <v>25</v>
      </c>
      <c r="D12" s="139"/>
      <c r="E12" s="71"/>
      <c r="F12" s="139"/>
      <c r="H12" s="139"/>
      <c r="J12" s="139"/>
      <c r="L12" s="89">
        <f t="shared" si="0"/>
        <v>0</v>
      </c>
      <c r="M12" s="89">
        <f t="shared" si="1"/>
        <v>0</v>
      </c>
      <c r="N12" s="89">
        <f t="shared" si="2"/>
        <v>0</v>
      </c>
      <c r="O12" s="185"/>
      <c r="Q12" s="188">
        <v>1</v>
      </c>
      <c r="S12" s="191"/>
      <c r="U12" s="194"/>
      <c r="W12" s="178">
        <f t="shared" si="3"/>
        <v>1</v>
      </c>
      <c r="X12" s="178">
        <f t="shared" si="4"/>
        <v>0</v>
      </c>
      <c r="Y12" s="178">
        <f t="shared" si="5"/>
        <v>1</v>
      </c>
      <c r="Z12" s="194"/>
      <c r="AB12" s="194"/>
      <c r="AD12" s="194"/>
      <c r="AF12" s="194"/>
      <c r="AH12" s="89">
        <f t="shared" si="6"/>
        <v>0</v>
      </c>
      <c r="AI12" s="89">
        <f t="shared" si="7"/>
        <v>0</v>
      </c>
      <c r="AJ12" s="89">
        <f t="shared" si="8"/>
        <v>0</v>
      </c>
    </row>
    <row r="13" spans="1:36" s="6" customFormat="1" x14ac:dyDescent="0.2">
      <c r="B13" s="29" t="s">
        <v>26</v>
      </c>
      <c r="C13" s="6" t="s">
        <v>27</v>
      </c>
      <c r="D13" s="139"/>
      <c r="E13" s="71"/>
      <c r="F13" s="139"/>
      <c r="H13" s="139"/>
      <c r="J13" s="139"/>
      <c r="L13" s="89">
        <f t="shared" si="0"/>
        <v>0</v>
      </c>
      <c r="M13" s="89">
        <f t="shared" si="1"/>
        <v>0</v>
      </c>
      <c r="N13" s="89">
        <f t="shared" si="2"/>
        <v>0</v>
      </c>
      <c r="O13" s="185"/>
      <c r="Q13" s="188"/>
      <c r="S13" s="191"/>
      <c r="U13" s="194"/>
      <c r="W13" s="178">
        <f t="shared" si="3"/>
        <v>0</v>
      </c>
      <c r="X13" s="178">
        <f t="shared" si="4"/>
        <v>0</v>
      </c>
      <c r="Y13" s="178">
        <f t="shared" si="5"/>
        <v>0</v>
      </c>
      <c r="Z13" s="194"/>
      <c r="AB13" s="194"/>
      <c r="AD13" s="194"/>
      <c r="AF13" s="194"/>
      <c r="AH13" s="89">
        <f t="shared" si="6"/>
        <v>0</v>
      </c>
      <c r="AI13" s="89">
        <f t="shared" si="7"/>
        <v>0</v>
      </c>
      <c r="AJ13" s="89">
        <f t="shared" si="8"/>
        <v>0</v>
      </c>
    </row>
    <row r="14" spans="1:36" s="6" customFormat="1" x14ac:dyDescent="0.2">
      <c r="B14" s="29" t="s">
        <v>28</v>
      </c>
      <c r="C14" s="6" t="s">
        <v>29</v>
      </c>
      <c r="D14" s="139">
        <v>6</v>
      </c>
      <c r="E14" s="71"/>
      <c r="F14" s="139"/>
      <c r="H14" s="139"/>
      <c r="J14" s="139"/>
      <c r="L14" s="89">
        <f t="shared" si="0"/>
        <v>6</v>
      </c>
      <c r="M14" s="89">
        <f t="shared" si="1"/>
        <v>0</v>
      </c>
      <c r="N14" s="89">
        <f t="shared" si="2"/>
        <v>6</v>
      </c>
      <c r="O14" s="185"/>
      <c r="Q14" s="188"/>
      <c r="S14" s="191"/>
      <c r="U14" s="194"/>
      <c r="W14" s="178">
        <f t="shared" si="3"/>
        <v>0</v>
      </c>
      <c r="X14" s="178">
        <f t="shared" si="4"/>
        <v>0</v>
      </c>
      <c r="Y14" s="178">
        <f t="shared" si="5"/>
        <v>0</v>
      </c>
      <c r="Z14" s="194"/>
      <c r="AB14" s="194"/>
      <c r="AD14" s="194"/>
      <c r="AF14" s="194"/>
      <c r="AH14" s="89">
        <f t="shared" si="6"/>
        <v>0</v>
      </c>
      <c r="AI14" s="89">
        <f t="shared" si="7"/>
        <v>0</v>
      </c>
      <c r="AJ14" s="89">
        <f t="shared" si="8"/>
        <v>0</v>
      </c>
    </row>
    <row r="15" spans="1:36" s="6" customFormat="1" x14ac:dyDescent="0.2">
      <c r="B15" s="29" t="s">
        <v>30</v>
      </c>
      <c r="C15" s="6" t="s">
        <v>31</v>
      </c>
      <c r="D15" s="139"/>
      <c r="E15" s="71"/>
      <c r="F15" s="139"/>
      <c r="H15" s="139"/>
      <c r="J15" s="139"/>
      <c r="L15" s="89">
        <f t="shared" si="0"/>
        <v>0</v>
      </c>
      <c r="M15" s="89">
        <f t="shared" si="1"/>
        <v>0</v>
      </c>
      <c r="N15" s="89">
        <f t="shared" si="2"/>
        <v>0</v>
      </c>
      <c r="O15" s="185">
        <v>2</v>
      </c>
      <c r="Q15" s="188">
        <v>4</v>
      </c>
      <c r="S15" s="191"/>
      <c r="U15" s="194"/>
      <c r="W15" s="178">
        <f t="shared" si="3"/>
        <v>6</v>
      </c>
      <c r="X15" s="178">
        <f t="shared" si="4"/>
        <v>0</v>
      </c>
      <c r="Y15" s="178">
        <f t="shared" si="5"/>
        <v>6</v>
      </c>
      <c r="Z15" s="194"/>
      <c r="AB15" s="194"/>
      <c r="AD15" s="194"/>
      <c r="AF15" s="194"/>
      <c r="AH15" s="89">
        <f t="shared" si="6"/>
        <v>0</v>
      </c>
      <c r="AI15" s="89">
        <f t="shared" si="7"/>
        <v>0</v>
      </c>
      <c r="AJ15" s="89">
        <f t="shared" si="8"/>
        <v>0</v>
      </c>
    </row>
    <row r="16" spans="1:36" s="6" customFormat="1" x14ac:dyDescent="0.2">
      <c r="B16" s="29" t="s">
        <v>32</v>
      </c>
      <c r="C16" s="6" t="s">
        <v>33</v>
      </c>
      <c r="D16" s="139"/>
      <c r="E16" s="71"/>
      <c r="F16" s="139"/>
      <c r="H16" s="139"/>
      <c r="J16" s="139"/>
      <c r="L16" s="89">
        <f t="shared" si="0"/>
        <v>0</v>
      </c>
      <c r="M16" s="89">
        <f t="shared" si="1"/>
        <v>0</v>
      </c>
      <c r="N16" s="89">
        <f t="shared" si="2"/>
        <v>0</v>
      </c>
      <c r="O16" s="185"/>
      <c r="Q16" s="188"/>
      <c r="S16" s="191"/>
      <c r="U16" s="194"/>
      <c r="W16" s="178">
        <f t="shared" si="3"/>
        <v>0</v>
      </c>
      <c r="X16" s="178">
        <f t="shared" si="4"/>
        <v>0</v>
      </c>
      <c r="Y16" s="178">
        <f t="shared" si="5"/>
        <v>0</v>
      </c>
      <c r="Z16" s="194"/>
      <c r="AB16" s="194"/>
      <c r="AD16" s="194"/>
      <c r="AF16" s="194"/>
      <c r="AH16" s="89">
        <f t="shared" si="6"/>
        <v>0</v>
      </c>
      <c r="AI16" s="89">
        <f t="shared" si="7"/>
        <v>0</v>
      </c>
      <c r="AJ16" s="89">
        <f t="shared" si="8"/>
        <v>0</v>
      </c>
    </row>
    <row r="17" spans="1:36" s="6" customFormat="1" x14ac:dyDescent="0.2">
      <c r="B17" s="29" t="s">
        <v>34</v>
      </c>
      <c r="C17" s="6" t="s">
        <v>35</v>
      </c>
      <c r="D17" s="139"/>
      <c r="E17" s="71"/>
      <c r="F17" s="139"/>
      <c r="H17" s="139"/>
      <c r="J17" s="139"/>
      <c r="L17" s="89">
        <f t="shared" si="0"/>
        <v>0</v>
      </c>
      <c r="M17" s="89">
        <f t="shared" si="1"/>
        <v>0</v>
      </c>
      <c r="N17" s="89">
        <f t="shared" si="2"/>
        <v>0</v>
      </c>
      <c r="O17" s="185"/>
      <c r="Q17" s="188"/>
      <c r="S17" s="191"/>
      <c r="U17" s="194"/>
      <c r="W17" s="178">
        <f t="shared" si="3"/>
        <v>0</v>
      </c>
      <c r="X17" s="178">
        <f t="shared" si="4"/>
        <v>0</v>
      </c>
      <c r="Y17" s="178">
        <f t="shared" si="5"/>
        <v>0</v>
      </c>
      <c r="Z17" s="194"/>
      <c r="AB17" s="194"/>
      <c r="AD17" s="194"/>
      <c r="AF17" s="194"/>
      <c r="AH17" s="89">
        <f t="shared" si="6"/>
        <v>0</v>
      </c>
      <c r="AI17" s="89">
        <f t="shared" si="7"/>
        <v>0</v>
      </c>
      <c r="AJ17" s="89">
        <f t="shared" si="8"/>
        <v>0</v>
      </c>
    </row>
    <row r="18" spans="1:36" s="6" customFormat="1" x14ac:dyDescent="0.2">
      <c r="B18" s="29" t="s">
        <v>498</v>
      </c>
      <c r="C18" s="6" t="s">
        <v>526</v>
      </c>
      <c r="D18" s="139">
        <v>2</v>
      </c>
      <c r="E18" s="71"/>
      <c r="F18" s="139"/>
      <c r="H18" s="139"/>
      <c r="J18" s="139"/>
      <c r="L18" s="89">
        <f t="shared" si="0"/>
        <v>2</v>
      </c>
      <c r="M18" s="89">
        <f t="shared" si="1"/>
        <v>0</v>
      </c>
      <c r="N18" s="89">
        <f t="shared" si="2"/>
        <v>2</v>
      </c>
      <c r="O18" s="185">
        <v>2</v>
      </c>
      <c r="Q18" s="188">
        <v>1</v>
      </c>
      <c r="S18" s="191"/>
      <c r="U18" s="194"/>
      <c r="W18" s="178">
        <f t="shared" si="3"/>
        <v>3</v>
      </c>
      <c r="X18" s="178">
        <f t="shared" si="4"/>
        <v>0</v>
      </c>
      <c r="Y18" s="178">
        <f t="shared" si="5"/>
        <v>3</v>
      </c>
      <c r="Z18" s="194"/>
      <c r="AB18" s="194"/>
      <c r="AD18" s="194"/>
      <c r="AF18" s="194">
        <v>2</v>
      </c>
      <c r="AH18" s="89">
        <f t="shared" si="6"/>
        <v>2</v>
      </c>
      <c r="AI18" s="89">
        <f t="shared" si="7"/>
        <v>0</v>
      </c>
      <c r="AJ18" s="89">
        <f t="shared" si="8"/>
        <v>2</v>
      </c>
    </row>
    <row r="19" spans="1:36" s="6" customFormat="1" x14ac:dyDescent="0.2">
      <c r="B19" s="29" t="s">
        <v>499</v>
      </c>
      <c r="C19" s="6" t="s">
        <v>553</v>
      </c>
      <c r="D19" s="139">
        <v>2</v>
      </c>
      <c r="E19" s="71"/>
      <c r="F19" s="139"/>
      <c r="H19" s="139"/>
      <c r="J19" s="139"/>
      <c r="L19" s="89">
        <f t="shared" si="0"/>
        <v>2</v>
      </c>
      <c r="M19" s="89">
        <f t="shared" si="1"/>
        <v>0</v>
      </c>
      <c r="N19" s="89">
        <f t="shared" si="2"/>
        <v>2</v>
      </c>
      <c r="O19" s="185"/>
      <c r="Q19" s="188"/>
      <c r="S19" s="191"/>
      <c r="U19" s="194"/>
      <c r="W19" s="178">
        <f t="shared" si="3"/>
        <v>0</v>
      </c>
      <c r="X19" s="178">
        <f t="shared" si="4"/>
        <v>0</v>
      </c>
      <c r="Y19" s="178">
        <f t="shared" si="5"/>
        <v>0</v>
      </c>
      <c r="Z19" s="194"/>
      <c r="AB19" s="194"/>
      <c r="AD19" s="194"/>
      <c r="AF19" s="194"/>
      <c r="AH19" s="89">
        <f t="shared" si="6"/>
        <v>0</v>
      </c>
      <c r="AI19" s="89">
        <f t="shared" si="7"/>
        <v>0</v>
      </c>
      <c r="AJ19" s="89">
        <f t="shared" si="8"/>
        <v>0</v>
      </c>
    </row>
    <row r="20" spans="1:36" s="6" customFormat="1" x14ac:dyDescent="0.2">
      <c r="B20" s="29" t="s">
        <v>579</v>
      </c>
      <c r="C20" s="6" t="s">
        <v>580</v>
      </c>
      <c r="D20" s="139"/>
      <c r="F20" s="139"/>
      <c r="H20" s="139"/>
      <c r="J20" s="139"/>
      <c r="L20" s="89">
        <f t="shared" si="0"/>
        <v>0</v>
      </c>
      <c r="M20" s="89">
        <f t="shared" si="1"/>
        <v>0</v>
      </c>
      <c r="N20" s="89">
        <f t="shared" si="2"/>
        <v>0</v>
      </c>
      <c r="O20" s="185"/>
      <c r="Q20" s="188"/>
      <c r="S20" s="191"/>
      <c r="U20" s="194"/>
      <c r="W20" s="178">
        <f t="shared" si="3"/>
        <v>0</v>
      </c>
      <c r="X20" s="178">
        <f t="shared" si="4"/>
        <v>0</v>
      </c>
      <c r="Y20" s="178">
        <f t="shared" si="5"/>
        <v>0</v>
      </c>
      <c r="Z20" s="194"/>
      <c r="AB20" s="194"/>
      <c r="AD20" s="194"/>
      <c r="AF20" s="194"/>
      <c r="AH20" s="89">
        <f t="shared" si="6"/>
        <v>0</v>
      </c>
      <c r="AI20" s="89">
        <f t="shared" si="7"/>
        <v>0</v>
      </c>
      <c r="AJ20" s="89">
        <f t="shared" si="8"/>
        <v>0</v>
      </c>
    </row>
    <row r="21" spans="1:36" s="6" customFormat="1" x14ac:dyDescent="0.2">
      <c r="A21" s="18">
        <v>2</v>
      </c>
      <c r="B21" s="28"/>
      <c r="C21" s="18" t="s">
        <v>36</v>
      </c>
      <c r="D21" s="139">
        <v>1</v>
      </c>
      <c r="F21" s="139"/>
      <c r="H21" s="139"/>
      <c r="J21" s="139"/>
      <c r="L21" s="89">
        <f t="shared" si="0"/>
        <v>1</v>
      </c>
      <c r="M21" s="89">
        <f t="shared" si="1"/>
        <v>0</v>
      </c>
      <c r="N21" s="89">
        <f t="shared" si="2"/>
        <v>1</v>
      </c>
      <c r="O21" s="185"/>
      <c r="Q21" s="188"/>
      <c r="S21" s="191"/>
      <c r="U21" s="194"/>
      <c r="W21" s="178">
        <f t="shared" si="3"/>
        <v>0</v>
      </c>
      <c r="X21" s="178">
        <f t="shared" si="4"/>
        <v>0</v>
      </c>
      <c r="Y21" s="178">
        <f t="shared" si="5"/>
        <v>0</v>
      </c>
      <c r="Z21" s="194"/>
      <c r="AB21" s="194"/>
      <c r="AD21" s="194"/>
      <c r="AF21" s="194"/>
      <c r="AH21" s="89">
        <f t="shared" si="6"/>
        <v>0</v>
      </c>
      <c r="AI21" s="89">
        <f t="shared" si="7"/>
        <v>0</v>
      </c>
      <c r="AJ21" s="89">
        <f t="shared" si="8"/>
        <v>0</v>
      </c>
    </row>
    <row r="22" spans="1:36" s="6" customFormat="1" x14ac:dyDescent="0.2">
      <c r="A22" s="18"/>
      <c r="B22" s="29" t="s">
        <v>37</v>
      </c>
      <c r="C22" s="6" t="s">
        <v>38</v>
      </c>
      <c r="D22" s="139"/>
      <c r="F22" s="139">
        <v>15</v>
      </c>
      <c r="H22" s="139">
        <v>10</v>
      </c>
      <c r="J22" s="139">
        <v>10</v>
      </c>
      <c r="L22" s="89">
        <f t="shared" si="0"/>
        <v>35</v>
      </c>
      <c r="M22" s="89">
        <f t="shared" si="1"/>
        <v>0</v>
      </c>
      <c r="N22" s="89">
        <f t="shared" si="2"/>
        <v>35</v>
      </c>
      <c r="O22" s="185">
        <v>7</v>
      </c>
      <c r="Q22" s="188">
        <v>9</v>
      </c>
      <c r="S22" s="191">
        <v>10</v>
      </c>
      <c r="U22" s="194">
        <v>15</v>
      </c>
      <c r="W22" s="178">
        <f t="shared" si="3"/>
        <v>41</v>
      </c>
      <c r="X22" s="178">
        <f t="shared" si="4"/>
        <v>0</v>
      </c>
      <c r="Y22" s="178">
        <f t="shared" si="5"/>
        <v>41</v>
      </c>
      <c r="Z22" s="194"/>
      <c r="AB22" s="194"/>
      <c r="AD22" s="194"/>
      <c r="AF22" s="194">
        <v>70</v>
      </c>
      <c r="AH22" s="89">
        <f t="shared" si="6"/>
        <v>70</v>
      </c>
      <c r="AI22" s="89">
        <f t="shared" si="7"/>
        <v>0</v>
      </c>
      <c r="AJ22" s="89">
        <f t="shared" si="8"/>
        <v>70</v>
      </c>
    </row>
    <row r="23" spans="1:36" s="6" customFormat="1" x14ac:dyDescent="0.2">
      <c r="A23" s="18"/>
      <c r="B23" s="29" t="s">
        <v>39</v>
      </c>
      <c r="C23" s="6" t="s">
        <v>40</v>
      </c>
      <c r="D23" s="139"/>
      <c r="F23" s="139">
        <v>6</v>
      </c>
      <c r="H23" s="139">
        <v>5</v>
      </c>
      <c r="J23" s="139">
        <v>2</v>
      </c>
      <c r="L23" s="89">
        <f t="shared" si="0"/>
        <v>13</v>
      </c>
      <c r="M23" s="89">
        <f t="shared" si="1"/>
        <v>0</v>
      </c>
      <c r="N23" s="89">
        <f t="shared" si="2"/>
        <v>13</v>
      </c>
      <c r="O23" s="185">
        <v>3</v>
      </c>
      <c r="Q23" s="188">
        <v>5</v>
      </c>
      <c r="S23" s="191">
        <v>4</v>
      </c>
      <c r="U23" s="194">
        <v>5</v>
      </c>
      <c r="W23" s="178">
        <f t="shared" si="3"/>
        <v>17</v>
      </c>
      <c r="X23" s="178">
        <f t="shared" si="4"/>
        <v>0</v>
      </c>
      <c r="Y23" s="178">
        <f t="shared" si="5"/>
        <v>17</v>
      </c>
      <c r="Z23" s="194"/>
      <c r="AB23" s="194"/>
      <c r="AD23" s="194"/>
      <c r="AF23" s="194">
        <v>25</v>
      </c>
      <c r="AH23" s="89">
        <f t="shared" si="6"/>
        <v>25</v>
      </c>
      <c r="AI23" s="89">
        <f t="shared" si="7"/>
        <v>0</v>
      </c>
      <c r="AJ23" s="89">
        <f t="shared" si="8"/>
        <v>25</v>
      </c>
    </row>
    <row r="24" spans="1:36" s="6" customFormat="1" x14ac:dyDescent="0.2">
      <c r="A24" s="18"/>
      <c r="B24" s="29" t="s">
        <v>41</v>
      </c>
      <c r="C24" s="6" t="s">
        <v>475</v>
      </c>
      <c r="D24" s="139"/>
      <c r="F24" s="139"/>
      <c r="H24" s="139"/>
      <c r="J24" s="139"/>
      <c r="L24" s="89">
        <f t="shared" si="0"/>
        <v>0</v>
      </c>
      <c r="M24" s="89">
        <f t="shared" si="1"/>
        <v>0</v>
      </c>
      <c r="N24" s="89">
        <f t="shared" si="2"/>
        <v>0</v>
      </c>
      <c r="O24" s="185"/>
      <c r="Q24" s="188"/>
      <c r="S24" s="191"/>
      <c r="U24" s="194"/>
      <c r="W24" s="178">
        <f t="shared" si="3"/>
        <v>0</v>
      </c>
      <c r="X24" s="178">
        <f t="shared" si="4"/>
        <v>0</v>
      </c>
      <c r="Y24" s="178">
        <f t="shared" si="5"/>
        <v>0</v>
      </c>
      <c r="Z24" s="194"/>
      <c r="AB24" s="194"/>
      <c r="AD24" s="194"/>
      <c r="AF24" s="194"/>
      <c r="AH24" s="89">
        <f t="shared" si="6"/>
        <v>0</v>
      </c>
      <c r="AI24" s="89">
        <f t="shared" si="7"/>
        <v>0</v>
      </c>
      <c r="AJ24" s="89">
        <f t="shared" si="8"/>
        <v>0</v>
      </c>
    </row>
    <row r="25" spans="1:36" s="6" customFormat="1" x14ac:dyDescent="0.2">
      <c r="A25" s="18"/>
      <c r="B25" s="29" t="s">
        <v>43</v>
      </c>
      <c r="C25" s="6" t="s">
        <v>42</v>
      </c>
      <c r="D25" s="139"/>
      <c r="F25" s="139"/>
      <c r="H25" s="139">
        <v>2</v>
      </c>
      <c r="J25" s="139"/>
      <c r="L25" s="89">
        <f t="shared" si="0"/>
        <v>2</v>
      </c>
      <c r="M25" s="89">
        <f t="shared" si="1"/>
        <v>0</v>
      </c>
      <c r="N25" s="89">
        <f t="shared" si="2"/>
        <v>2</v>
      </c>
      <c r="O25" s="185"/>
      <c r="Q25" s="188"/>
      <c r="S25" s="191"/>
      <c r="U25" s="194"/>
      <c r="W25" s="178">
        <f t="shared" si="3"/>
        <v>0</v>
      </c>
      <c r="X25" s="178">
        <f t="shared" si="4"/>
        <v>0</v>
      </c>
      <c r="Y25" s="178">
        <f t="shared" si="5"/>
        <v>0</v>
      </c>
      <c r="Z25" s="194"/>
      <c r="AB25" s="194"/>
      <c r="AD25" s="194"/>
      <c r="AF25" s="194"/>
      <c r="AH25" s="89">
        <f t="shared" si="6"/>
        <v>0</v>
      </c>
      <c r="AI25" s="89">
        <f t="shared" si="7"/>
        <v>0</v>
      </c>
      <c r="AJ25" s="89">
        <f t="shared" si="8"/>
        <v>0</v>
      </c>
    </row>
    <row r="26" spans="1:36" s="6" customFormat="1" x14ac:dyDescent="0.2">
      <c r="A26" s="18"/>
      <c r="B26" s="29" t="s">
        <v>45</v>
      </c>
      <c r="C26" s="6" t="s">
        <v>44</v>
      </c>
      <c r="D26" s="139">
        <v>15</v>
      </c>
      <c r="F26" s="139">
        <v>4</v>
      </c>
      <c r="H26" s="139">
        <v>2</v>
      </c>
      <c r="J26" s="139">
        <v>3</v>
      </c>
      <c r="L26" s="89">
        <f t="shared" si="0"/>
        <v>24</v>
      </c>
      <c r="M26" s="89">
        <f t="shared" si="1"/>
        <v>0</v>
      </c>
      <c r="N26" s="89">
        <f t="shared" si="2"/>
        <v>24</v>
      </c>
      <c r="O26" s="185"/>
      <c r="Q26" s="188">
        <v>2</v>
      </c>
      <c r="S26" s="191"/>
      <c r="U26" s="194"/>
      <c r="W26" s="178">
        <f t="shared" si="3"/>
        <v>2</v>
      </c>
      <c r="X26" s="178">
        <f t="shared" si="4"/>
        <v>0</v>
      </c>
      <c r="Y26" s="178">
        <f t="shared" si="5"/>
        <v>2</v>
      </c>
      <c r="Z26" s="194">
        <v>2</v>
      </c>
      <c r="AB26" s="194"/>
      <c r="AD26" s="194"/>
      <c r="AF26" s="194">
        <v>1</v>
      </c>
      <c r="AH26" s="89">
        <f t="shared" si="6"/>
        <v>3</v>
      </c>
      <c r="AI26" s="89">
        <f t="shared" si="7"/>
        <v>0</v>
      </c>
      <c r="AJ26" s="89">
        <f t="shared" si="8"/>
        <v>3</v>
      </c>
    </row>
    <row r="27" spans="1:36" s="6" customFormat="1" x14ac:dyDescent="0.2">
      <c r="A27" s="18"/>
      <c r="B27" s="29" t="s">
        <v>47</v>
      </c>
      <c r="C27" s="6" t="s">
        <v>46</v>
      </c>
      <c r="D27" s="140"/>
      <c r="F27" s="139"/>
      <c r="H27" s="139"/>
      <c r="J27" s="139"/>
      <c r="L27" s="89">
        <f t="shared" si="0"/>
        <v>0</v>
      </c>
      <c r="M27" s="89">
        <f t="shared" si="1"/>
        <v>0</v>
      </c>
      <c r="N27" s="89">
        <f t="shared" si="2"/>
        <v>0</v>
      </c>
      <c r="O27" s="185"/>
      <c r="Q27" s="188"/>
      <c r="S27" s="191"/>
      <c r="U27" s="194"/>
      <c r="W27" s="178">
        <f t="shared" si="3"/>
        <v>0</v>
      </c>
      <c r="X27" s="178">
        <f t="shared" si="4"/>
        <v>0</v>
      </c>
      <c r="Y27" s="178">
        <f t="shared" si="5"/>
        <v>0</v>
      </c>
      <c r="Z27" s="194"/>
      <c r="AB27" s="194"/>
      <c r="AD27" s="194"/>
      <c r="AF27" s="194"/>
      <c r="AH27" s="89">
        <f t="shared" si="6"/>
        <v>0</v>
      </c>
      <c r="AI27" s="89">
        <f t="shared" si="7"/>
        <v>0</v>
      </c>
      <c r="AJ27" s="89">
        <f t="shared" si="8"/>
        <v>0</v>
      </c>
    </row>
    <row r="28" spans="1:36" s="6" customFormat="1" x14ac:dyDescent="0.2">
      <c r="A28" s="18"/>
      <c r="B28" s="29" t="s">
        <v>49</v>
      </c>
      <c r="C28" s="26" t="s">
        <v>476</v>
      </c>
      <c r="D28" s="139"/>
      <c r="F28" s="139"/>
      <c r="H28" s="139"/>
      <c r="J28" s="139"/>
      <c r="L28" s="89">
        <f t="shared" si="0"/>
        <v>0</v>
      </c>
      <c r="M28" s="89">
        <f t="shared" si="1"/>
        <v>0</v>
      </c>
      <c r="N28" s="89">
        <f t="shared" si="2"/>
        <v>0</v>
      </c>
      <c r="O28" s="185"/>
      <c r="Q28" s="188">
        <v>1</v>
      </c>
      <c r="S28" s="191">
        <v>1</v>
      </c>
      <c r="U28" s="194"/>
      <c r="W28" s="178">
        <f t="shared" si="3"/>
        <v>2</v>
      </c>
      <c r="X28" s="178">
        <f t="shared" si="4"/>
        <v>0</v>
      </c>
      <c r="Y28" s="178">
        <f t="shared" si="5"/>
        <v>2</v>
      </c>
      <c r="Z28" s="194"/>
      <c r="AB28" s="194"/>
      <c r="AD28" s="194">
        <v>2</v>
      </c>
      <c r="AF28" s="194"/>
      <c r="AH28" s="89">
        <f t="shared" si="6"/>
        <v>2</v>
      </c>
      <c r="AI28" s="89">
        <f t="shared" si="7"/>
        <v>0</v>
      </c>
      <c r="AJ28" s="89">
        <f t="shared" si="8"/>
        <v>2</v>
      </c>
    </row>
    <row r="29" spans="1:36" s="6" customFormat="1" x14ac:dyDescent="0.2">
      <c r="A29" s="18"/>
      <c r="B29" s="29" t="s">
        <v>50</v>
      </c>
      <c r="C29" s="6" t="s">
        <v>48</v>
      </c>
      <c r="D29" s="139"/>
      <c r="F29" s="139"/>
      <c r="H29" s="139"/>
      <c r="J29" s="139"/>
      <c r="L29" s="89">
        <f t="shared" si="0"/>
        <v>0</v>
      </c>
      <c r="M29" s="89">
        <f t="shared" si="1"/>
        <v>0</v>
      </c>
      <c r="N29" s="89">
        <f t="shared" si="2"/>
        <v>0</v>
      </c>
      <c r="O29" s="185"/>
      <c r="Q29" s="188"/>
      <c r="S29" s="191"/>
      <c r="U29" s="194"/>
      <c r="W29" s="178">
        <f t="shared" si="3"/>
        <v>0</v>
      </c>
      <c r="X29" s="178">
        <f t="shared" si="4"/>
        <v>0</v>
      </c>
      <c r="Y29" s="178">
        <f t="shared" si="5"/>
        <v>0</v>
      </c>
      <c r="Z29" s="194"/>
      <c r="AB29" s="194"/>
      <c r="AD29" s="194"/>
      <c r="AF29" s="194"/>
      <c r="AH29" s="89">
        <f t="shared" si="6"/>
        <v>0</v>
      </c>
      <c r="AI29" s="89">
        <f t="shared" si="7"/>
        <v>0</v>
      </c>
      <c r="AJ29" s="89">
        <f t="shared" si="8"/>
        <v>0</v>
      </c>
    </row>
    <row r="30" spans="1:36" s="6" customFormat="1" x14ac:dyDescent="0.2">
      <c r="A30" s="18"/>
      <c r="B30" s="29" t="s">
        <v>52</v>
      </c>
      <c r="C30" s="6" t="s">
        <v>15</v>
      </c>
      <c r="D30" s="139"/>
      <c r="F30" s="139"/>
      <c r="H30" s="139"/>
      <c r="J30" s="139"/>
      <c r="L30" s="89">
        <f t="shared" si="0"/>
        <v>0</v>
      </c>
      <c r="M30" s="89">
        <f t="shared" si="1"/>
        <v>0</v>
      </c>
      <c r="N30" s="89">
        <f t="shared" si="2"/>
        <v>0</v>
      </c>
      <c r="O30" s="185">
        <v>1</v>
      </c>
      <c r="Q30" s="188">
        <v>2</v>
      </c>
      <c r="S30" s="191"/>
      <c r="U30" s="194"/>
      <c r="W30" s="178">
        <f t="shared" si="3"/>
        <v>3</v>
      </c>
      <c r="X30" s="178">
        <f t="shared" si="4"/>
        <v>0</v>
      </c>
      <c r="Y30" s="178">
        <f t="shared" si="5"/>
        <v>3</v>
      </c>
      <c r="Z30" s="194"/>
      <c r="AB30" s="194"/>
      <c r="AD30" s="194"/>
      <c r="AF30" s="194"/>
      <c r="AH30" s="89">
        <f t="shared" si="6"/>
        <v>0</v>
      </c>
      <c r="AI30" s="89">
        <f t="shared" si="7"/>
        <v>0</v>
      </c>
      <c r="AJ30" s="89">
        <f t="shared" si="8"/>
        <v>0</v>
      </c>
    </row>
    <row r="31" spans="1:36" s="6" customFormat="1" x14ac:dyDescent="0.2">
      <c r="A31" s="18"/>
      <c r="B31" s="29" t="s">
        <v>54</v>
      </c>
      <c r="C31" s="6" t="s">
        <v>51</v>
      </c>
      <c r="D31" s="139"/>
      <c r="F31" s="139">
        <v>1</v>
      </c>
      <c r="H31" s="139">
        <v>1</v>
      </c>
      <c r="J31" s="139">
        <v>10</v>
      </c>
      <c r="L31" s="89">
        <f t="shared" si="0"/>
        <v>12</v>
      </c>
      <c r="M31" s="89">
        <f t="shared" si="1"/>
        <v>0</v>
      </c>
      <c r="N31" s="89">
        <f t="shared" si="2"/>
        <v>12</v>
      </c>
      <c r="O31" s="185"/>
      <c r="Q31" s="188">
        <v>3</v>
      </c>
      <c r="S31" s="191">
        <v>10</v>
      </c>
      <c r="U31" s="194">
        <v>1</v>
      </c>
      <c r="W31" s="178">
        <f t="shared" si="3"/>
        <v>14</v>
      </c>
      <c r="X31" s="178">
        <f t="shared" si="4"/>
        <v>0</v>
      </c>
      <c r="Y31" s="178">
        <f t="shared" si="5"/>
        <v>14</v>
      </c>
      <c r="Z31" s="194"/>
      <c r="AB31" s="194"/>
      <c r="AD31" s="194">
        <v>2</v>
      </c>
      <c r="AF31" s="194">
        <v>1</v>
      </c>
      <c r="AH31" s="89">
        <f t="shared" si="6"/>
        <v>3</v>
      </c>
      <c r="AI31" s="89">
        <f t="shared" si="7"/>
        <v>0</v>
      </c>
      <c r="AJ31" s="89">
        <f t="shared" si="8"/>
        <v>3</v>
      </c>
    </row>
    <row r="32" spans="1:36" s="6" customFormat="1" x14ac:dyDescent="0.2">
      <c r="A32" s="18"/>
      <c r="B32" s="29" t="s">
        <v>56</v>
      </c>
      <c r="C32" s="6" t="s">
        <v>53</v>
      </c>
      <c r="D32" s="139"/>
      <c r="F32" s="139"/>
      <c r="H32" s="139"/>
      <c r="J32" s="139"/>
      <c r="L32" s="89">
        <f t="shared" si="0"/>
        <v>0</v>
      </c>
      <c r="M32" s="89">
        <f t="shared" si="1"/>
        <v>0</v>
      </c>
      <c r="N32" s="89">
        <f t="shared" si="2"/>
        <v>0</v>
      </c>
      <c r="O32" s="185">
        <v>1</v>
      </c>
      <c r="Q32" s="188"/>
      <c r="S32" s="191"/>
      <c r="U32" s="194"/>
      <c r="W32" s="178">
        <f t="shared" si="3"/>
        <v>1</v>
      </c>
      <c r="X32" s="178">
        <f t="shared" si="4"/>
        <v>0</v>
      </c>
      <c r="Y32" s="178">
        <f t="shared" si="5"/>
        <v>1</v>
      </c>
      <c r="Z32" s="194"/>
      <c r="AB32" s="194"/>
      <c r="AD32" s="194"/>
      <c r="AF32" s="194"/>
      <c r="AH32" s="89">
        <f t="shared" si="6"/>
        <v>0</v>
      </c>
      <c r="AI32" s="89">
        <f t="shared" si="7"/>
        <v>0</v>
      </c>
      <c r="AJ32" s="89">
        <f t="shared" si="8"/>
        <v>0</v>
      </c>
    </row>
    <row r="33" spans="1:36" s="6" customFormat="1" x14ac:dyDescent="0.2">
      <c r="A33" s="18"/>
      <c r="B33" s="29" t="s">
        <v>58</v>
      </c>
      <c r="C33" s="6" t="s">
        <v>55</v>
      </c>
      <c r="D33" s="139"/>
      <c r="F33" s="139"/>
      <c r="H33" s="139"/>
      <c r="J33" s="139"/>
      <c r="L33" s="89">
        <f t="shared" si="0"/>
        <v>0</v>
      </c>
      <c r="M33" s="89">
        <f t="shared" si="1"/>
        <v>0</v>
      </c>
      <c r="N33" s="89">
        <f t="shared" si="2"/>
        <v>0</v>
      </c>
      <c r="O33" s="185"/>
      <c r="Q33" s="188"/>
      <c r="S33" s="191"/>
      <c r="U33" s="194"/>
      <c r="W33" s="178">
        <f t="shared" si="3"/>
        <v>0</v>
      </c>
      <c r="X33" s="178">
        <f t="shared" si="4"/>
        <v>0</v>
      </c>
      <c r="Y33" s="178">
        <f t="shared" si="5"/>
        <v>0</v>
      </c>
      <c r="Z33" s="194"/>
      <c r="AB33" s="194"/>
      <c r="AD33" s="194"/>
      <c r="AF33" s="194"/>
      <c r="AH33" s="89">
        <f t="shared" si="6"/>
        <v>0</v>
      </c>
      <c r="AI33" s="89">
        <f t="shared" si="7"/>
        <v>0</v>
      </c>
      <c r="AJ33" s="89">
        <f t="shared" si="8"/>
        <v>0</v>
      </c>
    </row>
    <row r="34" spans="1:36" s="6" customFormat="1" x14ac:dyDescent="0.2">
      <c r="A34" s="18"/>
      <c r="B34" s="29" t="s">
        <v>60</v>
      </c>
      <c r="C34" s="6" t="s">
        <v>57</v>
      </c>
      <c r="D34" s="139"/>
      <c r="F34" s="139"/>
      <c r="H34" s="139"/>
      <c r="J34" s="139"/>
      <c r="L34" s="89">
        <f t="shared" si="0"/>
        <v>0</v>
      </c>
      <c r="M34" s="89">
        <f t="shared" si="1"/>
        <v>0</v>
      </c>
      <c r="N34" s="89">
        <f t="shared" si="2"/>
        <v>0</v>
      </c>
      <c r="O34" s="185"/>
      <c r="Q34" s="188"/>
      <c r="S34" s="191"/>
      <c r="U34" s="194"/>
      <c r="W34" s="178">
        <f t="shared" si="3"/>
        <v>0</v>
      </c>
      <c r="X34" s="178">
        <f t="shared" si="4"/>
        <v>0</v>
      </c>
      <c r="Y34" s="178">
        <f t="shared" si="5"/>
        <v>0</v>
      </c>
      <c r="Z34" s="194"/>
      <c r="AB34" s="194"/>
      <c r="AD34" s="194"/>
      <c r="AF34" s="194"/>
      <c r="AH34" s="89">
        <f t="shared" si="6"/>
        <v>0</v>
      </c>
      <c r="AI34" s="89">
        <f t="shared" si="7"/>
        <v>0</v>
      </c>
      <c r="AJ34" s="89">
        <f t="shared" si="8"/>
        <v>0</v>
      </c>
    </row>
    <row r="35" spans="1:36" s="6" customFormat="1" x14ac:dyDescent="0.2">
      <c r="A35" s="18"/>
      <c r="B35" s="29" t="s">
        <v>504</v>
      </c>
      <c r="C35" s="6" t="s">
        <v>59</v>
      </c>
      <c r="D35" s="139"/>
      <c r="F35" s="139"/>
      <c r="H35" s="139"/>
      <c r="J35" s="139"/>
      <c r="L35" s="89">
        <f t="shared" si="0"/>
        <v>0</v>
      </c>
      <c r="M35" s="89">
        <f t="shared" si="1"/>
        <v>0</v>
      </c>
      <c r="N35" s="89">
        <f t="shared" si="2"/>
        <v>0</v>
      </c>
      <c r="O35" s="185"/>
      <c r="Q35" s="188"/>
      <c r="S35" s="191"/>
      <c r="U35" s="194"/>
      <c r="W35" s="178">
        <f t="shared" si="3"/>
        <v>0</v>
      </c>
      <c r="X35" s="178">
        <f t="shared" si="4"/>
        <v>0</v>
      </c>
      <c r="Y35" s="178">
        <f t="shared" si="5"/>
        <v>0</v>
      </c>
      <c r="Z35" s="194"/>
      <c r="AB35" s="194"/>
      <c r="AD35" s="194"/>
      <c r="AF35" s="194"/>
      <c r="AH35" s="89">
        <f t="shared" si="6"/>
        <v>0</v>
      </c>
      <c r="AI35" s="89">
        <f t="shared" si="7"/>
        <v>0</v>
      </c>
      <c r="AJ35" s="89">
        <f t="shared" si="8"/>
        <v>0</v>
      </c>
    </row>
    <row r="36" spans="1:36" s="6" customFormat="1" x14ac:dyDescent="0.2">
      <c r="A36" s="18"/>
      <c r="B36" s="29" t="s">
        <v>505</v>
      </c>
      <c r="C36" s="6" t="s">
        <v>61</v>
      </c>
      <c r="D36" s="139"/>
      <c r="F36" s="139">
        <v>8</v>
      </c>
      <c r="H36" s="139">
        <v>1</v>
      </c>
      <c r="J36" s="139"/>
      <c r="L36" s="89">
        <f t="shared" si="0"/>
        <v>9</v>
      </c>
      <c r="M36" s="89">
        <f t="shared" si="1"/>
        <v>0</v>
      </c>
      <c r="N36" s="89">
        <f t="shared" si="2"/>
        <v>9</v>
      </c>
      <c r="O36" s="185"/>
      <c r="Q36" s="188"/>
      <c r="S36" s="191"/>
      <c r="U36" s="194">
        <v>1</v>
      </c>
      <c r="W36" s="178">
        <f t="shared" si="3"/>
        <v>1</v>
      </c>
      <c r="X36" s="178">
        <f t="shared" si="4"/>
        <v>0</v>
      </c>
      <c r="Y36" s="178">
        <f t="shared" si="5"/>
        <v>1</v>
      </c>
      <c r="Z36" s="194">
        <v>2</v>
      </c>
      <c r="AB36" s="194"/>
      <c r="AD36" s="194"/>
      <c r="AF36" s="194"/>
      <c r="AH36" s="89">
        <f t="shared" si="6"/>
        <v>2</v>
      </c>
      <c r="AI36" s="89">
        <f t="shared" si="7"/>
        <v>0</v>
      </c>
      <c r="AJ36" s="89">
        <f t="shared" si="8"/>
        <v>2</v>
      </c>
    </row>
    <row r="37" spans="1:36" s="6" customFormat="1" x14ac:dyDescent="0.2">
      <c r="A37" s="18">
        <v>3</v>
      </c>
      <c r="B37" s="28"/>
      <c r="C37" s="18" t="s">
        <v>62</v>
      </c>
      <c r="D37" s="139"/>
      <c r="F37" s="139"/>
      <c r="H37" s="139"/>
      <c r="J37" s="139"/>
      <c r="L37" s="89">
        <f t="shared" si="0"/>
        <v>0</v>
      </c>
      <c r="M37" s="89">
        <f t="shared" si="1"/>
        <v>0</v>
      </c>
      <c r="N37" s="89">
        <f t="shared" si="2"/>
        <v>0</v>
      </c>
      <c r="O37" s="185"/>
      <c r="Q37" s="188"/>
      <c r="S37" s="191"/>
      <c r="U37" s="194"/>
      <c r="W37" s="178">
        <f t="shared" si="3"/>
        <v>0</v>
      </c>
      <c r="X37" s="178">
        <f t="shared" si="4"/>
        <v>0</v>
      </c>
      <c r="Y37" s="178">
        <f t="shared" si="5"/>
        <v>0</v>
      </c>
      <c r="Z37" s="194"/>
      <c r="AB37" s="194"/>
      <c r="AD37" s="194"/>
      <c r="AF37" s="194"/>
      <c r="AH37" s="89">
        <f t="shared" si="6"/>
        <v>0</v>
      </c>
      <c r="AI37" s="89">
        <f t="shared" si="7"/>
        <v>0</v>
      </c>
      <c r="AJ37" s="89">
        <f t="shared" si="8"/>
        <v>0</v>
      </c>
    </row>
    <row r="38" spans="1:36" s="6" customFormat="1" x14ac:dyDescent="0.2">
      <c r="B38" s="29" t="s">
        <v>63</v>
      </c>
      <c r="C38" s="6" t="s">
        <v>64</v>
      </c>
      <c r="D38" s="139"/>
      <c r="F38" s="139">
        <v>1</v>
      </c>
      <c r="H38" s="139"/>
      <c r="J38" s="139"/>
      <c r="L38" s="89">
        <f t="shared" si="0"/>
        <v>1</v>
      </c>
      <c r="M38" s="89">
        <f t="shared" si="1"/>
        <v>0</v>
      </c>
      <c r="N38" s="89">
        <f t="shared" si="2"/>
        <v>1</v>
      </c>
      <c r="O38" s="185">
        <v>4</v>
      </c>
      <c r="Q38" s="188">
        <v>2</v>
      </c>
      <c r="S38" s="191"/>
      <c r="U38" s="194"/>
      <c r="W38" s="178">
        <f t="shared" si="3"/>
        <v>6</v>
      </c>
      <c r="X38" s="178">
        <f t="shared" si="4"/>
        <v>0</v>
      </c>
      <c r="Y38" s="178">
        <f t="shared" si="5"/>
        <v>6</v>
      </c>
      <c r="Z38" s="194"/>
      <c r="AB38" s="194"/>
      <c r="AD38" s="194"/>
      <c r="AF38" s="194"/>
      <c r="AH38" s="89">
        <f t="shared" si="6"/>
        <v>0</v>
      </c>
      <c r="AI38" s="89">
        <f t="shared" si="7"/>
        <v>0</v>
      </c>
      <c r="AJ38" s="89">
        <f t="shared" si="8"/>
        <v>0</v>
      </c>
    </row>
    <row r="39" spans="1:36" s="6" customFormat="1" x14ac:dyDescent="0.2">
      <c r="B39" s="29" t="s">
        <v>65</v>
      </c>
      <c r="C39" s="6" t="s">
        <v>66</v>
      </c>
      <c r="D39" s="139"/>
      <c r="F39" s="139"/>
      <c r="H39" s="139"/>
      <c r="J39" s="139"/>
      <c r="K39" s="27"/>
      <c r="L39" s="89">
        <f t="shared" si="0"/>
        <v>0</v>
      </c>
      <c r="M39" s="89">
        <f t="shared" si="1"/>
        <v>0</v>
      </c>
      <c r="N39" s="89">
        <f t="shared" si="2"/>
        <v>0</v>
      </c>
      <c r="O39" s="185"/>
      <c r="Q39" s="188"/>
      <c r="S39" s="191"/>
      <c r="U39" s="194"/>
      <c r="W39" s="178">
        <f t="shared" si="3"/>
        <v>0</v>
      </c>
      <c r="X39" s="178">
        <f t="shared" si="4"/>
        <v>0</v>
      </c>
      <c r="Y39" s="178">
        <f t="shared" si="5"/>
        <v>0</v>
      </c>
      <c r="Z39" s="194"/>
      <c r="AB39" s="194"/>
      <c r="AD39" s="194"/>
      <c r="AF39" s="194"/>
      <c r="AH39" s="89">
        <f t="shared" si="6"/>
        <v>0</v>
      </c>
      <c r="AI39" s="89">
        <f t="shared" si="7"/>
        <v>0</v>
      </c>
      <c r="AJ39" s="89">
        <f t="shared" si="8"/>
        <v>0</v>
      </c>
    </row>
    <row r="40" spans="1:36" s="6" customFormat="1" x14ac:dyDescent="0.2">
      <c r="B40" s="29" t="s">
        <v>67</v>
      </c>
      <c r="C40" s="6" t="s">
        <v>68</v>
      </c>
      <c r="D40" s="139"/>
      <c r="F40" s="139"/>
      <c r="H40" s="139"/>
      <c r="J40" s="139"/>
      <c r="K40" s="27"/>
      <c r="L40" s="89">
        <f t="shared" si="0"/>
        <v>0</v>
      </c>
      <c r="M40" s="89">
        <f t="shared" si="1"/>
        <v>0</v>
      </c>
      <c r="N40" s="89">
        <f t="shared" si="2"/>
        <v>0</v>
      </c>
      <c r="O40" s="185">
        <v>2</v>
      </c>
      <c r="Q40" s="188">
        <v>2</v>
      </c>
      <c r="S40" s="191"/>
      <c r="U40" s="194"/>
      <c r="W40" s="178">
        <f t="shared" si="3"/>
        <v>4</v>
      </c>
      <c r="X40" s="178">
        <f t="shared" si="4"/>
        <v>0</v>
      </c>
      <c r="Y40" s="178">
        <f t="shared" si="5"/>
        <v>4</v>
      </c>
      <c r="Z40" s="194"/>
      <c r="AB40" s="194"/>
      <c r="AD40" s="194"/>
      <c r="AF40" s="194"/>
      <c r="AH40" s="89">
        <f t="shared" si="6"/>
        <v>0</v>
      </c>
      <c r="AI40" s="89">
        <f t="shared" si="7"/>
        <v>0</v>
      </c>
      <c r="AJ40" s="89">
        <f t="shared" si="8"/>
        <v>0</v>
      </c>
    </row>
    <row r="41" spans="1:36" s="6" customFormat="1" x14ac:dyDescent="0.2">
      <c r="B41" s="29" t="s">
        <v>69</v>
      </c>
      <c r="C41" s="6" t="s">
        <v>70</v>
      </c>
      <c r="D41" s="139"/>
      <c r="F41" s="139"/>
      <c r="H41" s="139"/>
      <c r="J41" s="139"/>
      <c r="L41" s="89">
        <f t="shared" si="0"/>
        <v>0</v>
      </c>
      <c r="M41" s="89">
        <f t="shared" si="1"/>
        <v>0</v>
      </c>
      <c r="N41" s="89">
        <f t="shared" si="2"/>
        <v>0</v>
      </c>
      <c r="O41" s="185">
        <v>1</v>
      </c>
      <c r="Q41" s="188">
        <v>1</v>
      </c>
      <c r="S41" s="191"/>
      <c r="U41" s="194"/>
      <c r="W41" s="178">
        <f t="shared" si="3"/>
        <v>2</v>
      </c>
      <c r="X41" s="178">
        <f t="shared" si="4"/>
        <v>0</v>
      </c>
      <c r="Y41" s="178">
        <f t="shared" si="5"/>
        <v>2</v>
      </c>
      <c r="Z41" s="194"/>
      <c r="AB41" s="194"/>
      <c r="AD41" s="194"/>
      <c r="AF41" s="194"/>
      <c r="AH41" s="89">
        <f t="shared" si="6"/>
        <v>0</v>
      </c>
      <c r="AI41" s="89">
        <f t="shared" si="7"/>
        <v>0</v>
      </c>
      <c r="AJ41" s="89">
        <f t="shared" si="8"/>
        <v>0</v>
      </c>
    </row>
    <row r="42" spans="1:36" s="6" customFormat="1" x14ac:dyDescent="0.2">
      <c r="B42" s="29" t="s">
        <v>602</v>
      </c>
      <c r="C42" s="6" t="s">
        <v>603</v>
      </c>
      <c r="D42" s="139"/>
      <c r="F42" s="139">
        <v>2</v>
      </c>
      <c r="H42" s="139"/>
      <c r="J42" s="139"/>
      <c r="L42" s="89">
        <f t="shared" si="0"/>
        <v>2</v>
      </c>
      <c r="M42" s="89">
        <f t="shared" si="1"/>
        <v>0</v>
      </c>
      <c r="N42" s="89">
        <f t="shared" si="2"/>
        <v>2</v>
      </c>
      <c r="O42" s="185"/>
      <c r="Q42" s="188"/>
      <c r="S42" s="191"/>
      <c r="U42" s="194"/>
      <c r="W42" s="178">
        <f t="shared" si="3"/>
        <v>0</v>
      </c>
      <c r="X42" s="178">
        <f t="shared" si="4"/>
        <v>0</v>
      </c>
      <c r="Y42" s="178">
        <f t="shared" si="5"/>
        <v>0</v>
      </c>
      <c r="Z42" s="194"/>
      <c r="AB42" s="194"/>
      <c r="AD42" s="194"/>
      <c r="AF42" s="194"/>
      <c r="AH42" s="89">
        <f t="shared" si="6"/>
        <v>0</v>
      </c>
      <c r="AI42" s="89">
        <f t="shared" si="7"/>
        <v>0</v>
      </c>
      <c r="AJ42" s="89">
        <f t="shared" si="8"/>
        <v>0</v>
      </c>
    </row>
    <row r="43" spans="1:36" s="6" customFormat="1" ht="15" x14ac:dyDescent="0.25">
      <c r="B43" s="47" t="s">
        <v>304</v>
      </c>
      <c r="C43" s="48" t="s">
        <v>604</v>
      </c>
      <c r="D43" s="139"/>
      <c r="F43" s="139"/>
      <c r="H43" s="139"/>
      <c r="J43" s="139"/>
      <c r="L43" s="89">
        <f t="shared" si="0"/>
        <v>0</v>
      </c>
      <c r="M43" s="89">
        <f t="shared" si="1"/>
        <v>0</v>
      </c>
      <c r="N43" s="89">
        <f t="shared" si="2"/>
        <v>0</v>
      </c>
      <c r="O43" s="185"/>
      <c r="Q43" s="188"/>
      <c r="S43" s="191"/>
      <c r="U43" s="194"/>
      <c r="W43" s="178">
        <f t="shared" si="3"/>
        <v>0</v>
      </c>
      <c r="X43" s="178">
        <f t="shared" si="4"/>
        <v>0</v>
      </c>
      <c r="Y43" s="178">
        <f t="shared" si="5"/>
        <v>0</v>
      </c>
      <c r="Z43" s="194"/>
      <c r="AB43" s="194"/>
      <c r="AD43" s="194"/>
      <c r="AF43" s="194"/>
      <c r="AH43" s="89">
        <f t="shared" si="6"/>
        <v>0</v>
      </c>
      <c r="AI43" s="89">
        <f t="shared" si="7"/>
        <v>0</v>
      </c>
      <c r="AJ43" s="89">
        <f t="shared" si="8"/>
        <v>0</v>
      </c>
    </row>
    <row r="44" spans="1:36" s="6" customFormat="1" ht="15" x14ac:dyDescent="0.25">
      <c r="B44" s="47" t="s">
        <v>305</v>
      </c>
      <c r="C44" s="48" t="s">
        <v>605</v>
      </c>
      <c r="D44" s="139">
        <v>3</v>
      </c>
      <c r="F44" s="139"/>
      <c r="H44" s="139"/>
      <c r="J44" s="139"/>
      <c r="L44" s="89">
        <f t="shared" si="0"/>
        <v>3</v>
      </c>
      <c r="M44" s="89">
        <f t="shared" si="1"/>
        <v>0</v>
      </c>
      <c r="N44" s="89">
        <f t="shared" si="2"/>
        <v>3</v>
      </c>
      <c r="O44" s="185"/>
      <c r="Q44" s="188"/>
      <c r="S44" s="191"/>
      <c r="U44" s="194"/>
      <c r="W44" s="178">
        <f t="shared" si="3"/>
        <v>0</v>
      </c>
      <c r="X44" s="178">
        <f t="shared" si="4"/>
        <v>0</v>
      </c>
      <c r="Y44" s="178">
        <f t="shared" si="5"/>
        <v>0</v>
      </c>
      <c r="Z44" s="194"/>
      <c r="AB44" s="194"/>
      <c r="AD44" s="194"/>
      <c r="AF44" s="194"/>
      <c r="AH44" s="89">
        <f t="shared" si="6"/>
        <v>0</v>
      </c>
      <c r="AI44" s="89">
        <f t="shared" si="7"/>
        <v>0</v>
      </c>
      <c r="AJ44" s="89">
        <f t="shared" si="8"/>
        <v>0</v>
      </c>
    </row>
    <row r="45" spans="1:36" s="6" customFormat="1" x14ac:dyDescent="0.2">
      <c r="B45" s="29" t="s">
        <v>306</v>
      </c>
      <c r="C45" s="6" t="s">
        <v>678</v>
      </c>
      <c r="D45" s="139"/>
      <c r="F45" s="139"/>
      <c r="H45" s="139"/>
      <c r="J45" s="139"/>
      <c r="L45" s="89">
        <f t="shared" si="0"/>
        <v>0</v>
      </c>
      <c r="M45" s="89">
        <f t="shared" si="1"/>
        <v>0</v>
      </c>
      <c r="N45" s="89">
        <f t="shared" si="2"/>
        <v>0</v>
      </c>
      <c r="O45" s="185"/>
      <c r="Q45" s="188"/>
      <c r="S45" s="191"/>
      <c r="U45" s="194"/>
      <c r="W45" s="178">
        <f t="shared" si="3"/>
        <v>0</v>
      </c>
      <c r="X45" s="178">
        <f t="shared" si="4"/>
        <v>0</v>
      </c>
      <c r="Y45" s="178">
        <f t="shared" si="5"/>
        <v>0</v>
      </c>
      <c r="Z45" s="194"/>
      <c r="AB45" s="194"/>
      <c r="AD45" s="194"/>
      <c r="AF45" s="194"/>
      <c r="AH45" s="89">
        <f t="shared" si="6"/>
        <v>0</v>
      </c>
      <c r="AI45" s="89">
        <f t="shared" si="7"/>
        <v>0</v>
      </c>
      <c r="AJ45" s="89">
        <f t="shared" si="8"/>
        <v>0</v>
      </c>
    </row>
    <row r="46" spans="1:36" s="6" customFormat="1" x14ac:dyDescent="0.2">
      <c r="B46" s="29" t="s">
        <v>562</v>
      </c>
      <c r="C46" s="6" t="s">
        <v>679</v>
      </c>
      <c r="D46" s="139"/>
      <c r="F46" s="139"/>
      <c r="H46" s="139"/>
      <c r="J46" s="139"/>
      <c r="L46" s="89">
        <f t="shared" si="0"/>
        <v>0</v>
      </c>
      <c r="M46" s="89">
        <f t="shared" si="1"/>
        <v>0</v>
      </c>
      <c r="N46" s="89">
        <f t="shared" si="2"/>
        <v>0</v>
      </c>
      <c r="O46" s="185"/>
      <c r="Q46" s="188"/>
      <c r="S46" s="191"/>
      <c r="U46" s="194"/>
      <c r="W46" s="178">
        <f t="shared" si="3"/>
        <v>0</v>
      </c>
      <c r="X46" s="178">
        <f t="shared" si="4"/>
        <v>0</v>
      </c>
      <c r="Y46" s="178">
        <f t="shared" si="5"/>
        <v>0</v>
      </c>
      <c r="Z46" s="194"/>
      <c r="AB46" s="194"/>
      <c r="AD46" s="194"/>
      <c r="AF46" s="194"/>
      <c r="AH46" s="89">
        <f t="shared" si="6"/>
        <v>0</v>
      </c>
      <c r="AI46" s="89">
        <f t="shared" si="7"/>
        <v>0</v>
      </c>
      <c r="AJ46" s="89">
        <f t="shared" si="8"/>
        <v>0</v>
      </c>
    </row>
    <row r="47" spans="1:36" s="6" customFormat="1" x14ac:dyDescent="0.2">
      <c r="A47" s="18">
        <v>4</v>
      </c>
      <c r="B47" s="28"/>
      <c r="C47" s="18" t="s">
        <v>71</v>
      </c>
      <c r="D47" s="139"/>
      <c r="F47" s="139"/>
      <c r="H47" s="139"/>
      <c r="J47" s="139"/>
      <c r="L47" s="89">
        <f t="shared" si="0"/>
        <v>0</v>
      </c>
      <c r="M47" s="89">
        <f t="shared" si="1"/>
        <v>0</v>
      </c>
      <c r="N47" s="89">
        <f t="shared" si="2"/>
        <v>0</v>
      </c>
      <c r="O47" s="185"/>
      <c r="Q47" s="188"/>
      <c r="S47" s="191"/>
      <c r="U47" s="194"/>
      <c r="W47" s="178">
        <f t="shared" si="3"/>
        <v>0</v>
      </c>
      <c r="X47" s="178">
        <f t="shared" si="4"/>
        <v>0</v>
      </c>
      <c r="Y47" s="178">
        <f t="shared" si="5"/>
        <v>0</v>
      </c>
      <c r="Z47" s="194"/>
      <c r="AB47" s="194"/>
      <c r="AD47" s="194"/>
      <c r="AF47" s="194"/>
      <c r="AH47" s="89">
        <f t="shared" si="6"/>
        <v>0</v>
      </c>
      <c r="AI47" s="89">
        <f t="shared" si="7"/>
        <v>0</v>
      </c>
      <c r="AJ47" s="89">
        <f t="shared" si="8"/>
        <v>0</v>
      </c>
    </row>
    <row r="48" spans="1:36" s="6" customFormat="1" x14ac:dyDescent="0.2">
      <c r="B48" s="29" t="s">
        <v>72</v>
      </c>
      <c r="C48" s="6" t="s">
        <v>73</v>
      </c>
      <c r="D48" s="139"/>
      <c r="F48" s="139">
        <v>3</v>
      </c>
      <c r="H48" s="139"/>
      <c r="J48" s="139"/>
      <c r="L48" s="89">
        <f t="shared" si="0"/>
        <v>3</v>
      </c>
      <c r="M48" s="89">
        <f t="shared" si="1"/>
        <v>0</v>
      </c>
      <c r="N48" s="89">
        <f t="shared" si="2"/>
        <v>3</v>
      </c>
      <c r="O48" s="185"/>
      <c r="Q48" s="188"/>
      <c r="S48" s="191"/>
      <c r="U48" s="194"/>
      <c r="W48" s="178">
        <f t="shared" si="3"/>
        <v>0</v>
      </c>
      <c r="X48" s="178">
        <f t="shared" si="4"/>
        <v>0</v>
      </c>
      <c r="Y48" s="178">
        <f t="shared" si="5"/>
        <v>0</v>
      </c>
      <c r="Z48" s="194"/>
      <c r="AB48" s="194"/>
      <c r="AD48" s="194"/>
      <c r="AF48" s="194"/>
      <c r="AH48" s="89">
        <f t="shared" si="6"/>
        <v>0</v>
      </c>
      <c r="AI48" s="89">
        <f t="shared" si="7"/>
        <v>0</v>
      </c>
      <c r="AJ48" s="89">
        <f t="shared" si="8"/>
        <v>0</v>
      </c>
    </row>
    <row r="49" spans="2:36" s="6" customFormat="1" x14ac:dyDescent="0.2">
      <c r="B49" s="29" t="s">
        <v>74</v>
      </c>
      <c r="C49" s="6" t="s">
        <v>75</v>
      </c>
      <c r="D49" s="139"/>
      <c r="F49" s="139">
        <v>3</v>
      </c>
      <c r="H49" s="139"/>
      <c r="J49" s="139"/>
      <c r="L49" s="89">
        <f t="shared" si="0"/>
        <v>3</v>
      </c>
      <c r="M49" s="89">
        <f t="shared" si="1"/>
        <v>0</v>
      </c>
      <c r="N49" s="89">
        <f t="shared" si="2"/>
        <v>3</v>
      </c>
      <c r="O49" s="185"/>
      <c r="Q49" s="188"/>
      <c r="S49" s="191"/>
      <c r="U49" s="194"/>
      <c r="W49" s="178">
        <f t="shared" si="3"/>
        <v>0</v>
      </c>
      <c r="X49" s="178">
        <f t="shared" si="4"/>
        <v>0</v>
      </c>
      <c r="Y49" s="178">
        <f t="shared" si="5"/>
        <v>0</v>
      </c>
      <c r="Z49" s="194"/>
      <c r="AB49" s="194"/>
      <c r="AD49" s="194"/>
      <c r="AF49" s="194"/>
      <c r="AH49" s="89">
        <f t="shared" si="6"/>
        <v>0</v>
      </c>
      <c r="AI49" s="89">
        <f t="shared" si="7"/>
        <v>0</v>
      </c>
      <c r="AJ49" s="89">
        <f t="shared" si="8"/>
        <v>0</v>
      </c>
    </row>
    <row r="50" spans="2:36" s="6" customFormat="1" x14ac:dyDescent="0.2">
      <c r="B50" s="29" t="s">
        <v>76</v>
      </c>
      <c r="C50" s="6" t="s">
        <v>64</v>
      </c>
      <c r="D50" s="139">
        <v>3</v>
      </c>
      <c r="F50" s="139">
        <v>3</v>
      </c>
      <c r="H50" s="139">
        <v>1</v>
      </c>
      <c r="J50" s="139">
        <v>2</v>
      </c>
      <c r="L50" s="89">
        <f t="shared" si="0"/>
        <v>9</v>
      </c>
      <c r="M50" s="89">
        <f t="shared" si="1"/>
        <v>0</v>
      </c>
      <c r="N50" s="89">
        <f t="shared" si="2"/>
        <v>9</v>
      </c>
      <c r="O50" s="185"/>
      <c r="Q50" s="188"/>
      <c r="S50" s="191"/>
      <c r="U50" s="194"/>
      <c r="W50" s="178">
        <f t="shared" si="3"/>
        <v>0</v>
      </c>
      <c r="X50" s="178">
        <f t="shared" si="4"/>
        <v>0</v>
      </c>
      <c r="Y50" s="178">
        <f t="shared" si="5"/>
        <v>0</v>
      </c>
      <c r="Z50" s="194"/>
      <c r="AB50" s="194"/>
      <c r="AD50" s="194"/>
      <c r="AF50" s="194"/>
      <c r="AH50" s="89">
        <f t="shared" si="6"/>
        <v>0</v>
      </c>
      <c r="AI50" s="89">
        <f t="shared" si="7"/>
        <v>0</v>
      </c>
      <c r="AJ50" s="89">
        <f t="shared" si="8"/>
        <v>0</v>
      </c>
    </row>
    <row r="51" spans="2:36" s="6" customFormat="1" x14ac:dyDescent="0.2">
      <c r="B51" s="29" t="s">
        <v>77</v>
      </c>
      <c r="C51" s="6" t="s">
        <v>78</v>
      </c>
      <c r="D51" s="139"/>
      <c r="F51" s="139"/>
      <c r="H51" s="139">
        <v>1</v>
      </c>
      <c r="J51" s="139">
        <v>2</v>
      </c>
      <c r="L51" s="89">
        <f t="shared" si="0"/>
        <v>3</v>
      </c>
      <c r="M51" s="89">
        <f t="shared" si="1"/>
        <v>0</v>
      </c>
      <c r="N51" s="89">
        <f t="shared" si="2"/>
        <v>3</v>
      </c>
      <c r="O51" s="185">
        <v>3</v>
      </c>
      <c r="Q51" s="188">
        <v>2</v>
      </c>
      <c r="S51" s="191"/>
      <c r="U51" s="194"/>
      <c r="W51" s="178">
        <f t="shared" si="3"/>
        <v>5</v>
      </c>
      <c r="X51" s="178">
        <f t="shared" si="4"/>
        <v>0</v>
      </c>
      <c r="Y51" s="178">
        <f t="shared" si="5"/>
        <v>5</v>
      </c>
      <c r="Z51" s="194"/>
      <c r="AB51" s="194"/>
      <c r="AD51" s="194"/>
      <c r="AF51" s="194"/>
      <c r="AH51" s="89">
        <f t="shared" si="6"/>
        <v>0</v>
      </c>
      <c r="AI51" s="89">
        <f t="shared" si="7"/>
        <v>0</v>
      </c>
      <c r="AJ51" s="89">
        <f t="shared" si="8"/>
        <v>0</v>
      </c>
    </row>
    <row r="52" spans="2:36" s="6" customFormat="1" x14ac:dyDescent="0.2">
      <c r="B52" s="29" t="s">
        <v>79</v>
      </c>
      <c r="C52" s="6" t="s">
        <v>80</v>
      </c>
      <c r="D52" s="139"/>
      <c r="F52" s="139"/>
      <c r="H52" s="139"/>
      <c r="J52" s="139"/>
      <c r="L52" s="89">
        <f t="shared" si="0"/>
        <v>0</v>
      </c>
      <c r="M52" s="89">
        <f t="shared" si="1"/>
        <v>0</v>
      </c>
      <c r="N52" s="89">
        <f t="shared" si="2"/>
        <v>0</v>
      </c>
      <c r="O52" s="185">
        <v>3</v>
      </c>
      <c r="Q52" s="188">
        <v>2</v>
      </c>
      <c r="S52" s="191"/>
      <c r="U52" s="194">
        <v>2</v>
      </c>
      <c r="W52" s="178">
        <f t="shared" si="3"/>
        <v>7</v>
      </c>
      <c r="X52" s="178">
        <f t="shared" si="4"/>
        <v>0</v>
      </c>
      <c r="Y52" s="178">
        <f t="shared" si="5"/>
        <v>7</v>
      </c>
      <c r="Z52" s="194"/>
      <c r="AB52" s="194"/>
      <c r="AD52" s="194"/>
      <c r="AF52" s="194"/>
      <c r="AH52" s="89">
        <f t="shared" si="6"/>
        <v>0</v>
      </c>
      <c r="AI52" s="89">
        <f t="shared" si="7"/>
        <v>0</v>
      </c>
      <c r="AJ52" s="89">
        <f t="shared" si="8"/>
        <v>0</v>
      </c>
    </row>
    <row r="53" spans="2:36" s="6" customFormat="1" x14ac:dyDescent="0.2">
      <c r="B53" s="29" t="s">
        <v>81</v>
      </c>
      <c r="C53" s="6" t="s">
        <v>82</v>
      </c>
      <c r="D53" s="139"/>
      <c r="F53" s="139">
        <v>5</v>
      </c>
      <c r="H53" s="139"/>
      <c r="J53" s="139"/>
      <c r="L53" s="89">
        <f t="shared" si="0"/>
        <v>5</v>
      </c>
      <c r="M53" s="89">
        <f t="shared" si="1"/>
        <v>0</v>
      </c>
      <c r="N53" s="89">
        <f t="shared" si="2"/>
        <v>5</v>
      </c>
      <c r="O53" s="185">
        <v>4</v>
      </c>
      <c r="Q53" s="188">
        <v>2</v>
      </c>
      <c r="S53" s="191"/>
      <c r="U53" s="194">
        <v>8</v>
      </c>
      <c r="W53" s="178">
        <f t="shared" si="3"/>
        <v>14</v>
      </c>
      <c r="X53" s="178">
        <f t="shared" si="4"/>
        <v>0</v>
      </c>
      <c r="Y53" s="178">
        <f t="shared" si="5"/>
        <v>14</v>
      </c>
      <c r="Z53" s="194"/>
      <c r="AB53" s="194"/>
      <c r="AD53" s="194"/>
      <c r="AF53" s="194"/>
      <c r="AH53" s="89">
        <f t="shared" si="6"/>
        <v>0</v>
      </c>
      <c r="AI53" s="89">
        <f t="shared" si="7"/>
        <v>0</v>
      </c>
      <c r="AJ53" s="89">
        <f t="shared" si="8"/>
        <v>0</v>
      </c>
    </row>
    <row r="54" spans="2:36" s="6" customFormat="1" x14ac:dyDescent="0.2">
      <c r="B54" s="29" t="s">
        <v>83</v>
      </c>
      <c r="C54" s="6" t="s">
        <v>84</v>
      </c>
      <c r="D54" s="139"/>
      <c r="F54" s="139">
        <v>5</v>
      </c>
      <c r="H54" s="139"/>
      <c r="J54" s="139"/>
      <c r="L54" s="89">
        <f t="shared" si="0"/>
        <v>5</v>
      </c>
      <c r="M54" s="89">
        <f t="shared" si="1"/>
        <v>0</v>
      </c>
      <c r="N54" s="89">
        <f t="shared" si="2"/>
        <v>5</v>
      </c>
      <c r="O54" s="185">
        <v>4</v>
      </c>
      <c r="Q54" s="188">
        <v>2</v>
      </c>
      <c r="S54" s="191"/>
      <c r="U54" s="194"/>
      <c r="W54" s="178">
        <f t="shared" si="3"/>
        <v>6</v>
      </c>
      <c r="X54" s="178">
        <f t="shared" si="4"/>
        <v>0</v>
      </c>
      <c r="Y54" s="178">
        <f t="shared" si="5"/>
        <v>6</v>
      </c>
      <c r="Z54" s="194"/>
      <c r="AB54" s="194"/>
      <c r="AD54" s="194"/>
      <c r="AF54" s="194"/>
      <c r="AH54" s="89">
        <f t="shared" si="6"/>
        <v>0</v>
      </c>
      <c r="AI54" s="89">
        <f t="shared" si="7"/>
        <v>0</v>
      </c>
      <c r="AJ54" s="89">
        <f t="shared" si="8"/>
        <v>0</v>
      </c>
    </row>
    <row r="55" spans="2:36" s="6" customFormat="1" ht="13.5" x14ac:dyDescent="0.2">
      <c r="B55" s="29" t="s">
        <v>85</v>
      </c>
      <c r="C55" s="6" t="s">
        <v>86</v>
      </c>
      <c r="D55" s="140">
        <v>14</v>
      </c>
      <c r="F55" s="139"/>
      <c r="H55" s="139"/>
      <c r="J55" s="139"/>
      <c r="L55" s="89">
        <f t="shared" si="0"/>
        <v>14</v>
      </c>
      <c r="M55" s="89">
        <f t="shared" si="1"/>
        <v>0</v>
      </c>
      <c r="N55" s="89">
        <f t="shared" si="2"/>
        <v>14</v>
      </c>
      <c r="O55" s="185"/>
      <c r="Q55" s="188"/>
      <c r="S55" s="191"/>
      <c r="U55" s="194"/>
      <c r="W55" s="178">
        <f t="shared" si="3"/>
        <v>0</v>
      </c>
      <c r="X55" s="178">
        <f t="shared" si="4"/>
        <v>0</v>
      </c>
      <c r="Y55" s="178">
        <f t="shared" si="5"/>
        <v>0</v>
      </c>
      <c r="Z55" s="194"/>
      <c r="AB55" s="194"/>
      <c r="AD55" s="194"/>
      <c r="AF55" s="194"/>
      <c r="AH55" s="89">
        <f t="shared" si="6"/>
        <v>0</v>
      </c>
      <c r="AI55" s="89">
        <f t="shared" si="7"/>
        <v>0</v>
      </c>
      <c r="AJ55" s="89">
        <f t="shared" si="8"/>
        <v>0</v>
      </c>
    </row>
    <row r="56" spans="2:36" s="6" customFormat="1" x14ac:dyDescent="0.2">
      <c r="B56" s="29" t="s">
        <v>87</v>
      </c>
      <c r="C56" s="6" t="s">
        <v>88</v>
      </c>
      <c r="D56" s="139">
        <v>6</v>
      </c>
      <c r="F56" s="139"/>
      <c r="H56" s="139"/>
      <c r="J56" s="139"/>
      <c r="L56" s="89">
        <f t="shared" si="0"/>
        <v>6</v>
      </c>
      <c r="M56" s="89">
        <f t="shared" si="1"/>
        <v>0</v>
      </c>
      <c r="N56" s="89">
        <f t="shared" si="2"/>
        <v>6</v>
      </c>
      <c r="O56" s="185"/>
      <c r="Q56" s="188"/>
      <c r="S56" s="191"/>
      <c r="U56" s="194"/>
      <c r="W56" s="178">
        <f t="shared" si="3"/>
        <v>0</v>
      </c>
      <c r="X56" s="178">
        <f t="shared" si="4"/>
        <v>0</v>
      </c>
      <c r="Y56" s="178">
        <f t="shared" si="5"/>
        <v>0</v>
      </c>
      <c r="Z56" s="194"/>
      <c r="AB56" s="194"/>
      <c r="AD56" s="194"/>
      <c r="AF56" s="194"/>
      <c r="AH56" s="89">
        <f t="shared" si="6"/>
        <v>0</v>
      </c>
      <c r="AI56" s="89">
        <f t="shared" si="7"/>
        <v>0</v>
      </c>
      <c r="AJ56" s="89">
        <f t="shared" si="8"/>
        <v>0</v>
      </c>
    </row>
    <row r="57" spans="2:36" s="6" customFormat="1" x14ac:dyDescent="0.2">
      <c r="B57" s="29" t="s">
        <v>89</v>
      </c>
      <c r="C57" s="6" t="s">
        <v>90</v>
      </c>
      <c r="D57" s="139"/>
      <c r="F57" s="139"/>
      <c r="H57" s="139"/>
      <c r="J57" s="139"/>
      <c r="L57" s="89">
        <f t="shared" si="0"/>
        <v>0</v>
      </c>
      <c r="M57" s="89">
        <f t="shared" si="1"/>
        <v>0</v>
      </c>
      <c r="N57" s="89">
        <f t="shared" si="2"/>
        <v>0</v>
      </c>
      <c r="O57" s="185"/>
      <c r="Q57" s="188"/>
      <c r="S57" s="191"/>
      <c r="U57" s="194"/>
      <c r="W57" s="178">
        <f t="shared" si="3"/>
        <v>0</v>
      </c>
      <c r="X57" s="178">
        <f t="shared" si="4"/>
        <v>0</v>
      </c>
      <c r="Y57" s="178">
        <f t="shared" si="5"/>
        <v>0</v>
      </c>
      <c r="Z57" s="194"/>
      <c r="AB57" s="194"/>
      <c r="AD57" s="194"/>
      <c r="AF57" s="194"/>
      <c r="AH57" s="89">
        <f t="shared" si="6"/>
        <v>0</v>
      </c>
      <c r="AI57" s="89">
        <f t="shared" si="7"/>
        <v>0</v>
      </c>
      <c r="AJ57" s="89">
        <f t="shared" si="8"/>
        <v>0</v>
      </c>
    </row>
    <row r="58" spans="2:36" s="6" customFormat="1" x14ac:dyDescent="0.2">
      <c r="B58" s="29" t="s">
        <v>91</v>
      </c>
      <c r="C58" s="6" t="s">
        <v>92</v>
      </c>
      <c r="D58" s="139">
        <v>11</v>
      </c>
      <c r="F58" s="139"/>
      <c r="H58" s="139"/>
      <c r="J58" s="139"/>
      <c r="L58" s="89">
        <f t="shared" si="0"/>
        <v>11</v>
      </c>
      <c r="M58" s="89">
        <f t="shared" si="1"/>
        <v>0</v>
      </c>
      <c r="N58" s="89">
        <f t="shared" si="2"/>
        <v>11</v>
      </c>
      <c r="O58" s="185"/>
      <c r="Q58" s="188"/>
      <c r="S58" s="191"/>
      <c r="U58" s="194"/>
      <c r="W58" s="178">
        <f t="shared" si="3"/>
        <v>0</v>
      </c>
      <c r="X58" s="178">
        <f t="shared" si="4"/>
        <v>0</v>
      </c>
      <c r="Y58" s="178">
        <f t="shared" si="5"/>
        <v>0</v>
      </c>
      <c r="Z58" s="194"/>
      <c r="AB58" s="194"/>
      <c r="AD58" s="194"/>
      <c r="AF58" s="194"/>
      <c r="AH58" s="89">
        <f t="shared" si="6"/>
        <v>0</v>
      </c>
      <c r="AI58" s="89">
        <f t="shared" si="7"/>
        <v>0</v>
      </c>
      <c r="AJ58" s="89">
        <f t="shared" si="8"/>
        <v>0</v>
      </c>
    </row>
    <row r="59" spans="2:36" s="6" customFormat="1" x14ac:dyDescent="0.2">
      <c r="B59" s="29" t="s">
        <v>93</v>
      </c>
      <c r="C59" s="6" t="s">
        <v>94</v>
      </c>
      <c r="D59" s="139">
        <v>8</v>
      </c>
      <c r="F59" s="139"/>
      <c r="H59" s="139"/>
      <c r="J59" s="139"/>
      <c r="L59" s="89">
        <f t="shared" si="0"/>
        <v>8</v>
      </c>
      <c r="M59" s="89">
        <f t="shared" si="1"/>
        <v>0</v>
      </c>
      <c r="N59" s="89">
        <f t="shared" si="2"/>
        <v>8</v>
      </c>
      <c r="O59" s="185"/>
      <c r="Q59" s="188"/>
      <c r="S59" s="191"/>
      <c r="U59" s="194"/>
      <c r="W59" s="178">
        <f t="shared" si="3"/>
        <v>0</v>
      </c>
      <c r="X59" s="178">
        <f t="shared" si="4"/>
        <v>0</v>
      </c>
      <c r="Y59" s="178">
        <f t="shared" si="5"/>
        <v>0</v>
      </c>
      <c r="Z59" s="194"/>
      <c r="AB59" s="194"/>
      <c r="AD59" s="194"/>
      <c r="AF59" s="194"/>
      <c r="AH59" s="89">
        <f t="shared" si="6"/>
        <v>0</v>
      </c>
      <c r="AI59" s="89">
        <f t="shared" si="7"/>
        <v>0</v>
      </c>
      <c r="AJ59" s="89">
        <f t="shared" si="8"/>
        <v>0</v>
      </c>
    </row>
    <row r="60" spans="2:36" s="6" customFormat="1" x14ac:dyDescent="0.2">
      <c r="B60" s="29" t="s">
        <v>95</v>
      </c>
      <c r="C60" s="6" t="s">
        <v>96</v>
      </c>
      <c r="D60" s="139"/>
      <c r="F60" s="139"/>
      <c r="H60" s="139"/>
      <c r="J60" s="139"/>
      <c r="L60" s="89">
        <f t="shared" si="0"/>
        <v>0</v>
      </c>
      <c r="M60" s="89">
        <f t="shared" si="1"/>
        <v>0</v>
      </c>
      <c r="N60" s="89">
        <f t="shared" si="2"/>
        <v>0</v>
      </c>
      <c r="O60" s="185"/>
      <c r="Q60" s="188"/>
      <c r="S60" s="191"/>
      <c r="U60" s="194"/>
      <c r="W60" s="178">
        <f t="shared" si="3"/>
        <v>0</v>
      </c>
      <c r="X60" s="178">
        <f t="shared" si="4"/>
        <v>0</v>
      </c>
      <c r="Y60" s="178">
        <f t="shared" si="5"/>
        <v>0</v>
      </c>
      <c r="Z60" s="194"/>
      <c r="AB60" s="194"/>
      <c r="AD60" s="194"/>
      <c r="AF60" s="194"/>
      <c r="AH60" s="89">
        <f t="shared" si="6"/>
        <v>0</v>
      </c>
      <c r="AI60" s="89">
        <f t="shared" si="7"/>
        <v>0</v>
      </c>
      <c r="AJ60" s="89">
        <f t="shared" si="8"/>
        <v>0</v>
      </c>
    </row>
    <row r="61" spans="2:36" s="6" customFormat="1" x14ac:dyDescent="0.2">
      <c r="B61" s="29" t="s">
        <v>97</v>
      </c>
      <c r="C61" s="6" t="s">
        <v>70</v>
      </c>
      <c r="D61" s="139"/>
      <c r="F61" s="139"/>
      <c r="H61" s="139"/>
      <c r="J61" s="139"/>
      <c r="L61" s="89">
        <f t="shared" si="0"/>
        <v>0</v>
      </c>
      <c r="M61" s="89">
        <f t="shared" si="1"/>
        <v>0</v>
      </c>
      <c r="N61" s="89">
        <f t="shared" si="2"/>
        <v>0</v>
      </c>
      <c r="O61" s="185"/>
      <c r="Q61" s="188"/>
      <c r="S61" s="191"/>
      <c r="U61" s="194"/>
      <c r="W61" s="178">
        <f t="shared" si="3"/>
        <v>0</v>
      </c>
      <c r="X61" s="178">
        <f t="shared" si="4"/>
        <v>0</v>
      </c>
      <c r="Y61" s="178">
        <f t="shared" si="5"/>
        <v>0</v>
      </c>
      <c r="Z61" s="194"/>
      <c r="AB61" s="194"/>
      <c r="AD61" s="194"/>
      <c r="AF61" s="194"/>
      <c r="AH61" s="89">
        <f t="shared" si="6"/>
        <v>0</v>
      </c>
      <c r="AI61" s="89">
        <f t="shared" si="7"/>
        <v>0</v>
      </c>
      <c r="AJ61" s="89">
        <f t="shared" si="8"/>
        <v>0</v>
      </c>
    </row>
    <row r="62" spans="2:36" s="6" customFormat="1" x14ac:dyDescent="0.2">
      <c r="B62" s="29" t="s">
        <v>98</v>
      </c>
      <c r="C62" s="6" t="s">
        <v>99</v>
      </c>
      <c r="D62" s="139"/>
      <c r="F62" s="139"/>
      <c r="H62" s="139"/>
      <c r="J62" s="139"/>
      <c r="L62" s="89">
        <f t="shared" si="0"/>
        <v>0</v>
      </c>
      <c r="M62" s="89">
        <f t="shared" si="1"/>
        <v>0</v>
      </c>
      <c r="N62" s="89">
        <f t="shared" si="2"/>
        <v>0</v>
      </c>
      <c r="O62" s="185"/>
      <c r="Q62" s="188"/>
      <c r="S62" s="191"/>
      <c r="U62" s="194"/>
      <c r="W62" s="178">
        <f t="shared" si="3"/>
        <v>0</v>
      </c>
      <c r="X62" s="178">
        <f t="shared" si="4"/>
        <v>0</v>
      </c>
      <c r="Y62" s="178">
        <f t="shared" si="5"/>
        <v>0</v>
      </c>
      <c r="Z62" s="194"/>
      <c r="AB62" s="194"/>
      <c r="AD62" s="194"/>
      <c r="AF62" s="194"/>
      <c r="AH62" s="89">
        <f t="shared" si="6"/>
        <v>0</v>
      </c>
      <c r="AI62" s="89">
        <f t="shared" si="7"/>
        <v>0</v>
      </c>
      <c r="AJ62" s="89">
        <f t="shared" si="8"/>
        <v>0</v>
      </c>
    </row>
    <row r="63" spans="2:36" s="6" customFormat="1" x14ac:dyDescent="0.2">
      <c r="B63" s="29" t="s">
        <v>100</v>
      </c>
      <c r="C63" s="6" t="s">
        <v>101</v>
      </c>
      <c r="D63" s="139"/>
      <c r="F63" s="139"/>
      <c r="H63" s="139"/>
      <c r="J63" s="139"/>
      <c r="L63" s="89">
        <f t="shared" si="0"/>
        <v>0</v>
      </c>
      <c r="M63" s="89">
        <f t="shared" si="1"/>
        <v>0</v>
      </c>
      <c r="N63" s="89">
        <f t="shared" si="2"/>
        <v>0</v>
      </c>
      <c r="O63" s="185"/>
      <c r="Q63" s="188"/>
      <c r="S63" s="191"/>
      <c r="U63" s="194"/>
      <c r="W63" s="178">
        <f t="shared" si="3"/>
        <v>0</v>
      </c>
      <c r="X63" s="178">
        <f t="shared" si="4"/>
        <v>0</v>
      </c>
      <c r="Y63" s="178">
        <f t="shared" si="5"/>
        <v>0</v>
      </c>
      <c r="Z63" s="194"/>
      <c r="AB63" s="194"/>
      <c r="AD63" s="194"/>
      <c r="AF63" s="194"/>
      <c r="AH63" s="89">
        <f t="shared" si="6"/>
        <v>0</v>
      </c>
      <c r="AI63" s="89">
        <f t="shared" si="7"/>
        <v>0</v>
      </c>
      <c r="AJ63" s="89">
        <f t="shared" si="8"/>
        <v>0</v>
      </c>
    </row>
    <row r="64" spans="2:36" s="6" customFormat="1" x14ac:dyDescent="0.2">
      <c r="B64" s="29" t="s">
        <v>102</v>
      </c>
      <c r="C64" s="6" t="s">
        <v>103</v>
      </c>
      <c r="D64" s="139"/>
      <c r="F64" s="139"/>
      <c r="H64" s="139"/>
      <c r="J64" s="139"/>
      <c r="L64" s="89">
        <f t="shared" si="0"/>
        <v>0</v>
      </c>
      <c r="M64" s="89">
        <f t="shared" si="1"/>
        <v>0</v>
      </c>
      <c r="N64" s="89">
        <f t="shared" si="2"/>
        <v>0</v>
      </c>
      <c r="O64" s="185"/>
      <c r="Q64" s="188"/>
      <c r="S64" s="191"/>
      <c r="U64" s="194"/>
      <c r="W64" s="178">
        <f t="shared" si="3"/>
        <v>0</v>
      </c>
      <c r="X64" s="178">
        <f t="shared" si="4"/>
        <v>0</v>
      </c>
      <c r="Y64" s="178">
        <f t="shared" si="5"/>
        <v>0</v>
      </c>
      <c r="Z64" s="194"/>
      <c r="AB64" s="194"/>
      <c r="AD64" s="194"/>
      <c r="AF64" s="194"/>
      <c r="AH64" s="89">
        <f t="shared" si="6"/>
        <v>0</v>
      </c>
      <c r="AI64" s="89">
        <f t="shared" si="7"/>
        <v>0</v>
      </c>
      <c r="AJ64" s="89">
        <f t="shared" si="8"/>
        <v>0</v>
      </c>
    </row>
    <row r="65" spans="1:36" s="6" customFormat="1" x14ac:dyDescent="0.2">
      <c r="B65" s="29" t="s">
        <v>104</v>
      </c>
      <c r="C65" s="6" t="s">
        <v>68</v>
      </c>
      <c r="D65" s="139"/>
      <c r="F65" s="139"/>
      <c r="H65" s="139"/>
      <c r="J65" s="139"/>
      <c r="L65" s="89">
        <f t="shared" si="0"/>
        <v>0</v>
      </c>
      <c r="M65" s="89">
        <f t="shared" si="1"/>
        <v>0</v>
      </c>
      <c r="N65" s="89">
        <f t="shared" si="2"/>
        <v>0</v>
      </c>
      <c r="O65" s="185"/>
      <c r="Q65" s="188"/>
      <c r="S65" s="191"/>
      <c r="U65" s="194"/>
      <c r="W65" s="178">
        <f t="shared" si="3"/>
        <v>0</v>
      </c>
      <c r="X65" s="178">
        <f t="shared" si="4"/>
        <v>0</v>
      </c>
      <c r="Y65" s="178">
        <f t="shared" si="5"/>
        <v>0</v>
      </c>
      <c r="Z65" s="194"/>
      <c r="AB65" s="194"/>
      <c r="AD65" s="194"/>
      <c r="AF65" s="194"/>
      <c r="AH65" s="89">
        <f t="shared" si="6"/>
        <v>0</v>
      </c>
      <c r="AI65" s="89">
        <f t="shared" si="7"/>
        <v>0</v>
      </c>
      <c r="AJ65" s="89">
        <f t="shared" si="8"/>
        <v>0</v>
      </c>
    </row>
    <row r="66" spans="1:36" s="6" customFormat="1" x14ac:dyDescent="0.2">
      <c r="B66" s="29" t="s">
        <v>105</v>
      </c>
      <c r="C66" s="6" t="s">
        <v>106</v>
      </c>
      <c r="D66" s="139"/>
      <c r="F66" s="139"/>
      <c r="H66" s="139"/>
      <c r="J66" s="139"/>
      <c r="L66" s="89">
        <f t="shared" si="0"/>
        <v>0</v>
      </c>
      <c r="M66" s="89">
        <f t="shared" si="1"/>
        <v>0</v>
      </c>
      <c r="N66" s="89">
        <f t="shared" si="2"/>
        <v>0</v>
      </c>
      <c r="O66" s="185"/>
      <c r="Q66" s="188"/>
      <c r="S66" s="191"/>
      <c r="U66" s="194"/>
      <c r="W66" s="178">
        <f t="shared" si="3"/>
        <v>0</v>
      </c>
      <c r="X66" s="178">
        <f t="shared" si="4"/>
        <v>0</v>
      </c>
      <c r="Y66" s="178">
        <f t="shared" si="5"/>
        <v>0</v>
      </c>
      <c r="Z66" s="194"/>
      <c r="AB66" s="194"/>
      <c r="AD66" s="194"/>
      <c r="AF66" s="194"/>
      <c r="AH66" s="89">
        <f t="shared" si="6"/>
        <v>0</v>
      </c>
      <c r="AI66" s="89">
        <f t="shared" si="7"/>
        <v>0</v>
      </c>
      <c r="AJ66" s="89">
        <f t="shared" si="8"/>
        <v>0</v>
      </c>
    </row>
    <row r="67" spans="1:36" s="6" customFormat="1" x14ac:dyDescent="0.2">
      <c r="B67" s="29" t="s">
        <v>107</v>
      </c>
      <c r="C67" s="6" t="s">
        <v>108</v>
      </c>
      <c r="D67" s="139"/>
      <c r="F67" s="139"/>
      <c r="H67" s="139"/>
      <c r="J67" s="139"/>
      <c r="K67" s="27"/>
      <c r="L67" s="89">
        <f t="shared" si="0"/>
        <v>0</v>
      </c>
      <c r="M67" s="89">
        <f t="shared" si="1"/>
        <v>0</v>
      </c>
      <c r="N67" s="89">
        <f t="shared" si="2"/>
        <v>0</v>
      </c>
      <c r="O67" s="185"/>
      <c r="Q67" s="188"/>
      <c r="S67" s="191"/>
      <c r="U67" s="194"/>
      <c r="W67" s="178">
        <f t="shared" si="3"/>
        <v>0</v>
      </c>
      <c r="X67" s="178">
        <f t="shared" si="4"/>
        <v>0</v>
      </c>
      <c r="Y67" s="178">
        <f t="shared" si="5"/>
        <v>0</v>
      </c>
      <c r="Z67" s="194"/>
      <c r="AB67" s="194"/>
      <c r="AD67" s="194"/>
      <c r="AF67" s="194"/>
      <c r="AH67" s="89">
        <f t="shared" si="6"/>
        <v>0</v>
      </c>
      <c r="AI67" s="89">
        <f t="shared" si="7"/>
        <v>0</v>
      </c>
      <c r="AJ67" s="89">
        <f t="shared" si="8"/>
        <v>0</v>
      </c>
    </row>
    <row r="68" spans="1:36" s="6" customFormat="1" x14ac:dyDescent="0.2">
      <c r="B68" s="29" t="s">
        <v>109</v>
      </c>
      <c r="C68" s="6" t="s">
        <v>110</v>
      </c>
      <c r="D68" s="139"/>
      <c r="F68" s="139"/>
      <c r="H68" s="139"/>
      <c r="J68" s="139"/>
      <c r="L68" s="89">
        <f t="shared" si="0"/>
        <v>0</v>
      </c>
      <c r="M68" s="89">
        <f t="shared" si="1"/>
        <v>0</v>
      </c>
      <c r="N68" s="89">
        <f t="shared" si="2"/>
        <v>0</v>
      </c>
      <c r="O68" s="185"/>
      <c r="Q68" s="188"/>
      <c r="S68" s="191">
        <v>1</v>
      </c>
      <c r="U68" s="194"/>
      <c r="W68" s="178">
        <f t="shared" si="3"/>
        <v>1</v>
      </c>
      <c r="X68" s="178">
        <f t="shared" si="4"/>
        <v>0</v>
      </c>
      <c r="Y68" s="178">
        <f t="shared" si="5"/>
        <v>1</v>
      </c>
      <c r="Z68" s="194"/>
      <c r="AB68" s="194"/>
      <c r="AD68" s="194"/>
      <c r="AF68" s="194"/>
      <c r="AH68" s="89">
        <f t="shared" si="6"/>
        <v>0</v>
      </c>
      <c r="AI68" s="89">
        <f t="shared" si="7"/>
        <v>0</v>
      </c>
      <c r="AJ68" s="89">
        <f t="shared" si="8"/>
        <v>0</v>
      </c>
    </row>
    <row r="69" spans="1:36" s="6" customFormat="1" x14ac:dyDescent="0.2">
      <c r="B69" s="29" t="s">
        <v>111</v>
      </c>
      <c r="C69" s="6" t="s">
        <v>112</v>
      </c>
      <c r="D69" s="139"/>
      <c r="F69" s="139">
        <v>2</v>
      </c>
      <c r="H69" s="139"/>
      <c r="J69" s="139"/>
      <c r="L69" s="89">
        <f t="shared" si="0"/>
        <v>2</v>
      </c>
      <c r="M69" s="89">
        <f t="shared" si="1"/>
        <v>0</v>
      </c>
      <c r="N69" s="89">
        <f t="shared" si="2"/>
        <v>2</v>
      </c>
      <c r="O69" s="185">
        <v>2</v>
      </c>
      <c r="Q69" s="188">
        <v>2</v>
      </c>
      <c r="S69" s="191"/>
      <c r="U69" s="194"/>
      <c r="W69" s="178">
        <f t="shared" si="3"/>
        <v>4</v>
      </c>
      <c r="X69" s="178">
        <f t="shared" si="4"/>
        <v>0</v>
      </c>
      <c r="Y69" s="178">
        <f t="shared" si="5"/>
        <v>4</v>
      </c>
      <c r="Z69" s="194"/>
      <c r="AB69" s="194"/>
      <c r="AD69" s="194"/>
      <c r="AF69" s="194"/>
      <c r="AH69" s="89">
        <f t="shared" si="6"/>
        <v>0</v>
      </c>
      <c r="AI69" s="89">
        <f t="shared" si="7"/>
        <v>0</v>
      </c>
      <c r="AJ69" s="89">
        <f t="shared" si="8"/>
        <v>0</v>
      </c>
    </row>
    <row r="70" spans="1:36" s="6" customFormat="1" x14ac:dyDescent="0.2">
      <c r="B70" s="29" t="s">
        <v>113</v>
      </c>
      <c r="C70" s="6" t="s">
        <v>114</v>
      </c>
      <c r="D70" s="139"/>
      <c r="F70" s="139"/>
      <c r="H70" s="139"/>
      <c r="J70" s="139"/>
      <c r="L70" s="89">
        <f t="shared" ref="L70:L133" si="9">D70+F70+H70+J70</f>
        <v>0</v>
      </c>
      <c r="M70" s="89">
        <f t="shared" ref="M70:M133" si="10">E70+G70+I70+K70</f>
        <v>0</v>
      </c>
      <c r="N70" s="89">
        <f t="shared" ref="N70:N133" si="11">L70+M70</f>
        <v>0</v>
      </c>
      <c r="O70" s="185">
        <v>2</v>
      </c>
      <c r="Q70" s="188">
        <v>2</v>
      </c>
      <c r="S70" s="191"/>
      <c r="U70" s="194"/>
      <c r="W70" s="178">
        <f t="shared" ref="W70:W133" si="12">O70+Q70+S70+U70</f>
        <v>4</v>
      </c>
      <c r="X70" s="178">
        <f t="shared" ref="X70:X133" si="13">P70+R70+T70+V70</f>
        <v>0</v>
      </c>
      <c r="Y70" s="178">
        <f t="shared" ref="Y70:Y133" si="14">W70+X70</f>
        <v>4</v>
      </c>
      <c r="Z70" s="194"/>
      <c r="AB70" s="194"/>
      <c r="AD70" s="194"/>
      <c r="AF70" s="194"/>
      <c r="AH70" s="89">
        <f t="shared" ref="AH70:AH133" si="15">Z70+AB70+AD70+AF70</f>
        <v>0</v>
      </c>
      <c r="AI70" s="89">
        <f t="shared" ref="AI70:AI133" si="16">AA70+AC70+AE70+AG70</f>
        <v>0</v>
      </c>
      <c r="AJ70" s="89">
        <f t="shared" ref="AJ70:AJ133" si="17">AH70+AI70</f>
        <v>0</v>
      </c>
    </row>
    <row r="71" spans="1:36" s="6" customFormat="1" x14ac:dyDescent="0.2">
      <c r="B71" s="29" t="s">
        <v>115</v>
      </c>
      <c r="C71" s="6" t="s">
        <v>116</v>
      </c>
      <c r="D71" s="139"/>
      <c r="F71" s="139"/>
      <c r="H71" s="139"/>
      <c r="J71" s="139"/>
      <c r="L71" s="89">
        <f t="shared" si="9"/>
        <v>0</v>
      </c>
      <c r="M71" s="89">
        <f t="shared" si="10"/>
        <v>0</v>
      </c>
      <c r="N71" s="89">
        <f t="shared" si="11"/>
        <v>0</v>
      </c>
      <c r="O71" s="185"/>
      <c r="Q71" s="188"/>
      <c r="S71" s="191"/>
      <c r="U71" s="194"/>
      <c r="W71" s="178">
        <f t="shared" si="12"/>
        <v>0</v>
      </c>
      <c r="X71" s="178">
        <f t="shared" si="13"/>
        <v>0</v>
      </c>
      <c r="Y71" s="178">
        <f t="shared" si="14"/>
        <v>0</v>
      </c>
      <c r="Z71" s="194"/>
      <c r="AB71" s="194"/>
      <c r="AD71" s="194"/>
      <c r="AF71" s="194"/>
      <c r="AH71" s="89">
        <f t="shared" si="15"/>
        <v>0</v>
      </c>
      <c r="AI71" s="89">
        <f t="shared" si="16"/>
        <v>0</v>
      </c>
      <c r="AJ71" s="89">
        <f t="shared" si="17"/>
        <v>0</v>
      </c>
    </row>
    <row r="72" spans="1:36" s="6" customFormat="1" x14ac:dyDescent="0.2">
      <c r="B72" s="29" t="s">
        <v>117</v>
      </c>
      <c r="C72" s="6" t="s">
        <v>118</v>
      </c>
      <c r="D72" s="139"/>
      <c r="F72" s="139"/>
      <c r="H72" s="139"/>
      <c r="J72" s="139"/>
      <c r="L72" s="89">
        <f t="shared" si="9"/>
        <v>0</v>
      </c>
      <c r="M72" s="89">
        <f t="shared" si="10"/>
        <v>0</v>
      </c>
      <c r="N72" s="89">
        <f t="shared" si="11"/>
        <v>0</v>
      </c>
      <c r="O72" s="185"/>
      <c r="Q72" s="188"/>
      <c r="S72" s="191"/>
      <c r="U72" s="194">
        <v>1</v>
      </c>
      <c r="W72" s="178">
        <f t="shared" si="12"/>
        <v>1</v>
      </c>
      <c r="X72" s="178">
        <f t="shared" si="13"/>
        <v>0</v>
      </c>
      <c r="Y72" s="178">
        <f t="shared" si="14"/>
        <v>1</v>
      </c>
      <c r="Z72" s="194"/>
      <c r="AB72" s="194"/>
      <c r="AD72" s="194"/>
      <c r="AF72" s="194">
        <v>1</v>
      </c>
      <c r="AH72" s="89">
        <f t="shared" si="15"/>
        <v>1</v>
      </c>
      <c r="AI72" s="89">
        <f t="shared" si="16"/>
        <v>0</v>
      </c>
      <c r="AJ72" s="89">
        <f t="shared" si="17"/>
        <v>1</v>
      </c>
    </row>
    <row r="73" spans="1:36" s="6" customFormat="1" x14ac:dyDescent="0.2">
      <c r="B73" s="29" t="s">
        <v>119</v>
      </c>
      <c r="C73" s="6" t="s">
        <v>120</v>
      </c>
      <c r="D73" s="139">
        <v>1</v>
      </c>
      <c r="F73" s="139"/>
      <c r="H73" s="139">
        <v>1</v>
      </c>
      <c r="J73" s="139"/>
      <c r="L73" s="89">
        <f t="shared" si="9"/>
        <v>2</v>
      </c>
      <c r="M73" s="89">
        <f t="shared" si="10"/>
        <v>0</v>
      </c>
      <c r="N73" s="89">
        <f t="shared" si="11"/>
        <v>2</v>
      </c>
      <c r="O73" s="185">
        <v>2</v>
      </c>
      <c r="Q73" s="188">
        <v>3</v>
      </c>
      <c r="S73" s="191"/>
      <c r="U73" s="194"/>
      <c r="W73" s="178">
        <f t="shared" si="12"/>
        <v>5</v>
      </c>
      <c r="X73" s="178">
        <f t="shared" si="13"/>
        <v>0</v>
      </c>
      <c r="Y73" s="178">
        <f t="shared" si="14"/>
        <v>5</v>
      </c>
      <c r="Z73" s="194"/>
      <c r="AB73" s="194"/>
      <c r="AD73" s="194"/>
      <c r="AF73" s="194">
        <v>1</v>
      </c>
      <c r="AH73" s="89">
        <f t="shared" si="15"/>
        <v>1</v>
      </c>
      <c r="AI73" s="89">
        <f t="shared" si="16"/>
        <v>0</v>
      </c>
      <c r="AJ73" s="89">
        <f t="shared" si="17"/>
        <v>1</v>
      </c>
    </row>
    <row r="74" spans="1:36" s="6" customFormat="1" x14ac:dyDescent="0.2">
      <c r="B74" s="29" t="s">
        <v>121</v>
      </c>
      <c r="C74" s="6" t="s">
        <v>122</v>
      </c>
      <c r="D74" s="139">
        <v>3</v>
      </c>
      <c r="F74" s="139"/>
      <c r="H74" s="139">
        <v>1</v>
      </c>
      <c r="J74" s="139"/>
      <c r="L74" s="89">
        <f t="shared" si="9"/>
        <v>4</v>
      </c>
      <c r="M74" s="89">
        <f t="shared" si="10"/>
        <v>0</v>
      </c>
      <c r="N74" s="89">
        <f t="shared" si="11"/>
        <v>4</v>
      </c>
      <c r="O74" s="185"/>
      <c r="Q74" s="188"/>
      <c r="S74" s="191"/>
      <c r="U74" s="194"/>
      <c r="W74" s="178">
        <f t="shared" si="12"/>
        <v>0</v>
      </c>
      <c r="X74" s="178">
        <f t="shared" si="13"/>
        <v>0</v>
      </c>
      <c r="Y74" s="178">
        <f t="shared" si="14"/>
        <v>0</v>
      </c>
      <c r="Z74" s="194"/>
      <c r="AB74" s="194"/>
      <c r="AD74" s="194"/>
      <c r="AF74" s="194"/>
      <c r="AH74" s="89">
        <f t="shared" si="15"/>
        <v>0</v>
      </c>
      <c r="AI74" s="89">
        <f t="shared" si="16"/>
        <v>0</v>
      </c>
      <c r="AJ74" s="89">
        <f t="shared" si="17"/>
        <v>0</v>
      </c>
    </row>
    <row r="75" spans="1:36" s="6" customFormat="1" x14ac:dyDescent="0.2">
      <c r="B75" s="29" t="s">
        <v>123</v>
      </c>
      <c r="C75" s="6" t="s">
        <v>124</v>
      </c>
      <c r="D75" s="139"/>
      <c r="F75" s="139"/>
      <c r="H75" s="139"/>
      <c r="J75" s="139"/>
      <c r="L75" s="89">
        <f t="shared" si="9"/>
        <v>0</v>
      </c>
      <c r="M75" s="89">
        <f t="shared" si="10"/>
        <v>0</v>
      </c>
      <c r="N75" s="89">
        <f t="shared" si="11"/>
        <v>0</v>
      </c>
      <c r="O75" s="185"/>
      <c r="Q75" s="188"/>
      <c r="S75" s="191"/>
      <c r="U75" s="194"/>
      <c r="W75" s="178">
        <f t="shared" si="12"/>
        <v>0</v>
      </c>
      <c r="X75" s="178">
        <f t="shared" si="13"/>
        <v>0</v>
      </c>
      <c r="Y75" s="178">
        <f t="shared" si="14"/>
        <v>0</v>
      </c>
      <c r="Z75" s="194"/>
      <c r="AB75" s="194"/>
      <c r="AD75" s="194"/>
      <c r="AF75" s="194"/>
      <c r="AH75" s="89">
        <f t="shared" si="15"/>
        <v>0</v>
      </c>
      <c r="AI75" s="89">
        <f t="shared" si="16"/>
        <v>0</v>
      </c>
      <c r="AJ75" s="89">
        <f t="shared" si="17"/>
        <v>0</v>
      </c>
    </row>
    <row r="76" spans="1:36" s="6" customFormat="1" x14ac:dyDescent="0.2">
      <c r="B76" s="29" t="s">
        <v>125</v>
      </c>
      <c r="C76" s="6" t="s">
        <v>126</v>
      </c>
      <c r="D76" s="139"/>
      <c r="F76" s="139"/>
      <c r="H76" s="139"/>
      <c r="J76" s="139"/>
      <c r="L76" s="89">
        <f t="shared" si="9"/>
        <v>0</v>
      </c>
      <c r="M76" s="89">
        <f t="shared" si="10"/>
        <v>0</v>
      </c>
      <c r="N76" s="89">
        <f t="shared" si="11"/>
        <v>0</v>
      </c>
      <c r="O76" s="185"/>
      <c r="Q76" s="188"/>
      <c r="S76" s="191"/>
      <c r="U76" s="194"/>
      <c r="W76" s="178">
        <f t="shared" si="12"/>
        <v>0</v>
      </c>
      <c r="X76" s="178">
        <f t="shared" si="13"/>
        <v>0</v>
      </c>
      <c r="Y76" s="178">
        <f t="shared" si="14"/>
        <v>0</v>
      </c>
      <c r="Z76" s="194"/>
      <c r="AB76" s="194"/>
      <c r="AD76" s="194"/>
      <c r="AF76" s="194"/>
      <c r="AH76" s="89">
        <f t="shared" si="15"/>
        <v>0</v>
      </c>
      <c r="AI76" s="89">
        <f t="shared" si="16"/>
        <v>0</v>
      </c>
      <c r="AJ76" s="89">
        <f t="shared" si="17"/>
        <v>0</v>
      </c>
    </row>
    <row r="77" spans="1:36" s="6" customFormat="1" x14ac:dyDescent="0.2">
      <c r="B77" s="29" t="s">
        <v>127</v>
      </c>
      <c r="C77" s="6" t="s">
        <v>128</v>
      </c>
      <c r="D77" s="139"/>
      <c r="F77" s="139"/>
      <c r="H77" s="139"/>
      <c r="J77" s="139">
        <v>2</v>
      </c>
      <c r="L77" s="89">
        <f t="shared" si="9"/>
        <v>2</v>
      </c>
      <c r="M77" s="89">
        <f t="shared" si="10"/>
        <v>0</v>
      </c>
      <c r="N77" s="89">
        <f t="shared" si="11"/>
        <v>2</v>
      </c>
      <c r="O77" s="185">
        <v>1</v>
      </c>
      <c r="Q77" s="188">
        <v>1</v>
      </c>
      <c r="S77" s="191"/>
      <c r="U77" s="194"/>
      <c r="W77" s="178">
        <f t="shared" si="12"/>
        <v>2</v>
      </c>
      <c r="X77" s="178">
        <f t="shared" si="13"/>
        <v>0</v>
      </c>
      <c r="Y77" s="178">
        <f t="shared" si="14"/>
        <v>2</v>
      </c>
      <c r="Z77" s="194"/>
      <c r="AB77" s="194"/>
      <c r="AD77" s="194"/>
      <c r="AF77" s="194">
        <v>1</v>
      </c>
      <c r="AH77" s="89">
        <f t="shared" si="15"/>
        <v>1</v>
      </c>
      <c r="AI77" s="89">
        <f t="shared" si="16"/>
        <v>0</v>
      </c>
      <c r="AJ77" s="89">
        <f t="shared" si="17"/>
        <v>1</v>
      </c>
    </row>
    <row r="78" spans="1:36" s="6" customFormat="1" x14ac:dyDescent="0.2">
      <c r="B78" s="29" t="s">
        <v>129</v>
      </c>
      <c r="C78" s="6" t="s">
        <v>130</v>
      </c>
      <c r="D78" s="139">
        <v>3</v>
      </c>
      <c r="F78" s="139"/>
      <c r="H78" s="139"/>
      <c r="J78" s="139"/>
      <c r="L78" s="89">
        <f t="shared" si="9"/>
        <v>3</v>
      </c>
      <c r="M78" s="89">
        <f t="shared" si="10"/>
        <v>0</v>
      </c>
      <c r="N78" s="89">
        <f t="shared" si="11"/>
        <v>3</v>
      </c>
      <c r="O78" s="185"/>
      <c r="Q78" s="188"/>
      <c r="S78" s="191"/>
      <c r="U78" s="194"/>
      <c r="W78" s="178">
        <f t="shared" si="12"/>
        <v>0</v>
      </c>
      <c r="X78" s="178">
        <f t="shared" si="13"/>
        <v>0</v>
      </c>
      <c r="Y78" s="178">
        <f t="shared" si="14"/>
        <v>0</v>
      </c>
      <c r="Z78" s="194"/>
      <c r="AB78" s="194"/>
      <c r="AD78" s="194"/>
      <c r="AF78" s="194">
        <v>1</v>
      </c>
      <c r="AH78" s="89">
        <f t="shared" si="15"/>
        <v>1</v>
      </c>
      <c r="AI78" s="89">
        <f t="shared" si="16"/>
        <v>0</v>
      </c>
      <c r="AJ78" s="89">
        <f t="shared" si="17"/>
        <v>1</v>
      </c>
    </row>
    <row r="79" spans="1:36" s="6" customFormat="1" ht="15" x14ac:dyDescent="0.25">
      <c r="B79" s="47" t="s">
        <v>614</v>
      </c>
      <c r="C79" s="48" t="s">
        <v>615</v>
      </c>
      <c r="D79" s="139"/>
      <c r="F79" s="139"/>
      <c r="H79" s="139"/>
      <c r="J79" s="139"/>
      <c r="L79" s="89">
        <f t="shared" si="9"/>
        <v>0</v>
      </c>
      <c r="M79" s="89">
        <f t="shared" si="10"/>
        <v>0</v>
      </c>
      <c r="N79" s="89">
        <f t="shared" si="11"/>
        <v>0</v>
      </c>
      <c r="O79" s="185"/>
      <c r="Q79" s="188"/>
      <c r="S79" s="191"/>
      <c r="U79" s="194"/>
      <c r="W79" s="178">
        <f t="shared" si="12"/>
        <v>0</v>
      </c>
      <c r="X79" s="178">
        <f t="shared" si="13"/>
        <v>0</v>
      </c>
      <c r="Y79" s="178">
        <f t="shared" si="14"/>
        <v>0</v>
      </c>
      <c r="Z79" s="194"/>
      <c r="AB79" s="194"/>
      <c r="AD79" s="194"/>
      <c r="AF79" s="194"/>
      <c r="AH79" s="89">
        <f t="shared" si="15"/>
        <v>0</v>
      </c>
      <c r="AI79" s="89">
        <f t="shared" si="16"/>
        <v>0</v>
      </c>
      <c r="AJ79" s="89">
        <f t="shared" si="17"/>
        <v>0</v>
      </c>
    </row>
    <row r="80" spans="1:36" s="6" customFormat="1" x14ac:dyDescent="0.2">
      <c r="A80" s="18">
        <v>5</v>
      </c>
      <c r="B80" s="28"/>
      <c r="C80" s="18" t="s">
        <v>131</v>
      </c>
      <c r="D80" s="139"/>
      <c r="F80" s="139"/>
      <c r="H80" s="139"/>
      <c r="J80" s="139"/>
      <c r="L80" s="89">
        <f t="shared" si="9"/>
        <v>0</v>
      </c>
      <c r="M80" s="89">
        <f t="shared" si="10"/>
        <v>0</v>
      </c>
      <c r="N80" s="89">
        <f t="shared" si="11"/>
        <v>0</v>
      </c>
      <c r="O80" s="185"/>
      <c r="Q80" s="188"/>
      <c r="S80" s="191"/>
      <c r="U80" s="194"/>
      <c r="W80" s="178">
        <f t="shared" si="12"/>
        <v>0</v>
      </c>
      <c r="X80" s="178">
        <f t="shared" si="13"/>
        <v>0</v>
      </c>
      <c r="Y80" s="178">
        <f t="shared" si="14"/>
        <v>0</v>
      </c>
      <c r="Z80" s="194"/>
      <c r="AB80" s="194"/>
      <c r="AD80" s="194"/>
      <c r="AF80" s="194"/>
      <c r="AH80" s="89">
        <f t="shared" si="15"/>
        <v>0</v>
      </c>
      <c r="AI80" s="89">
        <f t="shared" si="16"/>
        <v>0</v>
      </c>
      <c r="AJ80" s="89">
        <f t="shared" si="17"/>
        <v>0</v>
      </c>
    </row>
    <row r="81" spans="1:36" s="6" customFormat="1" x14ac:dyDescent="0.2">
      <c r="A81" s="18"/>
      <c r="B81" s="29" t="s">
        <v>132</v>
      </c>
      <c r="C81" s="6" t="s">
        <v>133</v>
      </c>
      <c r="D81" s="139"/>
      <c r="F81" s="139"/>
      <c r="H81" s="139"/>
      <c r="J81" s="139"/>
      <c r="L81" s="89">
        <f t="shared" si="9"/>
        <v>0</v>
      </c>
      <c r="M81" s="89">
        <f t="shared" si="10"/>
        <v>0</v>
      </c>
      <c r="N81" s="89">
        <f t="shared" si="11"/>
        <v>0</v>
      </c>
      <c r="O81" s="185"/>
      <c r="Q81" s="188"/>
      <c r="S81" s="191"/>
      <c r="U81" s="194"/>
      <c r="W81" s="178">
        <f t="shared" si="12"/>
        <v>0</v>
      </c>
      <c r="X81" s="178">
        <f t="shared" si="13"/>
        <v>0</v>
      </c>
      <c r="Y81" s="178">
        <f t="shared" si="14"/>
        <v>0</v>
      </c>
      <c r="Z81" s="194"/>
      <c r="AB81" s="194"/>
      <c r="AD81" s="194"/>
      <c r="AF81" s="194"/>
      <c r="AH81" s="89">
        <f t="shared" si="15"/>
        <v>0</v>
      </c>
      <c r="AI81" s="89">
        <f t="shared" si="16"/>
        <v>0</v>
      </c>
      <c r="AJ81" s="89">
        <f t="shared" si="17"/>
        <v>0</v>
      </c>
    </row>
    <row r="82" spans="1:36" s="6" customFormat="1" x14ac:dyDescent="0.2">
      <c r="A82" s="18"/>
      <c r="B82" s="29" t="s">
        <v>134</v>
      </c>
      <c r="C82" s="6" t="s">
        <v>64</v>
      </c>
      <c r="D82" s="139"/>
      <c r="F82" s="139"/>
      <c r="H82" s="139"/>
      <c r="J82" s="139"/>
      <c r="L82" s="89">
        <f t="shared" si="9"/>
        <v>0</v>
      </c>
      <c r="M82" s="89">
        <f t="shared" si="10"/>
        <v>0</v>
      </c>
      <c r="N82" s="89">
        <f t="shared" si="11"/>
        <v>0</v>
      </c>
      <c r="O82" s="185"/>
      <c r="Q82" s="188"/>
      <c r="S82" s="191"/>
      <c r="U82" s="194"/>
      <c r="W82" s="178">
        <f t="shared" si="12"/>
        <v>0</v>
      </c>
      <c r="X82" s="178">
        <f t="shared" si="13"/>
        <v>0</v>
      </c>
      <c r="Y82" s="178">
        <f t="shared" si="14"/>
        <v>0</v>
      </c>
      <c r="Z82" s="194"/>
      <c r="AB82" s="194"/>
      <c r="AD82" s="194"/>
      <c r="AF82" s="194"/>
      <c r="AH82" s="89">
        <f t="shared" si="15"/>
        <v>0</v>
      </c>
      <c r="AI82" s="89">
        <f t="shared" si="16"/>
        <v>0</v>
      </c>
      <c r="AJ82" s="89">
        <f t="shared" si="17"/>
        <v>0</v>
      </c>
    </row>
    <row r="83" spans="1:36" s="6" customFormat="1" x14ac:dyDescent="0.2">
      <c r="A83" s="18"/>
      <c r="B83" s="29" t="s">
        <v>135</v>
      </c>
      <c r="C83" s="6" t="s">
        <v>78</v>
      </c>
      <c r="D83" s="11"/>
      <c r="F83" s="139"/>
      <c r="H83" s="139"/>
      <c r="J83" s="139"/>
      <c r="L83" s="89">
        <f t="shared" si="9"/>
        <v>0</v>
      </c>
      <c r="M83" s="89">
        <f t="shared" si="10"/>
        <v>0</v>
      </c>
      <c r="N83" s="89">
        <f t="shared" si="11"/>
        <v>0</v>
      </c>
      <c r="O83" s="185"/>
      <c r="Q83" s="188"/>
      <c r="S83" s="191"/>
      <c r="U83" s="194"/>
      <c r="W83" s="178">
        <f t="shared" si="12"/>
        <v>0</v>
      </c>
      <c r="X83" s="178">
        <f t="shared" si="13"/>
        <v>0</v>
      </c>
      <c r="Y83" s="178">
        <f t="shared" si="14"/>
        <v>0</v>
      </c>
      <c r="Z83" s="194"/>
      <c r="AB83" s="194"/>
      <c r="AD83" s="194"/>
      <c r="AF83" s="194"/>
      <c r="AH83" s="89">
        <f t="shared" si="15"/>
        <v>0</v>
      </c>
      <c r="AI83" s="89">
        <f t="shared" si="16"/>
        <v>0</v>
      </c>
      <c r="AJ83" s="89">
        <f t="shared" si="17"/>
        <v>0</v>
      </c>
    </row>
    <row r="84" spans="1:36" s="6" customFormat="1" x14ac:dyDescent="0.2">
      <c r="A84" s="18"/>
      <c r="B84" s="29" t="s">
        <v>136</v>
      </c>
      <c r="C84" s="6" t="s">
        <v>137</v>
      </c>
      <c r="D84" s="11"/>
      <c r="F84" s="139"/>
      <c r="H84" s="139"/>
      <c r="J84" s="139"/>
      <c r="L84" s="89">
        <f t="shared" si="9"/>
        <v>0</v>
      </c>
      <c r="M84" s="89">
        <f t="shared" si="10"/>
        <v>0</v>
      </c>
      <c r="N84" s="89">
        <f t="shared" si="11"/>
        <v>0</v>
      </c>
      <c r="O84" s="185"/>
      <c r="Q84" s="188"/>
      <c r="S84" s="191"/>
      <c r="U84" s="194"/>
      <c r="W84" s="178">
        <f t="shared" si="12"/>
        <v>0</v>
      </c>
      <c r="X84" s="178">
        <f t="shared" si="13"/>
        <v>0</v>
      </c>
      <c r="Y84" s="178">
        <f t="shared" si="14"/>
        <v>0</v>
      </c>
      <c r="Z84" s="194"/>
      <c r="AB84" s="194"/>
      <c r="AD84" s="194"/>
      <c r="AF84" s="194"/>
      <c r="AH84" s="89">
        <f t="shared" si="15"/>
        <v>0</v>
      </c>
      <c r="AI84" s="89">
        <f t="shared" si="16"/>
        <v>0</v>
      </c>
      <c r="AJ84" s="89">
        <f t="shared" si="17"/>
        <v>0</v>
      </c>
    </row>
    <row r="85" spans="1:36" s="6" customFormat="1" x14ac:dyDescent="0.2">
      <c r="A85" s="18"/>
      <c r="B85" s="29" t="s">
        <v>138</v>
      </c>
      <c r="C85" s="6" t="s">
        <v>90</v>
      </c>
      <c r="D85" s="11"/>
      <c r="F85" s="139"/>
      <c r="H85" s="139"/>
      <c r="J85" s="139"/>
      <c r="L85" s="89">
        <f t="shared" si="9"/>
        <v>0</v>
      </c>
      <c r="M85" s="89">
        <f t="shared" si="10"/>
        <v>0</v>
      </c>
      <c r="N85" s="89">
        <f t="shared" si="11"/>
        <v>0</v>
      </c>
      <c r="O85" s="185"/>
      <c r="Q85" s="188"/>
      <c r="S85" s="191"/>
      <c r="U85" s="194"/>
      <c r="W85" s="178">
        <f t="shared" si="12"/>
        <v>0</v>
      </c>
      <c r="X85" s="178">
        <f t="shared" si="13"/>
        <v>0</v>
      </c>
      <c r="Y85" s="178">
        <f t="shared" si="14"/>
        <v>0</v>
      </c>
      <c r="Z85" s="194"/>
      <c r="AB85" s="194"/>
      <c r="AD85" s="194"/>
      <c r="AF85" s="194"/>
      <c r="AH85" s="89">
        <f t="shared" si="15"/>
        <v>0</v>
      </c>
      <c r="AI85" s="89">
        <f t="shared" si="16"/>
        <v>0</v>
      </c>
      <c r="AJ85" s="89">
        <f t="shared" si="17"/>
        <v>0</v>
      </c>
    </row>
    <row r="86" spans="1:36" s="6" customFormat="1" x14ac:dyDescent="0.2">
      <c r="A86" s="18"/>
      <c r="B86" s="29" t="s">
        <v>139</v>
      </c>
      <c r="C86" s="6" t="s">
        <v>92</v>
      </c>
      <c r="D86" s="11"/>
      <c r="F86" s="139"/>
      <c r="H86" s="139"/>
      <c r="J86" s="139"/>
      <c r="L86" s="89">
        <f t="shared" si="9"/>
        <v>0</v>
      </c>
      <c r="M86" s="89">
        <f t="shared" si="10"/>
        <v>0</v>
      </c>
      <c r="N86" s="89">
        <f t="shared" si="11"/>
        <v>0</v>
      </c>
      <c r="O86" s="185"/>
      <c r="Q86" s="188"/>
      <c r="S86" s="191"/>
      <c r="U86" s="194"/>
      <c r="W86" s="178">
        <f t="shared" si="12"/>
        <v>0</v>
      </c>
      <c r="X86" s="178">
        <f t="shared" si="13"/>
        <v>0</v>
      </c>
      <c r="Y86" s="178">
        <f t="shared" si="14"/>
        <v>0</v>
      </c>
      <c r="Z86" s="194"/>
      <c r="AB86" s="194"/>
      <c r="AD86" s="194"/>
      <c r="AF86" s="194"/>
      <c r="AH86" s="89">
        <f t="shared" si="15"/>
        <v>0</v>
      </c>
      <c r="AI86" s="89">
        <f t="shared" si="16"/>
        <v>0</v>
      </c>
      <c r="AJ86" s="89">
        <f t="shared" si="17"/>
        <v>0</v>
      </c>
    </row>
    <row r="87" spans="1:36" s="6" customFormat="1" x14ac:dyDescent="0.2">
      <c r="A87" s="18"/>
      <c r="B87" s="29" t="s">
        <v>140</v>
      </c>
      <c r="C87" s="6" t="s">
        <v>141</v>
      </c>
      <c r="D87" s="11"/>
      <c r="F87" s="139"/>
      <c r="H87" s="139"/>
      <c r="J87" s="139"/>
      <c r="L87" s="89">
        <f t="shared" si="9"/>
        <v>0</v>
      </c>
      <c r="M87" s="89">
        <f t="shared" si="10"/>
        <v>0</v>
      </c>
      <c r="N87" s="89">
        <f t="shared" si="11"/>
        <v>0</v>
      </c>
      <c r="O87" s="185"/>
      <c r="Q87" s="188"/>
      <c r="S87" s="191"/>
      <c r="U87" s="194"/>
      <c r="W87" s="178">
        <f t="shared" si="12"/>
        <v>0</v>
      </c>
      <c r="X87" s="178">
        <f t="shared" si="13"/>
        <v>0</v>
      </c>
      <c r="Y87" s="178">
        <f t="shared" si="14"/>
        <v>0</v>
      </c>
      <c r="Z87" s="194"/>
      <c r="AB87" s="194"/>
      <c r="AD87" s="194"/>
      <c r="AF87" s="194"/>
      <c r="AH87" s="89">
        <f t="shared" si="15"/>
        <v>0</v>
      </c>
      <c r="AI87" s="89">
        <f t="shared" si="16"/>
        <v>0</v>
      </c>
      <c r="AJ87" s="89">
        <f t="shared" si="17"/>
        <v>0</v>
      </c>
    </row>
    <row r="88" spans="1:36" s="6" customFormat="1" x14ac:dyDescent="0.2">
      <c r="A88" s="18"/>
      <c r="B88" s="29" t="s">
        <v>142</v>
      </c>
      <c r="C88" s="6" t="s">
        <v>70</v>
      </c>
      <c r="D88" s="11"/>
      <c r="F88" s="139"/>
      <c r="H88" s="139"/>
      <c r="J88" s="139"/>
      <c r="L88" s="89">
        <f t="shared" si="9"/>
        <v>0</v>
      </c>
      <c r="M88" s="89">
        <f t="shared" si="10"/>
        <v>0</v>
      </c>
      <c r="N88" s="89">
        <f t="shared" si="11"/>
        <v>0</v>
      </c>
      <c r="O88" s="185">
        <v>1</v>
      </c>
      <c r="Q88" s="188">
        <v>1</v>
      </c>
      <c r="S88" s="191"/>
      <c r="U88" s="194"/>
      <c r="W88" s="178">
        <f t="shared" si="12"/>
        <v>2</v>
      </c>
      <c r="X88" s="178">
        <f t="shared" si="13"/>
        <v>0</v>
      </c>
      <c r="Y88" s="178">
        <f t="shared" si="14"/>
        <v>2</v>
      </c>
      <c r="Z88" s="194"/>
      <c r="AB88" s="194"/>
      <c r="AD88" s="194"/>
      <c r="AF88" s="194"/>
      <c r="AH88" s="89">
        <f t="shared" si="15"/>
        <v>0</v>
      </c>
      <c r="AI88" s="89">
        <f t="shared" si="16"/>
        <v>0</v>
      </c>
      <c r="AJ88" s="89">
        <f t="shared" si="17"/>
        <v>0</v>
      </c>
    </row>
    <row r="89" spans="1:36" s="6" customFormat="1" x14ac:dyDescent="0.2">
      <c r="A89" s="18"/>
      <c r="B89" s="29" t="s">
        <v>143</v>
      </c>
      <c r="C89" s="6" t="s">
        <v>99</v>
      </c>
      <c r="D89" s="11"/>
      <c r="F89" s="139"/>
      <c r="H89" s="139"/>
      <c r="J89" s="139"/>
      <c r="L89" s="89">
        <f t="shared" si="9"/>
        <v>0</v>
      </c>
      <c r="M89" s="89">
        <f t="shared" si="10"/>
        <v>0</v>
      </c>
      <c r="N89" s="89">
        <f t="shared" si="11"/>
        <v>0</v>
      </c>
      <c r="O89" s="185"/>
      <c r="Q89" s="188"/>
      <c r="S89" s="191"/>
      <c r="U89" s="194"/>
      <c r="W89" s="178">
        <f t="shared" si="12"/>
        <v>0</v>
      </c>
      <c r="X89" s="178">
        <f t="shared" si="13"/>
        <v>0</v>
      </c>
      <c r="Y89" s="178">
        <f t="shared" si="14"/>
        <v>0</v>
      </c>
      <c r="Z89" s="194"/>
      <c r="AB89" s="194"/>
      <c r="AD89" s="194"/>
      <c r="AF89" s="194"/>
      <c r="AH89" s="89">
        <f t="shared" si="15"/>
        <v>0</v>
      </c>
      <c r="AI89" s="89">
        <f t="shared" si="16"/>
        <v>0</v>
      </c>
      <c r="AJ89" s="89">
        <f t="shared" si="17"/>
        <v>0</v>
      </c>
    </row>
    <row r="90" spans="1:36" s="6" customFormat="1" x14ac:dyDescent="0.2">
      <c r="A90" s="18"/>
      <c r="B90" s="29" t="s">
        <v>144</v>
      </c>
      <c r="C90" s="6" t="s">
        <v>145</v>
      </c>
      <c r="D90" s="11"/>
      <c r="F90" s="139"/>
      <c r="H90" s="139"/>
      <c r="J90" s="139"/>
      <c r="L90" s="89">
        <f t="shared" si="9"/>
        <v>0</v>
      </c>
      <c r="M90" s="89">
        <f t="shared" si="10"/>
        <v>0</v>
      </c>
      <c r="N90" s="89">
        <f t="shared" si="11"/>
        <v>0</v>
      </c>
      <c r="O90" s="185"/>
      <c r="Q90" s="188"/>
      <c r="S90" s="191"/>
      <c r="U90" s="194"/>
      <c r="W90" s="178">
        <f t="shared" si="12"/>
        <v>0</v>
      </c>
      <c r="X90" s="178">
        <f t="shared" si="13"/>
        <v>0</v>
      </c>
      <c r="Y90" s="178">
        <f t="shared" si="14"/>
        <v>0</v>
      </c>
      <c r="Z90" s="194"/>
      <c r="AB90" s="194"/>
      <c r="AD90" s="194"/>
      <c r="AF90" s="194"/>
      <c r="AH90" s="89">
        <f t="shared" si="15"/>
        <v>0</v>
      </c>
      <c r="AI90" s="89">
        <f t="shared" si="16"/>
        <v>0</v>
      </c>
      <c r="AJ90" s="89">
        <f t="shared" si="17"/>
        <v>0</v>
      </c>
    </row>
    <row r="91" spans="1:36" s="6" customFormat="1" x14ac:dyDescent="0.2">
      <c r="A91" s="18"/>
      <c r="B91" s="29" t="s">
        <v>146</v>
      </c>
      <c r="C91" s="6" t="s">
        <v>68</v>
      </c>
      <c r="D91" s="11"/>
      <c r="F91" s="139"/>
      <c r="H91" s="139"/>
      <c r="J91" s="139"/>
      <c r="L91" s="89">
        <f t="shared" si="9"/>
        <v>0</v>
      </c>
      <c r="M91" s="89">
        <f t="shared" si="10"/>
        <v>0</v>
      </c>
      <c r="N91" s="89">
        <f t="shared" si="11"/>
        <v>0</v>
      </c>
      <c r="O91" s="185"/>
      <c r="Q91" s="188"/>
      <c r="S91" s="191"/>
      <c r="U91" s="194"/>
      <c r="W91" s="178">
        <f t="shared" si="12"/>
        <v>0</v>
      </c>
      <c r="X91" s="178">
        <f t="shared" si="13"/>
        <v>0</v>
      </c>
      <c r="Y91" s="178">
        <f t="shared" si="14"/>
        <v>0</v>
      </c>
      <c r="Z91" s="194"/>
      <c r="AB91" s="194"/>
      <c r="AD91" s="194"/>
      <c r="AF91" s="194"/>
      <c r="AH91" s="89">
        <f t="shared" si="15"/>
        <v>0</v>
      </c>
      <c r="AI91" s="89">
        <f t="shared" si="16"/>
        <v>0</v>
      </c>
      <c r="AJ91" s="89">
        <f t="shared" si="17"/>
        <v>0</v>
      </c>
    </row>
    <row r="92" spans="1:36" s="6" customFormat="1" x14ac:dyDescent="0.2">
      <c r="A92" s="18"/>
      <c r="B92" s="29" t="s">
        <v>147</v>
      </c>
      <c r="C92" s="6" t="s">
        <v>106</v>
      </c>
      <c r="D92" s="11"/>
      <c r="F92" s="139"/>
      <c r="H92" s="139"/>
      <c r="J92" s="139"/>
      <c r="L92" s="89">
        <f t="shared" si="9"/>
        <v>0</v>
      </c>
      <c r="M92" s="89">
        <f t="shared" si="10"/>
        <v>0</v>
      </c>
      <c r="N92" s="89">
        <f t="shared" si="11"/>
        <v>0</v>
      </c>
      <c r="O92" s="185"/>
      <c r="Q92" s="188"/>
      <c r="S92" s="191"/>
      <c r="U92" s="194"/>
      <c r="W92" s="178">
        <f t="shared" si="12"/>
        <v>0</v>
      </c>
      <c r="X92" s="178">
        <f t="shared" si="13"/>
        <v>0</v>
      </c>
      <c r="Y92" s="178">
        <f t="shared" si="14"/>
        <v>0</v>
      </c>
      <c r="Z92" s="194"/>
      <c r="AB92" s="194"/>
      <c r="AD92" s="194"/>
      <c r="AF92" s="194"/>
      <c r="AH92" s="89">
        <f t="shared" si="15"/>
        <v>0</v>
      </c>
      <c r="AI92" s="89">
        <f t="shared" si="16"/>
        <v>0</v>
      </c>
      <c r="AJ92" s="89">
        <f t="shared" si="17"/>
        <v>0</v>
      </c>
    </row>
    <row r="93" spans="1:36" s="6" customFormat="1" x14ac:dyDescent="0.2">
      <c r="A93" s="18"/>
      <c r="B93" s="29" t="s">
        <v>148</v>
      </c>
      <c r="C93" s="6" t="s">
        <v>149</v>
      </c>
      <c r="D93" s="11"/>
      <c r="F93" s="139"/>
      <c r="H93" s="139"/>
      <c r="J93" s="139"/>
      <c r="L93" s="89">
        <f t="shared" si="9"/>
        <v>0</v>
      </c>
      <c r="M93" s="89">
        <f t="shared" si="10"/>
        <v>0</v>
      </c>
      <c r="N93" s="89">
        <f t="shared" si="11"/>
        <v>0</v>
      </c>
      <c r="O93" s="185"/>
      <c r="Q93" s="188"/>
      <c r="S93" s="191"/>
      <c r="U93" s="194"/>
      <c r="W93" s="178">
        <f t="shared" si="12"/>
        <v>0</v>
      </c>
      <c r="X93" s="178">
        <f t="shared" si="13"/>
        <v>0</v>
      </c>
      <c r="Y93" s="178">
        <f t="shared" si="14"/>
        <v>0</v>
      </c>
      <c r="Z93" s="194"/>
      <c r="AB93" s="194"/>
      <c r="AD93" s="194"/>
      <c r="AF93" s="194"/>
      <c r="AH93" s="89">
        <f t="shared" si="15"/>
        <v>0</v>
      </c>
      <c r="AI93" s="89">
        <f t="shared" si="16"/>
        <v>0</v>
      </c>
      <c r="AJ93" s="89">
        <f t="shared" si="17"/>
        <v>0</v>
      </c>
    </row>
    <row r="94" spans="1:36" s="6" customFormat="1" x14ac:dyDescent="0.2">
      <c r="A94" s="18"/>
      <c r="B94" s="29" t="s">
        <v>150</v>
      </c>
      <c r="C94" s="6" t="s">
        <v>112</v>
      </c>
      <c r="D94" s="11"/>
      <c r="F94" s="139">
        <v>2</v>
      </c>
      <c r="H94" s="139"/>
      <c r="J94" s="139"/>
      <c r="L94" s="89">
        <f t="shared" si="9"/>
        <v>2</v>
      </c>
      <c r="M94" s="89">
        <f t="shared" si="10"/>
        <v>0</v>
      </c>
      <c r="N94" s="89">
        <f t="shared" si="11"/>
        <v>2</v>
      </c>
      <c r="O94" s="185"/>
      <c r="Q94" s="188"/>
      <c r="S94" s="191"/>
      <c r="U94" s="194"/>
      <c r="W94" s="178">
        <f t="shared" si="12"/>
        <v>0</v>
      </c>
      <c r="X94" s="178">
        <f t="shared" si="13"/>
        <v>0</v>
      </c>
      <c r="Y94" s="178">
        <f t="shared" si="14"/>
        <v>0</v>
      </c>
      <c r="Z94" s="194"/>
      <c r="AB94" s="194"/>
      <c r="AD94" s="194"/>
      <c r="AF94" s="194"/>
      <c r="AH94" s="89">
        <f t="shared" si="15"/>
        <v>0</v>
      </c>
      <c r="AI94" s="89">
        <f t="shared" si="16"/>
        <v>0</v>
      </c>
      <c r="AJ94" s="89">
        <f t="shared" si="17"/>
        <v>0</v>
      </c>
    </row>
    <row r="95" spans="1:36" s="6" customFormat="1" x14ac:dyDescent="0.2">
      <c r="A95" s="18"/>
      <c r="B95" s="29" t="s">
        <v>151</v>
      </c>
      <c r="C95" s="6" t="s">
        <v>114</v>
      </c>
      <c r="D95" s="11"/>
      <c r="F95" s="139"/>
      <c r="H95" s="139"/>
      <c r="J95" s="139"/>
      <c r="L95" s="89">
        <f t="shared" si="9"/>
        <v>0</v>
      </c>
      <c r="M95" s="89">
        <f t="shared" si="10"/>
        <v>0</v>
      </c>
      <c r="N95" s="89">
        <f t="shared" si="11"/>
        <v>0</v>
      </c>
      <c r="O95" s="185"/>
      <c r="Q95" s="188"/>
      <c r="S95" s="191"/>
      <c r="U95" s="194"/>
      <c r="W95" s="178">
        <f t="shared" si="12"/>
        <v>0</v>
      </c>
      <c r="X95" s="178">
        <f t="shared" si="13"/>
        <v>0</v>
      </c>
      <c r="Y95" s="178">
        <f t="shared" si="14"/>
        <v>0</v>
      </c>
      <c r="Z95" s="194"/>
      <c r="AB95" s="194"/>
      <c r="AD95" s="194"/>
      <c r="AF95" s="194"/>
      <c r="AH95" s="89">
        <f t="shared" si="15"/>
        <v>0</v>
      </c>
      <c r="AI95" s="89">
        <f t="shared" si="16"/>
        <v>0</v>
      </c>
      <c r="AJ95" s="89">
        <f t="shared" si="17"/>
        <v>0</v>
      </c>
    </row>
    <row r="96" spans="1:36" s="6" customFormat="1" x14ac:dyDescent="0.2">
      <c r="A96" s="18"/>
      <c r="B96" s="29" t="s">
        <v>152</v>
      </c>
      <c r="C96" s="6" t="s">
        <v>153</v>
      </c>
      <c r="D96" s="11"/>
      <c r="F96" s="139"/>
      <c r="H96" s="139"/>
      <c r="J96" s="139"/>
      <c r="L96" s="89">
        <f t="shared" si="9"/>
        <v>0</v>
      </c>
      <c r="M96" s="89">
        <f t="shared" si="10"/>
        <v>0</v>
      </c>
      <c r="N96" s="89">
        <f t="shared" si="11"/>
        <v>0</v>
      </c>
      <c r="O96" s="185"/>
      <c r="Q96" s="188"/>
      <c r="S96" s="191"/>
      <c r="U96" s="194"/>
      <c r="W96" s="178">
        <f t="shared" si="12"/>
        <v>0</v>
      </c>
      <c r="X96" s="178">
        <f t="shared" si="13"/>
        <v>0</v>
      </c>
      <c r="Y96" s="178">
        <f t="shared" si="14"/>
        <v>0</v>
      </c>
      <c r="Z96" s="194"/>
      <c r="AB96" s="194"/>
      <c r="AD96" s="194"/>
      <c r="AF96" s="194"/>
      <c r="AH96" s="89">
        <f t="shared" si="15"/>
        <v>0</v>
      </c>
      <c r="AI96" s="89">
        <f t="shared" si="16"/>
        <v>0</v>
      </c>
      <c r="AJ96" s="89">
        <f t="shared" si="17"/>
        <v>0</v>
      </c>
    </row>
    <row r="97" spans="1:36" s="6" customFormat="1" x14ac:dyDescent="0.2">
      <c r="A97" s="18"/>
      <c r="B97" s="29" t="s">
        <v>154</v>
      </c>
      <c r="C97" s="6" t="s">
        <v>120</v>
      </c>
      <c r="D97" s="11"/>
      <c r="F97" s="139"/>
      <c r="H97" s="139"/>
      <c r="J97" s="139"/>
      <c r="L97" s="89">
        <f t="shared" si="9"/>
        <v>0</v>
      </c>
      <c r="M97" s="89">
        <f t="shared" si="10"/>
        <v>0</v>
      </c>
      <c r="N97" s="89">
        <f t="shared" si="11"/>
        <v>0</v>
      </c>
      <c r="O97" s="185"/>
      <c r="Q97" s="188"/>
      <c r="S97" s="191"/>
      <c r="U97" s="194"/>
      <c r="W97" s="178">
        <f t="shared" si="12"/>
        <v>0</v>
      </c>
      <c r="X97" s="178">
        <f t="shared" si="13"/>
        <v>0</v>
      </c>
      <c r="Y97" s="178">
        <f t="shared" si="14"/>
        <v>0</v>
      </c>
      <c r="Z97" s="194"/>
      <c r="AB97" s="194"/>
      <c r="AD97" s="194"/>
      <c r="AF97" s="194">
        <v>1</v>
      </c>
      <c r="AH97" s="89">
        <f t="shared" si="15"/>
        <v>1</v>
      </c>
      <c r="AI97" s="89">
        <f t="shared" si="16"/>
        <v>0</v>
      </c>
      <c r="AJ97" s="89">
        <f t="shared" si="17"/>
        <v>1</v>
      </c>
    </row>
    <row r="98" spans="1:36" s="6" customFormat="1" x14ac:dyDescent="0.2">
      <c r="A98" s="18"/>
      <c r="B98" s="29" t="s">
        <v>155</v>
      </c>
      <c r="C98" s="6" t="s">
        <v>122</v>
      </c>
      <c r="D98" s="11"/>
      <c r="F98" s="139"/>
      <c r="H98" s="139"/>
      <c r="J98" s="139"/>
      <c r="L98" s="89">
        <f t="shared" si="9"/>
        <v>0</v>
      </c>
      <c r="M98" s="89">
        <f t="shared" si="10"/>
        <v>0</v>
      </c>
      <c r="N98" s="89">
        <f t="shared" si="11"/>
        <v>0</v>
      </c>
      <c r="O98" s="185"/>
      <c r="Q98" s="188"/>
      <c r="S98" s="191"/>
      <c r="U98" s="194"/>
      <c r="W98" s="178">
        <f t="shared" si="12"/>
        <v>0</v>
      </c>
      <c r="X98" s="178">
        <f t="shared" si="13"/>
        <v>0</v>
      </c>
      <c r="Y98" s="178">
        <f t="shared" si="14"/>
        <v>0</v>
      </c>
      <c r="Z98" s="194"/>
      <c r="AB98" s="194"/>
      <c r="AD98" s="194"/>
      <c r="AF98" s="194">
        <v>1</v>
      </c>
      <c r="AH98" s="89">
        <f t="shared" si="15"/>
        <v>1</v>
      </c>
      <c r="AI98" s="89">
        <f t="shared" si="16"/>
        <v>0</v>
      </c>
      <c r="AJ98" s="89">
        <f t="shared" si="17"/>
        <v>1</v>
      </c>
    </row>
    <row r="99" spans="1:36" s="6" customFormat="1" x14ac:dyDescent="0.2">
      <c r="A99" s="18"/>
      <c r="B99" s="29" t="s">
        <v>156</v>
      </c>
      <c r="C99" s="6" t="s">
        <v>157</v>
      </c>
      <c r="D99" s="11"/>
      <c r="F99" s="139"/>
      <c r="H99" s="139"/>
      <c r="J99" s="139"/>
      <c r="L99" s="89">
        <f t="shared" si="9"/>
        <v>0</v>
      </c>
      <c r="M99" s="89">
        <f t="shared" si="10"/>
        <v>0</v>
      </c>
      <c r="N99" s="89">
        <f t="shared" si="11"/>
        <v>0</v>
      </c>
      <c r="O99" s="185"/>
      <c r="Q99" s="188"/>
      <c r="S99" s="191"/>
      <c r="U99" s="194"/>
      <c r="W99" s="178">
        <f t="shared" si="12"/>
        <v>0</v>
      </c>
      <c r="X99" s="178">
        <f t="shared" si="13"/>
        <v>0</v>
      </c>
      <c r="Y99" s="178">
        <f t="shared" si="14"/>
        <v>0</v>
      </c>
      <c r="Z99" s="194"/>
      <c r="AB99" s="194"/>
      <c r="AD99" s="194"/>
      <c r="AF99" s="194"/>
      <c r="AH99" s="89">
        <f t="shared" si="15"/>
        <v>0</v>
      </c>
      <c r="AI99" s="89">
        <f t="shared" si="16"/>
        <v>0</v>
      </c>
      <c r="AJ99" s="89">
        <f t="shared" si="17"/>
        <v>0</v>
      </c>
    </row>
    <row r="100" spans="1:36" s="6" customFormat="1" x14ac:dyDescent="0.2">
      <c r="A100" s="18"/>
      <c r="B100" s="29" t="s">
        <v>158</v>
      </c>
      <c r="C100" s="6" t="s">
        <v>128</v>
      </c>
      <c r="D100" s="11"/>
      <c r="F100" s="139"/>
      <c r="H100" s="139"/>
      <c r="J100" s="139"/>
      <c r="L100" s="89">
        <f t="shared" si="9"/>
        <v>0</v>
      </c>
      <c r="M100" s="89">
        <f t="shared" si="10"/>
        <v>0</v>
      </c>
      <c r="N100" s="89">
        <f t="shared" si="11"/>
        <v>0</v>
      </c>
      <c r="O100" s="185"/>
      <c r="Q100" s="188"/>
      <c r="S100" s="191"/>
      <c r="U100" s="194"/>
      <c r="W100" s="178">
        <f t="shared" si="12"/>
        <v>0</v>
      </c>
      <c r="X100" s="178">
        <f t="shared" si="13"/>
        <v>0</v>
      </c>
      <c r="Y100" s="178">
        <f t="shared" si="14"/>
        <v>0</v>
      </c>
      <c r="Z100" s="194"/>
      <c r="AB100" s="194"/>
      <c r="AD100" s="194"/>
      <c r="AF100" s="194"/>
      <c r="AH100" s="89">
        <f t="shared" si="15"/>
        <v>0</v>
      </c>
      <c r="AI100" s="89">
        <f t="shared" si="16"/>
        <v>0</v>
      </c>
      <c r="AJ100" s="89">
        <f t="shared" si="17"/>
        <v>0</v>
      </c>
    </row>
    <row r="101" spans="1:36" s="6" customFormat="1" x14ac:dyDescent="0.2">
      <c r="A101" s="18"/>
      <c r="B101" s="29" t="s">
        <v>159</v>
      </c>
      <c r="C101" s="6" t="s">
        <v>130</v>
      </c>
      <c r="D101" s="11"/>
      <c r="F101" s="139"/>
      <c r="H101" s="139"/>
      <c r="J101" s="139"/>
      <c r="L101" s="89">
        <f t="shared" si="9"/>
        <v>0</v>
      </c>
      <c r="M101" s="89">
        <f t="shared" si="10"/>
        <v>0</v>
      </c>
      <c r="N101" s="89">
        <f t="shared" si="11"/>
        <v>0</v>
      </c>
      <c r="O101" s="185"/>
      <c r="Q101" s="188"/>
      <c r="S101" s="191"/>
      <c r="U101" s="194"/>
      <c r="W101" s="178">
        <f t="shared" si="12"/>
        <v>0</v>
      </c>
      <c r="X101" s="178">
        <f t="shared" si="13"/>
        <v>0</v>
      </c>
      <c r="Y101" s="178">
        <f t="shared" si="14"/>
        <v>0</v>
      </c>
      <c r="Z101" s="194"/>
      <c r="AB101" s="194"/>
      <c r="AD101" s="194"/>
      <c r="AF101" s="194"/>
      <c r="AH101" s="89">
        <f t="shared" si="15"/>
        <v>0</v>
      </c>
      <c r="AI101" s="89">
        <f t="shared" si="16"/>
        <v>0</v>
      </c>
      <c r="AJ101" s="89">
        <f t="shared" si="17"/>
        <v>0</v>
      </c>
    </row>
    <row r="102" spans="1:36" s="6" customFormat="1" x14ac:dyDescent="0.2">
      <c r="A102" s="18">
        <v>6</v>
      </c>
      <c r="B102" s="28"/>
      <c r="C102" s="18" t="s">
        <v>160</v>
      </c>
      <c r="D102" s="11"/>
      <c r="F102" s="139"/>
      <c r="H102" s="139"/>
      <c r="J102" s="139"/>
      <c r="L102" s="89">
        <f t="shared" si="9"/>
        <v>0</v>
      </c>
      <c r="M102" s="89">
        <f t="shared" si="10"/>
        <v>0</v>
      </c>
      <c r="N102" s="89">
        <f t="shared" si="11"/>
        <v>0</v>
      </c>
      <c r="O102" s="185"/>
      <c r="Q102" s="188"/>
      <c r="S102" s="191"/>
      <c r="U102" s="194"/>
      <c r="W102" s="178">
        <f t="shared" si="12"/>
        <v>0</v>
      </c>
      <c r="X102" s="178">
        <f t="shared" si="13"/>
        <v>0</v>
      </c>
      <c r="Y102" s="178">
        <f t="shared" si="14"/>
        <v>0</v>
      </c>
      <c r="Z102" s="194"/>
      <c r="AB102" s="194"/>
      <c r="AD102" s="194"/>
      <c r="AF102" s="194"/>
      <c r="AH102" s="89">
        <f t="shared" si="15"/>
        <v>0</v>
      </c>
      <c r="AI102" s="89">
        <f t="shared" si="16"/>
        <v>0</v>
      </c>
      <c r="AJ102" s="89">
        <f t="shared" si="17"/>
        <v>0</v>
      </c>
    </row>
    <row r="103" spans="1:36" s="6" customFormat="1" x14ac:dyDescent="0.2">
      <c r="A103" s="18"/>
      <c r="B103" s="29" t="s">
        <v>161</v>
      </c>
      <c r="C103" s="6" t="s">
        <v>162</v>
      </c>
      <c r="D103" s="11"/>
      <c r="F103" s="139"/>
      <c r="H103" s="139"/>
      <c r="J103" s="139"/>
      <c r="L103" s="89">
        <f t="shared" si="9"/>
        <v>0</v>
      </c>
      <c r="M103" s="89">
        <f t="shared" si="10"/>
        <v>0</v>
      </c>
      <c r="N103" s="89">
        <f t="shared" si="11"/>
        <v>0</v>
      </c>
      <c r="O103" s="185"/>
      <c r="Q103" s="188"/>
      <c r="S103" s="191"/>
      <c r="U103" s="194"/>
      <c r="W103" s="178">
        <f t="shared" si="12"/>
        <v>0</v>
      </c>
      <c r="X103" s="178">
        <f t="shared" si="13"/>
        <v>0</v>
      </c>
      <c r="Y103" s="178">
        <f t="shared" si="14"/>
        <v>0</v>
      </c>
      <c r="Z103" s="194"/>
      <c r="AB103" s="194"/>
      <c r="AD103" s="194"/>
      <c r="AF103" s="194"/>
      <c r="AH103" s="89">
        <f t="shared" si="15"/>
        <v>0</v>
      </c>
      <c r="AI103" s="89">
        <f t="shared" si="16"/>
        <v>0</v>
      </c>
      <c r="AJ103" s="89">
        <f t="shared" si="17"/>
        <v>0</v>
      </c>
    </row>
    <row r="104" spans="1:36" s="6" customFormat="1" x14ac:dyDescent="0.2">
      <c r="A104" s="18"/>
      <c r="B104" s="29" t="s">
        <v>163</v>
      </c>
      <c r="C104" s="6" t="s">
        <v>164</v>
      </c>
      <c r="D104" s="11"/>
      <c r="F104" s="139">
        <v>1</v>
      </c>
      <c r="H104" s="139"/>
      <c r="J104" s="139"/>
      <c r="L104" s="89">
        <f t="shared" si="9"/>
        <v>1</v>
      </c>
      <c r="M104" s="89">
        <f t="shared" si="10"/>
        <v>0</v>
      </c>
      <c r="N104" s="89">
        <f t="shared" si="11"/>
        <v>1</v>
      </c>
      <c r="O104" s="185"/>
      <c r="Q104" s="188"/>
      <c r="S104" s="191"/>
      <c r="U104" s="194"/>
      <c r="W104" s="178">
        <f t="shared" si="12"/>
        <v>0</v>
      </c>
      <c r="X104" s="178">
        <f t="shared" si="13"/>
        <v>0</v>
      </c>
      <c r="Y104" s="178">
        <f t="shared" si="14"/>
        <v>0</v>
      </c>
      <c r="Z104" s="194"/>
      <c r="AB104" s="194"/>
      <c r="AD104" s="194"/>
      <c r="AF104" s="194"/>
      <c r="AH104" s="89">
        <f t="shared" si="15"/>
        <v>0</v>
      </c>
      <c r="AI104" s="89">
        <f t="shared" si="16"/>
        <v>0</v>
      </c>
      <c r="AJ104" s="89">
        <f t="shared" si="17"/>
        <v>0</v>
      </c>
    </row>
    <row r="105" spans="1:36" s="6" customFormat="1" x14ac:dyDescent="0.2">
      <c r="A105" s="18"/>
      <c r="B105" s="29" t="s">
        <v>165</v>
      </c>
      <c r="C105" s="6" t="s">
        <v>166</v>
      </c>
      <c r="D105" s="11"/>
      <c r="F105" s="139"/>
      <c r="H105" s="139"/>
      <c r="J105" s="139"/>
      <c r="L105" s="89">
        <f t="shared" si="9"/>
        <v>0</v>
      </c>
      <c r="M105" s="89">
        <f t="shared" si="10"/>
        <v>0</v>
      </c>
      <c r="N105" s="89">
        <f t="shared" si="11"/>
        <v>0</v>
      </c>
      <c r="O105" s="185"/>
      <c r="Q105" s="188"/>
      <c r="S105" s="191"/>
      <c r="U105" s="194"/>
      <c r="W105" s="178">
        <f t="shared" si="12"/>
        <v>0</v>
      </c>
      <c r="X105" s="178">
        <f t="shared" si="13"/>
        <v>0</v>
      </c>
      <c r="Y105" s="178">
        <f t="shared" si="14"/>
        <v>0</v>
      </c>
      <c r="Z105" s="194"/>
      <c r="AB105" s="194"/>
      <c r="AD105" s="194"/>
      <c r="AF105" s="194"/>
      <c r="AH105" s="89">
        <f t="shared" si="15"/>
        <v>0</v>
      </c>
      <c r="AI105" s="89">
        <f t="shared" si="16"/>
        <v>0</v>
      </c>
      <c r="AJ105" s="89">
        <f t="shared" si="17"/>
        <v>0</v>
      </c>
    </row>
    <row r="106" spans="1:36" s="6" customFormat="1" x14ac:dyDescent="0.2">
      <c r="A106" s="18"/>
      <c r="B106" s="29" t="s">
        <v>167</v>
      </c>
      <c r="C106" s="6" t="s">
        <v>168</v>
      </c>
      <c r="D106" s="11"/>
      <c r="F106" s="139"/>
      <c r="H106" s="139"/>
      <c r="J106" s="139"/>
      <c r="L106" s="89">
        <f t="shared" si="9"/>
        <v>0</v>
      </c>
      <c r="M106" s="89">
        <f t="shared" si="10"/>
        <v>0</v>
      </c>
      <c r="N106" s="89">
        <f t="shared" si="11"/>
        <v>0</v>
      </c>
      <c r="O106" s="185"/>
      <c r="Q106" s="188"/>
      <c r="S106" s="191"/>
      <c r="U106" s="194"/>
      <c r="W106" s="178">
        <f t="shared" si="12"/>
        <v>0</v>
      </c>
      <c r="X106" s="178">
        <f t="shared" si="13"/>
        <v>0</v>
      </c>
      <c r="Y106" s="178">
        <f t="shared" si="14"/>
        <v>0</v>
      </c>
      <c r="Z106" s="194"/>
      <c r="AB106" s="194"/>
      <c r="AD106" s="194"/>
      <c r="AF106" s="194"/>
      <c r="AH106" s="89">
        <f t="shared" si="15"/>
        <v>0</v>
      </c>
      <c r="AI106" s="89">
        <f t="shared" si="16"/>
        <v>0</v>
      </c>
      <c r="AJ106" s="89">
        <f t="shared" si="17"/>
        <v>0</v>
      </c>
    </row>
    <row r="107" spans="1:36" s="6" customFormat="1" x14ac:dyDescent="0.2">
      <c r="A107" s="18">
        <v>7</v>
      </c>
      <c r="B107" s="28"/>
      <c r="C107" s="18" t="s">
        <v>169</v>
      </c>
      <c r="D107" s="11"/>
      <c r="F107" s="139"/>
      <c r="H107" s="139"/>
      <c r="J107" s="139"/>
      <c r="L107" s="89">
        <f t="shared" si="9"/>
        <v>0</v>
      </c>
      <c r="M107" s="89">
        <f t="shared" si="10"/>
        <v>0</v>
      </c>
      <c r="N107" s="89">
        <f t="shared" si="11"/>
        <v>0</v>
      </c>
      <c r="O107" s="185"/>
      <c r="Q107" s="188"/>
      <c r="S107" s="191"/>
      <c r="U107" s="194"/>
      <c r="W107" s="178">
        <f t="shared" si="12"/>
        <v>0</v>
      </c>
      <c r="X107" s="178">
        <f t="shared" si="13"/>
        <v>0</v>
      </c>
      <c r="Y107" s="178">
        <f t="shared" si="14"/>
        <v>0</v>
      </c>
      <c r="Z107" s="194"/>
      <c r="AB107" s="194"/>
      <c r="AD107" s="194"/>
      <c r="AF107" s="194"/>
      <c r="AH107" s="89">
        <f t="shared" si="15"/>
        <v>0</v>
      </c>
      <c r="AI107" s="89">
        <f t="shared" si="16"/>
        <v>0</v>
      </c>
      <c r="AJ107" s="89">
        <f t="shared" si="17"/>
        <v>0</v>
      </c>
    </row>
    <row r="108" spans="1:36" s="6" customFormat="1" x14ac:dyDescent="0.2">
      <c r="A108" s="18"/>
      <c r="B108" s="29" t="s">
        <v>170</v>
      </c>
      <c r="C108" s="6" t="s">
        <v>171</v>
      </c>
      <c r="D108" s="11"/>
      <c r="F108" s="139">
        <v>12</v>
      </c>
      <c r="H108" s="139">
        <v>27</v>
      </c>
      <c r="J108" s="139">
        <v>33</v>
      </c>
      <c r="L108" s="89">
        <f t="shared" si="9"/>
        <v>72</v>
      </c>
      <c r="M108" s="89">
        <f t="shared" si="10"/>
        <v>0</v>
      </c>
      <c r="N108" s="89">
        <f t="shared" si="11"/>
        <v>72</v>
      </c>
      <c r="O108" s="185"/>
      <c r="Q108" s="188">
        <v>40</v>
      </c>
      <c r="S108" s="191"/>
      <c r="U108" s="194"/>
      <c r="W108" s="178">
        <f t="shared" si="12"/>
        <v>40</v>
      </c>
      <c r="X108" s="178">
        <f t="shared" si="13"/>
        <v>0</v>
      </c>
      <c r="Y108" s="178">
        <f t="shared" si="14"/>
        <v>40</v>
      </c>
      <c r="Z108" s="194"/>
      <c r="AB108" s="194"/>
      <c r="AD108" s="194"/>
      <c r="AF108" s="194">
        <v>5</v>
      </c>
      <c r="AH108" s="89">
        <f t="shared" si="15"/>
        <v>5</v>
      </c>
      <c r="AI108" s="89">
        <f t="shared" si="16"/>
        <v>0</v>
      </c>
      <c r="AJ108" s="89">
        <f t="shared" si="17"/>
        <v>5</v>
      </c>
    </row>
    <row r="109" spans="1:36" s="6" customFormat="1" x14ac:dyDescent="0.2">
      <c r="A109" s="18"/>
      <c r="B109" s="29" t="s">
        <v>172</v>
      </c>
      <c r="C109" s="26" t="s">
        <v>477</v>
      </c>
      <c r="D109" s="11"/>
      <c r="F109" s="139"/>
      <c r="H109" s="139"/>
      <c r="J109" s="139"/>
      <c r="L109" s="89">
        <f t="shared" si="9"/>
        <v>0</v>
      </c>
      <c r="M109" s="89">
        <f t="shared" si="10"/>
        <v>0</v>
      </c>
      <c r="N109" s="89">
        <f t="shared" si="11"/>
        <v>0</v>
      </c>
      <c r="O109" s="185"/>
      <c r="Q109" s="188"/>
      <c r="S109" s="191"/>
      <c r="U109" s="194"/>
      <c r="W109" s="178">
        <f t="shared" si="12"/>
        <v>0</v>
      </c>
      <c r="X109" s="178">
        <f t="shared" si="13"/>
        <v>0</v>
      </c>
      <c r="Y109" s="178">
        <f t="shared" si="14"/>
        <v>0</v>
      </c>
      <c r="Z109" s="194"/>
      <c r="AB109" s="194"/>
      <c r="AD109" s="194"/>
      <c r="AF109" s="194"/>
      <c r="AH109" s="89">
        <f t="shared" si="15"/>
        <v>0</v>
      </c>
      <c r="AI109" s="89">
        <f t="shared" si="16"/>
        <v>0</v>
      </c>
      <c r="AJ109" s="89">
        <f t="shared" si="17"/>
        <v>0</v>
      </c>
    </row>
    <row r="110" spans="1:36" s="6" customFormat="1" x14ac:dyDescent="0.2">
      <c r="B110" s="29" t="s">
        <v>174</v>
      </c>
      <c r="C110" s="6" t="s">
        <v>173</v>
      </c>
      <c r="D110" s="11"/>
      <c r="F110" s="139"/>
      <c r="H110" s="139"/>
      <c r="J110" s="139">
        <v>2</v>
      </c>
      <c r="L110" s="89">
        <f t="shared" si="9"/>
        <v>2</v>
      </c>
      <c r="M110" s="89">
        <f t="shared" si="10"/>
        <v>0</v>
      </c>
      <c r="N110" s="89">
        <f t="shared" si="11"/>
        <v>2</v>
      </c>
      <c r="O110" s="185"/>
      <c r="Q110" s="188"/>
      <c r="S110" s="191">
        <v>1</v>
      </c>
      <c r="U110" s="194">
        <v>1</v>
      </c>
      <c r="W110" s="178">
        <f t="shared" si="12"/>
        <v>2</v>
      </c>
      <c r="X110" s="178">
        <f t="shared" si="13"/>
        <v>0</v>
      </c>
      <c r="Y110" s="178">
        <f t="shared" si="14"/>
        <v>2</v>
      </c>
      <c r="Z110" s="194">
        <v>1</v>
      </c>
      <c r="AB110" s="194"/>
      <c r="AD110" s="194"/>
      <c r="AF110" s="194">
        <v>1</v>
      </c>
      <c r="AH110" s="89">
        <f t="shared" si="15"/>
        <v>2</v>
      </c>
      <c r="AI110" s="89">
        <f t="shared" si="16"/>
        <v>0</v>
      </c>
      <c r="AJ110" s="89">
        <f t="shared" si="17"/>
        <v>2</v>
      </c>
    </row>
    <row r="111" spans="1:36" s="6" customFormat="1" x14ac:dyDescent="0.2">
      <c r="B111" s="29" t="s">
        <v>175</v>
      </c>
      <c r="C111" s="6" t="s">
        <v>38</v>
      </c>
      <c r="D111" s="11"/>
      <c r="F111" s="139">
        <v>9</v>
      </c>
      <c r="H111" s="139">
        <v>8</v>
      </c>
      <c r="J111" s="139">
        <v>10</v>
      </c>
      <c r="L111" s="89">
        <f t="shared" si="9"/>
        <v>27</v>
      </c>
      <c r="M111" s="89">
        <f t="shared" si="10"/>
        <v>0</v>
      </c>
      <c r="N111" s="89">
        <f t="shared" si="11"/>
        <v>27</v>
      </c>
      <c r="O111" s="185"/>
      <c r="Q111" s="188"/>
      <c r="S111" s="191">
        <v>7</v>
      </c>
      <c r="U111" s="194">
        <v>17</v>
      </c>
      <c r="W111" s="178">
        <f t="shared" si="12"/>
        <v>24</v>
      </c>
      <c r="X111" s="178">
        <f t="shared" si="13"/>
        <v>0</v>
      </c>
      <c r="Y111" s="178">
        <f t="shared" si="14"/>
        <v>24</v>
      </c>
      <c r="Z111" s="194"/>
      <c r="AB111" s="194">
        <v>2</v>
      </c>
      <c r="AD111" s="194"/>
      <c r="AF111" s="194"/>
      <c r="AH111" s="89">
        <f t="shared" si="15"/>
        <v>2</v>
      </c>
      <c r="AI111" s="89">
        <f t="shared" si="16"/>
        <v>0</v>
      </c>
      <c r="AJ111" s="89">
        <f t="shared" si="17"/>
        <v>2</v>
      </c>
    </row>
    <row r="112" spans="1:36" s="6" customFormat="1" x14ac:dyDescent="0.2">
      <c r="B112" s="29" t="s">
        <v>177</v>
      </c>
      <c r="C112" s="6" t="s">
        <v>176</v>
      </c>
      <c r="D112" s="11"/>
      <c r="F112" s="132"/>
      <c r="H112" s="132"/>
      <c r="J112" s="132"/>
      <c r="L112" s="89">
        <f t="shared" si="9"/>
        <v>0</v>
      </c>
      <c r="M112" s="89">
        <f t="shared" si="10"/>
        <v>0</v>
      </c>
      <c r="N112" s="89">
        <f t="shared" si="11"/>
        <v>0</v>
      </c>
      <c r="O112" s="187"/>
      <c r="Q112" s="190"/>
      <c r="S112" s="193"/>
      <c r="U112" s="196"/>
      <c r="W112" s="178">
        <f t="shared" si="12"/>
        <v>0</v>
      </c>
      <c r="X112" s="178">
        <f t="shared" si="13"/>
        <v>0</v>
      </c>
      <c r="Y112" s="178">
        <f t="shared" si="14"/>
        <v>0</v>
      </c>
      <c r="Z112" s="196"/>
      <c r="AB112" s="196"/>
      <c r="AD112" s="196"/>
      <c r="AF112" s="196"/>
      <c r="AH112" s="89">
        <f t="shared" si="15"/>
        <v>0</v>
      </c>
      <c r="AI112" s="89">
        <f t="shared" si="16"/>
        <v>0</v>
      </c>
      <c r="AJ112" s="89">
        <f t="shared" si="17"/>
        <v>0</v>
      </c>
    </row>
    <row r="113" spans="1:36" s="6" customFormat="1" x14ac:dyDescent="0.2">
      <c r="B113" s="29" t="s">
        <v>178</v>
      </c>
      <c r="C113" s="6" t="s">
        <v>40</v>
      </c>
      <c r="D113" s="11"/>
      <c r="F113" s="139">
        <v>7</v>
      </c>
      <c r="H113" s="139">
        <v>9</v>
      </c>
      <c r="J113" s="139">
        <v>8</v>
      </c>
      <c r="L113" s="89">
        <f t="shared" si="9"/>
        <v>24</v>
      </c>
      <c r="M113" s="89">
        <f t="shared" si="10"/>
        <v>0</v>
      </c>
      <c r="N113" s="89">
        <f t="shared" si="11"/>
        <v>24</v>
      </c>
      <c r="O113" s="185">
        <v>5</v>
      </c>
      <c r="Q113" s="188">
        <v>7</v>
      </c>
      <c r="S113" s="191">
        <v>4</v>
      </c>
      <c r="U113" s="194">
        <v>4</v>
      </c>
      <c r="W113" s="178">
        <f t="shared" si="12"/>
        <v>20</v>
      </c>
      <c r="X113" s="178">
        <f t="shared" si="13"/>
        <v>0</v>
      </c>
      <c r="Y113" s="178">
        <f t="shared" si="14"/>
        <v>20</v>
      </c>
      <c r="Z113" s="194"/>
      <c r="AB113" s="194"/>
      <c r="AD113" s="194"/>
      <c r="AF113" s="194"/>
      <c r="AH113" s="89">
        <f t="shared" si="15"/>
        <v>0</v>
      </c>
      <c r="AI113" s="89">
        <f t="shared" si="16"/>
        <v>0</v>
      </c>
      <c r="AJ113" s="89">
        <f t="shared" si="17"/>
        <v>0</v>
      </c>
    </row>
    <row r="114" spans="1:36" s="6" customFormat="1" x14ac:dyDescent="0.2">
      <c r="B114" s="29" t="s">
        <v>180</v>
      </c>
      <c r="C114" s="6" t="s">
        <v>179</v>
      </c>
      <c r="D114" s="11"/>
      <c r="F114" s="139">
        <v>2</v>
      </c>
      <c r="H114" s="139"/>
      <c r="J114" s="139">
        <v>6</v>
      </c>
      <c r="L114" s="89">
        <f t="shared" si="9"/>
        <v>8</v>
      </c>
      <c r="M114" s="89">
        <f t="shared" si="10"/>
        <v>0</v>
      </c>
      <c r="N114" s="89">
        <f t="shared" si="11"/>
        <v>8</v>
      </c>
      <c r="O114" s="185"/>
      <c r="Q114" s="188">
        <v>9</v>
      </c>
      <c r="S114" s="191">
        <v>5</v>
      </c>
      <c r="U114" s="194">
        <v>1</v>
      </c>
      <c r="W114" s="178">
        <f t="shared" si="12"/>
        <v>15</v>
      </c>
      <c r="X114" s="178">
        <f t="shared" si="13"/>
        <v>0</v>
      </c>
      <c r="Y114" s="178">
        <f t="shared" si="14"/>
        <v>15</v>
      </c>
      <c r="Z114" s="194">
        <v>2</v>
      </c>
      <c r="AB114" s="194"/>
      <c r="AD114" s="194"/>
      <c r="AF114" s="194">
        <v>5</v>
      </c>
      <c r="AH114" s="89">
        <f t="shared" si="15"/>
        <v>7</v>
      </c>
      <c r="AI114" s="89">
        <f t="shared" si="16"/>
        <v>0</v>
      </c>
      <c r="AJ114" s="89">
        <f t="shared" si="17"/>
        <v>7</v>
      </c>
    </row>
    <row r="115" spans="1:36" s="6" customFormat="1" x14ac:dyDescent="0.2">
      <c r="B115" s="29" t="s">
        <v>182</v>
      </c>
      <c r="C115" s="6" t="s">
        <v>181</v>
      </c>
      <c r="D115" s="11"/>
      <c r="F115" s="139"/>
      <c r="H115" s="139"/>
      <c r="J115" s="139"/>
      <c r="L115" s="89">
        <f t="shared" si="9"/>
        <v>0</v>
      </c>
      <c r="M115" s="89">
        <f t="shared" si="10"/>
        <v>0</v>
      </c>
      <c r="N115" s="89">
        <f t="shared" si="11"/>
        <v>0</v>
      </c>
      <c r="O115" s="185"/>
      <c r="Q115" s="188"/>
      <c r="S115" s="191"/>
      <c r="U115" s="194"/>
      <c r="W115" s="178">
        <f t="shared" si="12"/>
        <v>0</v>
      </c>
      <c r="X115" s="178">
        <f t="shared" si="13"/>
        <v>0</v>
      </c>
      <c r="Y115" s="178">
        <f t="shared" si="14"/>
        <v>0</v>
      </c>
      <c r="Z115" s="194"/>
      <c r="AB115" s="194"/>
      <c r="AD115" s="194"/>
      <c r="AF115" s="194"/>
      <c r="AH115" s="89">
        <f t="shared" si="15"/>
        <v>0</v>
      </c>
      <c r="AI115" s="89">
        <f t="shared" si="16"/>
        <v>0</v>
      </c>
      <c r="AJ115" s="89">
        <f t="shared" si="17"/>
        <v>0</v>
      </c>
    </row>
    <row r="116" spans="1:36" s="6" customFormat="1" x14ac:dyDescent="0.2">
      <c r="B116" s="29" t="s">
        <v>184</v>
      </c>
      <c r="C116" s="26" t="s">
        <v>478</v>
      </c>
      <c r="D116" s="11"/>
      <c r="F116" s="139"/>
      <c r="H116" s="139"/>
      <c r="J116" s="139"/>
      <c r="L116" s="89">
        <f t="shared" si="9"/>
        <v>0</v>
      </c>
      <c r="M116" s="89">
        <f t="shared" si="10"/>
        <v>0</v>
      </c>
      <c r="N116" s="89">
        <f t="shared" si="11"/>
        <v>0</v>
      </c>
      <c r="O116" s="185"/>
      <c r="Q116" s="188"/>
      <c r="S116" s="191"/>
      <c r="U116" s="194">
        <v>1</v>
      </c>
      <c r="W116" s="178">
        <f t="shared" si="12"/>
        <v>1</v>
      </c>
      <c r="X116" s="178">
        <f t="shared" si="13"/>
        <v>0</v>
      </c>
      <c r="Y116" s="178">
        <f t="shared" si="14"/>
        <v>1</v>
      </c>
      <c r="Z116" s="194">
        <v>2</v>
      </c>
      <c r="AB116" s="194"/>
      <c r="AD116" s="194">
        <v>2</v>
      </c>
      <c r="AF116" s="194">
        <v>7</v>
      </c>
      <c r="AH116" s="89">
        <f t="shared" si="15"/>
        <v>11</v>
      </c>
      <c r="AI116" s="89">
        <f t="shared" si="16"/>
        <v>0</v>
      </c>
      <c r="AJ116" s="89">
        <f t="shared" si="17"/>
        <v>11</v>
      </c>
    </row>
    <row r="117" spans="1:36" s="6" customFormat="1" x14ac:dyDescent="0.2">
      <c r="B117" s="29" t="s">
        <v>186</v>
      </c>
      <c r="C117" s="6" t="s">
        <v>183</v>
      </c>
      <c r="D117" s="11"/>
      <c r="F117" s="139">
        <v>1</v>
      </c>
      <c r="H117" s="139"/>
      <c r="J117" s="139">
        <v>1</v>
      </c>
      <c r="L117" s="89">
        <f t="shared" si="9"/>
        <v>2</v>
      </c>
      <c r="M117" s="89">
        <f t="shared" si="10"/>
        <v>0</v>
      </c>
      <c r="N117" s="89">
        <f t="shared" si="11"/>
        <v>2</v>
      </c>
      <c r="O117" s="185"/>
      <c r="Q117" s="188"/>
      <c r="S117" s="191">
        <v>1</v>
      </c>
      <c r="U117" s="194"/>
      <c r="W117" s="178">
        <f t="shared" si="12"/>
        <v>1</v>
      </c>
      <c r="X117" s="178">
        <f t="shared" si="13"/>
        <v>0</v>
      </c>
      <c r="Y117" s="178">
        <f t="shared" si="14"/>
        <v>1</v>
      </c>
      <c r="Z117" s="194"/>
      <c r="AB117" s="194"/>
      <c r="AD117" s="194"/>
      <c r="AF117" s="194"/>
      <c r="AH117" s="89">
        <f t="shared" si="15"/>
        <v>0</v>
      </c>
      <c r="AI117" s="89">
        <f t="shared" si="16"/>
        <v>0</v>
      </c>
      <c r="AJ117" s="89">
        <f t="shared" si="17"/>
        <v>0</v>
      </c>
    </row>
    <row r="118" spans="1:36" s="6" customFormat="1" x14ac:dyDescent="0.2">
      <c r="B118" s="29" t="s">
        <v>506</v>
      </c>
      <c r="C118" s="6" t="s">
        <v>185</v>
      </c>
      <c r="D118" s="11"/>
      <c r="F118" s="139">
        <v>1</v>
      </c>
      <c r="H118" s="139"/>
      <c r="J118" s="139"/>
      <c r="L118" s="89">
        <f t="shared" si="9"/>
        <v>1</v>
      </c>
      <c r="M118" s="89">
        <f t="shared" si="10"/>
        <v>0</v>
      </c>
      <c r="N118" s="89">
        <f t="shared" si="11"/>
        <v>1</v>
      </c>
      <c r="O118" s="185"/>
      <c r="Q118" s="188"/>
      <c r="S118" s="191"/>
      <c r="U118" s="194"/>
      <c r="W118" s="178">
        <f t="shared" si="12"/>
        <v>0</v>
      </c>
      <c r="X118" s="178">
        <f t="shared" si="13"/>
        <v>0</v>
      </c>
      <c r="Y118" s="178">
        <f t="shared" si="14"/>
        <v>0</v>
      </c>
      <c r="Z118" s="194"/>
      <c r="AB118" s="194"/>
      <c r="AD118" s="194"/>
      <c r="AF118" s="194"/>
      <c r="AH118" s="89">
        <f t="shared" si="15"/>
        <v>0</v>
      </c>
      <c r="AI118" s="89">
        <f t="shared" si="16"/>
        <v>0</v>
      </c>
      <c r="AJ118" s="89">
        <f t="shared" si="17"/>
        <v>0</v>
      </c>
    </row>
    <row r="119" spans="1:36" s="6" customFormat="1" x14ac:dyDescent="0.2">
      <c r="B119" s="29" t="s">
        <v>507</v>
      </c>
      <c r="C119" s="6" t="s">
        <v>187</v>
      </c>
      <c r="D119" s="11"/>
      <c r="F119" s="139"/>
      <c r="H119" s="139"/>
      <c r="J119" s="139"/>
      <c r="L119" s="89">
        <f t="shared" si="9"/>
        <v>0</v>
      </c>
      <c r="M119" s="89">
        <f t="shared" si="10"/>
        <v>0</v>
      </c>
      <c r="N119" s="89">
        <f t="shared" si="11"/>
        <v>0</v>
      </c>
      <c r="O119" s="185"/>
      <c r="Q119" s="188"/>
      <c r="S119" s="191"/>
      <c r="U119" s="194"/>
      <c r="W119" s="178">
        <f t="shared" si="12"/>
        <v>0</v>
      </c>
      <c r="X119" s="178">
        <f t="shared" si="13"/>
        <v>0</v>
      </c>
      <c r="Y119" s="178">
        <f t="shared" si="14"/>
        <v>0</v>
      </c>
      <c r="Z119" s="194"/>
      <c r="AB119" s="194"/>
      <c r="AD119" s="194"/>
      <c r="AF119" s="194"/>
      <c r="AH119" s="89">
        <f t="shared" si="15"/>
        <v>0</v>
      </c>
      <c r="AI119" s="89">
        <f t="shared" si="16"/>
        <v>0</v>
      </c>
      <c r="AJ119" s="89">
        <f t="shared" si="17"/>
        <v>0</v>
      </c>
    </row>
    <row r="120" spans="1:36" s="6" customFormat="1" x14ac:dyDescent="0.2">
      <c r="A120" s="18">
        <v>8</v>
      </c>
      <c r="B120" s="28"/>
      <c r="C120" s="18" t="s">
        <v>188</v>
      </c>
      <c r="D120" s="11"/>
      <c r="F120" s="139"/>
      <c r="H120" s="139"/>
      <c r="J120" s="139"/>
      <c r="L120" s="89">
        <f t="shared" si="9"/>
        <v>0</v>
      </c>
      <c r="M120" s="89">
        <f t="shared" si="10"/>
        <v>0</v>
      </c>
      <c r="N120" s="89">
        <f t="shared" si="11"/>
        <v>0</v>
      </c>
      <c r="O120" s="185"/>
      <c r="Q120" s="188"/>
      <c r="S120" s="191"/>
      <c r="U120" s="194"/>
      <c r="W120" s="178">
        <f t="shared" si="12"/>
        <v>0</v>
      </c>
      <c r="X120" s="178">
        <f t="shared" si="13"/>
        <v>0</v>
      </c>
      <c r="Y120" s="178">
        <f t="shared" si="14"/>
        <v>0</v>
      </c>
      <c r="Z120" s="194"/>
      <c r="AB120" s="194"/>
      <c r="AD120" s="194"/>
      <c r="AF120" s="194"/>
      <c r="AH120" s="89">
        <f t="shared" si="15"/>
        <v>0</v>
      </c>
      <c r="AI120" s="89">
        <f t="shared" si="16"/>
        <v>0</v>
      </c>
      <c r="AJ120" s="89">
        <f t="shared" si="17"/>
        <v>0</v>
      </c>
    </row>
    <row r="121" spans="1:36" s="6" customFormat="1" x14ac:dyDescent="0.2">
      <c r="B121" s="29" t="s">
        <v>189</v>
      </c>
      <c r="C121" s="6" t="s">
        <v>190</v>
      </c>
      <c r="D121" s="11"/>
      <c r="F121" s="139">
        <v>2</v>
      </c>
      <c r="H121" s="139">
        <v>5</v>
      </c>
      <c r="J121" s="139">
        <v>4</v>
      </c>
      <c r="L121" s="89">
        <f t="shared" si="9"/>
        <v>11</v>
      </c>
      <c r="M121" s="89">
        <f t="shared" si="10"/>
        <v>0</v>
      </c>
      <c r="N121" s="89">
        <f t="shared" si="11"/>
        <v>11</v>
      </c>
      <c r="O121" s="185">
        <v>4</v>
      </c>
      <c r="Q121" s="188">
        <v>6</v>
      </c>
      <c r="S121" s="191"/>
      <c r="U121" s="194">
        <v>3</v>
      </c>
      <c r="W121" s="178">
        <f t="shared" si="12"/>
        <v>13</v>
      </c>
      <c r="X121" s="178">
        <f t="shared" si="13"/>
        <v>0</v>
      </c>
      <c r="Y121" s="178">
        <f t="shared" si="14"/>
        <v>13</v>
      </c>
      <c r="Z121" s="194"/>
      <c r="AB121" s="194">
        <v>1</v>
      </c>
      <c r="AD121" s="194"/>
      <c r="AF121" s="194"/>
      <c r="AH121" s="89">
        <f t="shared" si="15"/>
        <v>1</v>
      </c>
      <c r="AI121" s="89">
        <f t="shared" si="16"/>
        <v>0</v>
      </c>
      <c r="AJ121" s="89">
        <f t="shared" si="17"/>
        <v>1</v>
      </c>
    </row>
    <row r="122" spans="1:36" s="6" customFormat="1" x14ac:dyDescent="0.2">
      <c r="B122" s="29" t="s">
        <v>191</v>
      </c>
      <c r="C122" s="6" t="s">
        <v>192</v>
      </c>
      <c r="D122" s="11"/>
      <c r="F122" s="139"/>
      <c r="H122" s="139">
        <v>2</v>
      </c>
      <c r="J122" s="139">
        <v>2</v>
      </c>
      <c r="L122" s="89">
        <f t="shared" si="9"/>
        <v>4</v>
      </c>
      <c r="M122" s="89">
        <f t="shared" si="10"/>
        <v>0</v>
      </c>
      <c r="N122" s="89">
        <f t="shared" si="11"/>
        <v>4</v>
      </c>
      <c r="O122" s="185">
        <v>2</v>
      </c>
      <c r="Q122" s="188">
        <v>2</v>
      </c>
      <c r="S122" s="191"/>
      <c r="U122" s="194"/>
      <c r="W122" s="178">
        <f t="shared" si="12"/>
        <v>4</v>
      </c>
      <c r="X122" s="178">
        <f t="shared" si="13"/>
        <v>0</v>
      </c>
      <c r="Y122" s="178">
        <f t="shared" si="14"/>
        <v>4</v>
      </c>
      <c r="Z122" s="194"/>
      <c r="AB122" s="194"/>
      <c r="AD122" s="194"/>
      <c r="AF122" s="194">
        <v>3</v>
      </c>
      <c r="AH122" s="89">
        <f t="shared" si="15"/>
        <v>3</v>
      </c>
      <c r="AI122" s="89">
        <f t="shared" si="16"/>
        <v>0</v>
      </c>
      <c r="AJ122" s="89">
        <f t="shared" si="17"/>
        <v>3</v>
      </c>
    </row>
    <row r="123" spans="1:36" s="6" customFormat="1" x14ac:dyDescent="0.2">
      <c r="A123" s="18">
        <v>9</v>
      </c>
      <c r="B123" s="28"/>
      <c r="C123" s="18" t="s">
        <v>193</v>
      </c>
      <c r="D123" s="11"/>
      <c r="F123" s="139"/>
      <c r="H123" s="139"/>
      <c r="J123" s="139"/>
      <c r="L123" s="89">
        <f t="shared" si="9"/>
        <v>0</v>
      </c>
      <c r="M123" s="89">
        <f t="shared" si="10"/>
        <v>0</v>
      </c>
      <c r="N123" s="89">
        <f t="shared" si="11"/>
        <v>0</v>
      </c>
      <c r="O123" s="185"/>
      <c r="Q123" s="188"/>
      <c r="S123" s="191"/>
      <c r="U123" s="194"/>
      <c r="W123" s="178">
        <f t="shared" si="12"/>
        <v>0</v>
      </c>
      <c r="X123" s="178">
        <f t="shared" si="13"/>
        <v>0</v>
      </c>
      <c r="Y123" s="178">
        <f t="shared" si="14"/>
        <v>0</v>
      </c>
      <c r="Z123" s="194"/>
      <c r="AB123" s="194"/>
      <c r="AD123" s="194"/>
      <c r="AF123" s="194"/>
      <c r="AH123" s="89">
        <f t="shared" si="15"/>
        <v>0</v>
      </c>
      <c r="AI123" s="89">
        <f t="shared" si="16"/>
        <v>0</v>
      </c>
      <c r="AJ123" s="89">
        <f t="shared" si="17"/>
        <v>0</v>
      </c>
    </row>
    <row r="124" spans="1:36" s="6" customFormat="1" x14ac:dyDescent="0.2">
      <c r="A124" s="18">
        <v>10</v>
      </c>
      <c r="B124" s="28"/>
      <c r="C124" s="18" t="s">
        <v>194</v>
      </c>
      <c r="D124" s="11"/>
      <c r="F124" s="139"/>
      <c r="H124" s="139"/>
      <c r="J124" s="139"/>
      <c r="L124" s="89">
        <f t="shared" si="9"/>
        <v>0</v>
      </c>
      <c r="M124" s="89">
        <f t="shared" si="10"/>
        <v>0</v>
      </c>
      <c r="N124" s="89">
        <f t="shared" si="11"/>
        <v>0</v>
      </c>
      <c r="O124" s="185"/>
      <c r="Q124" s="188"/>
      <c r="S124" s="191"/>
      <c r="U124" s="194"/>
      <c r="W124" s="178">
        <f t="shared" si="12"/>
        <v>0</v>
      </c>
      <c r="X124" s="178">
        <f t="shared" si="13"/>
        <v>0</v>
      </c>
      <c r="Y124" s="178">
        <f t="shared" si="14"/>
        <v>0</v>
      </c>
      <c r="Z124" s="194"/>
      <c r="AB124" s="194"/>
      <c r="AD124" s="194"/>
      <c r="AF124" s="194"/>
      <c r="AH124" s="89">
        <f t="shared" si="15"/>
        <v>0</v>
      </c>
      <c r="AI124" s="89">
        <f t="shared" si="16"/>
        <v>0</v>
      </c>
      <c r="AJ124" s="89">
        <f t="shared" si="17"/>
        <v>0</v>
      </c>
    </row>
    <row r="125" spans="1:36" s="6" customFormat="1" x14ac:dyDescent="0.2">
      <c r="B125" s="29" t="s">
        <v>195</v>
      </c>
      <c r="C125" s="6" t="s">
        <v>196</v>
      </c>
      <c r="D125" s="11"/>
      <c r="F125" s="139"/>
      <c r="H125" s="139"/>
      <c r="J125" s="139">
        <v>41</v>
      </c>
      <c r="L125" s="89">
        <f t="shared" si="9"/>
        <v>41</v>
      </c>
      <c r="M125" s="89">
        <f t="shared" si="10"/>
        <v>0</v>
      </c>
      <c r="N125" s="89">
        <f t="shared" si="11"/>
        <v>41</v>
      </c>
      <c r="O125" s="185"/>
      <c r="Q125" s="188"/>
      <c r="S125" s="191"/>
      <c r="U125" s="194">
        <v>24</v>
      </c>
      <c r="W125" s="178">
        <f t="shared" si="12"/>
        <v>24</v>
      </c>
      <c r="X125" s="178">
        <f t="shared" si="13"/>
        <v>0</v>
      </c>
      <c r="Y125" s="178">
        <f t="shared" si="14"/>
        <v>24</v>
      </c>
      <c r="Z125" s="194"/>
      <c r="AB125" s="194"/>
      <c r="AD125" s="194"/>
      <c r="AF125" s="194">
        <v>16</v>
      </c>
      <c r="AH125" s="89">
        <f t="shared" si="15"/>
        <v>16</v>
      </c>
      <c r="AI125" s="89">
        <f t="shared" si="16"/>
        <v>0</v>
      </c>
      <c r="AJ125" s="89">
        <f t="shared" si="17"/>
        <v>16</v>
      </c>
    </row>
    <row r="126" spans="1:36" s="6" customFormat="1" x14ac:dyDescent="0.2">
      <c r="B126" s="29" t="s">
        <v>197</v>
      </c>
      <c r="C126" s="6" t="s">
        <v>198</v>
      </c>
      <c r="D126" s="11"/>
      <c r="F126" s="139"/>
      <c r="H126" s="139"/>
      <c r="J126" s="139">
        <v>110</v>
      </c>
      <c r="L126" s="89">
        <f t="shared" si="9"/>
        <v>110</v>
      </c>
      <c r="M126" s="89">
        <f t="shared" si="10"/>
        <v>0</v>
      </c>
      <c r="N126" s="89">
        <f t="shared" si="11"/>
        <v>110</v>
      </c>
      <c r="O126" s="185"/>
      <c r="Q126" s="188"/>
      <c r="S126" s="191"/>
      <c r="U126" s="194">
        <v>93</v>
      </c>
      <c r="W126" s="178">
        <f t="shared" si="12"/>
        <v>93</v>
      </c>
      <c r="X126" s="178">
        <f t="shared" si="13"/>
        <v>0</v>
      </c>
      <c r="Y126" s="178">
        <f t="shared" si="14"/>
        <v>93</v>
      </c>
      <c r="Z126" s="194"/>
      <c r="AB126" s="194"/>
      <c r="AD126" s="194"/>
      <c r="AF126" s="194">
        <v>46</v>
      </c>
      <c r="AH126" s="89">
        <f t="shared" si="15"/>
        <v>46</v>
      </c>
      <c r="AI126" s="89">
        <f t="shared" si="16"/>
        <v>0</v>
      </c>
      <c r="AJ126" s="89">
        <f t="shared" si="17"/>
        <v>46</v>
      </c>
    </row>
    <row r="127" spans="1:36" s="6" customFormat="1" x14ac:dyDescent="0.2">
      <c r="B127" s="29" t="s">
        <v>199</v>
      </c>
      <c r="C127" s="6" t="s">
        <v>200</v>
      </c>
      <c r="D127" s="11"/>
      <c r="F127" s="139"/>
      <c r="H127" s="139"/>
      <c r="J127" s="139">
        <v>15</v>
      </c>
      <c r="L127" s="89">
        <f t="shared" si="9"/>
        <v>15</v>
      </c>
      <c r="M127" s="89">
        <f t="shared" si="10"/>
        <v>0</v>
      </c>
      <c r="N127" s="89">
        <f t="shared" si="11"/>
        <v>15</v>
      </c>
      <c r="O127" s="185"/>
      <c r="Q127" s="188"/>
      <c r="S127" s="191"/>
      <c r="U127" s="194">
        <v>14</v>
      </c>
      <c r="W127" s="178">
        <f t="shared" si="12"/>
        <v>14</v>
      </c>
      <c r="X127" s="178">
        <f t="shared" si="13"/>
        <v>0</v>
      </c>
      <c r="Y127" s="178">
        <f t="shared" si="14"/>
        <v>14</v>
      </c>
      <c r="Z127" s="194"/>
      <c r="AB127" s="194"/>
      <c r="AD127" s="194"/>
      <c r="AF127" s="194">
        <v>17</v>
      </c>
      <c r="AH127" s="89">
        <f t="shared" si="15"/>
        <v>17</v>
      </c>
      <c r="AI127" s="89">
        <f t="shared" si="16"/>
        <v>0</v>
      </c>
      <c r="AJ127" s="89">
        <f t="shared" si="17"/>
        <v>17</v>
      </c>
    </row>
    <row r="128" spans="1:36" s="6" customFormat="1" x14ac:dyDescent="0.2">
      <c r="B128" s="29" t="s">
        <v>542</v>
      </c>
      <c r="C128" s="6" t="s">
        <v>543</v>
      </c>
      <c r="D128" s="11"/>
      <c r="F128" s="139"/>
      <c r="H128" s="139"/>
      <c r="J128" s="139">
        <v>151</v>
      </c>
      <c r="L128" s="89">
        <f t="shared" si="9"/>
        <v>151</v>
      </c>
      <c r="M128" s="89">
        <f t="shared" si="10"/>
        <v>0</v>
      </c>
      <c r="N128" s="89">
        <f t="shared" si="11"/>
        <v>151</v>
      </c>
      <c r="O128" s="185"/>
      <c r="Q128" s="188"/>
      <c r="S128" s="191"/>
      <c r="U128" s="194">
        <v>117</v>
      </c>
      <c r="W128" s="178">
        <f t="shared" si="12"/>
        <v>117</v>
      </c>
      <c r="X128" s="178">
        <f t="shared" si="13"/>
        <v>0</v>
      </c>
      <c r="Y128" s="178">
        <f t="shared" si="14"/>
        <v>117</v>
      </c>
      <c r="Z128" s="194"/>
      <c r="AB128" s="194"/>
      <c r="AD128" s="194"/>
      <c r="AF128" s="194">
        <v>62</v>
      </c>
      <c r="AH128" s="89">
        <f t="shared" si="15"/>
        <v>62</v>
      </c>
      <c r="AI128" s="89">
        <f t="shared" si="16"/>
        <v>0</v>
      </c>
      <c r="AJ128" s="89">
        <f t="shared" si="17"/>
        <v>62</v>
      </c>
    </row>
    <row r="129" spans="1:36" s="6" customFormat="1" x14ac:dyDescent="0.2">
      <c r="A129" s="18">
        <v>11</v>
      </c>
      <c r="B129" s="28"/>
      <c r="C129" s="18" t="s">
        <v>201</v>
      </c>
      <c r="D129" s="11"/>
      <c r="F129" s="139"/>
      <c r="H129" s="139"/>
      <c r="J129" s="139"/>
      <c r="L129" s="89">
        <f t="shared" si="9"/>
        <v>0</v>
      </c>
      <c r="M129" s="89">
        <f t="shared" si="10"/>
        <v>0</v>
      </c>
      <c r="N129" s="89">
        <f t="shared" si="11"/>
        <v>0</v>
      </c>
      <c r="O129" s="185"/>
      <c r="Q129" s="188"/>
      <c r="S129" s="191"/>
      <c r="U129" s="194"/>
      <c r="W129" s="178">
        <f t="shared" si="12"/>
        <v>0</v>
      </c>
      <c r="X129" s="178">
        <f t="shared" si="13"/>
        <v>0</v>
      </c>
      <c r="Y129" s="178">
        <f t="shared" si="14"/>
        <v>0</v>
      </c>
      <c r="Z129" s="194"/>
      <c r="AB129" s="194"/>
      <c r="AD129" s="194"/>
      <c r="AF129" s="194"/>
      <c r="AH129" s="89">
        <f t="shared" si="15"/>
        <v>0</v>
      </c>
      <c r="AI129" s="89">
        <f t="shared" si="16"/>
        <v>0</v>
      </c>
      <c r="AJ129" s="89">
        <f t="shared" si="17"/>
        <v>0</v>
      </c>
    </row>
    <row r="130" spans="1:36" s="6" customFormat="1" x14ac:dyDescent="0.2">
      <c r="B130" s="29" t="s">
        <v>202</v>
      </c>
      <c r="C130" s="6" t="s">
        <v>203</v>
      </c>
      <c r="D130" s="11"/>
      <c r="F130" s="139">
        <v>8</v>
      </c>
      <c r="H130" s="139">
        <v>2</v>
      </c>
      <c r="J130" s="139"/>
      <c r="L130" s="89">
        <f t="shared" si="9"/>
        <v>10</v>
      </c>
      <c r="M130" s="89">
        <f t="shared" si="10"/>
        <v>0</v>
      </c>
      <c r="N130" s="89">
        <f t="shared" si="11"/>
        <v>10</v>
      </c>
      <c r="O130" s="185">
        <v>6</v>
      </c>
      <c r="Q130" s="188">
        <v>8</v>
      </c>
      <c r="S130" s="191">
        <v>2</v>
      </c>
      <c r="U130" s="194">
        <v>2</v>
      </c>
      <c r="W130" s="178">
        <f t="shared" si="12"/>
        <v>18</v>
      </c>
      <c r="X130" s="178">
        <f t="shared" si="13"/>
        <v>0</v>
      </c>
      <c r="Y130" s="178">
        <f t="shared" si="14"/>
        <v>18</v>
      </c>
      <c r="Z130" s="194"/>
      <c r="AB130" s="194"/>
      <c r="AD130" s="194"/>
      <c r="AF130" s="194"/>
      <c r="AH130" s="89">
        <f t="shared" si="15"/>
        <v>0</v>
      </c>
      <c r="AI130" s="89">
        <f t="shared" si="16"/>
        <v>0</v>
      </c>
      <c r="AJ130" s="89">
        <f t="shared" si="17"/>
        <v>0</v>
      </c>
    </row>
    <row r="131" spans="1:36" s="6" customFormat="1" x14ac:dyDescent="0.2">
      <c r="B131" s="29" t="s">
        <v>204</v>
      </c>
      <c r="C131" s="6" t="s">
        <v>205</v>
      </c>
      <c r="D131" s="11"/>
      <c r="F131" s="139">
        <v>5</v>
      </c>
      <c r="H131" s="139">
        <v>3</v>
      </c>
      <c r="J131" s="139"/>
      <c r="L131" s="89">
        <f t="shared" si="9"/>
        <v>8</v>
      </c>
      <c r="M131" s="89">
        <f t="shared" si="10"/>
        <v>0</v>
      </c>
      <c r="N131" s="89">
        <f t="shared" si="11"/>
        <v>8</v>
      </c>
      <c r="O131" s="185"/>
      <c r="Q131" s="188"/>
      <c r="S131" s="191"/>
      <c r="U131" s="194">
        <v>2</v>
      </c>
      <c r="W131" s="178">
        <f t="shared" si="12"/>
        <v>2</v>
      </c>
      <c r="X131" s="178">
        <f t="shared" si="13"/>
        <v>0</v>
      </c>
      <c r="Y131" s="178">
        <f t="shared" si="14"/>
        <v>2</v>
      </c>
      <c r="Z131" s="194"/>
      <c r="AB131" s="194"/>
      <c r="AD131" s="194"/>
      <c r="AF131" s="194"/>
      <c r="AH131" s="89">
        <f t="shared" si="15"/>
        <v>0</v>
      </c>
      <c r="AI131" s="89">
        <f t="shared" si="16"/>
        <v>0</v>
      </c>
      <c r="AJ131" s="89">
        <f t="shared" si="17"/>
        <v>0</v>
      </c>
    </row>
    <row r="132" spans="1:36" s="6" customFormat="1" x14ac:dyDescent="0.2">
      <c r="B132" s="29" t="s">
        <v>206</v>
      </c>
      <c r="C132" s="6" t="s">
        <v>569</v>
      </c>
      <c r="D132" s="11"/>
      <c r="F132" s="139">
        <v>3</v>
      </c>
      <c r="H132" s="139"/>
      <c r="J132" s="139"/>
      <c r="L132" s="89">
        <f t="shared" si="9"/>
        <v>3</v>
      </c>
      <c r="M132" s="89">
        <f t="shared" si="10"/>
        <v>0</v>
      </c>
      <c r="N132" s="89">
        <f t="shared" si="11"/>
        <v>3</v>
      </c>
      <c r="O132" s="185"/>
      <c r="Q132" s="188"/>
      <c r="S132" s="191"/>
      <c r="U132" s="194"/>
      <c r="W132" s="178">
        <f t="shared" si="12"/>
        <v>0</v>
      </c>
      <c r="X132" s="178">
        <f t="shared" si="13"/>
        <v>0</v>
      </c>
      <c r="Y132" s="178">
        <f t="shared" si="14"/>
        <v>0</v>
      </c>
      <c r="Z132" s="194"/>
      <c r="AB132" s="194"/>
      <c r="AD132" s="194"/>
      <c r="AF132" s="194"/>
      <c r="AH132" s="89">
        <f t="shared" si="15"/>
        <v>0</v>
      </c>
      <c r="AI132" s="89">
        <f t="shared" si="16"/>
        <v>0</v>
      </c>
      <c r="AJ132" s="89">
        <f t="shared" si="17"/>
        <v>0</v>
      </c>
    </row>
    <row r="133" spans="1:36" s="6" customFormat="1" x14ac:dyDescent="0.2">
      <c r="B133" s="29" t="s">
        <v>207</v>
      </c>
      <c r="C133" s="6" t="s">
        <v>570</v>
      </c>
      <c r="D133" s="11"/>
      <c r="F133" s="139"/>
      <c r="H133" s="139"/>
      <c r="J133" s="139"/>
      <c r="L133" s="89">
        <f t="shared" si="9"/>
        <v>0</v>
      </c>
      <c r="M133" s="89">
        <f t="shared" si="10"/>
        <v>0</v>
      </c>
      <c r="N133" s="89">
        <f t="shared" si="11"/>
        <v>0</v>
      </c>
      <c r="O133" s="185"/>
      <c r="Q133" s="188"/>
      <c r="S133" s="191"/>
      <c r="U133" s="194"/>
      <c r="W133" s="178">
        <f t="shared" si="12"/>
        <v>0</v>
      </c>
      <c r="X133" s="178">
        <f t="shared" si="13"/>
        <v>0</v>
      </c>
      <c r="Y133" s="178">
        <f t="shared" si="14"/>
        <v>0</v>
      </c>
      <c r="Z133" s="194"/>
      <c r="AB133" s="194"/>
      <c r="AD133" s="194"/>
      <c r="AF133" s="194"/>
      <c r="AH133" s="89">
        <f t="shared" si="15"/>
        <v>0</v>
      </c>
      <c r="AI133" s="89">
        <f t="shared" si="16"/>
        <v>0</v>
      </c>
      <c r="AJ133" s="89">
        <f t="shared" si="17"/>
        <v>0</v>
      </c>
    </row>
    <row r="134" spans="1:36" s="6" customFormat="1" x14ac:dyDescent="0.2">
      <c r="B134" s="29" t="s">
        <v>208</v>
      </c>
      <c r="C134" s="6" t="s">
        <v>209</v>
      </c>
      <c r="D134" s="11"/>
      <c r="F134" s="139">
        <v>8</v>
      </c>
      <c r="H134" s="139"/>
      <c r="J134" s="139"/>
      <c r="L134" s="89">
        <f t="shared" ref="L134:L197" si="18">D134+F134+H134+J134</f>
        <v>8</v>
      </c>
      <c r="M134" s="89">
        <f t="shared" ref="M134:M197" si="19">E134+G134+I134+K134</f>
        <v>0</v>
      </c>
      <c r="N134" s="89">
        <f t="shared" ref="N134:N197" si="20">L134+M134</f>
        <v>8</v>
      </c>
      <c r="O134" s="185"/>
      <c r="Q134" s="188"/>
      <c r="S134" s="191"/>
      <c r="U134" s="194">
        <v>1</v>
      </c>
      <c r="W134" s="178">
        <f t="shared" ref="W134:W197" si="21">O134+Q134+S134+U134</f>
        <v>1</v>
      </c>
      <c r="X134" s="178">
        <f t="shared" ref="X134:X197" si="22">P134+R134+T134+V134</f>
        <v>0</v>
      </c>
      <c r="Y134" s="178">
        <f t="shared" ref="Y134:Y197" si="23">W134+X134</f>
        <v>1</v>
      </c>
      <c r="Z134" s="194"/>
      <c r="AB134" s="194"/>
      <c r="AD134" s="194"/>
      <c r="AF134" s="194"/>
      <c r="AH134" s="89">
        <f t="shared" ref="AH134:AH197" si="24">Z134+AB134+AD134+AF134</f>
        <v>0</v>
      </c>
      <c r="AI134" s="89">
        <f t="shared" ref="AI134:AI197" si="25">AA134+AC134+AE134+AG134</f>
        <v>0</v>
      </c>
      <c r="AJ134" s="89">
        <f t="shared" ref="AJ134:AJ197" si="26">AH134+AI134</f>
        <v>0</v>
      </c>
    </row>
    <row r="135" spans="1:36" s="6" customFormat="1" x14ac:dyDescent="0.2">
      <c r="B135" s="29" t="s">
        <v>567</v>
      </c>
      <c r="C135" s="6" t="s">
        <v>568</v>
      </c>
      <c r="D135" s="11"/>
      <c r="F135" s="139"/>
      <c r="H135" s="139"/>
      <c r="J135" s="139"/>
      <c r="L135" s="89">
        <f t="shared" si="18"/>
        <v>0</v>
      </c>
      <c r="M135" s="89">
        <f t="shared" si="19"/>
        <v>0</v>
      </c>
      <c r="N135" s="89">
        <f t="shared" si="20"/>
        <v>0</v>
      </c>
      <c r="O135" s="185"/>
      <c r="Q135" s="188"/>
      <c r="S135" s="191"/>
      <c r="U135" s="194"/>
      <c r="W135" s="178">
        <f t="shared" si="21"/>
        <v>0</v>
      </c>
      <c r="X135" s="178">
        <f t="shared" si="22"/>
        <v>0</v>
      </c>
      <c r="Y135" s="178">
        <f t="shared" si="23"/>
        <v>0</v>
      </c>
      <c r="Z135" s="194"/>
      <c r="AB135" s="194"/>
      <c r="AD135" s="194"/>
      <c r="AF135" s="194"/>
      <c r="AH135" s="89">
        <f t="shared" si="24"/>
        <v>0</v>
      </c>
      <c r="AI135" s="89">
        <f t="shared" si="25"/>
        <v>0</v>
      </c>
      <c r="AJ135" s="89">
        <f t="shared" si="26"/>
        <v>0</v>
      </c>
    </row>
    <row r="136" spans="1:36" s="6" customFormat="1" x14ac:dyDescent="0.2">
      <c r="A136" s="18">
        <v>12</v>
      </c>
      <c r="B136" s="28"/>
      <c r="C136" s="18" t="s">
        <v>210</v>
      </c>
      <c r="D136" s="11"/>
      <c r="F136" s="139">
        <v>3</v>
      </c>
      <c r="H136" s="139"/>
      <c r="J136" s="139">
        <v>2</v>
      </c>
      <c r="L136" s="89">
        <f t="shared" si="18"/>
        <v>5</v>
      </c>
      <c r="M136" s="89">
        <f t="shared" si="19"/>
        <v>0</v>
      </c>
      <c r="N136" s="89">
        <f t="shared" si="20"/>
        <v>5</v>
      </c>
      <c r="O136" s="185"/>
      <c r="Q136" s="188"/>
      <c r="S136" s="191">
        <v>2</v>
      </c>
      <c r="U136" s="194"/>
      <c r="W136" s="178">
        <f t="shared" si="21"/>
        <v>2</v>
      </c>
      <c r="X136" s="178">
        <f t="shared" si="22"/>
        <v>0</v>
      </c>
      <c r="Y136" s="178">
        <f t="shared" si="23"/>
        <v>2</v>
      </c>
      <c r="Z136" s="194"/>
      <c r="AB136" s="194"/>
      <c r="AD136" s="194"/>
      <c r="AF136" s="194"/>
      <c r="AH136" s="89">
        <f t="shared" si="24"/>
        <v>0</v>
      </c>
      <c r="AI136" s="89">
        <f t="shared" si="25"/>
        <v>0</v>
      </c>
      <c r="AJ136" s="89">
        <f t="shared" si="26"/>
        <v>0</v>
      </c>
    </row>
    <row r="137" spans="1:36" s="6" customFormat="1" x14ac:dyDescent="0.2">
      <c r="A137" s="18">
        <v>13</v>
      </c>
      <c r="B137" s="28"/>
      <c r="C137" s="18" t="s">
        <v>211</v>
      </c>
      <c r="D137" s="11"/>
      <c r="F137" s="139"/>
      <c r="H137" s="139"/>
      <c r="J137" s="139"/>
      <c r="L137" s="89">
        <f t="shared" si="18"/>
        <v>0</v>
      </c>
      <c r="M137" s="89">
        <f t="shared" si="19"/>
        <v>0</v>
      </c>
      <c r="N137" s="89">
        <f t="shared" si="20"/>
        <v>0</v>
      </c>
      <c r="O137" s="185"/>
      <c r="Q137" s="188"/>
      <c r="S137" s="191"/>
      <c r="U137" s="194"/>
      <c r="W137" s="178">
        <f t="shared" si="21"/>
        <v>0</v>
      </c>
      <c r="X137" s="178">
        <f t="shared" si="22"/>
        <v>0</v>
      </c>
      <c r="Y137" s="178">
        <f t="shared" si="23"/>
        <v>0</v>
      </c>
      <c r="Z137" s="194"/>
      <c r="AB137" s="194"/>
      <c r="AD137" s="194"/>
      <c r="AF137" s="194"/>
      <c r="AH137" s="89">
        <f t="shared" si="24"/>
        <v>0</v>
      </c>
      <c r="AI137" s="89">
        <f t="shared" si="25"/>
        <v>0</v>
      </c>
      <c r="AJ137" s="89">
        <f t="shared" si="26"/>
        <v>0</v>
      </c>
    </row>
    <row r="138" spans="1:36" s="6" customFormat="1" x14ac:dyDescent="0.2">
      <c r="B138" s="29" t="s">
        <v>212</v>
      </c>
      <c r="C138" s="6" t="s">
        <v>213</v>
      </c>
      <c r="D138" s="11"/>
      <c r="F138" s="139"/>
      <c r="H138" s="139"/>
      <c r="J138" s="139">
        <v>1</v>
      </c>
      <c r="L138" s="89">
        <f t="shared" si="18"/>
        <v>1</v>
      </c>
      <c r="M138" s="89">
        <f t="shared" si="19"/>
        <v>0</v>
      </c>
      <c r="N138" s="89">
        <f t="shared" si="20"/>
        <v>1</v>
      </c>
      <c r="O138" s="185">
        <v>1</v>
      </c>
      <c r="Q138" s="188">
        <v>3</v>
      </c>
      <c r="S138" s="191">
        <v>1</v>
      </c>
      <c r="U138" s="194">
        <v>2</v>
      </c>
      <c r="W138" s="178">
        <f t="shared" si="21"/>
        <v>7</v>
      </c>
      <c r="X138" s="178">
        <f t="shared" si="22"/>
        <v>0</v>
      </c>
      <c r="Y138" s="178">
        <f t="shared" si="23"/>
        <v>7</v>
      </c>
      <c r="Z138" s="194"/>
      <c r="AB138" s="194"/>
      <c r="AD138" s="194"/>
      <c r="AF138" s="194">
        <v>3</v>
      </c>
      <c r="AH138" s="89">
        <f t="shared" si="24"/>
        <v>3</v>
      </c>
      <c r="AI138" s="89">
        <f t="shared" si="25"/>
        <v>0</v>
      </c>
      <c r="AJ138" s="89">
        <f t="shared" si="26"/>
        <v>3</v>
      </c>
    </row>
    <row r="139" spans="1:36" s="6" customFormat="1" x14ac:dyDescent="0.2">
      <c r="B139" s="29" t="s">
        <v>214</v>
      </c>
      <c r="C139" s="6" t="s">
        <v>215</v>
      </c>
      <c r="D139" s="11"/>
      <c r="F139" s="139"/>
      <c r="H139" s="139"/>
      <c r="J139" s="139"/>
      <c r="L139" s="89">
        <f t="shared" si="18"/>
        <v>0</v>
      </c>
      <c r="M139" s="89">
        <f t="shared" si="19"/>
        <v>0</v>
      </c>
      <c r="N139" s="89">
        <f t="shared" si="20"/>
        <v>0</v>
      </c>
      <c r="O139" s="185"/>
      <c r="Q139" s="188">
        <v>3</v>
      </c>
      <c r="S139" s="191"/>
      <c r="U139" s="194">
        <v>1</v>
      </c>
      <c r="W139" s="178">
        <f t="shared" si="21"/>
        <v>4</v>
      </c>
      <c r="X139" s="178">
        <f t="shared" si="22"/>
        <v>0</v>
      </c>
      <c r="Y139" s="178">
        <f t="shared" si="23"/>
        <v>4</v>
      </c>
      <c r="Z139" s="194"/>
      <c r="AB139" s="194">
        <v>1</v>
      </c>
      <c r="AD139" s="194"/>
      <c r="AF139" s="194">
        <v>2</v>
      </c>
      <c r="AH139" s="89">
        <f t="shared" si="24"/>
        <v>3</v>
      </c>
      <c r="AI139" s="89">
        <f t="shared" si="25"/>
        <v>0</v>
      </c>
      <c r="AJ139" s="89">
        <f t="shared" si="26"/>
        <v>3</v>
      </c>
    </row>
    <row r="140" spans="1:36" s="6" customFormat="1" x14ac:dyDescent="0.2">
      <c r="B140" s="29" t="s">
        <v>216</v>
      </c>
      <c r="C140" s="6" t="s">
        <v>217</v>
      </c>
      <c r="D140" s="11"/>
      <c r="F140" s="139"/>
      <c r="H140" s="139"/>
      <c r="J140" s="139"/>
      <c r="L140" s="89">
        <f t="shared" si="18"/>
        <v>0</v>
      </c>
      <c r="M140" s="89">
        <f t="shared" si="19"/>
        <v>0</v>
      </c>
      <c r="N140" s="89">
        <f t="shared" si="20"/>
        <v>0</v>
      </c>
      <c r="O140" s="185"/>
      <c r="Q140" s="188"/>
      <c r="S140" s="191"/>
      <c r="U140" s="194"/>
      <c r="W140" s="178">
        <f t="shared" si="21"/>
        <v>0</v>
      </c>
      <c r="X140" s="178">
        <f t="shared" si="22"/>
        <v>0</v>
      </c>
      <c r="Y140" s="178">
        <f t="shared" si="23"/>
        <v>0</v>
      </c>
      <c r="Z140" s="194"/>
      <c r="AB140" s="194"/>
      <c r="AD140" s="194"/>
      <c r="AF140" s="194"/>
      <c r="AH140" s="89">
        <f t="shared" si="24"/>
        <v>0</v>
      </c>
      <c r="AI140" s="89">
        <f t="shared" si="25"/>
        <v>0</v>
      </c>
      <c r="AJ140" s="89">
        <f t="shared" si="26"/>
        <v>0</v>
      </c>
    </row>
    <row r="141" spans="1:36" s="6" customFormat="1" x14ac:dyDescent="0.2">
      <c r="B141" s="29" t="s">
        <v>218</v>
      </c>
      <c r="C141" s="6" t="s">
        <v>219</v>
      </c>
      <c r="D141" s="11"/>
      <c r="F141" s="139">
        <v>2</v>
      </c>
      <c r="H141" s="139"/>
      <c r="J141" s="139"/>
      <c r="L141" s="89">
        <f t="shared" si="18"/>
        <v>2</v>
      </c>
      <c r="M141" s="89">
        <f t="shared" si="19"/>
        <v>0</v>
      </c>
      <c r="N141" s="89">
        <f t="shared" si="20"/>
        <v>2</v>
      </c>
      <c r="O141" s="185"/>
      <c r="Q141" s="188"/>
      <c r="S141" s="191">
        <v>2</v>
      </c>
      <c r="U141" s="194"/>
      <c r="W141" s="178">
        <f t="shared" si="21"/>
        <v>2</v>
      </c>
      <c r="X141" s="178">
        <f t="shared" si="22"/>
        <v>0</v>
      </c>
      <c r="Y141" s="178">
        <f t="shared" si="23"/>
        <v>2</v>
      </c>
      <c r="Z141" s="194"/>
      <c r="AB141" s="194"/>
      <c r="AD141" s="194"/>
      <c r="AF141" s="194"/>
      <c r="AH141" s="89">
        <f t="shared" si="24"/>
        <v>0</v>
      </c>
      <c r="AI141" s="89">
        <f t="shared" si="25"/>
        <v>0</v>
      </c>
      <c r="AJ141" s="89">
        <f t="shared" si="26"/>
        <v>0</v>
      </c>
    </row>
    <row r="142" spans="1:36" s="6" customFormat="1" x14ac:dyDescent="0.2">
      <c r="B142" s="29" t="s">
        <v>220</v>
      </c>
      <c r="C142" s="6" t="s">
        <v>221</v>
      </c>
      <c r="D142" s="11"/>
      <c r="F142" s="139"/>
      <c r="H142" s="139"/>
      <c r="J142" s="139"/>
      <c r="L142" s="89">
        <f t="shared" si="18"/>
        <v>0</v>
      </c>
      <c r="M142" s="89">
        <f t="shared" si="19"/>
        <v>0</v>
      </c>
      <c r="N142" s="89">
        <f t="shared" si="20"/>
        <v>0</v>
      </c>
      <c r="O142" s="185"/>
      <c r="Q142" s="188"/>
      <c r="S142" s="191">
        <v>1</v>
      </c>
      <c r="U142" s="194"/>
      <c r="W142" s="178">
        <f t="shared" si="21"/>
        <v>1</v>
      </c>
      <c r="X142" s="178">
        <f t="shared" si="22"/>
        <v>0</v>
      </c>
      <c r="Y142" s="178">
        <f t="shared" si="23"/>
        <v>1</v>
      </c>
      <c r="Z142" s="194"/>
      <c r="AB142" s="194"/>
      <c r="AD142" s="194"/>
      <c r="AF142" s="194">
        <v>3</v>
      </c>
      <c r="AH142" s="89">
        <f t="shared" si="24"/>
        <v>3</v>
      </c>
      <c r="AI142" s="89">
        <f t="shared" si="25"/>
        <v>0</v>
      </c>
      <c r="AJ142" s="89">
        <f t="shared" si="26"/>
        <v>3</v>
      </c>
    </row>
    <row r="143" spans="1:36" s="6" customFormat="1" x14ac:dyDescent="0.2">
      <c r="B143" s="29" t="s">
        <v>222</v>
      </c>
      <c r="C143" s="6" t="s">
        <v>223</v>
      </c>
      <c r="D143" s="11"/>
      <c r="F143" s="139"/>
      <c r="H143" s="139"/>
      <c r="J143" s="139">
        <v>2</v>
      </c>
      <c r="L143" s="89">
        <f t="shared" si="18"/>
        <v>2</v>
      </c>
      <c r="M143" s="89">
        <f t="shared" si="19"/>
        <v>0</v>
      </c>
      <c r="N143" s="89">
        <f t="shared" si="20"/>
        <v>2</v>
      </c>
      <c r="O143" s="185"/>
      <c r="Q143" s="188"/>
      <c r="S143" s="191">
        <v>4</v>
      </c>
      <c r="U143" s="194">
        <v>1</v>
      </c>
      <c r="W143" s="178">
        <f t="shared" si="21"/>
        <v>5</v>
      </c>
      <c r="X143" s="178">
        <f t="shared" si="22"/>
        <v>0</v>
      </c>
      <c r="Y143" s="178">
        <f t="shared" si="23"/>
        <v>5</v>
      </c>
      <c r="Z143" s="194"/>
      <c r="AB143" s="194"/>
      <c r="AD143" s="194"/>
      <c r="AF143" s="194">
        <v>1</v>
      </c>
      <c r="AH143" s="89">
        <f t="shared" si="24"/>
        <v>1</v>
      </c>
      <c r="AI143" s="89">
        <f t="shared" si="25"/>
        <v>0</v>
      </c>
      <c r="AJ143" s="89">
        <f t="shared" si="26"/>
        <v>1</v>
      </c>
    </row>
    <row r="144" spans="1:36" s="6" customFormat="1" x14ac:dyDescent="0.2">
      <c r="A144" s="18">
        <v>14</v>
      </c>
      <c r="B144" s="28"/>
      <c r="C144" s="18" t="s">
        <v>224</v>
      </c>
      <c r="D144" s="11"/>
      <c r="F144" s="139"/>
      <c r="H144" s="139"/>
      <c r="J144" s="139"/>
      <c r="L144" s="89">
        <f t="shared" si="18"/>
        <v>0</v>
      </c>
      <c r="M144" s="89">
        <f t="shared" si="19"/>
        <v>0</v>
      </c>
      <c r="N144" s="89">
        <f t="shared" si="20"/>
        <v>0</v>
      </c>
      <c r="O144" s="185"/>
      <c r="Q144" s="188"/>
      <c r="S144" s="191"/>
      <c r="U144" s="194"/>
      <c r="W144" s="178">
        <f t="shared" si="21"/>
        <v>0</v>
      </c>
      <c r="X144" s="178">
        <f t="shared" si="22"/>
        <v>0</v>
      </c>
      <c r="Y144" s="178">
        <f t="shared" si="23"/>
        <v>0</v>
      </c>
      <c r="Z144" s="194"/>
      <c r="AB144" s="194"/>
      <c r="AD144" s="194"/>
      <c r="AF144" s="194"/>
      <c r="AH144" s="89">
        <f t="shared" si="24"/>
        <v>0</v>
      </c>
      <c r="AI144" s="89">
        <f t="shared" si="25"/>
        <v>0</v>
      </c>
      <c r="AJ144" s="89">
        <f t="shared" si="26"/>
        <v>0</v>
      </c>
    </row>
    <row r="145" spans="2:36" s="6" customFormat="1" x14ac:dyDescent="0.2">
      <c r="B145" s="29" t="s">
        <v>225</v>
      </c>
      <c r="C145" s="6" t="s">
        <v>226</v>
      </c>
      <c r="D145" s="11"/>
      <c r="F145" s="139"/>
      <c r="H145" s="139"/>
      <c r="J145" s="139"/>
      <c r="L145" s="89">
        <f t="shared" si="18"/>
        <v>0</v>
      </c>
      <c r="M145" s="89">
        <f t="shared" si="19"/>
        <v>0</v>
      </c>
      <c r="N145" s="89">
        <f t="shared" si="20"/>
        <v>0</v>
      </c>
      <c r="O145" s="185"/>
      <c r="Q145" s="188"/>
      <c r="S145" s="191"/>
      <c r="U145" s="194"/>
      <c r="W145" s="178">
        <f t="shared" si="21"/>
        <v>0</v>
      </c>
      <c r="X145" s="178">
        <f t="shared" si="22"/>
        <v>0</v>
      </c>
      <c r="Y145" s="178">
        <f t="shared" si="23"/>
        <v>0</v>
      </c>
      <c r="Z145" s="194"/>
      <c r="AB145" s="194"/>
      <c r="AD145" s="194"/>
      <c r="AF145" s="194"/>
      <c r="AH145" s="89">
        <f t="shared" si="24"/>
        <v>0</v>
      </c>
      <c r="AI145" s="89">
        <f t="shared" si="25"/>
        <v>0</v>
      </c>
      <c r="AJ145" s="89">
        <f t="shared" si="26"/>
        <v>0</v>
      </c>
    </row>
    <row r="146" spans="2:36" s="6" customFormat="1" x14ac:dyDescent="0.2">
      <c r="B146" s="29" t="s">
        <v>227</v>
      </c>
      <c r="C146" s="6" t="s">
        <v>228</v>
      </c>
      <c r="D146" s="11"/>
      <c r="F146" s="139"/>
      <c r="H146" s="139">
        <v>39</v>
      </c>
      <c r="J146" s="139">
        <v>1</v>
      </c>
      <c r="L146" s="89">
        <f t="shared" si="18"/>
        <v>40</v>
      </c>
      <c r="M146" s="89">
        <f t="shared" si="19"/>
        <v>0</v>
      </c>
      <c r="N146" s="89">
        <f t="shared" si="20"/>
        <v>40</v>
      </c>
      <c r="O146" s="185"/>
      <c r="Q146" s="188">
        <v>2</v>
      </c>
      <c r="S146" s="191">
        <v>12</v>
      </c>
      <c r="U146" s="194">
        <v>30</v>
      </c>
      <c r="W146" s="178">
        <f t="shared" si="21"/>
        <v>44</v>
      </c>
      <c r="X146" s="178">
        <f t="shared" si="22"/>
        <v>0</v>
      </c>
      <c r="Y146" s="178">
        <f t="shared" si="23"/>
        <v>44</v>
      </c>
      <c r="Z146" s="194">
        <v>12</v>
      </c>
      <c r="AB146" s="194"/>
      <c r="AD146" s="194">
        <v>4</v>
      </c>
      <c r="AF146" s="194">
        <v>3</v>
      </c>
      <c r="AH146" s="89">
        <f t="shared" si="24"/>
        <v>19</v>
      </c>
      <c r="AI146" s="89">
        <f t="shared" si="25"/>
        <v>0</v>
      </c>
      <c r="AJ146" s="89">
        <f t="shared" si="26"/>
        <v>19</v>
      </c>
    </row>
    <row r="147" spans="2:36" s="6" customFormat="1" ht="13.5" x14ac:dyDescent="0.2">
      <c r="B147" s="29" t="s">
        <v>229</v>
      </c>
      <c r="C147" s="6" t="s">
        <v>230</v>
      </c>
      <c r="D147" s="11"/>
      <c r="F147" s="140"/>
      <c r="H147" s="140"/>
      <c r="J147" s="140">
        <v>4</v>
      </c>
      <c r="L147" s="89">
        <f t="shared" si="18"/>
        <v>4</v>
      </c>
      <c r="M147" s="89">
        <f t="shared" si="19"/>
        <v>0</v>
      </c>
      <c r="N147" s="89">
        <f t="shared" si="20"/>
        <v>4</v>
      </c>
      <c r="O147" s="186"/>
      <c r="Q147" s="189"/>
      <c r="S147" s="192"/>
      <c r="U147" s="195"/>
      <c r="W147" s="178">
        <f t="shared" si="21"/>
        <v>0</v>
      </c>
      <c r="X147" s="178">
        <f t="shared" si="22"/>
        <v>0</v>
      </c>
      <c r="Y147" s="178">
        <f t="shared" si="23"/>
        <v>0</v>
      </c>
      <c r="Z147" s="195"/>
      <c r="AB147" s="195"/>
      <c r="AD147" s="195"/>
      <c r="AF147" s="195"/>
      <c r="AH147" s="89">
        <f t="shared" si="24"/>
        <v>0</v>
      </c>
      <c r="AI147" s="89">
        <f t="shared" si="25"/>
        <v>0</v>
      </c>
      <c r="AJ147" s="89">
        <f t="shared" si="26"/>
        <v>0</v>
      </c>
    </row>
    <row r="148" spans="2:36" s="6" customFormat="1" x14ac:dyDescent="0.2">
      <c r="B148" s="29" t="s">
        <v>231</v>
      </c>
      <c r="C148" s="6" t="s">
        <v>232</v>
      </c>
      <c r="D148" s="11"/>
      <c r="F148" s="139"/>
      <c r="H148" s="140"/>
      <c r="J148" s="140"/>
      <c r="L148" s="89">
        <f t="shared" si="18"/>
        <v>0</v>
      </c>
      <c r="M148" s="89">
        <f t="shared" si="19"/>
        <v>0</v>
      </c>
      <c r="N148" s="89">
        <f t="shared" si="20"/>
        <v>0</v>
      </c>
      <c r="O148" s="185"/>
      <c r="Q148" s="188"/>
      <c r="S148" s="192"/>
      <c r="U148" s="195"/>
      <c r="W148" s="178">
        <f t="shared" si="21"/>
        <v>0</v>
      </c>
      <c r="X148" s="178">
        <f t="shared" si="22"/>
        <v>0</v>
      </c>
      <c r="Y148" s="178">
        <f t="shared" si="23"/>
        <v>0</v>
      </c>
      <c r="Z148" s="194"/>
      <c r="AB148" s="194"/>
      <c r="AD148" s="195"/>
      <c r="AF148" s="195"/>
      <c r="AH148" s="89">
        <f t="shared" si="24"/>
        <v>0</v>
      </c>
      <c r="AI148" s="89">
        <f t="shared" si="25"/>
        <v>0</v>
      </c>
      <c r="AJ148" s="89">
        <f t="shared" si="26"/>
        <v>0</v>
      </c>
    </row>
    <row r="149" spans="2:36" s="6" customFormat="1" x14ac:dyDescent="0.2">
      <c r="B149" s="29" t="s">
        <v>233</v>
      </c>
      <c r="C149" s="6" t="s">
        <v>234</v>
      </c>
      <c r="D149" s="11"/>
      <c r="F149" s="140"/>
      <c r="H149" s="139"/>
      <c r="J149" s="139"/>
      <c r="L149" s="89">
        <f t="shared" si="18"/>
        <v>0</v>
      </c>
      <c r="M149" s="89">
        <f t="shared" si="19"/>
        <v>0</v>
      </c>
      <c r="N149" s="89">
        <f t="shared" si="20"/>
        <v>0</v>
      </c>
      <c r="O149" s="185"/>
      <c r="Q149" s="189"/>
      <c r="S149" s="191"/>
      <c r="U149" s="194"/>
      <c r="W149" s="178">
        <f t="shared" si="21"/>
        <v>0</v>
      </c>
      <c r="X149" s="178">
        <f t="shared" si="22"/>
        <v>0</v>
      </c>
      <c r="Y149" s="178">
        <f t="shared" si="23"/>
        <v>0</v>
      </c>
      <c r="Z149" s="194"/>
      <c r="AB149" s="195"/>
      <c r="AD149" s="194"/>
      <c r="AF149" s="194"/>
      <c r="AH149" s="89">
        <f t="shared" si="24"/>
        <v>0</v>
      </c>
      <c r="AI149" s="89">
        <f t="shared" si="25"/>
        <v>0</v>
      </c>
      <c r="AJ149" s="89">
        <f t="shared" si="26"/>
        <v>0</v>
      </c>
    </row>
    <row r="150" spans="2:36" s="6" customFormat="1" x14ac:dyDescent="0.2">
      <c r="B150" s="29" t="s">
        <v>235</v>
      </c>
      <c r="C150" s="6" t="s">
        <v>236</v>
      </c>
      <c r="D150" s="11"/>
      <c r="F150" s="140"/>
      <c r="H150" s="139"/>
      <c r="J150" s="139"/>
      <c r="L150" s="89">
        <f t="shared" si="18"/>
        <v>0</v>
      </c>
      <c r="M150" s="89">
        <f t="shared" si="19"/>
        <v>0</v>
      </c>
      <c r="N150" s="89">
        <f t="shared" si="20"/>
        <v>0</v>
      </c>
      <c r="O150" s="185"/>
      <c r="Q150" s="189"/>
      <c r="S150" s="191"/>
      <c r="U150" s="194"/>
      <c r="W150" s="178">
        <f t="shared" si="21"/>
        <v>0</v>
      </c>
      <c r="X150" s="178">
        <f t="shared" si="22"/>
        <v>0</v>
      </c>
      <c r="Y150" s="178">
        <f t="shared" si="23"/>
        <v>0</v>
      </c>
      <c r="Z150" s="194"/>
      <c r="AB150" s="195"/>
      <c r="AD150" s="194"/>
      <c r="AF150" s="194"/>
      <c r="AH150" s="89">
        <f t="shared" si="24"/>
        <v>0</v>
      </c>
      <c r="AI150" s="89">
        <f t="shared" si="25"/>
        <v>0</v>
      </c>
      <c r="AJ150" s="89">
        <f t="shared" si="26"/>
        <v>0</v>
      </c>
    </row>
    <row r="151" spans="2:36" s="6" customFormat="1" x14ac:dyDescent="0.2">
      <c r="B151" s="30" t="s">
        <v>237</v>
      </c>
      <c r="C151" s="19" t="s">
        <v>469</v>
      </c>
      <c r="D151" s="11"/>
      <c r="F151" s="140"/>
      <c r="H151" s="139"/>
      <c r="J151" s="139"/>
      <c r="L151" s="89">
        <f t="shared" si="18"/>
        <v>0</v>
      </c>
      <c r="M151" s="89">
        <f t="shared" si="19"/>
        <v>0</v>
      </c>
      <c r="N151" s="89">
        <f t="shared" si="20"/>
        <v>0</v>
      </c>
      <c r="O151" s="185"/>
      <c r="Q151" s="189"/>
      <c r="S151" s="191"/>
      <c r="U151" s="194"/>
      <c r="W151" s="178">
        <f t="shared" si="21"/>
        <v>0</v>
      </c>
      <c r="X151" s="178">
        <f t="shared" si="22"/>
        <v>0</v>
      </c>
      <c r="Y151" s="178">
        <f t="shared" si="23"/>
        <v>0</v>
      </c>
      <c r="Z151" s="194"/>
      <c r="AB151" s="195"/>
      <c r="AD151" s="194"/>
      <c r="AF151" s="194"/>
      <c r="AH151" s="89">
        <f t="shared" si="24"/>
        <v>0</v>
      </c>
      <c r="AI151" s="89">
        <f t="shared" si="25"/>
        <v>0</v>
      </c>
      <c r="AJ151" s="89">
        <f t="shared" si="26"/>
        <v>0</v>
      </c>
    </row>
    <row r="152" spans="2:36" s="6" customFormat="1" x14ac:dyDescent="0.2">
      <c r="B152" s="30" t="s">
        <v>238</v>
      </c>
      <c r="C152" s="6" t="s">
        <v>520</v>
      </c>
      <c r="D152" s="11"/>
      <c r="F152" s="140"/>
      <c r="H152" s="139"/>
      <c r="J152" s="139"/>
      <c r="L152" s="89">
        <f t="shared" si="18"/>
        <v>0</v>
      </c>
      <c r="M152" s="89">
        <f t="shared" si="19"/>
        <v>0</v>
      </c>
      <c r="N152" s="89">
        <f t="shared" si="20"/>
        <v>0</v>
      </c>
      <c r="O152" s="185"/>
      <c r="Q152" s="189"/>
      <c r="S152" s="191"/>
      <c r="U152" s="194"/>
      <c r="W152" s="178">
        <f t="shared" si="21"/>
        <v>0</v>
      </c>
      <c r="X152" s="178">
        <f t="shared" si="22"/>
        <v>0</v>
      </c>
      <c r="Y152" s="178">
        <f t="shared" si="23"/>
        <v>0</v>
      </c>
      <c r="Z152" s="194"/>
      <c r="AB152" s="195"/>
      <c r="AD152" s="194"/>
      <c r="AF152" s="194"/>
      <c r="AH152" s="89">
        <f t="shared" si="24"/>
        <v>0</v>
      </c>
      <c r="AI152" s="89">
        <f t="shared" si="25"/>
        <v>0</v>
      </c>
      <c r="AJ152" s="89">
        <f t="shared" si="26"/>
        <v>0</v>
      </c>
    </row>
    <row r="153" spans="2:36" s="6" customFormat="1" x14ac:dyDescent="0.2">
      <c r="B153" s="30" t="s">
        <v>239</v>
      </c>
      <c r="C153" s="6" t="s">
        <v>521</v>
      </c>
      <c r="D153" s="11"/>
      <c r="F153" s="140"/>
      <c r="H153" s="139"/>
      <c r="J153" s="139">
        <v>2</v>
      </c>
      <c r="L153" s="89">
        <f t="shared" si="18"/>
        <v>2</v>
      </c>
      <c r="M153" s="89">
        <f t="shared" si="19"/>
        <v>0</v>
      </c>
      <c r="N153" s="89">
        <f t="shared" si="20"/>
        <v>2</v>
      </c>
      <c r="O153" s="185"/>
      <c r="Q153" s="189"/>
      <c r="S153" s="191"/>
      <c r="U153" s="194"/>
      <c r="W153" s="178">
        <f t="shared" si="21"/>
        <v>0</v>
      </c>
      <c r="X153" s="178">
        <f t="shared" si="22"/>
        <v>0</v>
      </c>
      <c r="Y153" s="178">
        <f t="shared" si="23"/>
        <v>0</v>
      </c>
      <c r="Z153" s="194"/>
      <c r="AB153" s="195"/>
      <c r="AD153" s="194"/>
      <c r="AF153" s="194"/>
      <c r="AH153" s="89">
        <f t="shared" si="24"/>
        <v>0</v>
      </c>
      <c r="AI153" s="89">
        <f t="shared" si="25"/>
        <v>0</v>
      </c>
      <c r="AJ153" s="89">
        <f t="shared" si="26"/>
        <v>0</v>
      </c>
    </row>
    <row r="154" spans="2:36" s="6" customFormat="1" x14ac:dyDescent="0.2">
      <c r="B154" s="30" t="s">
        <v>241</v>
      </c>
      <c r="C154" s="6" t="s">
        <v>240</v>
      </c>
      <c r="D154" s="11"/>
      <c r="F154" s="140"/>
      <c r="H154" s="139"/>
      <c r="J154" s="139"/>
      <c r="L154" s="89">
        <f t="shared" si="18"/>
        <v>0</v>
      </c>
      <c r="M154" s="89">
        <f t="shared" si="19"/>
        <v>0</v>
      </c>
      <c r="N154" s="89">
        <f t="shared" si="20"/>
        <v>0</v>
      </c>
      <c r="O154" s="185"/>
      <c r="Q154" s="189"/>
      <c r="S154" s="191"/>
      <c r="U154" s="194"/>
      <c r="W154" s="178">
        <f t="shared" si="21"/>
        <v>0</v>
      </c>
      <c r="X154" s="178">
        <f t="shared" si="22"/>
        <v>0</v>
      </c>
      <c r="Y154" s="178">
        <f t="shared" si="23"/>
        <v>0</v>
      </c>
      <c r="Z154" s="194"/>
      <c r="AB154" s="195"/>
      <c r="AD154" s="194"/>
      <c r="AF154" s="194"/>
      <c r="AH154" s="89">
        <f t="shared" si="24"/>
        <v>0</v>
      </c>
      <c r="AI154" s="89">
        <f t="shared" si="25"/>
        <v>0</v>
      </c>
      <c r="AJ154" s="89">
        <f t="shared" si="26"/>
        <v>0</v>
      </c>
    </row>
    <row r="155" spans="2:36" s="6" customFormat="1" x14ac:dyDescent="0.2">
      <c r="B155" s="30" t="s">
        <v>243</v>
      </c>
      <c r="C155" s="6" t="s">
        <v>242</v>
      </c>
      <c r="D155" s="11"/>
      <c r="F155" s="139"/>
      <c r="H155" s="139"/>
      <c r="J155" s="139"/>
      <c r="L155" s="89">
        <f t="shared" si="18"/>
        <v>0</v>
      </c>
      <c r="M155" s="89">
        <f t="shared" si="19"/>
        <v>0</v>
      </c>
      <c r="N155" s="89">
        <f t="shared" si="20"/>
        <v>0</v>
      </c>
      <c r="O155" s="185"/>
      <c r="Q155" s="188"/>
      <c r="S155" s="191"/>
      <c r="U155" s="194"/>
      <c r="W155" s="178">
        <f t="shared" si="21"/>
        <v>0</v>
      </c>
      <c r="X155" s="178">
        <f t="shared" si="22"/>
        <v>0</v>
      </c>
      <c r="Y155" s="178">
        <f t="shared" si="23"/>
        <v>0</v>
      </c>
      <c r="Z155" s="194"/>
      <c r="AB155" s="194"/>
      <c r="AD155" s="194"/>
      <c r="AF155" s="194"/>
      <c r="AH155" s="89">
        <f t="shared" si="24"/>
        <v>0</v>
      </c>
      <c r="AI155" s="89">
        <f t="shared" si="25"/>
        <v>0</v>
      </c>
      <c r="AJ155" s="89">
        <f t="shared" si="26"/>
        <v>0</v>
      </c>
    </row>
    <row r="156" spans="2:36" s="6" customFormat="1" x14ac:dyDescent="0.2">
      <c r="B156" s="30" t="s">
        <v>245</v>
      </c>
      <c r="C156" s="6" t="s">
        <v>244</v>
      </c>
      <c r="D156" s="11"/>
      <c r="F156" s="139"/>
      <c r="H156" s="139"/>
      <c r="J156" s="139">
        <v>1</v>
      </c>
      <c r="L156" s="89">
        <f t="shared" si="18"/>
        <v>1</v>
      </c>
      <c r="M156" s="89">
        <f t="shared" si="19"/>
        <v>0</v>
      </c>
      <c r="N156" s="89">
        <f t="shared" si="20"/>
        <v>1</v>
      </c>
      <c r="O156" s="185"/>
      <c r="Q156" s="188"/>
      <c r="S156" s="191"/>
      <c r="U156" s="194"/>
      <c r="W156" s="178">
        <f t="shared" si="21"/>
        <v>0</v>
      </c>
      <c r="X156" s="178">
        <f t="shared" si="22"/>
        <v>0</v>
      </c>
      <c r="Y156" s="178">
        <f t="shared" si="23"/>
        <v>0</v>
      </c>
      <c r="Z156" s="194"/>
      <c r="AB156" s="194"/>
      <c r="AD156" s="194"/>
      <c r="AF156" s="194"/>
      <c r="AH156" s="89">
        <f t="shared" si="24"/>
        <v>0</v>
      </c>
      <c r="AI156" s="89">
        <f t="shared" si="25"/>
        <v>0</v>
      </c>
      <c r="AJ156" s="89">
        <f t="shared" si="26"/>
        <v>0</v>
      </c>
    </row>
    <row r="157" spans="2:36" s="6" customFormat="1" x14ac:dyDescent="0.2">
      <c r="B157" s="30" t="s">
        <v>246</v>
      </c>
      <c r="C157" s="26" t="s">
        <v>480</v>
      </c>
      <c r="D157" s="11"/>
      <c r="F157" s="139">
        <v>2</v>
      </c>
      <c r="H157" s="139"/>
      <c r="J157" s="139"/>
      <c r="L157" s="89">
        <f t="shared" si="18"/>
        <v>2</v>
      </c>
      <c r="M157" s="89">
        <f t="shared" si="19"/>
        <v>0</v>
      </c>
      <c r="N157" s="89">
        <f t="shared" si="20"/>
        <v>2</v>
      </c>
      <c r="O157" s="185"/>
      <c r="Q157" s="188">
        <v>2</v>
      </c>
      <c r="S157" s="191">
        <v>2</v>
      </c>
      <c r="U157" s="194">
        <v>3</v>
      </c>
      <c r="W157" s="178">
        <f t="shared" si="21"/>
        <v>7</v>
      </c>
      <c r="X157" s="178">
        <f t="shared" si="22"/>
        <v>0</v>
      </c>
      <c r="Y157" s="178">
        <f t="shared" si="23"/>
        <v>7</v>
      </c>
      <c r="Z157" s="194"/>
      <c r="AB157" s="194"/>
      <c r="AD157" s="194"/>
      <c r="AF157" s="194"/>
      <c r="AH157" s="89">
        <f t="shared" si="24"/>
        <v>0</v>
      </c>
      <c r="AI157" s="89">
        <f t="shared" si="25"/>
        <v>0</v>
      </c>
      <c r="AJ157" s="89">
        <f t="shared" si="26"/>
        <v>0</v>
      </c>
    </row>
    <row r="158" spans="2:36" s="6" customFormat="1" x14ac:dyDescent="0.2">
      <c r="B158" s="30" t="s">
        <v>248</v>
      </c>
      <c r="C158" s="6" t="s">
        <v>514</v>
      </c>
      <c r="D158" s="11"/>
      <c r="F158" s="139">
        <v>5</v>
      </c>
      <c r="H158" s="139"/>
      <c r="J158" s="139"/>
      <c r="L158" s="89">
        <f t="shared" si="18"/>
        <v>5</v>
      </c>
      <c r="M158" s="89">
        <f t="shared" si="19"/>
        <v>0</v>
      </c>
      <c r="N158" s="89">
        <f t="shared" si="20"/>
        <v>5</v>
      </c>
      <c r="O158" s="185"/>
      <c r="Q158" s="188">
        <v>2</v>
      </c>
      <c r="S158" s="191"/>
      <c r="U158" s="194"/>
      <c r="W158" s="178">
        <f t="shared" si="21"/>
        <v>2</v>
      </c>
      <c r="X158" s="178">
        <f t="shared" si="22"/>
        <v>0</v>
      </c>
      <c r="Y158" s="178">
        <f t="shared" si="23"/>
        <v>2</v>
      </c>
      <c r="Z158" s="194"/>
      <c r="AB158" s="194"/>
      <c r="AD158" s="194">
        <v>2</v>
      </c>
      <c r="AF158" s="194"/>
      <c r="AH158" s="89">
        <f t="shared" si="24"/>
        <v>2</v>
      </c>
      <c r="AI158" s="89">
        <f t="shared" si="25"/>
        <v>0</v>
      </c>
      <c r="AJ158" s="89">
        <f t="shared" si="26"/>
        <v>2</v>
      </c>
    </row>
    <row r="159" spans="2:36" s="6" customFormat="1" x14ac:dyDescent="0.2">
      <c r="B159" s="30" t="s">
        <v>250</v>
      </c>
      <c r="C159" s="6" t="s">
        <v>247</v>
      </c>
      <c r="D159" s="11"/>
      <c r="F159" s="139"/>
      <c r="H159" s="139"/>
      <c r="J159" s="139"/>
      <c r="L159" s="89">
        <f t="shared" si="18"/>
        <v>0</v>
      </c>
      <c r="M159" s="89">
        <f t="shared" si="19"/>
        <v>0</v>
      </c>
      <c r="N159" s="89">
        <f t="shared" si="20"/>
        <v>0</v>
      </c>
      <c r="O159" s="185"/>
      <c r="Q159" s="188"/>
      <c r="S159" s="191"/>
      <c r="U159" s="194">
        <v>3</v>
      </c>
      <c r="W159" s="178">
        <f t="shared" si="21"/>
        <v>3</v>
      </c>
      <c r="X159" s="178">
        <f t="shared" si="22"/>
        <v>0</v>
      </c>
      <c r="Y159" s="178">
        <f t="shared" si="23"/>
        <v>3</v>
      </c>
      <c r="Z159" s="194"/>
      <c r="AB159" s="194"/>
      <c r="AD159" s="194"/>
      <c r="AF159" s="194"/>
      <c r="AH159" s="89">
        <f t="shared" si="24"/>
        <v>0</v>
      </c>
      <c r="AI159" s="89">
        <f t="shared" si="25"/>
        <v>0</v>
      </c>
      <c r="AJ159" s="89">
        <f t="shared" si="26"/>
        <v>0</v>
      </c>
    </row>
    <row r="160" spans="2:36" s="6" customFormat="1" x14ac:dyDescent="0.2">
      <c r="B160" s="30" t="s">
        <v>252</v>
      </c>
      <c r="C160" s="6" t="s">
        <v>249</v>
      </c>
      <c r="D160" s="11"/>
      <c r="F160" s="139"/>
      <c r="H160" s="139"/>
      <c r="J160" s="139"/>
      <c r="L160" s="89">
        <f t="shared" si="18"/>
        <v>0</v>
      </c>
      <c r="M160" s="89">
        <f t="shared" si="19"/>
        <v>0</v>
      </c>
      <c r="N160" s="89">
        <f t="shared" si="20"/>
        <v>0</v>
      </c>
      <c r="O160" s="185"/>
      <c r="Q160" s="188"/>
      <c r="S160" s="191"/>
      <c r="U160" s="194"/>
      <c r="W160" s="178">
        <f t="shared" si="21"/>
        <v>0</v>
      </c>
      <c r="X160" s="178">
        <f t="shared" si="22"/>
        <v>0</v>
      </c>
      <c r="Y160" s="178">
        <f t="shared" si="23"/>
        <v>0</v>
      </c>
      <c r="Z160" s="194"/>
      <c r="AB160" s="194"/>
      <c r="AD160" s="194"/>
      <c r="AF160" s="194"/>
      <c r="AH160" s="89">
        <f t="shared" si="24"/>
        <v>0</v>
      </c>
      <c r="AI160" s="89">
        <f t="shared" si="25"/>
        <v>0</v>
      </c>
      <c r="AJ160" s="89">
        <f t="shared" si="26"/>
        <v>0</v>
      </c>
    </row>
    <row r="161" spans="2:36" s="6" customFormat="1" x14ac:dyDescent="0.2">
      <c r="B161" s="30" t="s">
        <v>254</v>
      </c>
      <c r="C161" s="6" t="s">
        <v>251</v>
      </c>
      <c r="D161" s="11"/>
      <c r="F161" s="139"/>
      <c r="H161" s="139"/>
      <c r="J161" s="139"/>
      <c r="L161" s="89">
        <f t="shared" si="18"/>
        <v>0</v>
      </c>
      <c r="M161" s="89">
        <f t="shared" si="19"/>
        <v>0</v>
      </c>
      <c r="N161" s="89">
        <f t="shared" si="20"/>
        <v>0</v>
      </c>
      <c r="O161" s="185"/>
      <c r="Q161" s="188"/>
      <c r="S161" s="191"/>
      <c r="U161" s="194"/>
      <c r="W161" s="178">
        <f t="shared" si="21"/>
        <v>0</v>
      </c>
      <c r="X161" s="178">
        <f t="shared" si="22"/>
        <v>0</v>
      </c>
      <c r="Y161" s="178">
        <f t="shared" si="23"/>
        <v>0</v>
      </c>
      <c r="Z161" s="194"/>
      <c r="AB161" s="194"/>
      <c r="AD161" s="194"/>
      <c r="AF161" s="194"/>
      <c r="AH161" s="89">
        <f t="shared" si="24"/>
        <v>0</v>
      </c>
      <c r="AI161" s="89">
        <f t="shared" si="25"/>
        <v>0</v>
      </c>
      <c r="AJ161" s="89">
        <f t="shared" si="26"/>
        <v>0</v>
      </c>
    </row>
    <row r="162" spans="2:36" s="6" customFormat="1" x14ac:dyDescent="0.2">
      <c r="B162" s="29" t="s">
        <v>256</v>
      </c>
      <c r="C162" s="19" t="s">
        <v>470</v>
      </c>
      <c r="D162" s="11"/>
      <c r="F162" s="139"/>
      <c r="H162" s="139"/>
      <c r="J162" s="139"/>
      <c r="L162" s="89">
        <f t="shared" si="18"/>
        <v>0</v>
      </c>
      <c r="M162" s="89">
        <f t="shared" si="19"/>
        <v>0</v>
      </c>
      <c r="N162" s="89">
        <f t="shared" si="20"/>
        <v>0</v>
      </c>
      <c r="O162" s="185"/>
      <c r="Q162" s="188"/>
      <c r="S162" s="191"/>
      <c r="U162" s="194"/>
      <c r="W162" s="178">
        <f t="shared" si="21"/>
        <v>0</v>
      </c>
      <c r="X162" s="178">
        <f t="shared" si="22"/>
        <v>0</v>
      </c>
      <c r="Y162" s="178">
        <f t="shared" si="23"/>
        <v>0</v>
      </c>
      <c r="Z162" s="194"/>
      <c r="AB162" s="194"/>
      <c r="AD162" s="194"/>
      <c r="AF162" s="194"/>
      <c r="AH162" s="89">
        <f t="shared" si="24"/>
        <v>0</v>
      </c>
      <c r="AI162" s="89">
        <f t="shared" si="25"/>
        <v>0</v>
      </c>
      <c r="AJ162" s="89">
        <f t="shared" si="26"/>
        <v>0</v>
      </c>
    </row>
    <row r="163" spans="2:36" s="6" customFormat="1" x14ac:dyDescent="0.2">
      <c r="B163" s="29" t="s">
        <v>258</v>
      </c>
      <c r="C163" s="6" t="s">
        <v>253</v>
      </c>
      <c r="D163" s="11"/>
      <c r="F163" s="139"/>
      <c r="H163" s="139"/>
      <c r="J163" s="139"/>
      <c r="L163" s="89">
        <f t="shared" si="18"/>
        <v>0</v>
      </c>
      <c r="M163" s="89">
        <f t="shared" si="19"/>
        <v>0</v>
      </c>
      <c r="N163" s="89">
        <f t="shared" si="20"/>
        <v>0</v>
      </c>
      <c r="O163" s="185"/>
      <c r="Q163" s="188"/>
      <c r="S163" s="191"/>
      <c r="U163" s="194"/>
      <c r="W163" s="178">
        <f t="shared" si="21"/>
        <v>0</v>
      </c>
      <c r="X163" s="178">
        <f t="shared" si="22"/>
        <v>0</v>
      </c>
      <c r="Y163" s="178">
        <f t="shared" si="23"/>
        <v>0</v>
      </c>
      <c r="Z163" s="194"/>
      <c r="AB163" s="194"/>
      <c r="AD163" s="194"/>
      <c r="AF163" s="194"/>
      <c r="AH163" s="89">
        <f t="shared" si="24"/>
        <v>0</v>
      </c>
      <c r="AI163" s="89">
        <f t="shared" si="25"/>
        <v>0</v>
      </c>
      <c r="AJ163" s="89">
        <f t="shared" si="26"/>
        <v>0</v>
      </c>
    </row>
    <row r="164" spans="2:36" s="6" customFormat="1" x14ac:dyDescent="0.2">
      <c r="B164" s="29" t="s">
        <v>260</v>
      </c>
      <c r="C164" s="6" t="s">
        <v>255</v>
      </c>
      <c r="D164" s="11"/>
      <c r="F164" s="139">
        <v>4</v>
      </c>
      <c r="H164" s="139"/>
      <c r="J164" s="139"/>
      <c r="L164" s="89">
        <f t="shared" si="18"/>
        <v>4</v>
      </c>
      <c r="M164" s="89">
        <f t="shared" si="19"/>
        <v>0</v>
      </c>
      <c r="N164" s="89">
        <f t="shared" si="20"/>
        <v>4</v>
      </c>
      <c r="O164" s="185"/>
      <c r="Q164" s="188">
        <v>3</v>
      </c>
      <c r="S164" s="191"/>
      <c r="U164" s="194"/>
      <c r="W164" s="178">
        <f t="shared" si="21"/>
        <v>3</v>
      </c>
      <c r="X164" s="178">
        <f t="shared" si="22"/>
        <v>0</v>
      </c>
      <c r="Y164" s="178">
        <f t="shared" si="23"/>
        <v>3</v>
      </c>
      <c r="Z164" s="194"/>
      <c r="AB164" s="194"/>
      <c r="AD164" s="194"/>
      <c r="AF164" s="194"/>
      <c r="AH164" s="89">
        <f t="shared" si="24"/>
        <v>0</v>
      </c>
      <c r="AI164" s="89">
        <f t="shared" si="25"/>
        <v>0</v>
      </c>
      <c r="AJ164" s="89">
        <f t="shared" si="26"/>
        <v>0</v>
      </c>
    </row>
    <row r="165" spans="2:36" s="6" customFormat="1" x14ac:dyDescent="0.2">
      <c r="B165" s="29" t="s">
        <v>262</v>
      </c>
      <c r="C165" s="6" t="s">
        <v>257</v>
      </c>
      <c r="D165" s="11"/>
      <c r="F165" s="139"/>
      <c r="H165" s="139"/>
      <c r="J165" s="139"/>
      <c r="L165" s="89">
        <f t="shared" si="18"/>
        <v>0</v>
      </c>
      <c r="M165" s="89">
        <f t="shared" si="19"/>
        <v>0</v>
      </c>
      <c r="N165" s="89">
        <f t="shared" si="20"/>
        <v>0</v>
      </c>
      <c r="O165" s="185"/>
      <c r="Q165" s="188"/>
      <c r="S165" s="191"/>
      <c r="U165" s="194"/>
      <c r="W165" s="178">
        <f t="shared" si="21"/>
        <v>0</v>
      </c>
      <c r="X165" s="178">
        <f t="shared" si="22"/>
        <v>0</v>
      </c>
      <c r="Y165" s="178">
        <f t="shared" si="23"/>
        <v>0</v>
      </c>
      <c r="Z165" s="194"/>
      <c r="AB165" s="194"/>
      <c r="AD165" s="194"/>
      <c r="AF165" s="194"/>
      <c r="AH165" s="89">
        <f t="shared" si="24"/>
        <v>0</v>
      </c>
      <c r="AI165" s="89">
        <f t="shared" si="25"/>
        <v>0</v>
      </c>
      <c r="AJ165" s="89">
        <f t="shared" si="26"/>
        <v>0</v>
      </c>
    </row>
    <row r="166" spans="2:36" s="6" customFormat="1" x14ac:dyDescent="0.2">
      <c r="B166" s="29" t="s">
        <v>264</v>
      </c>
      <c r="C166" s="6" t="s">
        <v>259</v>
      </c>
      <c r="D166" s="11"/>
      <c r="F166" s="139"/>
      <c r="H166" s="139"/>
      <c r="J166" s="139"/>
      <c r="L166" s="89">
        <f t="shared" si="18"/>
        <v>0</v>
      </c>
      <c r="M166" s="89">
        <f t="shared" si="19"/>
        <v>0</v>
      </c>
      <c r="N166" s="89">
        <f t="shared" si="20"/>
        <v>0</v>
      </c>
      <c r="O166" s="185"/>
      <c r="Q166" s="188"/>
      <c r="S166" s="191"/>
      <c r="U166" s="194">
        <v>1</v>
      </c>
      <c r="W166" s="178">
        <f t="shared" si="21"/>
        <v>1</v>
      </c>
      <c r="X166" s="178">
        <f t="shared" si="22"/>
        <v>0</v>
      </c>
      <c r="Y166" s="178">
        <f t="shared" si="23"/>
        <v>1</v>
      </c>
      <c r="Z166" s="194"/>
      <c r="AB166" s="194"/>
      <c r="AD166" s="194"/>
      <c r="AF166" s="194"/>
      <c r="AH166" s="89">
        <f t="shared" si="24"/>
        <v>0</v>
      </c>
      <c r="AI166" s="89">
        <f t="shared" si="25"/>
        <v>0</v>
      </c>
      <c r="AJ166" s="89">
        <f t="shared" si="26"/>
        <v>0</v>
      </c>
    </row>
    <row r="167" spans="2:36" s="6" customFormat="1" x14ac:dyDescent="0.2">
      <c r="B167" s="29" t="s">
        <v>266</v>
      </c>
      <c r="C167" s="6" t="s">
        <v>261</v>
      </c>
      <c r="D167" s="11"/>
      <c r="F167" s="139"/>
      <c r="H167" s="139"/>
      <c r="J167" s="139"/>
      <c r="L167" s="89">
        <f t="shared" si="18"/>
        <v>0</v>
      </c>
      <c r="M167" s="89">
        <f t="shared" si="19"/>
        <v>0</v>
      </c>
      <c r="N167" s="89">
        <f t="shared" si="20"/>
        <v>0</v>
      </c>
      <c r="O167" s="185"/>
      <c r="Q167" s="188"/>
      <c r="S167" s="191">
        <v>1</v>
      </c>
      <c r="U167" s="194"/>
      <c r="W167" s="178">
        <f t="shared" si="21"/>
        <v>1</v>
      </c>
      <c r="X167" s="178">
        <f t="shared" si="22"/>
        <v>0</v>
      </c>
      <c r="Y167" s="178">
        <f t="shared" si="23"/>
        <v>1</v>
      </c>
      <c r="Z167" s="194"/>
      <c r="AB167" s="194"/>
      <c r="AD167" s="194"/>
      <c r="AF167" s="194"/>
      <c r="AH167" s="89">
        <f t="shared" si="24"/>
        <v>0</v>
      </c>
      <c r="AI167" s="89">
        <f t="shared" si="25"/>
        <v>0</v>
      </c>
      <c r="AJ167" s="89">
        <f t="shared" si="26"/>
        <v>0</v>
      </c>
    </row>
    <row r="168" spans="2:36" s="6" customFormat="1" x14ac:dyDescent="0.2">
      <c r="B168" s="29" t="s">
        <v>471</v>
      </c>
      <c r="C168" s="6" t="s">
        <v>263</v>
      </c>
      <c r="D168" s="11"/>
      <c r="F168" s="139"/>
      <c r="H168" s="139"/>
      <c r="J168" s="139"/>
      <c r="L168" s="89">
        <f t="shared" si="18"/>
        <v>0</v>
      </c>
      <c r="M168" s="89">
        <f t="shared" si="19"/>
        <v>0</v>
      </c>
      <c r="N168" s="89">
        <f t="shared" si="20"/>
        <v>0</v>
      </c>
      <c r="O168" s="185"/>
      <c r="Q168" s="188"/>
      <c r="S168" s="191"/>
      <c r="U168" s="194"/>
      <c r="W168" s="178">
        <f t="shared" si="21"/>
        <v>0</v>
      </c>
      <c r="X168" s="178">
        <f t="shared" si="22"/>
        <v>0</v>
      </c>
      <c r="Y168" s="178">
        <f t="shared" si="23"/>
        <v>0</v>
      </c>
      <c r="Z168" s="194"/>
      <c r="AB168" s="194"/>
      <c r="AD168" s="194"/>
      <c r="AF168" s="194"/>
      <c r="AH168" s="89">
        <f t="shared" si="24"/>
        <v>0</v>
      </c>
      <c r="AI168" s="89">
        <f t="shared" si="25"/>
        <v>0</v>
      </c>
      <c r="AJ168" s="89">
        <f t="shared" si="26"/>
        <v>0</v>
      </c>
    </row>
    <row r="169" spans="2:36" s="6" customFormat="1" x14ac:dyDescent="0.2">
      <c r="B169" s="29" t="s">
        <v>472</v>
      </c>
      <c r="C169" s="6" t="s">
        <v>265</v>
      </c>
      <c r="D169" s="11"/>
      <c r="F169" s="139"/>
      <c r="H169" s="139"/>
      <c r="J169" s="139"/>
      <c r="L169" s="89">
        <f t="shared" si="18"/>
        <v>0</v>
      </c>
      <c r="M169" s="89">
        <f t="shared" si="19"/>
        <v>0</v>
      </c>
      <c r="N169" s="89">
        <f t="shared" si="20"/>
        <v>0</v>
      </c>
      <c r="O169" s="185"/>
      <c r="Q169" s="188"/>
      <c r="S169" s="191"/>
      <c r="U169" s="194"/>
      <c r="W169" s="178">
        <f t="shared" si="21"/>
        <v>0</v>
      </c>
      <c r="X169" s="178">
        <f t="shared" si="22"/>
        <v>0</v>
      </c>
      <c r="Y169" s="178">
        <f t="shared" si="23"/>
        <v>0</v>
      </c>
      <c r="Z169" s="194"/>
      <c r="AB169" s="194"/>
      <c r="AD169" s="194"/>
      <c r="AF169" s="194"/>
      <c r="AH169" s="89">
        <f t="shared" si="24"/>
        <v>0</v>
      </c>
      <c r="AI169" s="89">
        <f t="shared" si="25"/>
        <v>0</v>
      </c>
      <c r="AJ169" s="89">
        <f t="shared" si="26"/>
        <v>0</v>
      </c>
    </row>
    <row r="170" spans="2:36" s="6" customFormat="1" x14ac:dyDescent="0.2">
      <c r="B170" s="29" t="s">
        <v>511</v>
      </c>
      <c r="C170" s="6" t="s">
        <v>267</v>
      </c>
      <c r="D170" s="11"/>
      <c r="F170" s="139">
        <v>2</v>
      </c>
      <c r="H170" s="139"/>
      <c r="J170" s="139"/>
      <c r="L170" s="89">
        <f t="shared" si="18"/>
        <v>2</v>
      </c>
      <c r="M170" s="89">
        <f t="shared" si="19"/>
        <v>0</v>
      </c>
      <c r="N170" s="89">
        <f t="shared" si="20"/>
        <v>2</v>
      </c>
      <c r="O170" s="185"/>
      <c r="Q170" s="188"/>
      <c r="S170" s="191"/>
      <c r="U170" s="194"/>
      <c r="W170" s="178">
        <f t="shared" si="21"/>
        <v>0</v>
      </c>
      <c r="X170" s="178">
        <f t="shared" si="22"/>
        <v>0</v>
      </c>
      <c r="Y170" s="178">
        <f t="shared" si="23"/>
        <v>0</v>
      </c>
      <c r="Z170" s="194"/>
      <c r="AB170" s="194"/>
      <c r="AD170" s="194"/>
      <c r="AF170" s="194"/>
      <c r="AH170" s="89">
        <f t="shared" si="24"/>
        <v>0</v>
      </c>
      <c r="AI170" s="89">
        <f t="shared" si="25"/>
        <v>0</v>
      </c>
      <c r="AJ170" s="89">
        <f t="shared" si="26"/>
        <v>0</v>
      </c>
    </row>
    <row r="171" spans="2:36" s="6" customFormat="1" x14ac:dyDescent="0.2">
      <c r="B171" s="29" t="s">
        <v>512</v>
      </c>
      <c r="C171" s="26" t="s">
        <v>508</v>
      </c>
      <c r="D171" s="11"/>
      <c r="F171" s="139"/>
      <c r="H171" s="139"/>
      <c r="J171" s="139"/>
      <c r="L171" s="89">
        <f t="shared" si="18"/>
        <v>0</v>
      </c>
      <c r="M171" s="89">
        <f t="shared" si="19"/>
        <v>0</v>
      </c>
      <c r="N171" s="89">
        <f t="shared" si="20"/>
        <v>0</v>
      </c>
      <c r="O171" s="185"/>
      <c r="Q171" s="188"/>
      <c r="S171" s="191">
        <v>1</v>
      </c>
      <c r="U171" s="194"/>
      <c r="W171" s="178">
        <f t="shared" si="21"/>
        <v>1</v>
      </c>
      <c r="X171" s="178">
        <f t="shared" si="22"/>
        <v>0</v>
      </c>
      <c r="Y171" s="178">
        <f t="shared" si="23"/>
        <v>1</v>
      </c>
      <c r="Z171" s="194"/>
      <c r="AB171" s="194"/>
      <c r="AD171" s="194"/>
      <c r="AF171" s="194"/>
      <c r="AH171" s="89">
        <f t="shared" si="24"/>
        <v>0</v>
      </c>
      <c r="AI171" s="89">
        <f t="shared" si="25"/>
        <v>0</v>
      </c>
      <c r="AJ171" s="89">
        <f t="shared" si="26"/>
        <v>0</v>
      </c>
    </row>
    <row r="172" spans="2:36" s="6" customFormat="1" x14ac:dyDescent="0.2">
      <c r="B172" s="29" t="s">
        <v>513</v>
      </c>
      <c r="C172" s="26" t="s">
        <v>509</v>
      </c>
      <c r="D172" s="11"/>
      <c r="F172" s="139"/>
      <c r="H172" s="139"/>
      <c r="J172" s="139"/>
      <c r="L172" s="89">
        <f t="shared" si="18"/>
        <v>0</v>
      </c>
      <c r="M172" s="89">
        <f t="shared" si="19"/>
        <v>0</v>
      </c>
      <c r="N172" s="89">
        <f t="shared" si="20"/>
        <v>0</v>
      </c>
      <c r="O172" s="185"/>
      <c r="Q172" s="188"/>
      <c r="S172" s="191"/>
      <c r="U172" s="194"/>
      <c r="W172" s="178">
        <f t="shared" si="21"/>
        <v>0</v>
      </c>
      <c r="X172" s="178">
        <f t="shared" si="22"/>
        <v>0</v>
      </c>
      <c r="Y172" s="178">
        <f t="shared" si="23"/>
        <v>0</v>
      </c>
      <c r="Z172" s="194"/>
      <c r="AB172" s="194"/>
      <c r="AD172" s="194"/>
      <c r="AF172" s="194"/>
      <c r="AH172" s="89">
        <f t="shared" si="24"/>
        <v>0</v>
      </c>
      <c r="AI172" s="89">
        <f t="shared" si="25"/>
        <v>0</v>
      </c>
      <c r="AJ172" s="89">
        <f t="shared" si="26"/>
        <v>0</v>
      </c>
    </row>
    <row r="173" spans="2:36" s="6" customFormat="1" x14ac:dyDescent="0.2">
      <c r="B173" s="29" t="s">
        <v>522</v>
      </c>
      <c r="C173" s="6" t="s">
        <v>523</v>
      </c>
      <c r="D173" s="11"/>
      <c r="F173" s="139"/>
      <c r="H173" s="139"/>
      <c r="J173" s="139"/>
      <c r="L173" s="89">
        <f t="shared" si="18"/>
        <v>0</v>
      </c>
      <c r="M173" s="89">
        <f t="shared" si="19"/>
        <v>0</v>
      </c>
      <c r="N173" s="89">
        <f t="shared" si="20"/>
        <v>0</v>
      </c>
      <c r="O173" s="185"/>
      <c r="Q173" s="188"/>
      <c r="S173" s="191"/>
      <c r="U173" s="194"/>
      <c r="W173" s="178">
        <f t="shared" si="21"/>
        <v>0</v>
      </c>
      <c r="X173" s="178">
        <f t="shared" si="22"/>
        <v>0</v>
      </c>
      <c r="Y173" s="178">
        <f t="shared" si="23"/>
        <v>0</v>
      </c>
      <c r="Z173" s="194"/>
      <c r="AB173" s="194"/>
      <c r="AD173" s="194"/>
      <c r="AF173" s="194"/>
      <c r="AH173" s="89">
        <f t="shared" si="24"/>
        <v>0</v>
      </c>
      <c r="AI173" s="89">
        <f t="shared" si="25"/>
        <v>0</v>
      </c>
      <c r="AJ173" s="89">
        <f t="shared" si="26"/>
        <v>0</v>
      </c>
    </row>
    <row r="174" spans="2:36" s="6" customFormat="1" ht="24" x14ac:dyDescent="0.2">
      <c r="B174" s="29" t="s">
        <v>531</v>
      </c>
      <c r="C174" s="22" t="s">
        <v>528</v>
      </c>
      <c r="D174" s="11"/>
      <c r="F174" s="139"/>
      <c r="H174" s="139"/>
      <c r="J174" s="139"/>
      <c r="L174" s="89">
        <f t="shared" si="18"/>
        <v>0</v>
      </c>
      <c r="M174" s="89">
        <f t="shared" si="19"/>
        <v>0</v>
      </c>
      <c r="N174" s="89">
        <f t="shared" si="20"/>
        <v>0</v>
      </c>
      <c r="O174" s="185"/>
      <c r="Q174" s="188"/>
      <c r="S174" s="191"/>
      <c r="U174" s="194"/>
      <c r="W174" s="178">
        <f t="shared" si="21"/>
        <v>0</v>
      </c>
      <c r="X174" s="178">
        <f t="shared" si="22"/>
        <v>0</v>
      </c>
      <c r="Y174" s="178">
        <f t="shared" si="23"/>
        <v>0</v>
      </c>
      <c r="Z174" s="194"/>
      <c r="AB174" s="194"/>
      <c r="AD174" s="194"/>
      <c r="AF174" s="194"/>
      <c r="AH174" s="89">
        <f t="shared" si="24"/>
        <v>0</v>
      </c>
      <c r="AI174" s="89">
        <f t="shared" si="25"/>
        <v>0</v>
      </c>
      <c r="AJ174" s="89">
        <f t="shared" si="26"/>
        <v>0</v>
      </c>
    </row>
    <row r="175" spans="2:36" s="6" customFormat="1" ht="13.5" x14ac:dyDescent="0.2">
      <c r="B175" s="29" t="s">
        <v>532</v>
      </c>
      <c r="C175" s="11" t="s">
        <v>529</v>
      </c>
      <c r="D175" s="11"/>
      <c r="F175" s="140"/>
      <c r="H175" s="140">
        <v>38</v>
      </c>
      <c r="J175" s="140">
        <v>1</v>
      </c>
      <c r="L175" s="89">
        <f t="shared" si="18"/>
        <v>39</v>
      </c>
      <c r="M175" s="89">
        <f t="shared" si="19"/>
        <v>0</v>
      </c>
      <c r="N175" s="89">
        <f t="shared" si="20"/>
        <v>39</v>
      </c>
      <c r="O175" s="186"/>
      <c r="Q175" s="189">
        <v>2</v>
      </c>
      <c r="S175" s="192">
        <v>3</v>
      </c>
      <c r="U175" s="195">
        <v>3</v>
      </c>
      <c r="W175" s="178">
        <f t="shared" si="21"/>
        <v>8</v>
      </c>
      <c r="X175" s="178">
        <f t="shared" si="22"/>
        <v>0</v>
      </c>
      <c r="Y175" s="178">
        <f t="shared" si="23"/>
        <v>8</v>
      </c>
      <c r="Z175" s="195">
        <v>4</v>
      </c>
      <c r="AB175" s="195"/>
      <c r="AD175" s="195"/>
      <c r="AF175" s="195"/>
      <c r="AH175" s="89">
        <f t="shared" si="24"/>
        <v>4</v>
      </c>
      <c r="AI175" s="89">
        <f t="shared" si="25"/>
        <v>0</v>
      </c>
      <c r="AJ175" s="89">
        <f t="shared" si="26"/>
        <v>4</v>
      </c>
    </row>
    <row r="176" spans="2:36" s="6" customFormat="1" x14ac:dyDescent="0.2">
      <c r="B176" s="29" t="s">
        <v>533</v>
      </c>
      <c r="C176" s="11" t="s">
        <v>534</v>
      </c>
      <c r="D176" s="11"/>
      <c r="F176" s="139">
        <v>2</v>
      </c>
      <c r="H176" s="139">
        <v>7</v>
      </c>
      <c r="J176" s="139">
        <v>1</v>
      </c>
      <c r="L176" s="89">
        <f t="shared" si="18"/>
        <v>10</v>
      </c>
      <c r="M176" s="89">
        <f t="shared" si="19"/>
        <v>0</v>
      </c>
      <c r="N176" s="89">
        <f t="shared" si="20"/>
        <v>10</v>
      </c>
      <c r="O176" s="185"/>
      <c r="Q176" s="188">
        <v>2</v>
      </c>
      <c r="S176" s="191">
        <v>6</v>
      </c>
      <c r="U176" s="194"/>
      <c r="W176" s="178">
        <f t="shared" si="21"/>
        <v>8</v>
      </c>
      <c r="X176" s="178">
        <f t="shared" si="22"/>
        <v>0</v>
      </c>
      <c r="Y176" s="178">
        <f t="shared" si="23"/>
        <v>8</v>
      </c>
      <c r="Z176" s="194"/>
      <c r="AB176" s="194"/>
      <c r="AD176" s="194">
        <v>1</v>
      </c>
      <c r="AF176" s="194">
        <v>1</v>
      </c>
      <c r="AH176" s="89">
        <f t="shared" si="24"/>
        <v>2</v>
      </c>
      <c r="AI176" s="89">
        <f t="shared" si="25"/>
        <v>0</v>
      </c>
      <c r="AJ176" s="89">
        <f t="shared" si="26"/>
        <v>2</v>
      </c>
    </row>
    <row r="177" spans="1:36" s="6" customFormat="1" x14ac:dyDescent="0.2">
      <c r="B177" s="29" t="s">
        <v>535</v>
      </c>
      <c r="C177" s="11" t="s">
        <v>530</v>
      </c>
      <c r="D177" s="11"/>
      <c r="F177" s="139"/>
      <c r="H177" s="139">
        <v>6</v>
      </c>
      <c r="J177" s="139">
        <v>2</v>
      </c>
      <c r="L177" s="89">
        <f t="shared" si="18"/>
        <v>8</v>
      </c>
      <c r="M177" s="89">
        <f t="shared" si="19"/>
        <v>0</v>
      </c>
      <c r="N177" s="89">
        <f t="shared" si="20"/>
        <v>8</v>
      </c>
      <c r="O177" s="185"/>
      <c r="Q177" s="188"/>
      <c r="S177" s="191"/>
      <c r="U177" s="194">
        <v>1</v>
      </c>
      <c r="W177" s="178">
        <f t="shared" si="21"/>
        <v>1</v>
      </c>
      <c r="X177" s="178">
        <f t="shared" si="22"/>
        <v>0</v>
      </c>
      <c r="Y177" s="178">
        <f t="shared" si="23"/>
        <v>1</v>
      </c>
      <c r="Z177" s="194"/>
      <c r="AB177" s="194"/>
      <c r="AD177" s="194"/>
      <c r="AF177" s="194"/>
      <c r="AH177" s="89">
        <f t="shared" si="24"/>
        <v>0</v>
      </c>
      <c r="AI177" s="89">
        <f t="shared" si="25"/>
        <v>0</v>
      </c>
      <c r="AJ177" s="89">
        <f t="shared" si="26"/>
        <v>0</v>
      </c>
    </row>
    <row r="178" spans="1:36" s="6" customFormat="1" x14ac:dyDescent="0.2">
      <c r="B178" s="29" t="s">
        <v>536</v>
      </c>
      <c r="C178" s="11" t="s">
        <v>537</v>
      </c>
      <c r="D178" s="11"/>
      <c r="F178" s="139">
        <v>13</v>
      </c>
      <c r="H178" s="139">
        <v>8</v>
      </c>
      <c r="J178" s="139">
        <v>8</v>
      </c>
      <c r="L178" s="89">
        <f t="shared" si="18"/>
        <v>29</v>
      </c>
      <c r="M178" s="89">
        <f t="shared" si="19"/>
        <v>0</v>
      </c>
      <c r="N178" s="89">
        <f t="shared" si="20"/>
        <v>29</v>
      </c>
      <c r="O178" s="185">
        <v>6</v>
      </c>
      <c r="Q178" s="188">
        <v>14</v>
      </c>
      <c r="S178" s="191">
        <v>10</v>
      </c>
      <c r="U178" s="194">
        <v>3</v>
      </c>
      <c r="W178" s="178">
        <f t="shared" si="21"/>
        <v>33</v>
      </c>
      <c r="X178" s="178">
        <f t="shared" si="22"/>
        <v>0</v>
      </c>
      <c r="Y178" s="178">
        <f t="shared" si="23"/>
        <v>33</v>
      </c>
      <c r="Z178" s="194"/>
      <c r="AB178" s="194"/>
      <c r="AD178" s="194"/>
      <c r="AF178" s="194">
        <v>1</v>
      </c>
      <c r="AH178" s="89">
        <f t="shared" si="24"/>
        <v>1</v>
      </c>
      <c r="AI178" s="89">
        <f t="shared" si="25"/>
        <v>0</v>
      </c>
      <c r="AJ178" s="89">
        <f t="shared" si="26"/>
        <v>1</v>
      </c>
    </row>
    <row r="179" spans="1:36" s="6" customFormat="1" x14ac:dyDescent="0.2">
      <c r="B179" s="29" t="s">
        <v>538</v>
      </c>
      <c r="C179" s="11" t="s">
        <v>539</v>
      </c>
      <c r="D179" s="11"/>
      <c r="F179" s="139">
        <v>6</v>
      </c>
      <c r="H179" s="139"/>
      <c r="J179" s="139">
        <v>2</v>
      </c>
      <c r="L179" s="89">
        <f t="shared" si="18"/>
        <v>8</v>
      </c>
      <c r="M179" s="89">
        <f t="shared" si="19"/>
        <v>0</v>
      </c>
      <c r="N179" s="89">
        <f t="shared" si="20"/>
        <v>8</v>
      </c>
      <c r="O179" s="185"/>
      <c r="Q179" s="188">
        <v>11</v>
      </c>
      <c r="S179" s="191">
        <v>2</v>
      </c>
      <c r="U179" s="194">
        <v>10</v>
      </c>
      <c r="W179" s="178">
        <f t="shared" si="21"/>
        <v>23</v>
      </c>
      <c r="X179" s="178">
        <f t="shared" si="22"/>
        <v>0</v>
      </c>
      <c r="Y179" s="178">
        <f t="shared" si="23"/>
        <v>23</v>
      </c>
      <c r="Z179" s="194">
        <v>2</v>
      </c>
      <c r="AB179" s="194"/>
      <c r="AD179" s="194">
        <v>3</v>
      </c>
      <c r="AF179" s="194">
        <v>6</v>
      </c>
      <c r="AH179" s="89">
        <f t="shared" si="24"/>
        <v>11</v>
      </c>
      <c r="AI179" s="89">
        <f t="shared" si="25"/>
        <v>0</v>
      </c>
      <c r="AJ179" s="89">
        <f t="shared" si="26"/>
        <v>11</v>
      </c>
    </row>
    <row r="180" spans="1:36" s="6" customFormat="1" ht="15" customHeight="1" x14ac:dyDescent="0.2">
      <c r="B180" s="29" t="s">
        <v>544</v>
      </c>
      <c r="C180" s="22" t="s">
        <v>545</v>
      </c>
      <c r="D180" s="11"/>
      <c r="F180" s="139"/>
      <c r="H180" s="139"/>
      <c r="J180" s="139"/>
      <c r="L180" s="89">
        <f t="shared" si="18"/>
        <v>0</v>
      </c>
      <c r="M180" s="89">
        <f t="shared" si="19"/>
        <v>0</v>
      </c>
      <c r="N180" s="89">
        <f t="shared" si="20"/>
        <v>0</v>
      </c>
      <c r="O180" s="185"/>
      <c r="Q180" s="188"/>
      <c r="S180" s="191"/>
      <c r="U180" s="194"/>
      <c r="W180" s="178">
        <f t="shared" si="21"/>
        <v>0</v>
      </c>
      <c r="X180" s="178">
        <f t="shared" si="22"/>
        <v>0</v>
      </c>
      <c r="Y180" s="178">
        <f t="shared" si="23"/>
        <v>0</v>
      </c>
      <c r="Z180" s="194"/>
      <c r="AB180" s="194"/>
      <c r="AD180" s="194"/>
      <c r="AF180" s="194"/>
      <c r="AH180" s="89">
        <f t="shared" si="24"/>
        <v>0</v>
      </c>
      <c r="AI180" s="89">
        <f t="shared" si="25"/>
        <v>0</v>
      </c>
      <c r="AJ180" s="89">
        <f t="shared" si="26"/>
        <v>0</v>
      </c>
    </row>
    <row r="181" spans="1:36" s="6" customFormat="1" ht="15.75" customHeight="1" x14ac:dyDescent="0.25">
      <c r="B181" s="47" t="s">
        <v>616</v>
      </c>
      <c r="C181" s="22" t="s">
        <v>617</v>
      </c>
      <c r="D181" s="11"/>
      <c r="F181" s="139"/>
      <c r="H181" s="139"/>
      <c r="J181" s="139"/>
      <c r="L181" s="89">
        <f t="shared" si="18"/>
        <v>0</v>
      </c>
      <c r="M181" s="89">
        <f t="shared" si="19"/>
        <v>0</v>
      </c>
      <c r="N181" s="89">
        <f t="shared" si="20"/>
        <v>0</v>
      </c>
      <c r="O181" s="185"/>
      <c r="Q181" s="188"/>
      <c r="S181" s="191"/>
      <c r="U181" s="194"/>
      <c r="W181" s="178">
        <f t="shared" si="21"/>
        <v>0</v>
      </c>
      <c r="X181" s="178">
        <f t="shared" si="22"/>
        <v>0</v>
      </c>
      <c r="Y181" s="178">
        <f t="shared" si="23"/>
        <v>0</v>
      </c>
      <c r="Z181" s="194"/>
      <c r="AB181" s="194"/>
      <c r="AD181" s="194"/>
      <c r="AF181" s="194"/>
      <c r="AH181" s="89">
        <f t="shared" si="24"/>
        <v>0</v>
      </c>
      <c r="AI181" s="89">
        <f t="shared" si="25"/>
        <v>0</v>
      </c>
      <c r="AJ181" s="89">
        <f t="shared" si="26"/>
        <v>0</v>
      </c>
    </row>
    <row r="182" spans="1:36" s="6" customFormat="1" ht="15" x14ac:dyDescent="0.25">
      <c r="B182" s="47" t="s">
        <v>620</v>
      </c>
      <c r="C182" s="51" t="s">
        <v>621</v>
      </c>
      <c r="D182" s="11"/>
      <c r="F182" s="139"/>
      <c r="H182" s="139"/>
      <c r="J182" s="139"/>
      <c r="L182" s="89">
        <f t="shared" si="18"/>
        <v>0</v>
      </c>
      <c r="M182" s="89">
        <f t="shared" si="19"/>
        <v>0</v>
      </c>
      <c r="N182" s="89">
        <f t="shared" si="20"/>
        <v>0</v>
      </c>
      <c r="O182" s="185"/>
      <c r="Q182" s="188"/>
      <c r="S182" s="191"/>
      <c r="U182" s="194"/>
      <c r="W182" s="178">
        <f t="shared" si="21"/>
        <v>0</v>
      </c>
      <c r="X182" s="178">
        <f t="shared" si="22"/>
        <v>0</v>
      </c>
      <c r="Y182" s="178">
        <f t="shared" si="23"/>
        <v>0</v>
      </c>
      <c r="Z182" s="194"/>
      <c r="AB182" s="194"/>
      <c r="AD182" s="194"/>
      <c r="AF182" s="194"/>
      <c r="AH182" s="89">
        <f t="shared" si="24"/>
        <v>0</v>
      </c>
      <c r="AI182" s="89">
        <f t="shared" si="25"/>
        <v>0</v>
      </c>
      <c r="AJ182" s="89">
        <f t="shared" si="26"/>
        <v>0</v>
      </c>
    </row>
    <row r="183" spans="1:36" s="6" customFormat="1" x14ac:dyDescent="0.2">
      <c r="B183" s="29" t="s">
        <v>622</v>
      </c>
      <c r="C183" s="11" t="s">
        <v>623</v>
      </c>
      <c r="D183" s="11"/>
      <c r="F183" s="139">
        <v>2</v>
      </c>
      <c r="H183" s="139"/>
      <c r="J183" s="139"/>
      <c r="L183" s="89">
        <f t="shared" si="18"/>
        <v>2</v>
      </c>
      <c r="M183" s="89">
        <f t="shared" si="19"/>
        <v>0</v>
      </c>
      <c r="N183" s="89">
        <f t="shared" si="20"/>
        <v>2</v>
      </c>
      <c r="O183" s="185"/>
      <c r="Q183" s="188"/>
      <c r="S183" s="191"/>
      <c r="U183" s="194"/>
      <c r="W183" s="178">
        <f t="shared" si="21"/>
        <v>0</v>
      </c>
      <c r="X183" s="178">
        <f t="shared" si="22"/>
        <v>0</v>
      </c>
      <c r="Y183" s="178">
        <f t="shared" si="23"/>
        <v>0</v>
      </c>
      <c r="Z183" s="194"/>
      <c r="AB183" s="194"/>
      <c r="AD183" s="194"/>
      <c r="AF183" s="194"/>
      <c r="AH183" s="89">
        <f t="shared" si="24"/>
        <v>0</v>
      </c>
      <c r="AI183" s="89">
        <f t="shared" si="25"/>
        <v>0</v>
      </c>
      <c r="AJ183" s="89">
        <f t="shared" si="26"/>
        <v>0</v>
      </c>
    </row>
    <row r="184" spans="1:36" s="6" customFormat="1" x14ac:dyDescent="0.2">
      <c r="B184" s="29" t="s">
        <v>624</v>
      </c>
      <c r="C184" s="11" t="s">
        <v>625</v>
      </c>
      <c r="D184" s="11"/>
      <c r="F184" s="139">
        <v>5</v>
      </c>
      <c r="H184" s="139"/>
      <c r="J184" s="139"/>
      <c r="L184" s="89">
        <f t="shared" si="18"/>
        <v>5</v>
      </c>
      <c r="M184" s="89">
        <f t="shared" si="19"/>
        <v>0</v>
      </c>
      <c r="N184" s="89">
        <f t="shared" si="20"/>
        <v>5</v>
      </c>
      <c r="O184" s="185"/>
      <c r="Q184" s="188"/>
      <c r="S184" s="191"/>
      <c r="U184" s="194"/>
      <c r="W184" s="178">
        <f t="shared" si="21"/>
        <v>0</v>
      </c>
      <c r="X184" s="178">
        <f t="shared" si="22"/>
        <v>0</v>
      </c>
      <c r="Y184" s="178">
        <f t="shared" si="23"/>
        <v>0</v>
      </c>
      <c r="Z184" s="194"/>
      <c r="AB184" s="194"/>
      <c r="AD184" s="194"/>
      <c r="AF184" s="194"/>
      <c r="AH184" s="89">
        <f t="shared" si="24"/>
        <v>0</v>
      </c>
      <c r="AI184" s="89">
        <f t="shared" si="25"/>
        <v>0</v>
      </c>
      <c r="AJ184" s="89">
        <f t="shared" si="26"/>
        <v>0</v>
      </c>
    </row>
    <row r="185" spans="1:36" s="6" customFormat="1" x14ac:dyDescent="0.2">
      <c r="B185" s="29" t="s">
        <v>676</v>
      </c>
      <c r="C185" s="11" t="s">
        <v>677</v>
      </c>
      <c r="D185" s="11"/>
      <c r="F185" s="139"/>
      <c r="H185" s="139"/>
      <c r="J185" s="139"/>
      <c r="L185" s="89">
        <f t="shared" si="18"/>
        <v>0</v>
      </c>
      <c r="M185" s="89">
        <f t="shared" si="19"/>
        <v>0</v>
      </c>
      <c r="N185" s="89">
        <f t="shared" si="20"/>
        <v>0</v>
      </c>
      <c r="O185" s="185"/>
      <c r="Q185" s="188"/>
      <c r="S185" s="191"/>
      <c r="U185" s="194"/>
      <c r="W185" s="178">
        <f t="shared" si="21"/>
        <v>0</v>
      </c>
      <c r="X185" s="178">
        <f t="shared" si="22"/>
        <v>0</v>
      </c>
      <c r="Y185" s="178">
        <f t="shared" si="23"/>
        <v>0</v>
      </c>
      <c r="Z185" s="194"/>
      <c r="AB185" s="194"/>
      <c r="AD185" s="194"/>
      <c r="AF185" s="194"/>
      <c r="AH185" s="89">
        <f t="shared" si="24"/>
        <v>0</v>
      </c>
      <c r="AI185" s="89">
        <f t="shared" si="25"/>
        <v>0</v>
      </c>
      <c r="AJ185" s="89">
        <f t="shared" si="26"/>
        <v>0</v>
      </c>
    </row>
    <row r="186" spans="1:36" s="6" customFormat="1" x14ac:dyDescent="0.2">
      <c r="A186" s="18">
        <v>15</v>
      </c>
      <c r="B186" s="28"/>
      <c r="C186" s="18" t="s">
        <v>268</v>
      </c>
      <c r="D186" s="11"/>
      <c r="F186" s="139"/>
      <c r="H186" s="139"/>
      <c r="J186" s="139">
        <v>103</v>
      </c>
      <c r="L186" s="89">
        <f t="shared" si="18"/>
        <v>103</v>
      </c>
      <c r="M186" s="89">
        <f t="shared" si="19"/>
        <v>0</v>
      </c>
      <c r="N186" s="89">
        <f t="shared" si="20"/>
        <v>103</v>
      </c>
      <c r="O186" s="185">
        <v>2</v>
      </c>
      <c r="Q186" s="188">
        <v>3</v>
      </c>
      <c r="S186" s="191"/>
      <c r="U186" s="194"/>
      <c r="W186" s="178">
        <f t="shared" si="21"/>
        <v>5</v>
      </c>
      <c r="X186" s="178">
        <f t="shared" si="22"/>
        <v>0</v>
      </c>
      <c r="Y186" s="178">
        <f t="shared" si="23"/>
        <v>5</v>
      </c>
      <c r="Z186" s="194"/>
      <c r="AB186" s="194"/>
      <c r="AD186" s="194"/>
      <c r="AF186" s="194"/>
      <c r="AH186" s="89">
        <f t="shared" si="24"/>
        <v>0</v>
      </c>
      <c r="AI186" s="89">
        <f t="shared" si="25"/>
        <v>0</v>
      </c>
      <c r="AJ186" s="89">
        <f t="shared" si="26"/>
        <v>0</v>
      </c>
    </row>
    <row r="187" spans="1:36" s="6" customFormat="1" x14ac:dyDescent="0.2">
      <c r="A187" s="18"/>
      <c r="B187" s="29" t="s">
        <v>510</v>
      </c>
      <c r="C187" s="26" t="s">
        <v>479</v>
      </c>
      <c r="D187" s="11"/>
      <c r="F187" s="139"/>
      <c r="H187" s="139"/>
      <c r="J187" s="139">
        <v>4</v>
      </c>
      <c r="L187" s="89">
        <f t="shared" si="18"/>
        <v>4</v>
      </c>
      <c r="M187" s="89">
        <f t="shared" si="19"/>
        <v>0</v>
      </c>
      <c r="N187" s="89">
        <f t="shared" si="20"/>
        <v>4</v>
      </c>
      <c r="O187" s="185"/>
      <c r="Q187" s="188"/>
      <c r="S187" s="191">
        <v>6</v>
      </c>
      <c r="U187" s="194">
        <v>5</v>
      </c>
      <c r="W187" s="178">
        <f t="shared" si="21"/>
        <v>11</v>
      </c>
      <c r="X187" s="178">
        <f t="shared" si="22"/>
        <v>0</v>
      </c>
      <c r="Y187" s="178">
        <f t="shared" si="23"/>
        <v>11</v>
      </c>
      <c r="Z187" s="194"/>
      <c r="AB187" s="194"/>
      <c r="AD187" s="194"/>
      <c r="AF187" s="194">
        <v>2</v>
      </c>
      <c r="AH187" s="89">
        <f t="shared" si="24"/>
        <v>2</v>
      </c>
      <c r="AI187" s="89">
        <f t="shared" si="25"/>
        <v>0</v>
      </c>
      <c r="AJ187" s="89">
        <f t="shared" si="26"/>
        <v>2</v>
      </c>
    </row>
    <row r="188" spans="1:36" s="6" customFormat="1" x14ac:dyDescent="0.2">
      <c r="A188" s="18"/>
      <c r="B188" s="29" t="s">
        <v>626</v>
      </c>
      <c r="C188" s="19" t="s">
        <v>627</v>
      </c>
      <c r="D188" s="11"/>
      <c r="F188" s="139"/>
      <c r="H188" s="139"/>
      <c r="J188" s="139"/>
      <c r="L188" s="89">
        <f t="shared" si="18"/>
        <v>0</v>
      </c>
      <c r="M188" s="89">
        <f t="shared" si="19"/>
        <v>0</v>
      </c>
      <c r="N188" s="89">
        <f t="shared" si="20"/>
        <v>0</v>
      </c>
      <c r="O188" s="185"/>
      <c r="Q188" s="188"/>
      <c r="S188" s="191"/>
      <c r="U188" s="194"/>
      <c r="W188" s="178">
        <f t="shared" si="21"/>
        <v>0</v>
      </c>
      <c r="X188" s="178">
        <f t="shared" si="22"/>
        <v>0</v>
      </c>
      <c r="Y188" s="178">
        <f t="shared" si="23"/>
        <v>0</v>
      </c>
      <c r="Z188" s="194"/>
      <c r="AB188" s="194"/>
      <c r="AD188" s="194"/>
      <c r="AF188" s="194"/>
      <c r="AH188" s="89">
        <f t="shared" si="24"/>
        <v>0</v>
      </c>
      <c r="AI188" s="89">
        <f t="shared" si="25"/>
        <v>0</v>
      </c>
      <c r="AJ188" s="89">
        <f t="shared" si="26"/>
        <v>0</v>
      </c>
    </row>
    <row r="189" spans="1:36" s="6" customFormat="1" x14ac:dyDescent="0.2">
      <c r="A189" s="18">
        <v>16</v>
      </c>
      <c r="B189" s="28"/>
      <c r="C189" s="18" t="s">
        <v>269</v>
      </c>
      <c r="D189" s="11"/>
      <c r="F189" s="139"/>
      <c r="H189" s="139"/>
      <c r="J189" s="139"/>
      <c r="L189" s="89">
        <f t="shared" si="18"/>
        <v>0</v>
      </c>
      <c r="M189" s="89">
        <f t="shared" si="19"/>
        <v>0</v>
      </c>
      <c r="N189" s="89">
        <f t="shared" si="20"/>
        <v>0</v>
      </c>
      <c r="O189" s="185"/>
      <c r="Q189" s="188"/>
      <c r="S189" s="191"/>
      <c r="U189" s="194"/>
      <c r="W189" s="178">
        <f t="shared" si="21"/>
        <v>0</v>
      </c>
      <c r="X189" s="178">
        <f t="shared" si="22"/>
        <v>0</v>
      </c>
      <c r="Y189" s="178">
        <f t="shared" si="23"/>
        <v>0</v>
      </c>
      <c r="Z189" s="194"/>
      <c r="AB189" s="194"/>
      <c r="AD189" s="194"/>
      <c r="AF189" s="194"/>
      <c r="AH189" s="89">
        <f t="shared" si="24"/>
        <v>0</v>
      </c>
      <c r="AI189" s="89">
        <f t="shared" si="25"/>
        <v>0</v>
      </c>
      <c r="AJ189" s="89">
        <f t="shared" si="26"/>
        <v>0</v>
      </c>
    </row>
    <row r="190" spans="1:36" s="6" customFormat="1" x14ac:dyDescent="0.2">
      <c r="B190" s="29" t="s">
        <v>270</v>
      </c>
      <c r="C190" s="6" t="s">
        <v>271</v>
      </c>
      <c r="D190" s="11"/>
      <c r="F190" s="139"/>
      <c r="H190" s="139"/>
      <c r="J190" s="139"/>
      <c r="L190" s="89">
        <f t="shared" si="18"/>
        <v>0</v>
      </c>
      <c r="M190" s="89">
        <f t="shared" si="19"/>
        <v>0</v>
      </c>
      <c r="N190" s="89">
        <f t="shared" si="20"/>
        <v>0</v>
      </c>
      <c r="O190" s="185"/>
      <c r="Q190" s="188"/>
      <c r="S190" s="191">
        <v>3</v>
      </c>
      <c r="U190" s="194">
        <v>1</v>
      </c>
      <c r="W190" s="178">
        <f t="shared" si="21"/>
        <v>4</v>
      </c>
      <c r="X190" s="178">
        <f t="shared" si="22"/>
        <v>0</v>
      </c>
      <c r="Y190" s="178">
        <f t="shared" si="23"/>
        <v>4</v>
      </c>
      <c r="Z190" s="194"/>
      <c r="AB190" s="194"/>
      <c r="AD190" s="194"/>
      <c r="AF190" s="194"/>
      <c r="AH190" s="89">
        <f t="shared" si="24"/>
        <v>0</v>
      </c>
      <c r="AI190" s="89">
        <f t="shared" si="25"/>
        <v>0</v>
      </c>
      <c r="AJ190" s="89">
        <f t="shared" si="26"/>
        <v>0</v>
      </c>
    </row>
    <row r="191" spans="1:36" s="6" customFormat="1" x14ac:dyDescent="0.2">
      <c r="B191" s="29" t="s">
        <v>272</v>
      </c>
      <c r="C191" s="6" t="s">
        <v>273</v>
      </c>
      <c r="D191" s="11"/>
      <c r="F191" s="139"/>
      <c r="H191" s="139"/>
      <c r="J191" s="139"/>
      <c r="L191" s="89">
        <f t="shared" si="18"/>
        <v>0</v>
      </c>
      <c r="M191" s="89">
        <f t="shared" si="19"/>
        <v>0</v>
      </c>
      <c r="N191" s="89">
        <f t="shared" si="20"/>
        <v>0</v>
      </c>
      <c r="O191" s="185"/>
      <c r="Q191" s="188"/>
      <c r="S191" s="191"/>
      <c r="U191" s="194"/>
      <c r="W191" s="178">
        <f t="shared" si="21"/>
        <v>0</v>
      </c>
      <c r="X191" s="178">
        <f t="shared" si="22"/>
        <v>0</v>
      </c>
      <c r="Y191" s="178">
        <f t="shared" si="23"/>
        <v>0</v>
      </c>
      <c r="Z191" s="194"/>
      <c r="AB191" s="194"/>
      <c r="AD191" s="194"/>
      <c r="AF191" s="194"/>
      <c r="AH191" s="89">
        <f t="shared" si="24"/>
        <v>0</v>
      </c>
      <c r="AI191" s="89">
        <f t="shared" si="25"/>
        <v>0</v>
      </c>
      <c r="AJ191" s="89">
        <f t="shared" si="26"/>
        <v>0</v>
      </c>
    </row>
    <row r="192" spans="1:36" s="6" customFormat="1" x14ac:dyDescent="0.2">
      <c r="B192" s="29" t="s">
        <v>274</v>
      </c>
      <c r="C192" s="6" t="s">
        <v>275</v>
      </c>
      <c r="D192" s="11"/>
      <c r="F192" s="139"/>
      <c r="H192" s="139"/>
      <c r="J192" s="139"/>
      <c r="L192" s="89">
        <f t="shared" si="18"/>
        <v>0</v>
      </c>
      <c r="M192" s="89">
        <f t="shared" si="19"/>
        <v>0</v>
      </c>
      <c r="N192" s="89">
        <f t="shared" si="20"/>
        <v>0</v>
      </c>
      <c r="O192" s="185"/>
      <c r="Q192" s="188"/>
      <c r="S192" s="191"/>
      <c r="U192" s="194"/>
      <c r="W192" s="178">
        <f t="shared" si="21"/>
        <v>0</v>
      </c>
      <c r="X192" s="178">
        <f t="shared" si="22"/>
        <v>0</v>
      </c>
      <c r="Y192" s="178">
        <f t="shared" si="23"/>
        <v>0</v>
      </c>
      <c r="Z192" s="194"/>
      <c r="AB192" s="194"/>
      <c r="AD192" s="194"/>
      <c r="AF192" s="194"/>
      <c r="AH192" s="89">
        <f t="shared" si="24"/>
        <v>0</v>
      </c>
      <c r="AI192" s="89">
        <f t="shared" si="25"/>
        <v>0</v>
      </c>
      <c r="AJ192" s="89">
        <f t="shared" si="26"/>
        <v>0</v>
      </c>
    </row>
    <row r="193" spans="1:36" s="6" customFormat="1" x14ac:dyDescent="0.2">
      <c r="B193" s="29" t="s">
        <v>276</v>
      </c>
      <c r="C193" s="6" t="s">
        <v>277</v>
      </c>
      <c r="D193" s="11"/>
      <c r="F193" s="139"/>
      <c r="H193" s="139"/>
      <c r="J193" s="139"/>
      <c r="L193" s="89">
        <f t="shared" si="18"/>
        <v>0</v>
      </c>
      <c r="M193" s="89">
        <f t="shared" si="19"/>
        <v>0</v>
      </c>
      <c r="N193" s="89">
        <f t="shared" si="20"/>
        <v>0</v>
      </c>
      <c r="O193" s="185"/>
      <c r="Q193" s="188"/>
      <c r="S193" s="191"/>
      <c r="U193" s="194"/>
      <c r="W193" s="178">
        <f t="shared" si="21"/>
        <v>0</v>
      </c>
      <c r="X193" s="178">
        <f t="shared" si="22"/>
        <v>0</v>
      </c>
      <c r="Y193" s="178">
        <f t="shared" si="23"/>
        <v>0</v>
      </c>
      <c r="Z193" s="194"/>
      <c r="AB193" s="194"/>
      <c r="AD193" s="194"/>
      <c r="AF193" s="194">
        <v>2</v>
      </c>
      <c r="AH193" s="89">
        <f t="shared" si="24"/>
        <v>2</v>
      </c>
      <c r="AI193" s="89">
        <f t="shared" si="25"/>
        <v>0</v>
      </c>
      <c r="AJ193" s="89">
        <f t="shared" si="26"/>
        <v>2</v>
      </c>
    </row>
    <row r="194" spans="1:36" s="6" customFormat="1" x14ac:dyDescent="0.2">
      <c r="B194" s="29" t="s">
        <v>278</v>
      </c>
      <c r="C194" s="6" t="s">
        <v>279</v>
      </c>
      <c r="D194" s="11"/>
      <c r="F194" s="139"/>
      <c r="H194" s="139">
        <v>1</v>
      </c>
      <c r="J194" s="139"/>
      <c r="L194" s="89">
        <f t="shared" si="18"/>
        <v>1</v>
      </c>
      <c r="M194" s="89">
        <f t="shared" si="19"/>
        <v>0</v>
      </c>
      <c r="N194" s="89">
        <f t="shared" si="20"/>
        <v>1</v>
      </c>
      <c r="O194" s="185"/>
      <c r="Q194" s="188"/>
      <c r="S194" s="191">
        <v>2</v>
      </c>
      <c r="U194" s="194">
        <v>1</v>
      </c>
      <c r="W194" s="178">
        <f t="shared" si="21"/>
        <v>3</v>
      </c>
      <c r="X194" s="178">
        <f t="shared" si="22"/>
        <v>0</v>
      </c>
      <c r="Y194" s="178">
        <f t="shared" si="23"/>
        <v>3</v>
      </c>
      <c r="Z194" s="194"/>
      <c r="AB194" s="194"/>
      <c r="AD194" s="194"/>
      <c r="AF194" s="194"/>
      <c r="AH194" s="89">
        <f t="shared" si="24"/>
        <v>0</v>
      </c>
      <c r="AI194" s="89">
        <f t="shared" si="25"/>
        <v>0</v>
      </c>
      <c r="AJ194" s="89">
        <f t="shared" si="26"/>
        <v>0</v>
      </c>
    </row>
    <row r="195" spans="1:36" s="6" customFormat="1" x14ac:dyDescent="0.2">
      <c r="B195" s="29" t="s">
        <v>280</v>
      </c>
      <c r="C195" s="6" t="s">
        <v>281</v>
      </c>
      <c r="D195" s="11"/>
      <c r="F195" s="139"/>
      <c r="H195" s="139"/>
      <c r="J195" s="139"/>
      <c r="L195" s="89">
        <f t="shared" si="18"/>
        <v>0</v>
      </c>
      <c r="M195" s="89">
        <f t="shared" si="19"/>
        <v>0</v>
      </c>
      <c r="N195" s="89">
        <f t="shared" si="20"/>
        <v>0</v>
      </c>
      <c r="O195" s="185"/>
      <c r="Q195" s="188"/>
      <c r="S195" s="191"/>
      <c r="U195" s="194"/>
      <c r="W195" s="178">
        <f t="shared" si="21"/>
        <v>0</v>
      </c>
      <c r="X195" s="178">
        <f t="shared" si="22"/>
        <v>0</v>
      </c>
      <c r="Y195" s="178">
        <f t="shared" si="23"/>
        <v>0</v>
      </c>
      <c r="Z195" s="194"/>
      <c r="AB195" s="194"/>
      <c r="AD195" s="194"/>
      <c r="AF195" s="194"/>
      <c r="AH195" s="89">
        <f t="shared" si="24"/>
        <v>0</v>
      </c>
      <c r="AI195" s="89">
        <f t="shared" si="25"/>
        <v>0</v>
      </c>
      <c r="AJ195" s="89">
        <f t="shared" si="26"/>
        <v>0</v>
      </c>
    </row>
    <row r="196" spans="1:36" s="6" customFormat="1" x14ac:dyDescent="0.2">
      <c r="B196" s="29" t="s">
        <v>282</v>
      </c>
      <c r="C196" s="6" t="s">
        <v>283</v>
      </c>
      <c r="D196" s="11"/>
      <c r="F196" s="139"/>
      <c r="H196" s="139"/>
      <c r="J196" s="139"/>
      <c r="L196" s="89">
        <f t="shared" si="18"/>
        <v>0</v>
      </c>
      <c r="M196" s="89">
        <f t="shared" si="19"/>
        <v>0</v>
      </c>
      <c r="N196" s="89">
        <f t="shared" si="20"/>
        <v>0</v>
      </c>
      <c r="O196" s="185"/>
      <c r="Q196" s="188"/>
      <c r="S196" s="191"/>
      <c r="U196" s="194"/>
      <c r="W196" s="178">
        <f t="shared" si="21"/>
        <v>0</v>
      </c>
      <c r="X196" s="178">
        <f t="shared" si="22"/>
        <v>0</v>
      </c>
      <c r="Y196" s="178">
        <f t="shared" si="23"/>
        <v>0</v>
      </c>
      <c r="Z196" s="194"/>
      <c r="AB196" s="194"/>
      <c r="AD196" s="194"/>
      <c r="AF196" s="194"/>
      <c r="AH196" s="89">
        <f t="shared" si="24"/>
        <v>0</v>
      </c>
      <c r="AI196" s="89">
        <f t="shared" si="25"/>
        <v>0</v>
      </c>
      <c r="AJ196" s="89">
        <f t="shared" si="26"/>
        <v>0</v>
      </c>
    </row>
    <row r="197" spans="1:36" s="6" customFormat="1" x14ac:dyDescent="0.2">
      <c r="B197" s="29" t="s">
        <v>284</v>
      </c>
      <c r="C197" s="6" t="s">
        <v>285</v>
      </c>
      <c r="D197" s="11"/>
      <c r="F197" s="139"/>
      <c r="H197" s="139"/>
      <c r="J197" s="139"/>
      <c r="L197" s="89">
        <f t="shared" si="18"/>
        <v>0</v>
      </c>
      <c r="M197" s="89">
        <f t="shared" si="19"/>
        <v>0</v>
      </c>
      <c r="N197" s="89">
        <f t="shared" si="20"/>
        <v>0</v>
      </c>
      <c r="O197" s="185"/>
      <c r="Q197" s="188"/>
      <c r="S197" s="191"/>
      <c r="U197" s="194">
        <v>1</v>
      </c>
      <c r="W197" s="178">
        <f t="shared" si="21"/>
        <v>1</v>
      </c>
      <c r="X197" s="178">
        <f t="shared" si="22"/>
        <v>0</v>
      </c>
      <c r="Y197" s="178">
        <f t="shared" si="23"/>
        <v>1</v>
      </c>
      <c r="Z197" s="194"/>
      <c r="AB197" s="194"/>
      <c r="AD197" s="194"/>
      <c r="AF197" s="194"/>
      <c r="AH197" s="89">
        <f t="shared" si="24"/>
        <v>0</v>
      </c>
      <c r="AI197" s="89">
        <f t="shared" si="25"/>
        <v>0</v>
      </c>
      <c r="AJ197" s="89">
        <f t="shared" si="26"/>
        <v>0</v>
      </c>
    </row>
    <row r="198" spans="1:36" s="6" customFormat="1" x14ac:dyDescent="0.2">
      <c r="B198" s="29" t="s">
        <v>286</v>
      </c>
      <c r="C198" s="6" t="s">
        <v>287</v>
      </c>
      <c r="D198" s="11"/>
      <c r="F198" s="139">
        <v>2</v>
      </c>
      <c r="H198" s="139">
        <v>3</v>
      </c>
      <c r="J198" s="139">
        <v>8</v>
      </c>
      <c r="L198" s="89">
        <f t="shared" ref="L198:L201" si="27">D198+F198+H198+J198</f>
        <v>13</v>
      </c>
      <c r="M198" s="89">
        <f t="shared" ref="M198:M201" si="28">E198+G198+I198+K198</f>
        <v>0</v>
      </c>
      <c r="N198" s="89">
        <f t="shared" ref="N198:N201" si="29">L198+M198</f>
        <v>13</v>
      </c>
      <c r="O198" s="185">
        <v>2</v>
      </c>
      <c r="Q198" s="188">
        <v>3</v>
      </c>
      <c r="S198" s="191">
        <v>2</v>
      </c>
      <c r="U198" s="194">
        <v>3</v>
      </c>
      <c r="W198" s="178">
        <f t="shared" ref="W198:W201" si="30">O198+Q198+S198+U198</f>
        <v>10</v>
      </c>
      <c r="X198" s="178">
        <f t="shared" ref="X198:X201" si="31">P198+R198+T198+V198</f>
        <v>0</v>
      </c>
      <c r="Y198" s="178">
        <f t="shared" ref="Y198:Y201" si="32">W198+X198</f>
        <v>10</v>
      </c>
      <c r="Z198" s="194"/>
      <c r="AB198" s="194"/>
      <c r="AD198" s="194"/>
      <c r="AF198" s="194"/>
      <c r="AH198" s="89">
        <f t="shared" ref="AH198:AH201" si="33">Z198+AB198+AD198+AF198</f>
        <v>0</v>
      </c>
      <c r="AI198" s="89">
        <f t="shared" ref="AI198:AI201" si="34">AA198+AC198+AE198+AG198</f>
        <v>0</v>
      </c>
      <c r="AJ198" s="89">
        <f t="shared" ref="AJ198:AJ201" si="35">AH198+AI198</f>
        <v>0</v>
      </c>
    </row>
    <row r="199" spans="1:36" s="6" customFormat="1" x14ac:dyDescent="0.2">
      <c r="B199" s="29" t="s">
        <v>288</v>
      </c>
      <c r="C199" s="6" t="s">
        <v>289</v>
      </c>
      <c r="D199" s="11"/>
      <c r="F199" s="139"/>
      <c r="H199" s="139">
        <v>2</v>
      </c>
      <c r="J199" s="139"/>
      <c r="L199" s="89">
        <f t="shared" si="27"/>
        <v>2</v>
      </c>
      <c r="M199" s="89">
        <f t="shared" si="28"/>
        <v>0</v>
      </c>
      <c r="N199" s="89">
        <f t="shared" si="29"/>
        <v>2</v>
      </c>
      <c r="O199" s="185"/>
      <c r="Q199" s="188"/>
      <c r="S199" s="191"/>
      <c r="U199" s="194"/>
      <c r="W199" s="178">
        <f t="shared" si="30"/>
        <v>0</v>
      </c>
      <c r="X199" s="178">
        <f t="shared" si="31"/>
        <v>0</v>
      </c>
      <c r="Y199" s="178">
        <f t="shared" si="32"/>
        <v>0</v>
      </c>
      <c r="Z199" s="194"/>
      <c r="AB199" s="194"/>
      <c r="AD199" s="194"/>
      <c r="AF199" s="194"/>
      <c r="AH199" s="89">
        <f t="shared" si="33"/>
        <v>0</v>
      </c>
      <c r="AI199" s="89">
        <f t="shared" si="34"/>
        <v>0</v>
      </c>
      <c r="AJ199" s="89">
        <f t="shared" si="35"/>
        <v>0</v>
      </c>
    </row>
    <row r="200" spans="1:36" s="6" customFormat="1" x14ac:dyDescent="0.2">
      <c r="B200" s="29" t="s">
        <v>473</v>
      </c>
      <c r="C200" s="6" t="s">
        <v>474</v>
      </c>
      <c r="D200" s="11"/>
      <c r="F200" s="139"/>
      <c r="H200" s="139"/>
      <c r="J200" s="139"/>
      <c r="L200" s="89">
        <f t="shared" si="27"/>
        <v>0</v>
      </c>
      <c r="M200" s="89">
        <f t="shared" si="28"/>
        <v>0</v>
      </c>
      <c r="N200" s="89">
        <f t="shared" si="29"/>
        <v>0</v>
      </c>
      <c r="O200" s="185"/>
      <c r="Q200" s="188"/>
      <c r="S200" s="191"/>
      <c r="U200" s="194"/>
      <c r="W200" s="178">
        <f t="shared" si="30"/>
        <v>0</v>
      </c>
      <c r="X200" s="178">
        <f t="shared" si="31"/>
        <v>0</v>
      </c>
      <c r="Y200" s="178">
        <f t="shared" si="32"/>
        <v>0</v>
      </c>
      <c r="Z200" s="194"/>
      <c r="AB200" s="194"/>
      <c r="AD200" s="194"/>
      <c r="AF200" s="194"/>
      <c r="AH200" s="89">
        <f t="shared" si="33"/>
        <v>0</v>
      </c>
      <c r="AI200" s="89">
        <f t="shared" si="34"/>
        <v>0</v>
      </c>
      <c r="AJ200" s="89">
        <f t="shared" si="35"/>
        <v>0</v>
      </c>
    </row>
    <row r="201" spans="1:36" s="6" customFormat="1" x14ac:dyDescent="0.2">
      <c r="A201" s="18">
        <v>17</v>
      </c>
      <c r="B201" s="28"/>
      <c r="C201" s="18" t="s">
        <v>290</v>
      </c>
      <c r="D201" s="11"/>
      <c r="F201" s="139"/>
      <c r="H201" s="139"/>
      <c r="J201" s="139"/>
      <c r="L201" s="89">
        <f t="shared" si="27"/>
        <v>0</v>
      </c>
      <c r="M201" s="89">
        <f t="shared" si="28"/>
        <v>0</v>
      </c>
      <c r="N201" s="89">
        <f t="shared" si="29"/>
        <v>0</v>
      </c>
      <c r="O201" s="185"/>
      <c r="Q201" s="188"/>
      <c r="S201" s="191"/>
      <c r="U201" s="194"/>
      <c r="W201" s="178">
        <f t="shared" si="30"/>
        <v>0</v>
      </c>
      <c r="X201" s="178">
        <f t="shared" si="31"/>
        <v>0</v>
      </c>
      <c r="Y201" s="178">
        <f t="shared" si="32"/>
        <v>0</v>
      </c>
      <c r="Z201" s="194"/>
      <c r="AB201" s="194"/>
      <c r="AD201" s="194"/>
      <c r="AF201" s="194"/>
      <c r="AH201" s="89">
        <f t="shared" si="33"/>
        <v>0</v>
      </c>
      <c r="AI201" s="89">
        <f t="shared" si="34"/>
        <v>0</v>
      </c>
      <c r="AJ201" s="89">
        <f t="shared" si="35"/>
        <v>0</v>
      </c>
    </row>
    <row r="202" spans="1:36" s="6" customFormat="1" x14ac:dyDescent="0.2">
      <c r="C202" s="22"/>
      <c r="D202" s="11"/>
      <c r="F202" s="139"/>
      <c r="H202" s="139"/>
      <c r="J202" s="139"/>
      <c r="L202" s="46"/>
      <c r="M202" s="46"/>
      <c r="O202" s="185"/>
      <c r="Q202" s="188"/>
      <c r="S202" s="191"/>
      <c r="U202" s="194"/>
      <c r="Z202" s="194"/>
      <c r="AB202" s="194"/>
      <c r="AD202" s="194"/>
      <c r="AF202" s="194"/>
      <c r="AH202" s="46"/>
      <c r="AI202" s="46"/>
      <c r="AJ202" s="46"/>
    </row>
    <row r="203" spans="1:36" s="6" customFormat="1" x14ac:dyDescent="0.2">
      <c r="C203" s="11"/>
      <c r="D203" s="11"/>
      <c r="F203" s="46"/>
      <c r="L203" s="46"/>
      <c r="M203" s="46"/>
      <c r="AH203" s="46"/>
      <c r="AI203" s="46"/>
      <c r="AJ203" s="46"/>
    </row>
    <row r="204" spans="1:36" s="6" customFormat="1" x14ac:dyDescent="0.2">
      <c r="C204" s="11"/>
      <c r="D204" s="11"/>
      <c r="F204" s="46"/>
      <c r="L204" s="46"/>
      <c r="M204" s="46"/>
      <c r="AH204" s="46"/>
      <c r="AI204" s="46"/>
      <c r="AJ204" s="46"/>
    </row>
    <row r="205" spans="1:36" s="6" customFormat="1" x14ac:dyDescent="0.2">
      <c r="F205" s="46"/>
      <c r="L205" s="46"/>
      <c r="M205" s="46"/>
      <c r="AH205" s="46"/>
      <c r="AI205" s="46"/>
      <c r="AJ205" s="46"/>
    </row>
    <row r="206" spans="1:36" s="6" customFormat="1" x14ac:dyDescent="0.2">
      <c r="F206" s="46"/>
      <c r="L206" s="46"/>
      <c r="M206" s="46"/>
      <c r="AH206" s="46"/>
      <c r="AI206" s="46"/>
      <c r="AJ206" s="46"/>
    </row>
    <row r="207" spans="1:36" s="6" customFormat="1" x14ac:dyDescent="0.2">
      <c r="F207" s="46"/>
      <c r="L207" s="46"/>
      <c r="M207" s="46"/>
      <c r="AH207" s="46"/>
      <c r="AI207" s="46"/>
      <c r="AJ207" s="46"/>
    </row>
    <row r="208" spans="1:36" s="6" customFormat="1" x14ac:dyDescent="0.2">
      <c r="F208" s="46"/>
      <c r="L208" s="46"/>
      <c r="M208" s="46"/>
      <c r="AH208" s="46"/>
      <c r="AI208" s="46"/>
      <c r="AJ208" s="46"/>
    </row>
    <row r="209" spans="6:36" s="6" customFormat="1" x14ac:dyDescent="0.2">
      <c r="F209" s="46"/>
      <c r="L209" s="46"/>
      <c r="M209" s="46"/>
      <c r="AH209" s="46"/>
      <c r="AI209" s="46"/>
      <c r="AJ209" s="46"/>
    </row>
    <row r="210" spans="6:36" s="6" customFormat="1" x14ac:dyDescent="0.2">
      <c r="F210" s="46"/>
      <c r="L210" s="46"/>
      <c r="M210" s="46"/>
      <c r="AH210" s="46"/>
      <c r="AI210" s="46"/>
      <c r="AJ210" s="46"/>
    </row>
    <row r="211" spans="6:36" s="6" customFormat="1" x14ac:dyDescent="0.2">
      <c r="F211" s="46"/>
      <c r="L211" s="46"/>
      <c r="M211" s="46"/>
      <c r="AH211" s="46"/>
      <c r="AI211" s="46"/>
      <c r="AJ211" s="46"/>
    </row>
    <row r="212" spans="6:36" s="6" customFormat="1" x14ac:dyDescent="0.2">
      <c r="F212" s="46"/>
      <c r="L212" s="46"/>
      <c r="M212" s="46"/>
      <c r="AH212" s="46"/>
      <c r="AI212" s="46"/>
      <c r="AJ212" s="46"/>
    </row>
    <row r="213" spans="6:36" s="6" customFormat="1" x14ac:dyDescent="0.2">
      <c r="F213" s="46"/>
      <c r="L213" s="46"/>
      <c r="M213" s="46"/>
      <c r="AH213" s="46"/>
      <c r="AI213" s="46"/>
      <c r="AJ213" s="46"/>
    </row>
    <row r="214" spans="6:36" s="6" customFormat="1" x14ac:dyDescent="0.2">
      <c r="F214" s="46"/>
      <c r="L214" s="46"/>
      <c r="M214" s="46"/>
      <c r="AH214" s="46"/>
      <c r="AI214" s="46"/>
      <c r="AJ214" s="46"/>
    </row>
    <row r="215" spans="6:36" s="6" customFormat="1" x14ac:dyDescent="0.2">
      <c r="F215" s="46"/>
      <c r="L215" s="46"/>
      <c r="M215" s="46"/>
      <c r="AH215" s="46"/>
      <c r="AI215" s="46"/>
      <c r="AJ215" s="46"/>
    </row>
    <row r="216" spans="6:36" s="6" customFormat="1" x14ac:dyDescent="0.2">
      <c r="F216" s="46"/>
      <c r="L216" s="46"/>
      <c r="M216" s="46"/>
      <c r="AH216" s="46"/>
      <c r="AI216" s="46"/>
      <c r="AJ216" s="46"/>
    </row>
    <row r="217" spans="6:36" s="6" customFormat="1" x14ac:dyDescent="0.2">
      <c r="F217" s="46"/>
      <c r="L217" s="46"/>
      <c r="M217" s="46"/>
      <c r="AH217" s="46"/>
      <c r="AI217" s="46"/>
      <c r="AJ217" s="46"/>
    </row>
    <row r="218" spans="6:36" s="6" customFormat="1" x14ac:dyDescent="0.2">
      <c r="F218" s="46"/>
      <c r="L218" s="46"/>
      <c r="M218" s="46"/>
      <c r="AH218" s="46"/>
      <c r="AI218" s="46"/>
      <c r="AJ218" s="46"/>
    </row>
    <row r="219" spans="6:36" s="6" customFormat="1" x14ac:dyDescent="0.2">
      <c r="F219" s="46"/>
      <c r="L219" s="46"/>
      <c r="M219" s="46"/>
      <c r="AH219" s="46"/>
      <c r="AI219" s="46"/>
      <c r="AJ219" s="46"/>
    </row>
    <row r="220" spans="6:36" s="6" customFormat="1" x14ac:dyDescent="0.2">
      <c r="F220" s="46"/>
      <c r="L220" s="46"/>
      <c r="M220" s="46"/>
      <c r="AH220" s="46"/>
      <c r="AI220" s="46"/>
      <c r="AJ220" s="46"/>
    </row>
    <row r="221" spans="6:36" s="6" customFormat="1" x14ac:dyDescent="0.2">
      <c r="F221" s="46"/>
      <c r="L221" s="46"/>
      <c r="M221" s="46"/>
      <c r="AH221" s="46"/>
      <c r="AI221" s="46"/>
      <c r="AJ221" s="46"/>
    </row>
    <row r="222" spans="6:36" s="6" customFormat="1" x14ac:dyDescent="0.2">
      <c r="F222" s="46"/>
      <c r="L222" s="46"/>
      <c r="M222" s="46"/>
      <c r="AH222" s="46"/>
      <c r="AI222" s="46"/>
      <c r="AJ222" s="46"/>
    </row>
    <row r="223" spans="6:36" s="6" customFormat="1" x14ac:dyDescent="0.2">
      <c r="F223" s="46"/>
      <c r="L223" s="46"/>
      <c r="M223" s="46"/>
      <c r="AH223" s="46"/>
      <c r="AI223" s="46"/>
      <c r="AJ223" s="46"/>
    </row>
    <row r="224" spans="6:36" s="6" customFormat="1" x14ac:dyDescent="0.2">
      <c r="F224" s="46"/>
      <c r="L224" s="46"/>
      <c r="M224" s="46"/>
      <c r="AH224" s="46"/>
      <c r="AI224" s="46"/>
      <c r="AJ224" s="46"/>
    </row>
    <row r="225" spans="6:36" s="6" customFormat="1" x14ac:dyDescent="0.2">
      <c r="F225" s="46"/>
      <c r="L225" s="46"/>
      <c r="M225" s="46"/>
      <c r="AH225" s="46"/>
      <c r="AI225" s="46"/>
      <c r="AJ225" s="46"/>
    </row>
    <row r="226" spans="6:36" s="6" customFormat="1" x14ac:dyDescent="0.2">
      <c r="F226" s="46"/>
      <c r="L226" s="46"/>
      <c r="M226" s="46"/>
      <c r="AH226" s="46"/>
      <c r="AI226" s="46"/>
      <c r="AJ226" s="46"/>
    </row>
    <row r="227" spans="6:36" s="6" customFormat="1" x14ac:dyDescent="0.2">
      <c r="F227" s="46"/>
      <c r="L227" s="46"/>
      <c r="M227" s="46"/>
      <c r="AH227" s="46"/>
      <c r="AI227" s="46"/>
      <c r="AJ227" s="46"/>
    </row>
    <row r="228" spans="6:36" s="6" customFormat="1" x14ac:dyDescent="0.2">
      <c r="F228" s="46"/>
      <c r="L228" s="46"/>
      <c r="M228" s="46"/>
      <c r="AH228" s="46"/>
      <c r="AI228" s="46"/>
      <c r="AJ228" s="46"/>
    </row>
    <row r="229" spans="6:36" s="6" customFormat="1" x14ac:dyDescent="0.2">
      <c r="F229" s="46"/>
      <c r="L229" s="46"/>
      <c r="M229" s="46"/>
      <c r="AH229" s="46"/>
      <c r="AI229" s="46"/>
      <c r="AJ229" s="46"/>
    </row>
    <row r="230" spans="6:36" s="6" customFormat="1" x14ac:dyDescent="0.2">
      <c r="F230" s="46"/>
      <c r="L230" s="46"/>
      <c r="M230" s="46"/>
      <c r="AH230" s="46"/>
      <c r="AI230" s="46"/>
      <c r="AJ230" s="46"/>
    </row>
    <row r="231" spans="6:36" s="6" customFormat="1" x14ac:dyDescent="0.2">
      <c r="F231" s="46"/>
      <c r="L231" s="46"/>
      <c r="M231" s="46"/>
      <c r="AH231" s="46"/>
      <c r="AI231" s="46"/>
      <c r="AJ231" s="46"/>
    </row>
    <row r="232" spans="6:36" s="6" customFormat="1" x14ac:dyDescent="0.2">
      <c r="F232" s="46"/>
      <c r="L232" s="46"/>
      <c r="M232" s="46"/>
      <c r="AH232" s="46"/>
      <c r="AI232" s="46"/>
      <c r="AJ232" s="46"/>
    </row>
    <row r="233" spans="6:36" s="6" customFormat="1" x14ac:dyDescent="0.2">
      <c r="F233" s="46"/>
      <c r="L233" s="46"/>
      <c r="M233" s="46"/>
      <c r="AH233" s="46"/>
      <c r="AI233" s="46"/>
      <c r="AJ233" s="46"/>
    </row>
    <row r="234" spans="6:36" s="6" customFormat="1" x14ac:dyDescent="0.2">
      <c r="F234" s="46"/>
      <c r="L234" s="46"/>
      <c r="M234" s="46"/>
      <c r="AH234" s="46"/>
      <c r="AI234" s="46"/>
      <c r="AJ234" s="46"/>
    </row>
    <row r="235" spans="6:36" s="6" customFormat="1" x14ac:dyDescent="0.2">
      <c r="F235" s="46"/>
      <c r="L235" s="46"/>
      <c r="M235" s="46"/>
      <c r="AH235" s="46"/>
      <c r="AI235" s="46"/>
      <c r="AJ235" s="46"/>
    </row>
    <row r="236" spans="6:36" s="6" customFormat="1" x14ac:dyDescent="0.2">
      <c r="F236" s="46"/>
      <c r="L236" s="46"/>
      <c r="M236" s="46"/>
      <c r="AH236" s="46"/>
      <c r="AI236" s="46"/>
      <c r="AJ236" s="46"/>
    </row>
    <row r="237" spans="6:36" s="6" customFormat="1" x14ac:dyDescent="0.2">
      <c r="F237" s="46"/>
      <c r="L237" s="46"/>
      <c r="M237" s="46"/>
      <c r="AH237" s="46"/>
      <c r="AI237" s="46"/>
      <c r="AJ237" s="46"/>
    </row>
    <row r="238" spans="6:36" s="6" customFormat="1" x14ac:dyDescent="0.2">
      <c r="F238" s="46"/>
      <c r="L238" s="46"/>
      <c r="M238" s="46"/>
      <c r="AH238" s="46"/>
      <c r="AI238" s="46"/>
      <c r="AJ238" s="46"/>
    </row>
    <row r="239" spans="6:36" s="6" customFormat="1" x14ac:dyDescent="0.2">
      <c r="F239" s="46"/>
      <c r="L239" s="46"/>
      <c r="M239" s="46"/>
      <c r="AH239" s="46"/>
      <c r="AI239" s="46"/>
      <c r="AJ239" s="46"/>
    </row>
    <row r="240" spans="6:36" s="6" customFormat="1" x14ac:dyDescent="0.2">
      <c r="F240" s="46"/>
      <c r="L240" s="46"/>
      <c r="M240" s="46"/>
      <c r="AH240" s="46"/>
      <c r="AI240" s="46"/>
      <c r="AJ240" s="46"/>
    </row>
    <row r="241" spans="6:36" s="6" customFormat="1" x14ac:dyDescent="0.2">
      <c r="F241" s="46"/>
      <c r="L241" s="46"/>
      <c r="M241" s="46"/>
      <c r="AH241" s="46"/>
      <c r="AI241" s="46"/>
      <c r="AJ241" s="46"/>
    </row>
    <row r="242" spans="6:36" s="6" customFormat="1" x14ac:dyDescent="0.2">
      <c r="F242" s="46"/>
      <c r="L242" s="46"/>
      <c r="M242" s="46"/>
      <c r="AH242" s="46"/>
      <c r="AI242" s="46"/>
      <c r="AJ242" s="46"/>
    </row>
    <row r="243" spans="6:36" s="6" customFormat="1" x14ac:dyDescent="0.2">
      <c r="F243" s="46"/>
      <c r="L243" s="46"/>
      <c r="M243" s="46"/>
      <c r="AH243" s="46"/>
      <c r="AI243" s="46"/>
      <c r="AJ243" s="46"/>
    </row>
    <row r="244" spans="6:36" s="6" customFormat="1" x14ac:dyDescent="0.2">
      <c r="F244" s="46"/>
      <c r="L244" s="46"/>
      <c r="M244" s="46"/>
      <c r="AH244" s="46"/>
      <c r="AI244" s="46"/>
      <c r="AJ244" s="46"/>
    </row>
    <row r="245" spans="6:36" s="6" customFormat="1" x14ac:dyDescent="0.2">
      <c r="F245" s="46"/>
      <c r="L245" s="46"/>
      <c r="M245" s="46"/>
      <c r="AH245" s="46"/>
      <c r="AI245" s="46"/>
      <c r="AJ245" s="46"/>
    </row>
    <row r="246" spans="6:36" s="6" customFormat="1" x14ac:dyDescent="0.2">
      <c r="F246" s="46"/>
      <c r="L246" s="46"/>
      <c r="M246" s="46"/>
      <c r="AH246" s="46"/>
      <c r="AI246" s="46"/>
      <c r="AJ246" s="46"/>
    </row>
    <row r="247" spans="6:36" s="6" customFormat="1" x14ac:dyDescent="0.2">
      <c r="F247" s="46"/>
      <c r="L247" s="46"/>
      <c r="M247" s="46"/>
      <c r="AH247" s="46"/>
      <c r="AI247" s="46"/>
      <c r="AJ247" s="46"/>
    </row>
    <row r="248" spans="6:36" s="6" customFormat="1" x14ac:dyDescent="0.2">
      <c r="F248" s="46"/>
      <c r="L248" s="46"/>
      <c r="M248" s="46"/>
      <c r="AH248" s="46"/>
      <c r="AI248" s="46"/>
      <c r="AJ248" s="46"/>
    </row>
    <row r="249" spans="6:36" s="6" customFormat="1" x14ac:dyDescent="0.2">
      <c r="F249" s="46"/>
      <c r="L249" s="46"/>
      <c r="M249" s="46"/>
      <c r="AH249" s="46"/>
      <c r="AI249" s="46"/>
      <c r="AJ249" s="46"/>
    </row>
    <row r="250" spans="6:36" s="6" customFormat="1" x14ac:dyDescent="0.2">
      <c r="F250" s="46"/>
      <c r="L250" s="46"/>
      <c r="M250" s="46"/>
      <c r="AH250" s="46"/>
      <c r="AI250" s="46"/>
      <c r="AJ250" s="46"/>
    </row>
    <row r="251" spans="6:36" s="6" customFormat="1" x14ac:dyDescent="0.2">
      <c r="F251" s="46"/>
      <c r="L251" s="46"/>
      <c r="M251" s="46"/>
      <c r="AH251" s="46"/>
      <c r="AI251" s="46"/>
      <c r="AJ251" s="46"/>
    </row>
    <row r="252" spans="6:36" s="6" customFormat="1" x14ac:dyDescent="0.2">
      <c r="F252" s="46"/>
      <c r="L252" s="46"/>
      <c r="M252" s="46"/>
      <c r="AH252" s="46"/>
      <c r="AI252" s="46"/>
      <c r="AJ252" s="46"/>
    </row>
    <row r="253" spans="6:36" s="6" customFormat="1" x14ac:dyDescent="0.2">
      <c r="F253" s="46"/>
      <c r="L253" s="46"/>
      <c r="M253" s="46"/>
      <c r="AH253" s="46"/>
      <c r="AI253" s="46"/>
      <c r="AJ253" s="46"/>
    </row>
    <row r="254" spans="6:36" s="6" customFormat="1" x14ac:dyDescent="0.2">
      <c r="F254" s="46"/>
      <c r="L254" s="46"/>
      <c r="M254" s="46"/>
      <c r="AH254" s="46"/>
      <c r="AI254" s="46"/>
      <c r="AJ254" s="46"/>
    </row>
    <row r="255" spans="6:36" s="6" customFormat="1" x14ac:dyDescent="0.2">
      <c r="F255" s="46"/>
      <c r="L255" s="46"/>
      <c r="M255" s="46"/>
      <c r="AH255" s="46"/>
      <c r="AI255" s="46"/>
      <c r="AJ255" s="46"/>
    </row>
    <row r="256" spans="6:36" s="6" customFormat="1" x14ac:dyDescent="0.2">
      <c r="F256" s="46"/>
      <c r="L256" s="46"/>
      <c r="M256" s="46"/>
      <c r="AH256" s="46"/>
      <c r="AI256" s="46"/>
      <c r="AJ256" s="46"/>
    </row>
    <row r="257" spans="6:36" s="6" customFormat="1" x14ac:dyDescent="0.2">
      <c r="F257" s="46"/>
      <c r="L257" s="46"/>
      <c r="M257" s="46"/>
      <c r="AH257" s="46"/>
      <c r="AI257" s="46"/>
      <c r="AJ257" s="46"/>
    </row>
    <row r="258" spans="6:36" s="6" customFormat="1" x14ac:dyDescent="0.2">
      <c r="F258" s="46"/>
      <c r="L258" s="46"/>
      <c r="M258" s="46"/>
      <c r="AH258" s="46"/>
      <c r="AI258" s="46"/>
      <c r="AJ258" s="46"/>
    </row>
    <row r="259" spans="6:36" s="6" customFormat="1" x14ac:dyDescent="0.2">
      <c r="F259" s="46"/>
      <c r="L259" s="46"/>
      <c r="M259" s="46"/>
      <c r="AH259" s="46"/>
      <c r="AI259" s="46"/>
      <c r="AJ259" s="46"/>
    </row>
    <row r="260" spans="6:36" s="6" customFormat="1" x14ac:dyDescent="0.2">
      <c r="F260" s="46"/>
      <c r="L260" s="46"/>
      <c r="M260" s="46"/>
      <c r="AH260" s="46"/>
      <c r="AI260" s="46"/>
      <c r="AJ260" s="46"/>
    </row>
    <row r="261" spans="6:36" s="6" customFormat="1" x14ac:dyDescent="0.2">
      <c r="F261" s="46"/>
      <c r="L261" s="46"/>
      <c r="M261" s="46"/>
      <c r="AH261" s="46"/>
      <c r="AI261" s="46"/>
      <c r="AJ261" s="46"/>
    </row>
    <row r="262" spans="6:36" s="6" customFormat="1" x14ac:dyDescent="0.2">
      <c r="F262" s="46"/>
      <c r="L262" s="46"/>
      <c r="M262" s="46"/>
      <c r="AH262" s="46"/>
      <c r="AI262" s="46"/>
      <c r="AJ262" s="46"/>
    </row>
    <row r="263" spans="6:36" s="6" customFormat="1" x14ac:dyDescent="0.2">
      <c r="F263" s="46"/>
      <c r="L263" s="46"/>
      <c r="M263" s="46"/>
      <c r="AH263" s="46"/>
      <c r="AI263" s="46"/>
      <c r="AJ263" s="46"/>
    </row>
    <row r="264" spans="6:36" s="6" customFormat="1" x14ac:dyDescent="0.2">
      <c r="F264" s="46"/>
      <c r="L264" s="46"/>
      <c r="M264" s="46"/>
      <c r="AH264" s="46"/>
      <c r="AI264" s="46"/>
      <c r="AJ264" s="46"/>
    </row>
    <row r="265" spans="6:36" s="6" customFormat="1" x14ac:dyDescent="0.2">
      <c r="F265" s="46"/>
      <c r="L265" s="46"/>
      <c r="M265" s="46"/>
      <c r="AH265" s="46"/>
      <c r="AI265" s="46"/>
      <c r="AJ265" s="46"/>
    </row>
    <row r="266" spans="6:36" s="6" customFormat="1" x14ac:dyDescent="0.2">
      <c r="F266" s="46"/>
      <c r="L266" s="46"/>
      <c r="M266" s="46"/>
      <c r="AH266" s="46"/>
      <c r="AI266" s="46"/>
      <c r="AJ266" s="46"/>
    </row>
    <row r="267" spans="6:36" s="6" customFormat="1" x14ac:dyDescent="0.2">
      <c r="F267" s="46"/>
      <c r="L267" s="46"/>
      <c r="M267" s="46"/>
      <c r="AH267" s="46"/>
      <c r="AI267" s="46"/>
      <c r="AJ267" s="46"/>
    </row>
    <row r="268" spans="6:36" s="6" customFormat="1" x14ac:dyDescent="0.2">
      <c r="F268" s="46"/>
      <c r="L268" s="46"/>
      <c r="M268" s="46"/>
      <c r="AH268" s="46"/>
      <c r="AI268" s="46"/>
      <c r="AJ268" s="46"/>
    </row>
    <row r="269" spans="6:36" s="6" customFormat="1" x14ac:dyDescent="0.2">
      <c r="F269" s="46"/>
      <c r="L269" s="46"/>
      <c r="M269" s="46"/>
      <c r="AH269" s="46"/>
      <c r="AI269" s="46"/>
      <c r="AJ269" s="46"/>
    </row>
    <row r="270" spans="6:36" s="6" customFormat="1" x14ac:dyDescent="0.2">
      <c r="F270" s="46"/>
      <c r="L270" s="46"/>
      <c r="M270" s="46"/>
      <c r="AH270" s="46"/>
      <c r="AI270" s="46"/>
      <c r="AJ270" s="46"/>
    </row>
    <row r="271" spans="6:36" s="6" customFormat="1" x14ac:dyDescent="0.2">
      <c r="F271" s="46"/>
      <c r="L271" s="46"/>
      <c r="M271" s="46"/>
      <c r="AH271" s="46"/>
      <c r="AI271" s="46"/>
      <c r="AJ271" s="46"/>
    </row>
  </sheetData>
  <mergeCells count="18">
    <mergeCell ref="D1:N1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9"/>
  <sheetViews>
    <sheetView topLeftCell="B1" zoomScaleNormal="100" zoomScaleSheetLayoutView="82" workbookViewId="0">
      <pane xSplit="6855" topLeftCell="Z1" activePane="topRight"/>
      <selection activeCell="AG118" sqref="AG118"/>
      <selection pane="topRight" activeCell="AF51" sqref="AF51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64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22" customWidth="1"/>
    <col min="20" max="31" width="4.42578125" style="122" customWidth="1"/>
    <col min="32" max="35" width="4.7109375" style="7" customWidth="1"/>
    <col min="36" max="47" width="4.42578125" style="7" customWidth="1"/>
    <col min="48" max="51" width="5" style="7" customWidth="1"/>
    <col min="52" max="16384" width="9.140625" style="7"/>
  </cols>
  <sheetData>
    <row r="1" spans="1:51" s="1" customFormat="1" ht="33" customHeight="1" x14ac:dyDescent="0.3">
      <c r="D1" s="261" t="s">
        <v>566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9"/>
      <c r="T1" s="261" t="s">
        <v>711</v>
      </c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9"/>
      <c r="AJ1" s="261" t="s">
        <v>751</v>
      </c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9"/>
    </row>
    <row r="2" spans="1:51" s="1" customFormat="1" ht="24" customHeight="1" x14ac:dyDescent="0.35">
      <c r="C2" s="109" t="s">
        <v>291</v>
      </c>
      <c r="D2" s="270" t="s">
        <v>5</v>
      </c>
      <c r="E2" s="271"/>
      <c r="F2" s="272"/>
      <c r="G2" s="270" t="s">
        <v>6</v>
      </c>
      <c r="H2" s="271"/>
      <c r="I2" s="272"/>
      <c r="J2" s="270" t="s">
        <v>2</v>
      </c>
      <c r="K2" s="271"/>
      <c r="L2" s="272"/>
      <c r="M2" s="270" t="s">
        <v>3</v>
      </c>
      <c r="N2" s="271"/>
      <c r="O2" s="272"/>
      <c r="P2" s="266" t="s">
        <v>4</v>
      </c>
      <c r="Q2" s="273"/>
      <c r="R2" s="273"/>
      <c r="S2" s="274"/>
      <c r="T2" s="270" t="s">
        <v>5</v>
      </c>
      <c r="U2" s="271"/>
      <c r="V2" s="272"/>
      <c r="W2" s="270" t="s">
        <v>6</v>
      </c>
      <c r="X2" s="271"/>
      <c r="Y2" s="272"/>
      <c r="Z2" s="270" t="s">
        <v>2</v>
      </c>
      <c r="AA2" s="271"/>
      <c r="AB2" s="272"/>
      <c r="AC2" s="270" t="s">
        <v>3</v>
      </c>
      <c r="AD2" s="271"/>
      <c r="AE2" s="272"/>
      <c r="AF2" s="266" t="s">
        <v>4</v>
      </c>
      <c r="AG2" s="273"/>
      <c r="AH2" s="273"/>
      <c r="AI2" s="274"/>
      <c r="AJ2" s="270" t="s">
        <v>5</v>
      </c>
      <c r="AK2" s="271"/>
      <c r="AL2" s="272"/>
      <c r="AM2" s="270" t="s">
        <v>6</v>
      </c>
      <c r="AN2" s="271"/>
      <c r="AO2" s="272"/>
      <c r="AP2" s="270" t="s">
        <v>2</v>
      </c>
      <c r="AQ2" s="271"/>
      <c r="AR2" s="272"/>
      <c r="AS2" s="270" t="s">
        <v>3</v>
      </c>
      <c r="AT2" s="271"/>
      <c r="AU2" s="272"/>
      <c r="AV2" s="266" t="s">
        <v>4</v>
      </c>
      <c r="AW2" s="273"/>
      <c r="AX2" s="273"/>
      <c r="AY2" s="274"/>
    </row>
    <row r="3" spans="1:51" s="1" customFormat="1" ht="21" customHeight="1" x14ac:dyDescent="0.2">
      <c r="D3" s="61" t="s">
        <v>0</v>
      </c>
      <c r="E3" s="58" t="s">
        <v>7</v>
      </c>
      <c r="F3" s="58" t="s">
        <v>481</v>
      </c>
      <c r="G3" s="58" t="s">
        <v>0</v>
      </c>
      <c r="H3" s="58" t="s">
        <v>7</v>
      </c>
      <c r="I3" s="58" t="s">
        <v>481</v>
      </c>
      <c r="J3" s="58" t="s">
        <v>0</v>
      </c>
      <c r="K3" s="58" t="s">
        <v>7</v>
      </c>
      <c r="L3" s="58" t="s">
        <v>481</v>
      </c>
      <c r="M3" s="58" t="s">
        <v>0</v>
      </c>
      <c r="N3" s="58" t="s">
        <v>7</v>
      </c>
      <c r="O3" s="58" t="s">
        <v>481</v>
      </c>
      <c r="P3" s="141" t="s">
        <v>0</v>
      </c>
      <c r="Q3" s="141" t="s">
        <v>7</v>
      </c>
      <c r="R3" s="141" t="s">
        <v>481</v>
      </c>
      <c r="S3" s="141" t="s">
        <v>595</v>
      </c>
      <c r="T3" s="61" t="s">
        <v>0</v>
      </c>
      <c r="U3" s="150" t="s">
        <v>7</v>
      </c>
      <c r="V3" s="150" t="s">
        <v>481</v>
      </c>
      <c r="W3" s="150" t="s">
        <v>0</v>
      </c>
      <c r="X3" s="150" t="s">
        <v>7</v>
      </c>
      <c r="Y3" s="150" t="s">
        <v>481</v>
      </c>
      <c r="Z3" s="150" t="s">
        <v>0</v>
      </c>
      <c r="AA3" s="150" t="s">
        <v>7</v>
      </c>
      <c r="AB3" s="150" t="s">
        <v>481</v>
      </c>
      <c r="AC3" s="150" t="s">
        <v>0</v>
      </c>
      <c r="AD3" s="150" t="s">
        <v>7</v>
      </c>
      <c r="AE3" s="150" t="s">
        <v>481</v>
      </c>
      <c r="AF3" s="151" t="s">
        <v>0</v>
      </c>
      <c r="AG3" s="151" t="s">
        <v>7</v>
      </c>
      <c r="AH3" s="151" t="s">
        <v>481</v>
      </c>
      <c r="AI3" s="151" t="s">
        <v>595</v>
      </c>
      <c r="AJ3" s="61" t="s">
        <v>0</v>
      </c>
      <c r="AK3" s="238" t="s">
        <v>7</v>
      </c>
      <c r="AL3" s="238" t="s">
        <v>481</v>
      </c>
      <c r="AM3" s="238" t="s">
        <v>0</v>
      </c>
      <c r="AN3" s="238" t="s">
        <v>7</v>
      </c>
      <c r="AO3" s="238" t="s">
        <v>481</v>
      </c>
      <c r="AP3" s="238" t="s">
        <v>0</v>
      </c>
      <c r="AQ3" s="238" t="s">
        <v>7</v>
      </c>
      <c r="AR3" s="238" t="s">
        <v>481</v>
      </c>
      <c r="AS3" s="238" t="s">
        <v>0</v>
      </c>
      <c r="AT3" s="238" t="s">
        <v>7</v>
      </c>
      <c r="AU3" s="238" t="s">
        <v>481</v>
      </c>
      <c r="AV3" s="239" t="s">
        <v>0</v>
      </c>
      <c r="AW3" s="239" t="s">
        <v>7</v>
      </c>
      <c r="AX3" s="239" t="s">
        <v>481</v>
      </c>
      <c r="AY3" s="239" t="s">
        <v>595</v>
      </c>
    </row>
    <row r="4" spans="1:51" s="2" customFormat="1" ht="92.25" customHeight="1" x14ac:dyDescent="0.2">
      <c r="C4" s="3" t="s">
        <v>482</v>
      </c>
      <c r="D4" s="62" t="s">
        <v>705</v>
      </c>
      <c r="E4" s="110" t="s">
        <v>705</v>
      </c>
      <c r="F4" s="110" t="s">
        <v>705</v>
      </c>
      <c r="G4" s="74" t="s">
        <v>706</v>
      </c>
      <c r="H4" s="117" t="s">
        <v>706</v>
      </c>
      <c r="I4" s="117" t="s">
        <v>706</v>
      </c>
      <c r="J4" s="74" t="s">
        <v>707</v>
      </c>
      <c r="K4" s="117" t="s">
        <v>707</v>
      </c>
      <c r="L4" s="117" t="s">
        <v>707</v>
      </c>
      <c r="M4" s="74" t="s">
        <v>708</v>
      </c>
      <c r="N4" s="117" t="s">
        <v>708</v>
      </c>
      <c r="O4" s="117" t="s">
        <v>708</v>
      </c>
      <c r="P4" s="54" t="s">
        <v>9</v>
      </c>
      <c r="Q4" s="54" t="s">
        <v>9</v>
      </c>
      <c r="R4" s="54" t="s">
        <v>9</v>
      </c>
      <c r="S4" s="54" t="s">
        <v>10</v>
      </c>
      <c r="T4" s="110" t="s">
        <v>712</v>
      </c>
      <c r="U4" s="110" t="s">
        <v>712</v>
      </c>
      <c r="V4" s="110" t="s">
        <v>712</v>
      </c>
      <c r="W4" s="136" t="s">
        <v>713</v>
      </c>
      <c r="X4" s="136" t="s">
        <v>713</v>
      </c>
      <c r="Y4" s="136" t="s">
        <v>713</v>
      </c>
      <c r="Z4" s="136" t="s">
        <v>714</v>
      </c>
      <c r="AA4" s="136" t="s">
        <v>714</v>
      </c>
      <c r="AB4" s="136" t="s">
        <v>714</v>
      </c>
      <c r="AC4" s="136" t="s">
        <v>715</v>
      </c>
      <c r="AD4" s="136" t="s">
        <v>715</v>
      </c>
      <c r="AE4" s="136" t="s">
        <v>715</v>
      </c>
      <c r="AF4" s="54" t="s">
        <v>9</v>
      </c>
      <c r="AG4" s="54" t="s">
        <v>9</v>
      </c>
      <c r="AH4" s="54" t="s">
        <v>9</v>
      </c>
      <c r="AI4" s="54" t="s">
        <v>10</v>
      </c>
      <c r="AJ4" s="110" t="s">
        <v>747</v>
      </c>
      <c r="AK4" s="110" t="s">
        <v>747</v>
      </c>
      <c r="AL4" s="110" t="s">
        <v>747</v>
      </c>
      <c r="AM4" s="136" t="s">
        <v>748</v>
      </c>
      <c r="AN4" s="136" t="s">
        <v>748</v>
      </c>
      <c r="AO4" s="136" t="s">
        <v>748</v>
      </c>
      <c r="AP4" s="136" t="s">
        <v>749</v>
      </c>
      <c r="AQ4" s="136" t="s">
        <v>749</v>
      </c>
      <c r="AR4" s="136" t="s">
        <v>749</v>
      </c>
      <c r="AS4" s="136" t="s">
        <v>750</v>
      </c>
      <c r="AT4" s="136" t="s">
        <v>750</v>
      </c>
      <c r="AU4" s="136" t="s">
        <v>750</v>
      </c>
      <c r="AV4" s="54" t="s">
        <v>9</v>
      </c>
      <c r="AW4" s="54" t="s">
        <v>9</v>
      </c>
      <c r="AX4" s="54" t="s">
        <v>9</v>
      </c>
      <c r="AY4" s="54" t="s">
        <v>10</v>
      </c>
    </row>
    <row r="5" spans="1:51" s="6" customFormat="1" x14ac:dyDescent="0.2">
      <c r="A5" s="16">
        <v>1</v>
      </c>
      <c r="B5" s="13"/>
      <c r="C5" s="12" t="s">
        <v>415</v>
      </c>
      <c r="D5" s="154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82">
        <f>D5+G5+J5+M5</f>
        <v>0</v>
      </c>
      <c r="Q5" s="82">
        <f>E5+H5+K5+N5</f>
        <v>0</v>
      </c>
      <c r="R5" s="82">
        <f>F5+I5+L5+O5</f>
        <v>0</v>
      </c>
      <c r="S5" s="89">
        <f>P5+Q5+R5</f>
        <v>0</v>
      </c>
      <c r="T5" s="90"/>
      <c r="U5" s="90"/>
      <c r="V5" s="90"/>
      <c r="W5" s="90"/>
      <c r="X5" s="90"/>
      <c r="Y5" s="90"/>
      <c r="Z5" s="90"/>
      <c r="AA5" s="90"/>
      <c r="AB5" s="174"/>
      <c r="AC5" s="90"/>
      <c r="AD5" s="90"/>
      <c r="AE5" s="181"/>
      <c r="AF5" s="170">
        <f>T5+W5+Z5+AC5</f>
        <v>0</v>
      </c>
      <c r="AG5" s="170">
        <f>U5+X5+AA5+AD5</f>
        <v>0</v>
      </c>
      <c r="AH5" s="170">
        <f>V5+Y5+AB5+AE5</f>
        <v>0</v>
      </c>
      <c r="AI5" s="170">
        <f>AF5+AG5+AH5</f>
        <v>0</v>
      </c>
      <c r="AJ5" s="245"/>
      <c r="AK5" s="90"/>
      <c r="AL5" s="181"/>
      <c r="AM5" s="246"/>
      <c r="AN5" s="90"/>
      <c r="AO5" s="90"/>
      <c r="AP5" s="245"/>
      <c r="AQ5" s="90"/>
      <c r="AR5" s="90"/>
      <c r="AS5" s="90"/>
      <c r="AT5" s="90"/>
      <c r="AU5" s="181"/>
      <c r="AV5" s="178">
        <f>AJ5+AM5+AP5+AS5</f>
        <v>0</v>
      </c>
      <c r="AW5" s="178">
        <f>AK5+AN5+AQ5+AT5</f>
        <v>0</v>
      </c>
      <c r="AX5" s="178">
        <f>AL5+AO5+AR5+AU5</f>
        <v>0</v>
      </c>
      <c r="AY5" s="178">
        <f>AV5+AW5+AX5</f>
        <v>0</v>
      </c>
    </row>
    <row r="6" spans="1:51" s="6" customFormat="1" x14ac:dyDescent="0.2">
      <c r="A6" s="16"/>
      <c r="B6" s="14" t="s">
        <v>12</v>
      </c>
      <c r="C6" s="15" t="s">
        <v>302</v>
      </c>
      <c r="D6" s="156"/>
      <c r="E6" s="156"/>
      <c r="F6" s="156"/>
      <c r="G6" s="156"/>
      <c r="H6" s="156"/>
      <c r="I6" s="156"/>
      <c r="J6" s="156"/>
      <c r="K6" s="156">
        <v>1</v>
      </c>
      <c r="L6" s="156"/>
      <c r="M6" s="156"/>
      <c r="N6" s="156">
        <v>6</v>
      </c>
      <c r="O6" s="156"/>
      <c r="P6" s="82">
        <f t="shared" ref="P6:P69" si="0">D6+G6+J6+M6</f>
        <v>0</v>
      </c>
      <c r="Q6" s="82">
        <f t="shared" ref="Q6:Q69" si="1">E6+H6+K6+N6</f>
        <v>7</v>
      </c>
      <c r="R6" s="82">
        <f t="shared" ref="R6:R69" si="2">F6+I6+L6+O6</f>
        <v>0</v>
      </c>
      <c r="S6" s="89">
        <f t="shared" ref="S6:S69" si="3">P6+Q6+R6</f>
        <v>7</v>
      </c>
      <c r="T6" s="177"/>
      <c r="U6" s="177">
        <v>2</v>
      </c>
      <c r="V6" s="177"/>
      <c r="W6" s="177"/>
      <c r="X6" s="177">
        <v>1</v>
      </c>
      <c r="Y6" s="177"/>
      <c r="Z6" s="177"/>
      <c r="AA6" s="177"/>
      <c r="AB6" s="182"/>
      <c r="AC6" s="177"/>
      <c r="AD6" s="177"/>
      <c r="AE6" s="180"/>
      <c r="AF6" s="178">
        <f t="shared" ref="AF6:AF69" si="4">T6+W6+Z6+AC6</f>
        <v>0</v>
      </c>
      <c r="AG6" s="178">
        <f t="shared" ref="AG6:AG69" si="5">U6+X6+AA6+AD6</f>
        <v>3</v>
      </c>
      <c r="AH6" s="178">
        <f t="shared" ref="AH6:AH69" si="6">V6+Y6+AB6+AE6</f>
        <v>0</v>
      </c>
      <c r="AI6" s="178">
        <f t="shared" ref="AI6:AI69" si="7">AF6+AG6+AH6</f>
        <v>3</v>
      </c>
      <c r="AJ6" s="158"/>
      <c r="AK6" s="177"/>
      <c r="AL6" s="180"/>
      <c r="AM6" s="175"/>
      <c r="AN6" s="177"/>
      <c r="AO6" s="177"/>
      <c r="AP6" s="158"/>
      <c r="AQ6" s="177"/>
      <c r="AR6" s="177"/>
      <c r="AS6" s="177"/>
      <c r="AT6" s="177"/>
      <c r="AU6" s="180"/>
      <c r="AV6" s="178">
        <f t="shared" ref="AV6:AV69" si="8">AJ6+AM6+AP6+AS6</f>
        <v>0</v>
      </c>
      <c r="AW6" s="178">
        <f t="shared" ref="AW6:AW69" si="9">AK6+AN6+AQ6+AT6</f>
        <v>0</v>
      </c>
      <c r="AX6" s="178">
        <f t="shared" ref="AX6:AX69" si="10">AL6+AO6+AR6+AU6</f>
        <v>0</v>
      </c>
      <c r="AY6" s="178">
        <f t="shared" ref="AY6:AY69" si="11">AV6+AW6+AX6</f>
        <v>0</v>
      </c>
    </row>
    <row r="7" spans="1:51" s="6" customFormat="1" x14ac:dyDescent="0.2">
      <c r="A7" s="16"/>
      <c r="B7" s="14" t="s">
        <v>14</v>
      </c>
      <c r="C7" s="15" t="s">
        <v>303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>
        <v>1</v>
      </c>
      <c r="O7" s="156"/>
      <c r="P7" s="82">
        <f t="shared" si="0"/>
        <v>0</v>
      </c>
      <c r="Q7" s="82">
        <f t="shared" si="1"/>
        <v>1</v>
      </c>
      <c r="R7" s="82">
        <f t="shared" si="2"/>
        <v>0</v>
      </c>
      <c r="S7" s="89">
        <f t="shared" si="3"/>
        <v>1</v>
      </c>
      <c r="T7" s="177"/>
      <c r="U7" s="177"/>
      <c r="V7" s="177"/>
      <c r="W7" s="177"/>
      <c r="X7" s="177"/>
      <c r="Y7" s="177"/>
      <c r="Z7" s="177"/>
      <c r="AA7" s="177"/>
      <c r="AB7" s="182"/>
      <c r="AC7" s="177"/>
      <c r="AD7" s="177"/>
      <c r="AE7" s="180"/>
      <c r="AF7" s="178">
        <f t="shared" si="4"/>
        <v>0</v>
      </c>
      <c r="AG7" s="178">
        <f t="shared" si="5"/>
        <v>0</v>
      </c>
      <c r="AH7" s="178">
        <f t="shared" si="6"/>
        <v>0</v>
      </c>
      <c r="AI7" s="178">
        <f t="shared" si="7"/>
        <v>0</v>
      </c>
      <c r="AJ7" s="158"/>
      <c r="AK7" s="177"/>
      <c r="AL7" s="180"/>
      <c r="AM7" s="175"/>
      <c r="AN7" s="177"/>
      <c r="AO7" s="177"/>
      <c r="AP7" s="158"/>
      <c r="AQ7" s="177"/>
      <c r="AR7" s="177"/>
      <c r="AS7" s="177"/>
      <c r="AT7" s="177"/>
      <c r="AU7" s="180"/>
      <c r="AV7" s="178">
        <f t="shared" si="8"/>
        <v>0</v>
      </c>
      <c r="AW7" s="178">
        <f t="shared" si="9"/>
        <v>0</v>
      </c>
      <c r="AX7" s="178">
        <f t="shared" si="10"/>
        <v>0</v>
      </c>
      <c r="AY7" s="178">
        <f t="shared" si="11"/>
        <v>0</v>
      </c>
    </row>
    <row r="8" spans="1:51" s="6" customFormat="1" x14ac:dyDescent="0.2">
      <c r="A8" s="16"/>
      <c r="B8" s="14" t="s">
        <v>16</v>
      </c>
      <c r="C8" s="15" t="s">
        <v>416</v>
      </c>
      <c r="D8" s="156"/>
      <c r="E8" s="156"/>
      <c r="F8" s="156"/>
      <c r="G8" s="156"/>
      <c r="H8" s="156">
        <v>1</v>
      </c>
      <c r="I8" s="156">
        <v>1</v>
      </c>
      <c r="J8" s="156"/>
      <c r="K8" s="156">
        <v>1</v>
      </c>
      <c r="L8" s="156"/>
      <c r="M8" s="156"/>
      <c r="N8" s="156">
        <v>1</v>
      </c>
      <c r="O8" s="156">
        <v>1</v>
      </c>
      <c r="P8" s="82">
        <f t="shared" si="0"/>
        <v>0</v>
      </c>
      <c r="Q8" s="82">
        <f t="shared" si="1"/>
        <v>3</v>
      </c>
      <c r="R8" s="82">
        <f t="shared" si="2"/>
        <v>2</v>
      </c>
      <c r="S8" s="89">
        <f t="shared" si="3"/>
        <v>5</v>
      </c>
      <c r="T8" s="177"/>
      <c r="U8" s="177">
        <v>1</v>
      </c>
      <c r="V8" s="177">
        <v>1</v>
      </c>
      <c r="W8" s="177"/>
      <c r="X8" s="177"/>
      <c r="Y8" s="177">
        <v>1</v>
      </c>
      <c r="Z8" s="177"/>
      <c r="AA8" s="177"/>
      <c r="AB8" s="182"/>
      <c r="AC8" s="177"/>
      <c r="AD8" s="177"/>
      <c r="AE8" s="180">
        <v>1</v>
      </c>
      <c r="AF8" s="178">
        <f t="shared" si="4"/>
        <v>0</v>
      </c>
      <c r="AG8" s="178">
        <f t="shared" si="5"/>
        <v>1</v>
      </c>
      <c r="AH8" s="178">
        <f t="shared" si="6"/>
        <v>3</v>
      </c>
      <c r="AI8" s="178">
        <f t="shared" si="7"/>
        <v>4</v>
      </c>
      <c r="AJ8" s="158"/>
      <c r="AK8" s="177">
        <v>1</v>
      </c>
      <c r="AL8" s="180"/>
      <c r="AM8" s="175"/>
      <c r="AN8" s="177">
        <v>2</v>
      </c>
      <c r="AO8" s="177"/>
      <c r="AP8" s="158"/>
      <c r="AQ8" s="177">
        <v>2</v>
      </c>
      <c r="AR8" s="182">
        <v>1</v>
      </c>
      <c r="AS8" s="177"/>
      <c r="AT8" s="177"/>
      <c r="AU8" s="180"/>
      <c r="AV8" s="178">
        <f t="shared" si="8"/>
        <v>0</v>
      </c>
      <c r="AW8" s="178">
        <f t="shared" si="9"/>
        <v>5</v>
      </c>
      <c r="AX8" s="178">
        <f t="shared" si="10"/>
        <v>1</v>
      </c>
      <c r="AY8" s="178">
        <f t="shared" si="11"/>
        <v>6</v>
      </c>
    </row>
    <row r="9" spans="1:51" s="6" customFormat="1" x14ac:dyDescent="0.2">
      <c r="A9" s="16"/>
      <c r="B9" s="14" t="s">
        <v>18</v>
      </c>
      <c r="C9" s="15" t="s">
        <v>417</v>
      </c>
      <c r="D9" s="156"/>
      <c r="E9" s="156">
        <v>2</v>
      </c>
      <c r="F9" s="156">
        <v>1</v>
      </c>
      <c r="G9" s="156">
        <v>1</v>
      </c>
      <c r="H9" s="156">
        <v>7</v>
      </c>
      <c r="I9" s="156">
        <v>2</v>
      </c>
      <c r="J9" s="156"/>
      <c r="K9" s="156"/>
      <c r="L9" s="156">
        <v>1</v>
      </c>
      <c r="M9" s="156"/>
      <c r="N9" s="156">
        <v>8</v>
      </c>
      <c r="O9" s="156"/>
      <c r="P9" s="82">
        <f t="shared" si="0"/>
        <v>1</v>
      </c>
      <c r="Q9" s="82">
        <f t="shared" si="1"/>
        <v>17</v>
      </c>
      <c r="R9" s="82">
        <f t="shared" si="2"/>
        <v>4</v>
      </c>
      <c r="S9" s="89">
        <f t="shared" si="3"/>
        <v>22</v>
      </c>
      <c r="T9" s="177"/>
      <c r="U9" s="177">
        <v>2</v>
      </c>
      <c r="V9" s="177">
        <v>1</v>
      </c>
      <c r="W9" s="177"/>
      <c r="X9" s="177"/>
      <c r="Y9" s="177"/>
      <c r="Z9" s="177"/>
      <c r="AA9" s="177">
        <v>7</v>
      </c>
      <c r="AB9" s="182">
        <v>5</v>
      </c>
      <c r="AC9" s="177"/>
      <c r="AD9" s="177">
        <v>14</v>
      </c>
      <c r="AE9" s="180"/>
      <c r="AF9" s="178">
        <f t="shared" si="4"/>
        <v>0</v>
      </c>
      <c r="AG9" s="178">
        <f t="shared" si="5"/>
        <v>23</v>
      </c>
      <c r="AH9" s="178">
        <f t="shared" si="6"/>
        <v>6</v>
      </c>
      <c r="AI9" s="178">
        <f t="shared" si="7"/>
        <v>29</v>
      </c>
      <c r="AJ9" s="158"/>
      <c r="AK9" s="177">
        <v>7</v>
      </c>
      <c r="AL9" s="180">
        <v>5</v>
      </c>
      <c r="AM9" s="175"/>
      <c r="AN9" s="177">
        <v>7</v>
      </c>
      <c r="AO9" s="177"/>
      <c r="AP9" s="158"/>
      <c r="AQ9" s="177">
        <v>15</v>
      </c>
      <c r="AR9" s="182">
        <v>1</v>
      </c>
      <c r="AS9" s="177"/>
      <c r="AT9" s="177">
        <v>2</v>
      </c>
      <c r="AU9" s="180"/>
      <c r="AV9" s="178">
        <f t="shared" si="8"/>
        <v>0</v>
      </c>
      <c r="AW9" s="178">
        <f t="shared" si="9"/>
        <v>31</v>
      </c>
      <c r="AX9" s="178">
        <f t="shared" si="10"/>
        <v>6</v>
      </c>
      <c r="AY9" s="178">
        <f t="shared" si="11"/>
        <v>37</v>
      </c>
    </row>
    <row r="10" spans="1:51" s="6" customFormat="1" x14ac:dyDescent="0.2">
      <c r="A10" s="16"/>
      <c r="B10" s="14" t="s">
        <v>20</v>
      </c>
      <c r="C10" s="15" t="s">
        <v>680</v>
      </c>
      <c r="D10" s="156"/>
      <c r="E10" s="156"/>
      <c r="F10" s="157"/>
      <c r="G10" s="156"/>
      <c r="H10" s="156"/>
      <c r="I10" s="157"/>
      <c r="J10" s="156"/>
      <c r="K10" s="156"/>
      <c r="L10" s="157"/>
      <c r="M10" s="156"/>
      <c r="N10" s="156"/>
      <c r="O10" s="157"/>
      <c r="P10" s="82">
        <f t="shared" si="0"/>
        <v>0</v>
      </c>
      <c r="Q10" s="82">
        <f t="shared" si="1"/>
        <v>0</v>
      </c>
      <c r="R10" s="82">
        <f t="shared" si="2"/>
        <v>0</v>
      </c>
      <c r="S10" s="89">
        <f t="shared" si="3"/>
        <v>0</v>
      </c>
      <c r="T10" s="177"/>
      <c r="U10" s="177"/>
      <c r="V10" s="179"/>
      <c r="W10" s="177"/>
      <c r="X10" s="177"/>
      <c r="Y10" s="179"/>
      <c r="Z10" s="177"/>
      <c r="AA10" s="177"/>
      <c r="AB10" s="182"/>
      <c r="AC10" s="177"/>
      <c r="AD10" s="177"/>
      <c r="AE10" s="183"/>
      <c r="AF10" s="178">
        <f t="shared" si="4"/>
        <v>0</v>
      </c>
      <c r="AG10" s="178">
        <f t="shared" si="5"/>
        <v>0</v>
      </c>
      <c r="AH10" s="178">
        <f t="shared" si="6"/>
        <v>0</v>
      </c>
      <c r="AI10" s="178">
        <f t="shared" si="7"/>
        <v>0</v>
      </c>
      <c r="AJ10" s="158"/>
      <c r="AK10" s="177"/>
      <c r="AL10" s="180"/>
      <c r="AM10" s="175"/>
      <c r="AN10" s="177"/>
      <c r="AO10" s="179"/>
      <c r="AP10" s="158"/>
      <c r="AQ10" s="177"/>
      <c r="AR10" s="182"/>
      <c r="AS10" s="177"/>
      <c r="AT10" s="177"/>
      <c r="AU10" s="183"/>
      <c r="AV10" s="178">
        <f t="shared" si="8"/>
        <v>0</v>
      </c>
      <c r="AW10" s="178">
        <f t="shared" si="9"/>
        <v>0</v>
      </c>
      <c r="AX10" s="178">
        <f t="shared" si="10"/>
        <v>0</v>
      </c>
      <c r="AY10" s="178">
        <f t="shared" si="11"/>
        <v>0</v>
      </c>
    </row>
    <row r="11" spans="1:51" s="6" customFormat="1" x14ac:dyDescent="0.2">
      <c r="A11" s="16">
        <v>2</v>
      </c>
      <c r="B11" s="14"/>
      <c r="C11" s="12" t="s">
        <v>418</v>
      </c>
      <c r="D11" s="155"/>
      <c r="E11" s="156">
        <v>2</v>
      </c>
      <c r="F11" s="156"/>
      <c r="G11" s="156"/>
      <c r="H11" s="156"/>
      <c r="I11" s="156"/>
      <c r="J11" s="156"/>
      <c r="K11" s="156">
        <v>11</v>
      </c>
      <c r="L11" s="156"/>
      <c r="M11" s="156"/>
      <c r="N11" s="156"/>
      <c r="O11" s="156"/>
      <c r="P11" s="82">
        <f t="shared" si="0"/>
        <v>0</v>
      </c>
      <c r="Q11" s="82">
        <f t="shared" si="1"/>
        <v>13</v>
      </c>
      <c r="R11" s="82">
        <f t="shared" si="2"/>
        <v>0</v>
      </c>
      <c r="S11" s="89">
        <f t="shared" si="3"/>
        <v>13</v>
      </c>
      <c r="T11" s="177"/>
      <c r="U11" s="177"/>
      <c r="V11" s="177"/>
      <c r="W11" s="177"/>
      <c r="X11" s="177">
        <v>2</v>
      </c>
      <c r="Y11" s="177"/>
      <c r="Z11" s="177"/>
      <c r="AA11" s="177"/>
      <c r="AB11" s="182"/>
      <c r="AC11" s="177"/>
      <c r="AD11" s="177"/>
      <c r="AE11" s="180"/>
      <c r="AF11" s="178">
        <f t="shared" si="4"/>
        <v>0</v>
      </c>
      <c r="AG11" s="178">
        <f t="shared" si="5"/>
        <v>2</v>
      </c>
      <c r="AH11" s="178">
        <f t="shared" si="6"/>
        <v>0</v>
      </c>
      <c r="AI11" s="178">
        <f t="shared" si="7"/>
        <v>2</v>
      </c>
      <c r="AJ11" s="158"/>
      <c r="AK11" s="177"/>
      <c r="AL11" s="180"/>
      <c r="AM11" s="175"/>
      <c r="AN11" s="177"/>
      <c r="AO11" s="177"/>
      <c r="AP11" s="158"/>
      <c r="AQ11" s="177"/>
      <c r="AR11" s="182"/>
      <c r="AS11" s="177"/>
      <c r="AT11" s="177"/>
      <c r="AU11" s="180"/>
      <c r="AV11" s="178">
        <f t="shared" si="8"/>
        <v>0</v>
      </c>
      <c r="AW11" s="178">
        <f t="shared" si="9"/>
        <v>0</v>
      </c>
      <c r="AX11" s="178">
        <f t="shared" si="10"/>
        <v>0</v>
      </c>
      <c r="AY11" s="178">
        <f t="shared" si="11"/>
        <v>0</v>
      </c>
    </row>
    <row r="12" spans="1:51" s="6" customFormat="1" x14ac:dyDescent="0.2">
      <c r="A12" s="16"/>
      <c r="B12" s="14" t="s">
        <v>37</v>
      </c>
      <c r="C12" s="15" t="s">
        <v>292</v>
      </c>
      <c r="D12" s="156"/>
      <c r="E12" s="156"/>
      <c r="F12" s="156"/>
      <c r="G12" s="156"/>
      <c r="H12" s="156"/>
      <c r="I12" s="156"/>
      <c r="J12" s="156">
        <v>1</v>
      </c>
      <c r="K12" s="156"/>
      <c r="L12" s="156"/>
      <c r="M12" s="156">
        <v>6</v>
      </c>
      <c r="N12" s="156"/>
      <c r="O12" s="156"/>
      <c r="P12" s="82">
        <f t="shared" si="0"/>
        <v>7</v>
      </c>
      <c r="Q12" s="82">
        <f t="shared" si="1"/>
        <v>0</v>
      </c>
      <c r="R12" s="82">
        <f t="shared" si="2"/>
        <v>0</v>
      </c>
      <c r="S12" s="89">
        <f t="shared" si="3"/>
        <v>7</v>
      </c>
      <c r="T12" s="177">
        <v>3</v>
      </c>
      <c r="U12" s="177"/>
      <c r="V12" s="177"/>
      <c r="W12" s="177">
        <v>1</v>
      </c>
      <c r="X12" s="177"/>
      <c r="Y12" s="177"/>
      <c r="Z12" s="177"/>
      <c r="AA12" s="177"/>
      <c r="AB12" s="182"/>
      <c r="AC12" s="177"/>
      <c r="AD12" s="177"/>
      <c r="AE12" s="180"/>
      <c r="AF12" s="178">
        <f t="shared" si="4"/>
        <v>4</v>
      </c>
      <c r="AG12" s="178">
        <f t="shared" si="5"/>
        <v>0</v>
      </c>
      <c r="AH12" s="178">
        <f t="shared" si="6"/>
        <v>0</v>
      </c>
      <c r="AI12" s="178">
        <f t="shared" si="7"/>
        <v>4</v>
      </c>
      <c r="AJ12" s="158"/>
      <c r="AK12" s="177"/>
      <c r="AL12" s="180"/>
      <c r="AM12" s="175"/>
      <c r="AN12" s="177"/>
      <c r="AO12" s="177"/>
      <c r="AP12" s="158"/>
      <c r="AQ12" s="177"/>
      <c r="AR12" s="182"/>
      <c r="AS12" s="177"/>
      <c r="AT12" s="177"/>
      <c r="AU12" s="180"/>
      <c r="AV12" s="178">
        <f t="shared" si="8"/>
        <v>0</v>
      </c>
      <c r="AW12" s="178">
        <f t="shared" si="9"/>
        <v>0</v>
      </c>
      <c r="AX12" s="178">
        <f t="shared" si="10"/>
        <v>0</v>
      </c>
      <c r="AY12" s="178">
        <f t="shared" si="11"/>
        <v>0</v>
      </c>
    </row>
    <row r="13" spans="1:51" s="6" customFormat="1" x14ac:dyDescent="0.2">
      <c r="A13" s="16"/>
      <c r="B13" s="14" t="s">
        <v>618</v>
      </c>
      <c r="C13" s="15" t="s">
        <v>619</v>
      </c>
      <c r="D13" s="156"/>
      <c r="E13" s="156"/>
      <c r="F13" s="156"/>
      <c r="G13" s="156">
        <v>13</v>
      </c>
      <c r="H13" s="156">
        <v>1</v>
      </c>
      <c r="I13" s="156"/>
      <c r="J13" s="156"/>
      <c r="K13" s="156">
        <v>1</v>
      </c>
      <c r="L13" s="156"/>
      <c r="M13" s="156"/>
      <c r="N13" s="156"/>
      <c r="O13" s="156"/>
      <c r="P13" s="82">
        <f t="shared" si="0"/>
        <v>13</v>
      </c>
      <c r="Q13" s="82">
        <f t="shared" si="1"/>
        <v>2</v>
      </c>
      <c r="R13" s="82">
        <f t="shared" si="2"/>
        <v>0</v>
      </c>
      <c r="S13" s="89">
        <f t="shared" si="3"/>
        <v>15</v>
      </c>
      <c r="T13" s="177"/>
      <c r="U13" s="177"/>
      <c r="V13" s="177"/>
      <c r="W13" s="177"/>
      <c r="X13" s="177"/>
      <c r="Y13" s="177"/>
      <c r="Z13" s="177"/>
      <c r="AA13" s="177"/>
      <c r="AB13" s="182"/>
      <c r="AC13" s="177"/>
      <c r="AD13" s="177"/>
      <c r="AE13" s="180"/>
      <c r="AF13" s="178">
        <f t="shared" si="4"/>
        <v>0</v>
      </c>
      <c r="AG13" s="178">
        <f t="shared" si="5"/>
        <v>0</v>
      </c>
      <c r="AH13" s="178">
        <f t="shared" si="6"/>
        <v>0</v>
      </c>
      <c r="AI13" s="178">
        <f t="shared" si="7"/>
        <v>0</v>
      </c>
      <c r="AJ13" s="158"/>
      <c r="AK13" s="177">
        <v>1</v>
      </c>
      <c r="AL13" s="180"/>
      <c r="AM13" s="175"/>
      <c r="AN13" s="177">
        <v>2</v>
      </c>
      <c r="AO13" s="177"/>
      <c r="AP13" s="158"/>
      <c r="AQ13" s="177">
        <v>1</v>
      </c>
      <c r="AR13" s="182"/>
      <c r="AS13" s="177"/>
      <c r="AT13" s="177">
        <v>1</v>
      </c>
      <c r="AU13" s="180"/>
      <c r="AV13" s="178">
        <f t="shared" si="8"/>
        <v>0</v>
      </c>
      <c r="AW13" s="178">
        <f t="shared" si="9"/>
        <v>5</v>
      </c>
      <c r="AX13" s="178">
        <f t="shared" si="10"/>
        <v>0</v>
      </c>
      <c r="AY13" s="178">
        <f t="shared" si="11"/>
        <v>5</v>
      </c>
    </row>
    <row r="14" spans="1:51" s="6" customFormat="1" x14ac:dyDescent="0.2">
      <c r="A14" s="16"/>
      <c r="B14" s="14" t="s">
        <v>39</v>
      </c>
      <c r="C14" s="15" t="s">
        <v>419</v>
      </c>
      <c r="D14" s="156">
        <v>1</v>
      </c>
      <c r="E14" s="156"/>
      <c r="F14" s="156">
        <v>4</v>
      </c>
      <c r="G14" s="156"/>
      <c r="H14" s="156"/>
      <c r="I14" s="156">
        <v>1</v>
      </c>
      <c r="J14" s="156"/>
      <c r="K14" s="156"/>
      <c r="L14" s="156">
        <v>3</v>
      </c>
      <c r="M14" s="156"/>
      <c r="N14" s="156"/>
      <c r="O14" s="156">
        <v>2</v>
      </c>
      <c r="P14" s="82">
        <f t="shared" si="0"/>
        <v>1</v>
      </c>
      <c r="Q14" s="82">
        <f t="shared" si="1"/>
        <v>0</v>
      </c>
      <c r="R14" s="82">
        <f t="shared" si="2"/>
        <v>10</v>
      </c>
      <c r="S14" s="89">
        <f t="shared" si="3"/>
        <v>11</v>
      </c>
      <c r="T14" s="177"/>
      <c r="U14" s="177">
        <v>1</v>
      </c>
      <c r="V14" s="177"/>
      <c r="W14" s="177"/>
      <c r="X14" s="177"/>
      <c r="Y14" s="177">
        <v>4</v>
      </c>
      <c r="Z14" s="177"/>
      <c r="AA14" s="177"/>
      <c r="AB14" s="182">
        <v>5</v>
      </c>
      <c r="AC14" s="177"/>
      <c r="AD14" s="177"/>
      <c r="AE14" s="180">
        <v>2</v>
      </c>
      <c r="AF14" s="178">
        <f t="shared" si="4"/>
        <v>0</v>
      </c>
      <c r="AG14" s="178">
        <f t="shared" si="5"/>
        <v>1</v>
      </c>
      <c r="AH14" s="178">
        <f t="shared" si="6"/>
        <v>11</v>
      </c>
      <c r="AI14" s="178">
        <f t="shared" si="7"/>
        <v>12</v>
      </c>
      <c r="AJ14" s="158">
        <v>1</v>
      </c>
      <c r="AK14" s="177">
        <v>1</v>
      </c>
      <c r="AL14" s="180">
        <v>3</v>
      </c>
      <c r="AM14" s="175"/>
      <c r="AN14" s="177">
        <v>1</v>
      </c>
      <c r="AO14" s="177">
        <v>2</v>
      </c>
      <c r="AP14" s="158">
        <v>2</v>
      </c>
      <c r="AQ14" s="177"/>
      <c r="AR14" s="182">
        <v>3</v>
      </c>
      <c r="AS14" s="177">
        <v>1</v>
      </c>
      <c r="AT14" s="177"/>
      <c r="AU14" s="180">
        <v>2</v>
      </c>
      <c r="AV14" s="178">
        <f t="shared" si="8"/>
        <v>4</v>
      </c>
      <c r="AW14" s="178">
        <f t="shared" si="9"/>
        <v>2</v>
      </c>
      <c r="AX14" s="178">
        <f t="shared" si="10"/>
        <v>10</v>
      </c>
      <c r="AY14" s="178">
        <f t="shared" si="11"/>
        <v>16</v>
      </c>
    </row>
    <row r="15" spans="1:51" s="6" customFormat="1" x14ac:dyDescent="0.2">
      <c r="A15" s="16"/>
      <c r="B15" s="14" t="s">
        <v>41</v>
      </c>
      <c r="C15" s="15" t="s">
        <v>420</v>
      </c>
      <c r="D15" s="156"/>
      <c r="E15" s="156"/>
      <c r="F15" s="156"/>
      <c r="G15" s="156"/>
      <c r="H15" s="156">
        <v>1</v>
      </c>
      <c r="I15" s="156">
        <v>1</v>
      </c>
      <c r="J15" s="156"/>
      <c r="K15" s="156">
        <v>4</v>
      </c>
      <c r="L15" s="156">
        <v>1</v>
      </c>
      <c r="M15" s="156"/>
      <c r="N15" s="156">
        <v>38</v>
      </c>
      <c r="O15" s="156">
        <v>1</v>
      </c>
      <c r="P15" s="82">
        <f t="shared" si="0"/>
        <v>0</v>
      </c>
      <c r="Q15" s="82">
        <f t="shared" si="1"/>
        <v>43</v>
      </c>
      <c r="R15" s="82">
        <f t="shared" si="2"/>
        <v>3</v>
      </c>
      <c r="S15" s="89">
        <f t="shared" si="3"/>
        <v>46</v>
      </c>
      <c r="T15" s="177"/>
      <c r="U15" s="177"/>
      <c r="V15" s="177"/>
      <c r="W15" s="177"/>
      <c r="X15" s="177">
        <v>4</v>
      </c>
      <c r="Y15" s="177">
        <v>3</v>
      </c>
      <c r="Z15" s="177"/>
      <c r="AA15" s="177"/>
      <c r="AB15" s="182">
        <v>1</v>
      </c>
      <c r="AC15" s="177"/>
      <c r="AD15" s="177">
        <v>22</v>
      </c>
      <c r="AE15" s="180">
        <v>3</v>
      </c>
      <c r="AF15" s="178">
        <f t="shared" si="4"/>
        <v>0</v>
      </c>
      <c r="AG15" s="178">
        <f t="shared" si="5"/>
        <v>26</v>
      </c>
      <c r="AH15" s="178">
        <f t="shared" si="6"/>
        <v>7</v>
      </c>
      <c r="AI15" s="178">
        <f t="shared" si="7"/>
        <v>33</v>
      </c>
      <c r="AJ15" s="158"/>
      <c r="AK15" s="177">
        <v>11</v>
      </c>
      <c r="AL15" s="180">
        <v>5</v>
      </c>
      <c r="AM15" s="175">
        <v>1</v>
      </c>
      <c r="AN15" s="177"/>
      <c r="AO15" s="177">
        <v>3</v>
      </c>
      <c r="AP15" s="158"/>
      <c r="AQ15" s="177">
        <v>1</v>
      </c>
      <c r="AR15" s="182">
        <v>1</v>
      </c>
      <c r="AS15" s="177"/>
      <c r="AT15" s="177"/>
      <c r="AU15" s="180">
        <v>3</v>
      </c>
      <c r="AV15" s="178">
        <f t="shared" si="8"/>
        <v>1</v>
      </c>
      <c r="AW15" s="178">
        <f t="shared" si="9"/>
        <v>12</v>
      </c>
      <c r="AX15" s="178">
        <f t="shared" si="10"/>
        <v>12</v>
      </c>
      <c r="AY15" s="178">
        <f t="shared" si="11"/>
        <v>25</v>
      </c>
    </row>
    <row r="16" spans="1:51" s="6" customFormat="1" x14ac:dyDescent="0.2">
      <c r="A16" s="16"/>
      <c r="B16" s="14" t="s">
        <v>43</v>
      </c>
      <c r="C16" s="15" t="s">
        <v>313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>
        <v>31</v>
      </c>
      <c r="N16" s="156"/>
      <c r="O16" s="156">
        <v>12</v>
      </c>
      <c r="P16" s="82">
        <f t="shared" si="0"/>
        <v>31</v>
      </c>
      <c r="Q16" s="82">
        <f t="shared" si="1"/>
        <v>0</v>
      </c>
      <c r="R16" s="82">
        <f t="shared" si="2"/>
        <v>12</v>
      </c>
      <c r="S16" s="89">
        <f t="shared" si="3"/>
        <v>43</v>
      </c>
      <c r="T16" s="177"/>
      <c r="U16" s="177">
        <v>2</v>
      </c>
      <c r="V16" s="177"/>
      <c r="W16" s="177">
        <v>1</v>
      </c>
      <c r="X16" s="177"/>
      <c r="Y16" s="177"/>
      <c r="Z16" s="177"/>
      <c r="AA16" s="177"/>
      <c r="AB16" s="182"/>
      <c r="AC16" s="177">
        <v>16</v>
      </c>
      <c r="AD16" s="177"/>
      <c r="AE16" s="180">
        <v>24</v>
      </c>
      <c r="AF16" s="178">
        <f t="shared" si="4"/>
        <v>17</v>
      </c>
      <c r="AG16" s="178">
        <f t="shared" si="5"/>
        <v>2</v>
      </c>
      <c r="AH16" s="178">
        <f t="shared" si="6"/>
        <v>24</v>
      </c>
      <c r="AI16" s="178">
        <f t="shared" si="7"/>
        <v>43</v>
      </c>
      <c r="AJ16" s="158"/>
      <c r="AK16" s="177">
        <v>53</v>
      </c>
      <c r="AL16" s="180"/>
      <c r="AM16" s="175">
        <v>1</v>
      </c>
      <c r="AN16" s="177"/>
      <c r="AO16" s="177"/>
      <c r="AP16" s="158"/>
      <c r="AQ16" s="177">
        <v>5</v>
      </c>
      <c r="AR16" s="182"/>
      <c r="AS16" s="177"/>
      <c r="AT16" s="177"/>
      <c r="AU16" s="180"/>
      <c r="AV16" s="178">
        <f t="shared" si="8"/>
        <v>1</v>
      </c>
      <c r="AW16" s="178">
        <f t="shared" si="9"/>
        <v>58</v>
      </c>
      <c r="AX16" s="178">
        <f t="shared" si="10"/>
        <v>0</v>
      </c>
      <c r="AY16" s="178">
        <f t="shared" si="11"/>
        <v>59</v>
      </c>
    </row>
    <row r="17" spans="1:51" s="6" customFormat="1" x14ac:dyDescent="0.2">
      <c r="A17" s="16"/>
      <c r="B17" s="14" t="s">
        <v>45</v>
      </c>
      <c r="C17" s="15" t="s">
        <v>525</v>
      </c>
      <c r="D17" s="156"/>
      <c r="E17" s="156"/>
      <c r="F17" s="156">
        <v>2</v>
      </c>
      <c r="G17" s="156"/>
      <c r="H17" s="156"/>
      <c r="I17" s="156">
        <v>8</v>
      </c>
      <c r="J17" s="156"/>
      <c r="K17" s="156"/>
      <c r="L17" s="156">
        <v>2</v>
      </c>
      <c r="M17" s="156"/>
      <c r="N17" s="156"/>
      <c r="O17" s="156">
        <v>6</v>
      </c>
      <c r="P17" s="82">
        <f t="shared" si="0"/>
        <v>0</v>
      </c>
      <c r="Q17" s="82">
        <f t="shared" si="1"/>
        <v>0</v>
      </c>
      <c r="R17" s="82">
        <f t="shared" si="2"/>
        <v>18</v>
      </c>
      <c r="S17" s="89">
        <f t="shared" si="3"/>
        <v>18</v>
      </c>
      <c r="T17" s="177"/>
      <c r="U17" s="177"/>
      <c r="V17" s="177">
        <v>5</v>
      </c>
      <c r="W17" s="177"/>
      <c r="X17" s="177"/>
      <c r="Y17" s="177">
        <v>4</v>
      </c>
      <c r="Z17" s="177"/>
      <c r="AA17" s="177"/>
      <c r="AB17" s="182">
        <v>3</v>
      </c>
      <c r="AC17" s="177"/>
      <c r="AD17" s="177"/>
      <c r="AE17" s="180">
        <v>2</v>
      </c>
      <c r="AF17" s="178">
        <f t="shared" si="4"/>
        <v>0</v>
      </c>
      <c r="AG17" s="178">
        <f t="shared" si="5"/>
        <v>0</v>
      </c>
      <c r="AH17" s="178">
        <f t="shared" si="6"/>
        <v>14</v>
      </c>
      <c r="AI17" s="178">
        <f t="shared" si="7"/>
        <v>14</v>
      </c>
      <c r="AJ17" s="158"/>
      <c r="AK17" s="177"/>
      <c r="AL17" s="180">
        <v>3</v>
      </c>
      <c r="AM17" s="175"/>
      <c r="AN17" s="177"/>
      <c r="AO17" s="177">
        <v>4</v>
      </c>
      <c r="AP17" s="158"/>
      <c r="AQ17" s="177"/>
      <c r="AR17" s="182">
        <v>3</v>
      </c>
      <c r="AS17" s="177"/>
      <c r="AT17" s="177"/>
      <c r="AU17" s="180">
        <v>3</v>
      </c>
      <c r="AV17" s="178">
        <f t="shared" si="8"/>
        <v>0</v>
      </c>
      <c r="AW17" s="178">
        <f t="shared" si="9"/>
        <v>0</v>
      </c>
      <c r="AX17" s="178">
        <f t="shared" si="10"/>
        <v>13</v>
      </c>
      <c r="AY17" s="178">
        <f t="shared" si="11"/>
        <v>13</v>
      </c>
    </row>
    <row r="18" spans="1:51" s="6" customFormat="1" x14ac:dyDescent="0.2">
      <c r="A18" s="16"/>
      <c r="B18" s="14" t="s">
        <v>47</v>
      </c>
      <c r="C18" s="15" t="s">
        <v>421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>
        <v>60</v>
      </c>
      <c r="O18" s="156"/>
      <c r="P18" s="82">
        <f t="shared" si="0"/>
        <v>0</v>
      </c>
      <c r="Q18" s="82">
        <f t="shared" si="1"/>
        <v>60</v>
      </c>
      <c r="R18" s="82">
        <f t="shared" si="2"/>
        <v>0</v>
      </c>
      <c r="S18" s="89">
        <f t="shared" si="3"/>
        <v>60</v>
      </c>
      <c r="T18" s="177"/>
      <c r="U18" s="177"/>
      <c r="V18" s="177"/>
      <c r="W18" s="177"/>
      <c r="X18" s="177">
        <v>1</v>
      </c>
      <c r="Y18" s="177"/>
      <c r="Z18" s="177"/>
      <c r="AA18" s="177"/>
      <c r="AB18" s="182"/>
      <c r="AC18" s="177"/>
      <c r="AD18" s="177">
        <v>6</v>
      </c>
      <c r="AE18" s="180"/>
      <c r="AF18" s="178">
        <f t="shared" si="4"/>
        <v>0</v>
      </c>
      <c r="AG18" s="178">
        <f t="shared" si="5"/>
        <v>7</v>
      </c>
      <c r="AH18" s="178">
        <f t="shared" si="6"/>
        <v>0</v>
      </c>
      <c r="AI18" s="178">
        <f t="shared" si="7"/>
        <v>7</v>
      </c>
      <c r="AJ18" s="158"/>
      <c r="AK18" s="177"/>
      <c r="AL18" s="180"/>
      <c r="AM18" s="175"/>
      <c r="AN18" s="177"/>
      <c r="AO18" s="177"/>
      <c r="AP18" s="158"/>
      <c r="AQ18" s="177"/>
      <c r="AR18" s="182"/>
      <c r="AS18" s="177"/>
      <c r="AT18" s="177"/>
      <c r="AU18" s="180"/>
      <c r="AV18" s="178">
        <f t="shared" si="8"/>
        <v>0</v>
      </c>
      <c r="AW18" s="178">
        <f t="shared" si="9"/>
        <v>0</v>
      </c>
      <c r="AX18" s="178">
        <f t="shared" si="10"/>
        <v>0</v>
      </c>
      <c r="AY18" s="178">
        <f t="shared" si="11"/>
        <v>0</v>
      </c>
    </row>
    <row r="19" spans="1:51" s="6" customFormat="1" x14ac:dyDescent="0.2">
      <c r="A19" s="16"/>
      <c r="B19" s="14" t="s">
        <v>49</v>
      </c>
      <c r="C19" s="15" t="s">
        <v>422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>
        <v>1</v>
      </c>
      <c r="O19" s="156"/>
      <c r="P19" s="82">
        <f t="shared" si="0"/>
        <v>0</v>
      </c>
      <c r="Q19" s="82">
        <f t="shared" si="1"/>
        <v>1</v>
      </c>
      <c r="R19" s="82">
        <f t="shared" si="2"/>
        <v>0</v>
      </c>
      <c r="S19" s="89">
        <f t="shared" si="3"/>
        <v>1</v>
      </c>
      <c r="T19" s="177"/>
      <c r="U19" s="177"/>
      <c r="V19" s="177"/>
      <c r="W19" s="177"/>
      <c r="X19" s="177"/>
      <c r="Y19" s="177"/>
      <c r="Z19" s="177"/>
      <c r="AA19" s="177"/>
      <c r="AB19" s="182"/>
      <c r="AC19" s="177"/>
      <c r="AD19" s="177">
        <v>1</v>
      </c>
      <c r="AE19" s="180"/>
      <c r="AF19" s="178">
        <f t="shared" si="4"/>
        <v>0</v>
      </c>
      <c r="AG19" s="178">
        <f t="shared" si="5"/>
        <v>1</v>
      </c>
      <c r="AH19" s="178">
        <f t="shared" si="6"/>
        <v>0</v>
      </c>
      <c r="AI19" s="178">
        <f t="shared" si="7"/>
        <v>1</v>
      </c>
      <c r="AJ19" s="158"/>
      <c r="AK19" s="177">
        <v>3</v>
      </c>
      <c r="AL19" s="180"/>
      <c r="AM19" s="175"/>
      <c r="AN19" s="177">
        <v>1</v>
      </c>
      <c r="AO19" s="177"/>
      <c r="AP19" s="158"/>
      <c r="AQ19" s="177">
        <v>1</v>
      </c>
      <c r="AR19" s="182"/>
      <c r="AS19" s="177"/>
      <c r="AT19" s="177"/>
      <c r="AU19" s="180"/>
      <c r="AV19" s="178">
        <f t="shared" si="8"/>
        <v>0</v>
      </c>
      <c r="AW19" s="178">
        <f t="shared" si="9"/>
        <v>5</v>
      </c>
      <c r="AX19" s="178">
        <f t="shared" si="10"/>
        <v>0</v>
      </c>
      <c r="AY19" s="178">
        <f t="shared" si="11"/>
        <v>5</v>
      </c>
    </row>
    <row r="20" spans="1:51" s="6" customFormat="1" x14ac:dyDescent="0.2">
      <c r="A20" s="16"/>
      <c r="B20" s="14" t="s">
        <v>50</v>
      </c>
      <c r="C20" s="15" t="s">
        <v>423</v>
      </c>
      <c r="D20" s="156">
        <v>1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82">
        <f t="shared" si="0"/>
        <v>1</v>
      </c>
      <c r="Q20" s="82">
        <f t="shared" si="1"/>
        <v>0</v>
      </c>
      <c r="R20" s="82">
        <f t="shared" si="2"/>
        <v>0</v>
      </c>
      <c r="S20" s="89">
        <f t="shared" si="3"/>
        <v>1</v>
      </c>
      <c r="T20" s="177"/>
      <c r="U20" s="177"/>
      <c r="V20" s="177"/>
      <c r="W20" s="177"/>
      <c r="X20" s="177"/>
      <c r="Y20" s="177"/>
      <c r="Z20" s="177"/>
      <c r="AA20" s="177"/>
      <c r="AB20" s="182"/>
      <c r="AC20" s="177">
        <v>1</v>
      </c>
      <c r="AD20" s="177"/>
      <c r="AE20" s="180"/>
      <c r="AF20" s="178">
        <f t="shared" si="4"/>
        <v>1</v>
      </c>
      <c r="AG20" s="178">
        <f t="shared" si="5"/>
        <v>0</v>
      </c>
      <c r="AH20" s="178">
        <f t="shared" si="6"/>
        <v>0</v>
      </c>
      <c r="AI20" s="178">
        <f t="shared" si="7"/>
        <v>1</v>
      </c>
      <c r="AJ20" s="158"/>
      <c r="AK20" s="177">
        <v>3</v>
      </c>
      <c r="AL20" s="180"/>
      <c r="AM20" s="175">
        <v>1</v>
      </c>
      <c r="AN20" s="177"/>
      <c r="AO20" s="177"/>
      <c r="AP20" s="158">
        <v>1</v>
      </c>
      <c r="AQ20" s="177"/>
      <c r="AR20" s="182"/>
      <c r="AS20" s="177">
        <v>1</v>
      </c>
      <c r="AT20" s="177"/>
      <c r="AU20" s="180"/>
      <c r="AV20" s="178">
        <f t="shared" si="8"/>
        <v>3</v>
      </c>
      <c r="AW20" s="178">
        <f t="shared" si="9"/>
        <v>3</v>
      </c>
      <c r="AX20" s="178">
        <f t="shared" si="10"/>
        <v>0</v>
      </c>
      <c r="AY20" s="178">
        <f t="shared" si="11"/>
        <v>6</v>
      </c>
    </row>
    <row r="21" spans="1:51" s="6" customFormat="1" x14ac:dyDescent="0.2">
      <c r="A21" s="16"/>
      <c r="B21" s="14" t="s">
        <v>52</v>
      </c>
      <c r="C21" s="15" t="s">
        <v>500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82">
        <f t="shared" si="0"/>
        <v>0</v>
      </c>
      <c r="Q21" s="82">
        <f t="shared" si="1"/>
        <v>0</v>
      </c>
      <c r="R21" s="82">
        <f t="shared" si="2"/>
        <v>0</v>
      </c>
      <c r="S21" s="89">
        <f t="shared" si="3"/>
        <v>0</v>
      </c>
      <c r="T21" s="177"/>
      <c r="U21" s="177"/>
      <c r="V21" s="177"/>
      <c r="W21" s="177"/>
      <c r="X21" s="177"/>
      <c r="Y21" s="177"/>
      <c r="Z21" s="177"/>
      <c r="AA21" s="177"/>
      <c r="AB21" s="182"/>
      <c r="AC21" s="177"/>
      <c r="AD21" s="177"/>
      <c r="AE21" s="180"/>
      <c r="AF21" s="178">
        <f t="shared" si="4"/>
        <v>0</v>
      </c>
      <c r="AG21" s="178">
        <f t="shared" si="5"/>
        <v>0</v>
      </c>
      <c r="AH21" s="178">
        <f t="shared" si="6"/>
        <v>0</v>
      </c>
      <c r="AI21" s="178">
        <f t="shared" si="7"/>
        <v>0</v>
      </c>
      <c r="AJ21" s="158"/>
      <c r="AK21" s="177"/>
      <c r="AL21" s="180"/>
      <c r="AM21" s="175"/>
      <c r="AN21" s="177"/>
      <c r="AO21" s="177"/>
      <c r="AP21" s="158"/>
      <c r="AQ21" s="177"/>
      <c r="AR21" s="182"/>
      <c r="AS21" s="177"/>
      <c r="AT21" s="177"/>
      <c r="AU21" s="180"/>
      <c r="AV21" s="178">
        <f t="shared" si="8"/>
        <v>0</v>
      </c>
      <c r="AW21" s="178">
        <f t="shared" si="9"/>
        <v>0</v>
      </c>
      <c r="AX21" s="178">
        <f t="shared" si="10"/>
        <v>0</v>
      </c>
      <c r="AY21" s="178">
        <f t="shared" si="11"/>
        <v>0</v>
      </c>
    </row>
    <row r="22" spans="1:51" s="6" customFormat="1" x14ac:dyDescent="0.2">
      <c r="A22" s="16"/>
      <c r="B22" s="14" t="s">
        <v>54</v>
      </c>
      <c r="C22" s="15" t="s">
        <v>518</v>
      </c>
      <c r="D22" s="156"/>
      <c r="E22" s="156"/>
      <c r="F22" s="156"/>
      <c r="G22" s="156"/>
      <c r="H22" s="156"/>
      <c r="I22" s="156"/>
      <c r="J22" s="156"/>
      <c r="K22" s="156">
        <v>1</v>
      </c>
      <c r="L22" s="156"/>
      <c r="M22" s="156"/>
      <c r="N22" s="156"/>
      <c r="O22" s="156">
        <v>1</v>
      </c>
      <c r="P22" s="82">
        <f t="shared" si="0"/>
        <v>0</v>
      </c>
      <c r="Q22" s="82">
        <f t="shared" si="1"/>
        <v>1</v>
      </c>
      <c r="R22" s="82">
        <f t="shared" si="2"/>
        <v>1</v>
      </c>
      <c r="S22" s="89">
        <f t="shared" si="3"/>
        <v>2</v>
      </c>
      <c r="T22" s="177"/>
      <c r="U22" s="177">
        <v>2</v>
      </c>
      <c r="V22" s="177"/>
      <c r="W22" s="177"/>
      <c r="X22" s="177"/>
      <c r="Y22" s="177"/>
      <c r="Z22" s="177"/>
      <c r="AA22" s="177"/>
      <c r="AB22" s="182"/>
      <c r="AC22" s="177"/>
      <c r="AD22" s="177">
        <v>28</v>
      </c>
      <c r="AE22" s="180">
        <v>1</v>
      </c>
      <c r="AF22" s="178">
        <f t="shared" si="4"/>
        <v>0</v>
      </c>
      <c r="AG22" s="178">
        <f t="shared" si="5"/>
        <v>30</v>
      </c>
      <c r="AH22" s="178">
        <f t="shared" si="6"/>
        <v>1</v>
      </c>
      <c r="AI22" s="178">
        <f t="shared" si="7"/>
        <v>31</v>
      </c>
      <c r="AJ22" s="158"/>
      <c r="AK22" s="177"/>
      <c r="AL22" s="180"/>
      <c r="AM22" s="175"/>
      <c r="AN22" s="177">
        <v>1</v>
      </c>
      <c r="AO22" s="177"/>
      <c r="AP22" s="158"/>
      <c r="AQ22" s="177">
        <v>1</v>
      </c>
      <c r="AR22" s="182"/>
      <c r="AS22" s="177"/>
      <c r="AT22" s="177"/>
      <c r="AU22" s="180">
        <v>1</v>
      </c>
      <c r="AV22" s="178">
        <f t="shared" si="8"/>
        <v>0</v>
      </c>
      <c r="AW22" s="178">
        <f t="shared" si="9"/>
        <v>2</v>
      </c>
      <c r="AX22" s="178">
        <f t="shared" si="10"/>
        <v>1</v>
      </c>
      <c r="AY22" s="178">
        <f t="shared" si="11"/>
        <v>3</v>
      </c>
    </row>
    <row r="23" spans="1:51" s="6" customFormat="1" x14ac:dyDescent="0.2">
      <c r="A23" s="16"/>
      <c r="B23" s="14" t="s">
        <v>56</v>
      </c>
      <c r="C23" s="15" t="s">
        <v>601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82">
        <f t="shared" si="0"/>
        <v>0</v>
      </c>
      <c r="Q23" s="82">
        <f t="shared" si="1"/>
        <v>0</v>
      </c>
      <c r="R23" s="82">
        <f t="shared" si="2"/>
        <v>0</v>
      </c>
      <c r="S23" s="89">
        <f t="shared" si="3"/>
        <v>0</v>
      </c>
      <c r="T23" s="177"/>
      <c r="U23" s="177">
        <v>1</v>
      </c>
      <c r="V23" s="177"/>
      <c r="W23" s="177"/>
      <c r="X23" s="177">
        <v>1</v>
      </c>
      <c r="Y23" s="177"/>
      <c r="Z23" s="177"/>
      <c r="AA23" s="177"/>
      <c r="AB23" s="182"/>
      <c r="AC23" s="177"/>
      <c r="AD23" s="177"/>
      <c r="AE23" s="180">
        <v>25</v>
      </c>
      <c r="AF23" s="178">
        <f t="shared" si="4"/>
        <v>0</v>
      </c>
      <c r="AG23" s="178">
        <f t="shared" si="5"/>
        <v>2</v>
      </c>
      <c r="AH23" s="178">
        <f t="shared" si="6"/>
        <v>25</v>
      </c>
      <c r="AI23" s="178">
        <f t="shared" si="7"/>
        <v>27</v>
      </c>
      <c r="AJ23" s="158"/>
      <c r="AK23" s="177"/>
      <c r="AL23" s="180"/>
      <c r="AM23" s="175"/>
      <c r="AN23" s="177"/>
      <c r="AO23" s="177"/>
      <c r="AP23" s="158"/>
      <c r="AQ23" s="177"/>
      <c r="AR23" s="182"/>
      <c r="AS23" s="177"/>
      <c r="AT23" s="177"/>
      <c r="AU23" s="180"/>
      <c r="AV23" s="178">
        <f t="shared" si="8"/>
        <v>0</v>
      </c>
      <c r="AW23" s="178">
        <f t="shared" si="9"/>
        <v>0</v>
      </c>
      <c r="AX23" s="178">
        <f t="shared" si="10"/>
        <v>0</v>
      </c>
      <c r="AY23" s="178">
        <f t="shared" si="11"/>
        <v>0</v>
      </c>
    </row>
    <row r="24" spans="1:51" s="6" customFormat="1" x14ac:dyDescent="0.2">
      <c r="A24" s="16">
        <v>3</v>
      </c>
      <c r="B24" s="14"/>
      <c r="C24" s="12" t="s">
        <v>424</v>
      </c>
      <c r="D24" s="155"/>
      <c r="E24" s="156"/>
      <c r="F24" s="156"/>
      <c r="G24" s="156"/>
      <c r="H24" s="156"/>
      <c r="I24" s="156"/>
      <c r="J24" s="156"/>
      <c r="K24" s="156">
        <v>6</v>
      </c>
      <c r="L24" s="156"/>
      <c r="M24" s="156"/>
      <c r="N24" s="156">
        <v>4</v>
      </c>
      <c r="O24" s="156"/>
      <c r="P24" s="82">
        <f t="shared" si="0"/>
        <v>0</v>
      </c>
      <c r="Q24" s="82">
        <f t="shared" si="1"/>
        <v>10</v>
      </c>
      <c r="R24" s="82">
        <f t="shared" si="2"/>
        <v>0</v>
      </c>
      <c r="S24" s="89">
        <f t="shared" si="3"/>
        <v>10</v>
      </c>
      <c r="T24" s="177"/>
      <c r="U24" s="177"/>
      <c r="V24" s="177"/>
      <c r="W24" s="177"/>
      <c r="X24" s="177"/>
      <c r="Y24" s="177"/>
      <c r="Z24" s="177"/>
      <c r="AA24" s="177"/>
      <c r="AB24" s="182"/>
      <c r="AC24" s="177"/>
      <c r="AD24" s="177"/>
      <c r="AE24" s="180"/>
      <c r="AF24" s="178">
        <f t="shared" si="4"/>
        <v>0</v>
      </c>
      <c r="AG24" s="178">
        <f t="shared" si="5"/>
        <v>0</v>
      </c>
      <c r="AH24" s="178">
        <f t="shared" si="6"/>
        <v>0</v>
      </c>
      <c r="AI24" s="178">
        <f t="shared" si="7"/>
        <v>0</v>
      </c>
      <c r="AJ24" s="158"/>
      <c r="AK24" s="177"/>
      <c r="AL24" s="180"/>
      <c r="AM24" s="175"/>
      <c r="AN24" s="177"/>
      <c r="AO24" s="177"/>
      <c r="AP24" s="158"/>
      <c r="AQ24" s="177"/>
      <c r="AR24" s="182"/>
      <c r="AS24" s="177"/>
      <c r="AT24" s="177"/>
      <c r="AU24" s="180"/>
      <c r="AV24" s="178">
        <f t="shared" si="8"/>
        <v>0</v>
      </c>
      <c r="AW24" s="178">
        <f t="shared" si="9"/>
        <v>0</v>
      </c>
      <c r="AX24" s="178">
        <f t="shared" si="10"/>
        <v>0</v>
      </c>
      <c r="AY24" s="178">
        <f t="shared" si="11"/>
        <v>0</v>
      </c>
    </row>
    <row r="25" spans="1:51" s="6" customFormat="1" x14ac:dyDescent="0.2">
      <c r="A25" s="16"/>
      <c r="B25" s="14" t="s">
        <v>63</v>
      </c>
      <c r="C25" s="15" t="s">
        <v>294</v>
      </c>
      <c r="D25" s="156"/>
      <c r="E25" s="156"/>
      <c r="F25" s="156">
        <v>10</v>
      </c>
      <c r="G25" s="156"/>
      <c r="H25" s="156"/>
      <c r="I25" s="156">
        <v>2</v>
      </c>
      <c r="J25" s="156">
        <v>1</v>
      </c>
      <c r="K25" s="156"/>
      <c r="L25" s="156">
        <v>1</v>
      </c>
      <c r="M25" s="156"/>
      <c r="N25" s="156"/>
      <c r="O25" s="156">
        <v>2</v>
      </c>
      <c r="P25" s="82">
        <f t="shared" si="0"/>
        <v>1</v>
      </c>
      <c r="Q25" s="82">
        <f t="shared" si="1"/>
        <v>0</v>
      </c>
      <c r="R25" s="82">
        <f t="shared" si="2"/>
        <v>15</v>
      </c>
      <c r="S25" s="89">
        <f t="shared" si="3"/>
        <v>16</v>
      </c>
      <c r="T25" s="177"/>
      <c r="U25" s="177">
        <v>2</v>
      </c>
      <c r="V25" s="177">
        <v>5</v>
      </c>
      <c r="W25" s="177"/>
      <c r="X25" s="177"/>
      <c r="Y25" s="177">
        <v>2</v>
      </c>
      <c r="Z25" s="177"/>
      <c r="AA25" s="177">
        <v>3</v>
      </c>
      <c r="AB25" s="182">
        <v>3</v>
      </c>
      <c r="AC25" s="177"/>
      <c r="AD25" s="177">
        <v>1</v>
      </c>
      <c r="AE25" s="180">
        <v>2</v>
      </c>
      <c r="AF25" s="178">
        <f t="shared" si="4"/>
        <v>0</v>
      </c>
      <c r="AG25" s="178">
        <f t="shared" si="5"/>
        <v>6</v>
      </c>
      <c r="AH25" s="178">
        <f t="shared" si="6"/>
        <v>12</v>
      </c>
      <c r="AI25" s="178">
        <f t="shared" si="7"/>
        <v>18</v>
      </c>
      <c r="AJ25" s="158"/>
      <c r="AK25" s="177">
        <v>4</v>
      </c>
      <c r="AL25" s="180">
        <v>4</v>
      </c>
      <c r="AM25" s="175"/>
      <c r="AN25" s="177">
        <v>19</v>
      </c>
      <c r="AO25" s="177">
        <v>2</v>
      </c>
      <c r="AP25" s="158">
        <v>5</v>
      </c>
      <c r="AQ25" s="177">
        <v>17</v>
      </c>
      <c r="AR25" s="182">
        <v>3</v>
      </c>
      <c r="AS25" s="177">
        <v>12</v>
      </c>
      <c r="AT25" s="177">
        <v>3</v>
      </c>
      <c r="AU25" s="180">
        <v>2</v>
      </c>
      <c r="AV25" s="178">
        <f t="shared" si="8"/>
        <v>17</v>
      </c>
      <c r="AW25" s="178">
        <f t="shared" si="9"/>
        <v>43</v>
      </c>
      <c r="AX25" s="178">
        <f t="shared" si="10"/>
        <v>11</v>
      </c>
      <c r="AY25" s="178">
        <f t="shared" si="11"/>
        <v>71</v>
      </c>
    </row>
    <row r="26" spans="1:51" s="6" customFormat="1" x14ac:dyDescent="0.2">
      <c r="A26" s="16"/>
      <c r="B26" s="14" t="s">
        <v>425</v>
      </c>
      <c r="C26" s="15" t="s">
        <v>426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82">
        <f t="shared" si="0"/>
        <v>0</v>
      </c>
      <c r="Q26" s="82">
        <f t="shared" si="1"/>
        <v>0</v>
      </c>
      <c r="R26" s="82">
        <f t="shared" si="2"/>
        <v>0</v>
      </c>
      <c r="S26" s="89">
        <f t="shared" si="3"/>
        <v>0</v>
      </c>
      <c r="T26" s="177"/>
      <c r="U26" s="177"/>
      <c r="V26" s="177"/>
      <c r="W26" s="177"/>
      <c r="X26" s="177"/>
      <c r="Y26" s="177"/>
      <c r="Z26" s="177"/>
      <c r="AA26" s="177"/>
      <c r="AB26" s="182">
        <v>1</v>
      </c>
      <c r="AC26" s="177"/>
      <c r="AD26" s="177"/>
      <c r="AE26" s="180">
        <v>1</v>
      </c>
      <c r="AF26" s="178">
        <f t="shared" si="4"/>
        <v>0</v>
      </c>
      <c r="AG26" s="178">
        <f t="shared" si="5"/>
        <v>0</v>
      </c>
      <c r="AH26" s="178">
        <f t="shared" si="6"/>
        <v>2</v>
      </c>
      <c r="AI26" s="178">
        <f t="shared" si="7"/>
        <v>2</v>
      </c>
      <c r="AJ26" s="158"/>
      <c r="AK26" s="177"/>
      <c r="AL26" s="180"/>
      <c r="AM26" s="175"/>
      <c r="AN26" s="177"/>
      <c r="AO26" s="177"/>
      <c r="AP26" s="158"/>
      <c r="AQ26" s="177"/>
      <c r="AR26" s="182"/>
      <c r="AS26" s="177"/>
      <c r="AT26" s="177"/>
      <c r="AU26" s="180"/>
      <c r="AV26" s="178">
        <f t="shared" si="8"/>
        <v>0</v>
      </c>
      <c r="AW26" s="178">
        <f t="shared" si="9"/>
        <v>0</v>
      </c>
      <c r="AX26" s="178">
        <f t="shared" si="10"/>
        <v>0</v>
      </c>
      <c r="AY26" s="178">
        <f t="shared" si="11"/>
        <v>0</v>
      </c>
    </row>
    <row r="27" spans="1:51" s="6" customFormat="1" x14ac:dyDescent="0.2">
      <c r="A27" s="16"/>
      <c r="B27" s="14" t="s">
        <v>65</v>
      </c>
      <c r="C27" s="15" t="s">
        <v>295</v>
      </c>
      <c r="D27" s="156"/>
      <c r="E27" s="156"/>
      <c r="F27" s="156"/>
      <c r="G27" s="156"/>
      <c r="H27" s="156">
        <v>5</v>
      </c>
      <c r="I27" s="156"/>
      <c r="J27" s="156"/>
      <c r="K27" s="156">
        <v>1</v>
      </c>
      <c r="L27" s="156"/>
      <c r="M27" s="156"/>
      <c r="N27" s="156">
        <v>4</v>
      </c>
      <c r="O27" s="156"/>
      <c r="P27" s="82">
        <f t="shared" si="0"/>
        <v>0</v>
      </c>
      <c r="Q27" s="82">
        <f t="shared" si="1"/>
        <v>10</v>
      </c>
      <c r="R27" s="82">
        <f t="shared" si="2"/>
        <v>0</v>
      </c>
      <c r="S27" s="89">
        <f t="shared" si="3"/>
        <v>10</v>
      </c>
      <c r="T27" s="177">
        <v>1</v>
      </c>
      <c r="U27" s="177">
        <v>3</v>
      </c>
      <c r="V27" s="177"/>
      <c r="W27" s="177"/>
      <c r="X27" s="177"/>
      <c r="Y27" s="177"/>
      <c r="Z27" s="177"/>
      <c r="AA27" s="177">
        <v>3</v>
      </c>
      <c r="AB27" s="182"/>
      <c r="AC27" s="177"/>
      <c r="AD27" s="177"/>
      <c r="AE27" s="180"/>
      <c r="AF27" s="178">
        <f t="shared" si="4"/>
        <v>1</v>
      </c>
      <c r="AG27" s="178">
        <f t="shared" si="5"/>
        <v>6</v>
      </c>
      <c r="AH27" s="178">
        <f t="shared" si="6"/>
        <v>0</v>
      </c>
      <c r="AI27" s="178">
        <f t="shared" si="7"/>
        <v>7</v>
      </c>
      <c r="AJ27" s="158"/>
      <c r="AK27" s="177"/>
      <c r="AL27" s="180"/>
      <c r="AM27" s="175"/>
      <c r="AN27" s="177">
        <v>1</v>
      </c>
      <c r="AO27" s="177"/>
      <c r="AP27" s="158">
        <v>1</v>
      </c>
      <c r="AQ27" s="177">
        <v>1</v>
      </c>
      <c r="AR27" s="182"/>
      <c r="AS27" s="177"/>
      <c r="AT27" s="177"/>
      <c r="AU27" s="180"/>
      <c r="AV27" s="178">
        <f t="shared" si="8"/>
        <v>1</v>
      </c>
      <c r="AW27" s="178">
        <f t="shared" si="9"/>
        <v>2</v>
      </c>
      <c r="AX27" s="178">
        <f t="shared" si="10"/>
        <v>0</v>
      </c>
      <c r="AY27" s="178">
        <f t="shared" si="11"/>
        <v>3</v>
      </c>
    </row>
    <row r="28" spans="1:51" s="6" customFormat="1" x14ac:dyDescent="0.2">
      <c r="A28" s="16"/>
      <c r="B28" s="14" t="s">
        <v>67</v>
      </c>
      <c r="C28" s="15" t="s">
        <v>296</v>
      </c>
      <c r="D28" s="156"/>
      <c r="E28" s="156"/>
      <c r="F28" s="156">
        <v>1</v>
      </c>
      <c r="G28" s="156"/>
      <c r="H28" s="156"/>
      <c r="I28" s="156">
        <v>2</v>
      </c>
      <c r="J28" s="156"/>
      <c r="K28" s="156">
        <v>4</v>
      </c>
      <c r="L28" s="156">
        <v>2</v>
      </c>
      <c r="M28" s="156"/>
      <c r="N28" s="156">
        <v>3</v>
      </c>
      <c r="O28" s="156">
        <v>1</v>
      </c>
      <c r="P28" s="82">
        <f t="shared" si="0"/>
        <v>0</v>
      </c>
      <c r="Q28" s="82">
        <f t="shared" si="1"/>
        <v>7</v>
      </c>
      <c r="R28" s="82">
        <f t="shared" si="2"/>
        <v>6</v>
      </c>
      <c r="S28" s="89">
        <f t="shared" si="3"/>
        <v>13</v>
      </c>
      <c r="T28" s="177"/>
      <c r="U28" s="177">
        <v>3</v>
      </c>
      <c r="V28" s="177">
        <v>2</v>
      </c>
      <c r="W28" s="177"/>
      <c r="X28" s="177"/>
      <c r="Y28" s="177">
        <v>3</v>
      </c>
      <c r="Z28" s="177"/>
      <c r="AA28" s="177"/>
      <c r="AB28" s="182">
        <v>4</v>
      </c>
      <c r="AC28" s="177"/>
      <c r="AD28" s="177">
        <v>2</v>
      </c>
      <c r="AE28" s="180">
        <v>3</v>
      </c>
      <c r="AF28" s="178">
        <f t="shared" si="4"/>
        <v>0</v>
      </c>
      <c r="AG28" s="178">
        <f t="shared" si="5"/>
        <v>5</v>
      </c>
      <c r="AH28" s="178">
        <f t="shared" si="6"/>
        <v>12</v>
      </c>
      <c r="AI28" s="178">
        <f t="shared" si="7"/>
        <v>17</v>
      </c>
      <c r="AJ28" s="158"/>
      <c r="AK28" s="177">
        <v>3</v>
      </c>
      <c r="AL28" s="180">
        <v>3</v>
      </c>
      <c r="AM28" s="175"/>
      <c r="AN28" s="177">
        <v>1</v>
      </c>
      <c r="AO28" s="177">
        <v>3</v>
      </c>
      <c r="AP28" s="158"/>
      <c r="AQ28" s="177">
        <v>4</v>
      </c>
      <c r="AR28" s="182">
        <v>1</v>
      </c>
      <c r="AS28" s="177"/>
      <c r="AT28" s="177"/>
      <c r="AU28" s="180">
        <v>3</v>
      </c>
      <c r="AV28" s="178">
        <f t="shared" si="8"/>
        <v>0</v>
      </c>
      <c r="AW28" s="178">
        <f t="shared" si="9"/>
        <v>8</v>
      </c>
      <c r="AX28" s="178">
        <f t="shared" si="10"/>
        <v>10</v>
      </c>
      <c r="AY28" s="178">
        <f t="shared" si="11"/>
        <v>18</v>
      </c>
    </row>
    <row r="29" spans="1:51" s="6" customFormat="1" x14ac:dyDescent="0.2">
      <c r="A29" s="16"/>
      <c r="B29" s="14" t="s">
        <v>69</v>
      </c>
      <c r="C29" s="15" t="s">
        <v>297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82">
        <f t="shared" si="0"/>
        <v>0</v>
      </c>
      <c r="Q29" s="82">
        <f t="shared" si="1"/>
        <v>0</v>
      </c>
      <c r="R29" s="82">
        <f t="shared" si="2"/>
        <v>0</v>
      </c>
      <c r="S29" s="89">
        <f t="shared" si="3"/>
        <v>0</v>
      </c>
      <c r="T29" s="177"/>
      <c r="U29" s="177">
        <v>3</v>
      </c>
      <c r="V29" s="177"/>
      <c r="W29" s="177"/>
      <c r="X29" s="177">
        <v>3</v>
      </c>
      <c r="Y29" s="177"/>
      <c r="Z29" s="177"/>
      <c r="AA29" s="177">
        <v>1</v>
      </c>
      <c r="AB29" s="182"/>
      <c r="AC29" s="177"/>
      <c r="AD29" s="177"/>
      <c r="AE29" s="180"/>
      <c r="AF29" s="178">
        <f t="shared" si="4"/>
        <v>0</v>
      </c>
      <c r="AG29" s="178">
        <f t="shared" si="5"/>
        <v>7</v>
      </c>
      <c r="AH29" s="178">
        <f t="shared" si="6"/>
        <v>0</v>
      </c>
      <c r="AI29" s="178">
        <f t="shared" si="7"/>
        <v>7</v>
      </c>
      <c r="AJ29" s="158"/>
      <c r="AK29" s="177"/>
      <c r="AL29" s="180"/>
      <c r="AM29" s="175"/>
      <c r="AN29" s="177"/>
      <c r="AO29" s="177"/>
      <c r="AP29" s="158"/>
      <c r="AQ29" s="177"/>
      <c r="AR29" s="182"/>
      <c r="AS29" s="177"/>
      <c r="AT29" s="177"/>
      <c r="AU29" s="180"/>
      <c r="AV29" s="178">
        <f t="shared" si="8"/>
        <v>0</v>
      </c>
      <c r="AW29" s="178">
        <f t="shared" si="9"/>
        <v>0</v>
      </c>
      <c r="AX29" s="178">
        <f t="shared" si="10"/>
        <v>0</v>
      </c>
      <c r="AY29" s="178">
        <f t="shared" si="11"/>
        <v>0</v>
      </c>
    </row>
    <row r="30" spans="1:51" s="6" customFormat="1" x14ac:dyDescent="0.2">
      <c r="A30" s="16"/>
      <c r="B30" s="14" t="s">
        <v>427</v>
      </c>
      <c r="C30" s="15" t="s">
        <v>298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82">
        <f t="shared" si="0"/>
        <v>0</v>
      </c>
      <c r="Q30" s="82">
        <f t="shared" si="1"/>
        <v>0</v>
      </c>
      <c r="R30" s="82">
        <f t="shared" si="2"/>
        <v>0</v>
      </c>
      <c r="S30" s="89">
        <f t="shared" si="3"/>
        <v>0</v>
      </c>
      <c r="T30" s="177"/>
      <c r="U30" s="177"/>
      <c r="V30" s="177"/>
      <c r="W30" s="177"/>
      <c r="X30" s="177"/>
      <c r="Y30" s="177"/>
      <c r="Z30" s="177"/>
      <c r="AA30" s="177"/>
      <c r="AB30" s="182"/>
      <c r="AC30" s="177"/>
      <c r="AD30" s="177"/>
      <c r="AE30" s="180"/>
      <c r="AF30" s="178">
        <f t="shared" si="4"/>
        <v>0</v>
      </c>
      <c r="AG30" s="178">
        <f t="shared" si="5"/>
        <v>0</v>
      </c>
      <c r="AH30" s="178">
        <f t="shared" si="6"/>
        <v>0</v>
      </c>
      <c r="AI30" s="178">
        <f t="shared" si="7"/>
        <v>0</v>
      </c>
      <c r="AJ30" s="158"/>
      <c r="AK30" s="177"/>
      <c r="AL30" s="180"/>
      <c r="AM30" s="175"/>
      <c r="AN30" s="177"/>
      <c r="AO30" s="177"/>
      <c r="AP30" s="158"/>
      <c r="AQ30" s="177"/>
      <c r="AR30" s="182"/>
      <c r="AS30" s="177"/>
      <c r="AT30" s="177"/>
      <c r="AU30" s="180"/>
      <c r="AV30" s="178">
        <f t="shared" si="8"/>
        <v>0</v>
      </c>
      <c r="AW30" s="178">
        <f t="shared" si="9"/>
        <v>0</v>
      </c>
      <c r="AX30" s="178">
        <f t="shared" si="10"/>
        <v>0</v>
      </c>
      <c r="AY30" s="178">
        <f t="shared" si="11"/>
        <v>0</v>
      </c>
    </row>
    <row r="31" spans="1:51" s="6" customFormat="1" x14ac:dyDescent="0.2">
      <c r="A31" s="16"/>
      <c r="B31" s="14" t="s">
        <v>304</v>
      </c>
      <c r="C31" s="15" t="s">
        <v>299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82">
        <f t="shared" si="0"/>
        <v>0</v>
      </c>
      <c r="Q31" s="82">
        <f t="shared" si="1"/>
        <v>0</v>
      </c>
      <c r="R31" s="82">
        <f t="shared" si="2"/>
        <v>0</v>
      </c>
      <c r="S31" s="89">
        <f t="shared" si="3"/>
        <v>0</v>
      </c>
      <c r="T31" s="177"/>
      <c r="U31" s="177"/>
      <c r="V31" s="177"/>
      <c r="W31" s="177"/>
      <c r="X31" s="177"/>
      <c r="Y31" s="177"/>
      <c r="Z31" s="177"/>
      <c r="AA31" s="177"/>
      <c r="AB31" s="182"/>
      <c r="AC31" s="177"/>
      <c r="AD31" s="177"/>
      <c r="AE31" s="180"/>
      <c r="AF31" s="178">
        <f t="shared" si="4"/>
        <v>0</v>
      </c>
      <c r="AG31" s="178">
        <f t="shared" si="5"/>
        <v>0</v>
      </c>
      <c r="AH31" s="178">
        <f t="shared" si="6"/>
        <v>0</v>
      </c>
      <c r="AI31" s="178">
        <f t="shared" si="7"/>
        <v>0</v>
      </c>
      <c r="AJ31" s="158"/>
      <c r="AK31" s="177"/>
      <c r="AL31" s="180"/>
      <c r="AM31" s="175"/>
      <c r="AN31" s="177"/>
      <c r="AO31" s="177"/>
      <c r="AP31" s="158"/>
      <c r="AQ31" s="177"/>
      <c r="AR31" s="182"/>
      <c r="AS31" s="177"/>
      <c r="AT31" s="177"/>
      <c r="AU31" s="180"/>
      <c r="AV31" s="178">
        <f t="shared" si="8"/>
        <v>0</v>
      </c>
      <c r="AW31" s="178">
        <f t="shared" si="9"/>
        <v>0</v>
      </c>
      <c r="AX31" s="178">
        <f t="shared" si="10"/>
        <v>0</v>
      </c>
      <c r="AY31" s="178">
        <f t="shared" si="11"/>
        <v>0</v>
      </c>
    </row>
    <row r="32" spans="1:51" s="6" customFormat="1" x14ac:dyDescent="0.2">
      <c r="A32" s="16"/>
      <c r="B32" s="14" t="s">
        <v>305</v>
      </c>
      <c r="C32" s="15" t="s">
        <v>300</v>
      </c>
      <c r="D32" s="156"/>
      <c r="E32" s="156"/>
      <c r="F32" s="156">
        <v>2</v>
      </c>
      <c r="G32" s="156"/>
      <c r="H32" s="156"/>
      <c r="I32" s="156">
        <v>2</v>
      </c>
      <c r="J32" s="156"/>
      <c r="K32" s="156"/>
      <c r="L32" s="156">
        <v>1</v>
      </c>
      <c r="M32" s="156"/>
      <c r="N32" s="156"/>
      <c r="O32" s="156"/>
      <c r="P32" s="82">
        <f t="shared" si="0"/>
        <v>0</v>
      </c>
      <c r="Q32" s="82">
        <f t="shared" si="1"/>
        <v>0</v>
      </c>
      <c r="R32" s="82">
        <f t="shared" si="2"/>
        <v>5</v>
      </c>
      <c r="S32" s="89">
        <f t="shared" si="3"/>
        <v>5</v>
      </c>
      <c r="T32" s="177"/>
      <c r="U32" s="177"/>
      <c r="V32" s="177">
        <v>1</v>
      </c>
      <c r="W32" s="177"/>
      <c r="X32" s="177"/>
      <c r="Y32" s="177">
        <v>3</v>
      </c>
      <c r="Z32" s="177"/>
      <c r="AA32" s="177"/>
      <c r="AB32" s="182">
        <v>1</v>
      </c>
      <c r="AC32" s="177"/>
      <c r="AD32" s="177"/>
      <c r="AE32" s="180">
        <v>2</v>
      </c>
      <c r="AF32" s="178">
        <f t="shared" si="4"/>
        <v>0</v>
      </c>
      <c r="AG32" s="178">
        <f t="shared" si="5"/>
        <v>0</v>
      </c>
      <c r="AH32" s="178">
        <f t="shared" si="6"/>
        <v>7</v>
      </c>
      <c r="AI32" s="178">
        <f t="shared" si="7"/>
        <v>7</v>
      </c>
      <c r="AJ32" s="158"/>
      <c r="AK32" s="177"/>
      <c r="AL32" s="180">
        <v>2</v>
      </c>
      <c r="AM32" s="175"/>
      <c r="AN32" s="177"/>
      <c r="AO32" s="177">
        <v>3</v>
      </c>
      <c r="AP32" s="158"/>
      <c r="AQ32" s="177"/>
      <c r="AR32" s="182">
        <v>1</v>
      </c>
      <c r="AS32" s="177"/>
      <c r="AT32" s="177"/>
      <c r="AU32" s="180">
        <v>2</v>
      </c>
      <c r="AV32" s="178">
        <f t="shared" si="8"/>
        <v>0</v>
      </c>
      <c r="AW32" s="178">
        <f t="shared" si="9"/>
        <v>0</v>
      </c>
      <c r="AX32" s="178">
        <f t="shared" si="10"/>
        <v>8</v>
      </c>
      <c r="AY32" s="178">
        <f t="shared" si="11"/>
        <v>8</v>
      </c>
    </row>
    <row r="33" spans="1:51" s="6" customFormat="1" x14ac:dyDescent="0.2">
      <c r="A33" s="16"/>
      <c r="B33" s="14" t="s">
        <v>306</v>
      </c>
      <c r="C33" s="15" t="s">
        <v>301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>
        <v>2</v>
      </c>
      <c r="O33" s="156"/>
      <c r="P33" s="82">
        <f t="shared" si="0"/>
        <v>0</v>
      </c>
      <c r="Q33" s="82">
        <f t="shared" si="1"/>
        <v>2</v>
      </c>
      <c r="R33" s="82">
        <f t="shared" si="2"/>
        <v>0</v>
      </c>
      <c r="S33" s="89">
        <f t="shared" si="3"/>
        <v>2</v>
      </c>
      <c r="T33" s="177"/>
      <c r="U33" s="177"/>
      <c r="V33" s="177"/>
      <c r="W33" s="177"/>
      <c r="X33" s="177"/>
      <c r="Y33" s="177"/>
      <c r="Z33" s="177"/>
      <c r="AA33" s="177"/>
      <c r="AB33" s="182"/>
      <c r="AC33" s="177"/>
      <c r="AD33" s="177"/>
      <c r="AE33" s="180"/>
      <c r="AF33" s="178">
        <f t="shared" si="4"/>
        <v>0</v>
      </c>
      <c r="AG33" s="178">
        <f t="shared" si="5"/>
        <v>0</v>
      </c>
      <c r="AH33" s="178">
        <f t="shared" si="6"/>
        <v>0</v>
      </c>
      <c r="AI33" s="178">
        <f t="shared" si="7"/>
        <v>0</v>
      </c>
      <c r="AJ33" s="158"/>
      <c r="AK33" s="177"/>
      <c r="AL33" s="180"/>
      <c r="AM33" s="175"/>
      <c r="AN33" s="177"/>
      <c r="AO33" s="177"/>
      <c r="AP33" s="158"/>
      <c r="AQ33" s="177">
        <v>1</v>
      </c>
      <c r="AR33" s="182"/>
      <c r="AS33" s="177"/>
      <c r="AT33" s="177"/>
      <c r="AU33" s="180"/>
      <c r="AV33" s="178">
        <f t="shared" si="8"/>
        <v>0</v>
      </c>
      <c r="AW33" s="178">
        <f t="shared" si="9"/>
        <v>1</v>
      </c>
      <c r="AX33" s="178">
        <f t="shared" si="10"/>
        <v>0</v>
      </c>
      <c r="AY33" s="178">
        <f t="shared" si="11"/>
        <v>1</v>
      </c>
    </row>
    <row r="34" spans="1:51" s="6" customFormat="1" x14ac:dyDescent="0.2">
      <c r="A34" s="16"/>
      <c r="B34" s="14" t="s">
        <v>562</v>
      </c>
      <c r="C34" s="15" t="s">
        <v>563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>
        <v>1</v>
      </c>
      <c r="N34" s="156">
        <v>2</v>
      </c>
      <c r="O34" s="156"/>
      <c r="P34" s="82">
        <f t="shared" si="0"/>
        <v>1</v>
      </c>
      <c r="Q34" s="82">
        <f t="shared" si="1"/>
        <v>2</v>
      </c>
      <c r="R34" s="82">
        <f t="shared" si="2"/>
        <v>0</v>
      </c>
      <c r="S34" s="89">
        <f t="shared" si="3"/>
        <v>3</v>
      </c>
      <c r="T34" s="177"/>
      <c r="U34" s="177">
        <v>1</v>
      </c>
      <c r="V34" s="177"/>
      <c r="W34" s="177"/>
      <c r="X34" s="177">
        <v>2</v>
      </c>
      <c r="Y34" s="177"/>
      <c r="Z34" s="177"/>
      <c r="AA34" s="177">
        <v>4</v>
      </c>
      <c r="AB34" s="182"/>
      <c r="AC34" s="177"/>
      <c r="AD34" s="177"/>
      <c r="AE34" s="180"/>
      <c r="AF34" s="178">
        <f t="shared" si="4"/>
        <v>0</v>
      </c>
      <c r="AG34" s="178">
        <f t="shared" si="5"/>
        <v>7</v>
      </c>
      <c r="AH34" s="178">
        <f t="shared" si="6"/>
        <v>0</v>
      </c>
      <c r="AI34" s="178">
        <f t="shared" si="7"/>
        <v>7</v>
      </c>
      <c r="AJ34" s="158"/>
      <c r="AK34" s="177"/>
      <c r="AL34" s="180"/>
      <c r="AM34" s="175"/>
      <c r="AN34" s="177">
        <v>2</v>
      </c>
      <c r="AO34" s="177"/>
      <c r="AP34" s="158">
        <v>3</v>
      </c>
      <c r="AQ34" s="177">
        <v>3</v>
      </c>
      <c r="AR34" s="182"/>
      <c r="AS34" s="177"/>
      <c r="AT34" s="177">
        <v>1</v>
      </c>
      <c r="AU34" s="180"/>
      <c r="AV34" s="178">
        <f t="shared" si="8"/>
        <v>3</v>
      </c>
      <c r="AW34" s="178">
        <f t="shared" si="9"/>
        <v>6</v>
      </c>
      <c r="AX34" s="178">
        <f t="shared" si="10"/>
        <v>0</v>
      </c>
      <c r="AY34" s="178">
        <f t="shared" si="11"/>
        <v>9</v>
      </c>
    </row>
    <row r="35" spans="1:51" s="6" customFormat="1" x14ac:dyDescent="0.2">
      <c r="A35" s="16"/>
      <c r="B35" s="14" t="s">
        <v>564</v>
      </c>
      <c r="C35" s="15" t="s">
        <v>565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82">
        <f t="shared" si="0"/>
        <v>0</v>
      </c>
      <c r="Q35" s="82">
        <f t="shared" si="1"/>
        <v>0</v>
      </c>
      <c r="R35" s="82">
        <f t="shared" si="2"/>
        <v>0</v>
      </c>
      <c r="S35" s="89">
        <f t="shared" si="3"/>
        <v>0</v>
      </c>
      <c r="T35" s="177"/>
      <c r="U35" s="177">
        <v>1</v>
      </c>
      <c r="V35" s="177"/>
      <c r="W35" s="177"/>
      <c r="X35" s="177">
        <v>2</v>
      </c>
      <c r="Y35" s="177"/>
      <c r="Z35" s="177"/>
      <c r="AA35" s="177">
        <v>4</v>
      </c>
      <c r="AB35" s="182"/>
      <c r="AC35" s="177"/>
      <c r="AD35" s="177"/>
      <c r="AE35" s="180"/>
      <c r="AF35" s="178">
        <f t="shared" si="4"/>
        <v>0</v>
      </c>
      <c r="AG35" s="178">
        <f t="shared" si="5"/>
        <v>7</v>
      </c>
      <c r="AH35" s="178">
        <f t="shared" si="6"/>
        <v>0</v>
      </c>
      <c r="AI35" s="178">
        <f t="shared" si="7"/>
        <v>7</v>
      </c>
      <c r="AJ35" s="158"/>
      <c r="AK35" s="177"/>
      <c r="AL35" s="180"/>
      <c r="AM35" s="175"/>
      <c r="AN35" s="177">
        <v>1</v>
      </c>
      <c r="AO35" s="177"/>
      <c r="AP35" s="158">
        <v>2</v>
      </c>
      <c r="AQ35" s="177">
        <v>2</v>
      </c>
      <c r="AR35" s="182"/>
      <c r="AS35" s="177"/>
      <c r="AT35" s="177"/>
      <c r="AU35" s="180"/>
      <c r="AV35" s="178">
        <f t="shared" si="8"/>
        <v>2</v>
      </c>
      <c r="AW35" s="178">
        <f t="shared" si="9"/>
        <v>3</v>
      </c>
      <c r="AX35" s="178">
        <f t="shared" si="10"/>
        <v>0</v>
      </c>
      <c r="AY35" s="178">
        <f t="shared" si="11"/>
        <v>5</v>
      </c>
    </row>
    <row r="36" spans="1:51" s="6" customFormat="1" x14ac:dyDescent="0.2">
      <c r="A36" s="16">
        <v>4</v>
      </c>
      <c r="B36" s="14"/>
      <c r="C36" s="12" t="s">
        <v>428</v>
      </c>
      <c r="D36" s="155"/>
      <c r="E36" s="156">
        <v>2</v>
      </c>
      <c r="F36" s="156"/>
      <c r="G36" s="156"/>
      <c r="H36" s="156">
        <v>1</v>
      </c>
      <c r="I36" s="156"/>
      <c r="J36" s="156"/>
      <c r="K36" s="156">
        <v>2</v>
      </c>
      <c r="L36" s="156"/>
      <c r="M36" s="156"/>
      <c r="N36" s="156"/>
      <c r="O36" s="156"/>
      <c r="P36" s="82">
        <f t="shared" si="0"/>
        <v>0</v>
      </c>
      <c r="Q36" s="82">
        <f t="shared" si="1"/>
        <v>5</v>
      </c>
      <c r="R36" s="82">
        <f t="shared" si="2"/>
        <v>0</v>
      </c>
      <c r="S36" s="89">
        <f t="shared" si="3"/>
        <v>5</v>
      </c>
      <c r="T36" s="177"/>
      <c r="U36" s="177"/>
      <c r="V36" s="177"/>
      <c r="W36" s="177"/>
      <c r="X36" s="177"/>
      <c r="Y36" s="177"/>
      <c r="Z36" s="177"/>
      <c r="AA36" s="177"/>
      <c r="AB36" s="182"/>
      <c r="AC36" s="177"/>
      <c r="AD36" s="177"/>
      <c r="AE36" s="180"/>
      <c r="AF36" s="178">
        <f t="shared" si="4"/>
        <v>0</v>
      </c>
      <c r="AG36" s="178">
        <f t="shared" si="5"/>
        <v>0</v>
      </c>
      <c r="AH36" s="178">
        <f t="shared" si="6"/>
        <v>0</v>
      </c>
      <c r="AI36" s="178">
        <f t="shared" si="7"/>
        <v>0</v>
      </c>
      <c r="AJ36" s="158"/>
      <c r="AK36" s="177"/>
      <c r="AL36" s="180"/>
      <c r="AM36" s="175"/>
      <c r="AN36" s="177"/>
      <c r="AO36" s="177"/>
      <c r="AP36" s="158"/>
      <c r="AQ36" s="177"/>
      <c r="AR36" s="182"/>
      <c r="AS36" s="177"/>
      <c r="AT36" s="177"/>
      <c r="AU36" s="180"/>
      <c r="AV36" s="178">
        <f t="shared" si="8"/>
        <v>0</v>
      </c>
      <c r="AW36" s="178">
        <f t="shared" si="9"/>
        <v>0</v>
      </c>
      <c r="AX36" s="178">
        <f t="shared" si="10"/>
        <v>0</v>
      </c>
      <c r="AY36" s="178">
        <f t="shared" si="11"/>
        <v>0</v>
      </c>
    </row>
    <row r="37" spans="1:51" s="6" customFormat="1" x14ac:dyDescent="0.2">
      <c r="A37" s="16"/>
      <c r="B37" s="14" t="s">
        <v>72</v>
      </c>
      <c r="C37" s="15" t="s">
        <v>307</v>
      </c>
      <c r="D37" s="156"/>
      <c r="E37" s="156"/>
      <c r="F37" s="156">
        <v>2</v>
      </c>
      <c r="G37" s="156"/>
      <c r="H37" s="156"/>
      <c r="I37" s="156">
        <v>2</v>
      </c>
      <c r="J37" s="156"/>
      <c r="K37" s="156">
        <v>3</v>
      </c>
      <c r="L37" s="156">
        <v>3</v>
      </c>
      <c r="M37" s="156"/>
      <c r="N37" s="156"/>
      <c r="O37" s="156">
        <v>2</v>
      </c>
      <c r="P37" s="82">
        <f t="shared" si="0"/>
        <v>0</v>
      </c>
      <c r="Q37" s="82">
        <f t="shared" si="1"/>
        <v>3</v>
      </c>
      <c r="R37" s="82">
        <f t="shared" si="2"/>
        <v>9</v>
      </c>
      <c r="S37" s="89">
        <f t="shared" si="3"/>
        <v>12</v>
      </c>
      <c r="T37" s="177"/>
      <c r="U37" s="177"/>
      <c r="V37" s="177">
        <v>2</v>
      </c>
      <c r="W37" s="177"/>
      <c r="X37" s="177"/>
      <c r="Y37" s="177">
        <v>3</v>
      </c>
      <c r="Z37" s="177"/>
      <c r="AA37" s="177"/>
      <c r="AB37" s="182">
        <v>4</v>
      </c>
      <c r="AC37" s="177"/>
      <c r="AD37" s="177"/>
      <c r="AE37" s="180">
        <v>3</v>
      </c>
      <c r="AF37" s="178">
        <f t="shared" si="4"/>
        <v>0</v>
      </c>
      <c r="AG37" s="178">
        <f t="shared" si="5"/>
        <v>0</v>
      </c>
      <c r="AH37" s="178">
        <f t="shared" si="6"/>
        <v>12</v>
      </c>
      <c r="AI37" s="178">
        <f t="shared" si="7"/>
        <v>12</v>
      </c>
      <c r="AJ37" s="158"/>
      <c r="AK37" s="177"/>
      <c r="AL37" s="180">
        <v>2</v>
      </c>
      <c r="AM37" s="175"/>
      <c r="AN37" s="177"/>
      <c r="AO37" s="177">
        <v>3</v>
      </c>
      <c r="AP37" s="158"/>
      <c r="AQ37" s="177"/>
      <c r="AR37" s="182">
        <v>4</v>
      </c>
      <c r="AS37" s="177"/>
      <c r="AT37" s="177"/>
      <c r="AU37" s="180">
        <v>3</v>
      </c>
      <c r="AV37" s="178">
        <f t="shared" si="8"/>
        <v>0</v>
      </c>
      <c r="AW37" s="178">
        <f t="shared" si="9"/>
        <v>0</v>
      </c>
      <c r="AX37" s="178">
        <f t="shared" si="10"/>
        <v>12</v>
      </c>
      <c r="AY37" s="178">
        <f t="shared" si="11"/>
        <v>12</v>
      </c>
    </row>
    <row r="38" spans="1:51" s="6" customFormat="1" x14ac:dyDescent="0.2">
      <c r="A38" s="16"/>
      <c r="B38" s="14" t="s">
        <v>429</v>
      </c>
      <c r="C38" s="15" t="s">
        <v>430</v>
      </c>
      <c r="D38" s="156"/>
      <c r="E38" s="156"/>
      <c r="F38" s="156"/>
      <c r="G38" s="129"/>
      <c r="H38" s="156"/>
      <c r="I38" s="156"/>
      <c r="J38" s="129"/>
      <c r="K38" s="156"/>
      <c r="L38" s="156">
        <v>1</v>
      </c>
      <c r="M38" s="80"/>
      <c r="N38" s="156">
        <v>2</v>
      </c>
      <c r="O38" s="156"/>
      <c r="P38" s="82">
        <f t="shared" si="0"/>
        <v>0</v>
      </c>
      <c r="Q38" s="82">
        <f t="shared" si="1"/>
        <v>2</v>
      </c>
      <c r="R38" s="82">
        <f t="shared" si="2"/>
        <v>1</v>
      </c>
      <c r="S38" s="89">
        <f t="shared" si="3"/>
        <v>3</v>
      </c>
      <c r="T38" s="80"/>
      <c r="U38" s="177">
        <v>1</v>
      </c>
      <c r="V38" s="177">
        <v>1</v>
      </c>
      <c r="W38" s="177"/>
      <c r="X38" s="177">
        <v>1</v>
      </c>
      <c r="Y38" s="177">
        <v>2</v>
      </c>
      <c r="Z38" s="80"/>
      <c r="AA38" s="177"/>
      <c r="AB38" s="182">
        <v>1</v>
      </c>
      <c r="AC38" s="80"/>
      <c r="AD38" s="177"/>
      <c r="AE38" s="180">
        <v>1</v>
      </c>
      <c r="AF38" s="178">
        <f t="shared" si="4"/>
        <v>0</v>
      </c>
      <c r="AG38" s="178">
        <f t="shared" si="5"/>
        <v>2</v>
      </c>
      <c r="AH38" s="178">
        <f t="shared" si="6"/>
        <v>5</v>
      </c>
      <c r="AI38" s="178">
        <f t="shared" si="7"/>
        <v>7</v>
      </c>
      <c r="AJ38" s="158"/>
      <c r="AK38" s="177"/>
      <c r="AL38" s="180">
        <v>1</v>
      </c>
      <c r="AM38" s="175"/>
      <c r="AN38" s="177"/>
      <c r="AO38" s="177">
        <v>2</v>
      </c>
      <c r="AP38" s="158"/>
      <c r="AQ38" s="177">
        <v>3</v>
      </c>
      <c r="AR38" s="182">
        <v>1</v>
      </c>
      <c r="AS38" s="177"/>
      <c r="AT38" s="177"/>
      <c r="AU38" s="180">
        <v>1</v>
      </c>
      <c r="AV38" s="178">
        <f t="shared" si="8"/>
        <v>0</v>
      </c>
      <c r="AW38" s="178">
        <f t="shared" si="9"/>
        <v>3</v>
      </c>
      <c r="AX38" s="178">
        <f t="shared" si="10"/>
        <v>5</v>
      </c>
      <c r="AY38" s="178">
        <f t="shared" si="11"/>
        <v>8</v>
      </c>
    </row>
    <row r="39" spans="1:51" s="6" customFormat="1" x14ac:dyDescent="0.2">
      <c r="A39" s="16"/>
      <c r="B39" s="14" t="s">
        <v>74</v>
      </c>
      <c r="C39" s="15" t="s">
        <v>308</v>
      </c>
      <c r="D39" s="156"/>
      <c r="E39" s="156"/>
      <c r="F39" s="156"/>
      <c r="G39" s="156"/>
      <c r="H39" s="156"/>
      <c r="I39" s="156"/>
      <c r="J39" s="156">
        <v>1</v>
      </c>
      <c r="K39" s="156"/>
      <c r="L39" s="156">
        <v>1</v>
      </c>
      <c r="M39" s="156">
        <v>1</v>
      </c>
      <c r="N39" s="156"/>
      <c r="O39" s="156">
        <v>1</v>
      </c>
      <c r="P39" s="82">
        <f t="shared" si="0"/>
        <v>2</v>
      </c>
      <c r="Q39" s="82">
        <f t="shared" si="1"/>
        <v>0</v>
      </c>
      <c r="R39" s="82">
        <f t="shared" si="2"/>
        <v>2</v>
      </c>
      <c r="S39" s="89">
        <f t="shared" si="3"/>
        <v>4</v>
      </c>
      <c r="T39" s="177"/>
      <c r="U39" s="177">
        <v>1</v>
      </c>
      <c r="V39" s="177">
        <v>1</v>
      </c>
      <c r="W39" s="177">
        <v>1</v>
      </c>
      <c r="X39" s="177"/>
      <c r="Y39" s="177">
        <v>2</v>
      </c>
      <c r="Z39" s="177"/>
      <c r="AA39" s="177">
        <v>1</v>
      </c>
      <c r="AB39" s="182"/>
      <c r="AC39" s="177">
        <v>2</v>
      </c>
      <c r="AD39" s="177">
        <v>2</v>
      </c>
      <c r="AE39" s="180">
        <v>2</v>
      </c>
      <c r="AF39" s="178">
        <f t="shared" si="4"/>
        <v>3</v>
      </c>
      <c r="AG39" s="178">
        <f t="shared" si="5"/>
        <v>4</v>
      </c>
      <c r="AH39" s="178">
        <f t="shared" si="6"/>
        <v>5</v>
      </c>
      <c r="AI39" s="178">
        <f t="shared" si="7"/>
        <v>12</v>
      </c>
      <c r="AJ39" s="158"/>
      <c r="AK39" s="177">
        <v>3</v>
      </c>
      <c r="AL39" s="180">
        <v>1</v>
      </c>
      <c r="AM39" s="175">
        <v>2</v>
      </c>
      <c r="AN39" s="177">
        <v>1</v>
      </c>
      <c r="AO39" s="177">
        <v>2</v>
      </c>
      <c r="AP39" s="158"/>
      <c r="AQ39" s="177">
        <v>1</v>
      </c>
      <c r="AR39" s="182"/>
      <c r="AS39" s="177">
        <v>1</v>
      </c>
      <c r="AT39" s="177"/>
      <c r="AU39" s="180">
        <v>2</v>
      </c>
      <c r="AV39" s="178">
        <f t="shared" si="8"/>
        <v>3</v>
      </c>
      <c r="AW39" s="178">
        <f t="shared" si="9"/>
        <v>5</v>
      </c>
      <c r="AX39" s="178">
        <f t="shared" si="10"/>
        <v>5</v>
      </c>
      <c r="AY39" s="178">
        <f t="shared" si="11"/>
        <v>13</v>
      </c>
    </row>
    <row r="40" spans="1:51" s="6" customFormat="1" x14ac:dyDescent="0.2">
      <c r="A40" s="16"/>
      <c r="B40" s="14" t="s">
        <v>76</v>
      </c>
      <c r="C40" s="15" t="s">
        <v>431</v>
      </c>
      <c r="D40" s="156"/>
      <c r="E40" s="156"/>
      <c r="F40" s="156"/>
      <c r="G40" s="156"/>
      <c r="H40" s="156"/>
      <c r="I40" s="156">
        <v>1</v>
      </c>
      <c r="J40" s="156">
        <v>1</v>
      </c>
      <c r="K40" s="156">
        <v>1</v>
      </c>
      <c r="L40" s="156">
        <v>1</v>
      </c>
      <c r="M40" s="156"/>
      <c r="N40" s="156">
        <v>1</v>
      </c>
      <c r="O40" s="156"/>
      <c r="P40" s="82">
        <f t="shared" si="0"/>
        <v>1</v>
      </c>
      <c r="Q40" s="82">
        <f t="shared" si="1"/>
        <v>2</v>
      </c>
      <c r="R40" s="82">
        <f t="shared" si="2"/>
        <v>2</v>
      </c>
      <c r="S40" s="89">
        <f t="shared" si="3"/>
        <v>5</v>
      </c>
      <c r="T40" s="177"/>
      <c r="U40" s="177"/>
      <c r="V40" s="177">
        <v>1</v>
      </c>
      <c r="W40" s="177"/>
      <c r="X40" s="177"/>
      <c r="Y40" s="177"/>
      <c r="Z40" s="177"/>
      <c r="AA40" s="177"/>
      <c r="AB40" s="182">
        <v>2</v>
      </c>
      <c r="AC40" s="177"/>
      <c r="AD40" s="177"/>
      <c r="AE40" s="180">
        <v>1</v>
      </c>
      <c r="AF40" s="178">
        <f t="shared" si="4"/>
        <v>0</v>
      </c>
      <c r="AG40" s="178">
        <f t="shared" si="5"/>
        <v>0</v>
      </c>
      <c r="AH40" s="178">
        <f t="shared" si="6"/>
        <v>4</v>
      </c>
      <c r="AI40" s="178">
        <f t="shared" si="7"/>
        <v>4</v>
      </c>
      <c r="AJ40" s="158"/>
      <c r="AK40" s="177"/>
      <c r="AL40" s="180">
        <v>5</v>
      </c>
      <c r="AM40" s="175"/>
      <c r="AN40" s="177">
        <v>1</v>
      </c>
      <c r="AO40" s="177"/>
      <c r="AP40" s="158"/>
      <c r="AQ40" s="177">
        <v>1</v>
      </c>
      <c r="AR40" s="182">
        <v>2</v>
      </c>
      <c r="AS40" s="177"/>
      <c r="AT40" s="177"/>
      <c r="AU40" s="180">
        <v>1</v>
      </c>
      <c r="AV40" s="178">
        <f t="shared" si="8"/>
        <v>0</v>
      </c>
      <c r="AW40" s="178">
        <f t="shared" si="9"/>
        <v>2</v>
      </c>
      <c r="AX40" s="178">
        <f t="shared" si="10"/>
        <v>8</v>
      </c>
      <c r="AY40" s="178">
        <f t="shared" si="11"/>
        <v>10</v>
      </c>
    </row>
    <row r="41" spans="1:51" s="6" customFormat="1" x14ac:dyDescent="0.2">
      <c r="A41" s="16"/>
      <c r="B41" s="14" t="s">
        <v>77</v>
      </c>
      <c r="C41" s="15" t="s">
        <v>432</v>
      </c>
      <c r="D41" s="156"/>
      <c r="E41" s="156"/>
      <c r="F41" s="156"/>
      <c r="G41" s="156"/>
      <c r="H41" s="156"/>
      <c r="I41" s="156"/>
      <c r="J41" s="156"/>
      <c r="K41" s="156"/>
      <c r="L41" s="156">
        <v>1</v>
      </c>
      <c r="M41" s="156">
        <v>1</v>
      </c>
      <c r="N41" s="156">
        <v>1</v>
      </c>
      <c r="O41" s="156"/>
      <c r="P41" s="82">
        <f t="shared" si="0"/>
        <v>1</v>
      </c>
      <c r="Q41" s="82">
        <f t="shared" si="1"/>
        <v>1</v>
      </c>
      <c r="R41" s="82">
        <f t="shared" si="2"/>
        <v>1</v>
      </c>
      <c r="S41" s="89">
        <f t="shared" si="3"/>
        <v>3</v>
      </c>
      <c r="T41" s="177"/>
      <c r="U41" s="177"/>
      <c r="V41" s="177"/>
      <c r="W41" s="177"/>
      <c r="X41" s="177"/>
      <c r="Y41" s="177"/>
      <c r="Z41" s="177"/>
      <c r="AA41" s="177"/>
      <c r="AB41" s="182"/>
      <c r="AC41" s="177"/>
      <c r="AD41" s="177"/>
      <c r="AE41" s="180"/>
      <c r="AF41" s="178">
        <f t="shared" si="4"/>
        <v>0</v>
      </c>
      <c r="AG41" s="178">
        <f t="shared" si="5"/>
        <v>0</v>
      </c>
      <c r="AH41" s="178">
        <f t="shared" si="6"/>
        <v>0</v>
      </c>
      <c r="AI41" s="178">
        <f t="shared" si="7"/>
        <v>0</v>
      </c>
      <c r="AJ41" s="158"/>
      <c r="AK41" s="177"/>
      <c r="AL41" s="180"/>
      <c r="AM41" s="175"/>
      <c r="AN41" s="177">
        <v>1</v>
      </c>
      <c r="AO41" s="177"/>
      <c r="AP41" s="158"/>
      <c r="AQ41" s="177">
        <v>3</v>
      </c>
      <c r="AR41" s="182"/>
      <c r="AS41" s="177"/>
      <c r="AT41" s="177"/>
      <c r="AU41" s="180"/>
      <c r="AV41" s="178">
        <f t="shared" si="8"/>
        <v>0</v>
      </c>
      <c r="AW41" s="178">
        <f t="shared" si="9"/>
        <v>4</v>
      </c>
      <c r="AX41" s="178">
        <f t="shared" si="10"/>
        <v>0</v>
      </c>
      <c r="AY41" s="178">
        <f t="shared" si="11"/>
        <v>4</v>
      </c>
    </row>
    <row r="42" spans="1:51" s="6" customFormat="1" x14ac:dyDescent="0.2">
      <c r="A42" s="16"/>
      <c r="B42" s="14" t="s">
        <v>79</v>
      </c>
      <c r="C42" s="15" t="s">
        <v>433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82">
        <f t="shared" si="0"/>
        <v>0</v>
      </c>
      <c r="Q42" s="82">
        <f t="shared" si="1"/>
        <v>0</v>
      </c>
      <c r="R42" s="82">
        <f t="shared" si="2"/>
        <v>0</v>
      </c>
      <c r="S42" s="89">
        <f t="shared" si="3"/>
        <v>0</v>
      </c>
      <c r="T42" s="177"/>
      <c r="U42" s="177"/>
      <c r="V42" s="177"/>
      <c r="W42" s="177"/>
      <c r="X42" s="177"/>
      <c r="Y42" s="177"/>
      <c r="Z42" s="177"/>
      <c r="AA42" s="177"/>
      <c r="AB42" s="182"/>
      <c r="AC42" s="177"/>
      <c r="AD42" s="177"/>
      <c r="AE42" s="180"/>
      <c r="AF42" s="178">
        <f t="shared" si="4"/>
        <v>0</v>
      </c>
      <c r="AG42" s="178">
        <f t="shared" si="5"/>
        <v>0</v>
      </c>
      <c r="AH42" s="178">
        <f t="shared" si="6"/>
        <v>0</v>
      </c>
      <c r="AI42" s="178">
        <f t="shared" si="7"/>
        <v>0</v>
      </c>
      <c r="AJ42" s="158"/>
      <c r="AK42" s="177"/>
      <c r="AL42" s="180">
        <v>1</v>
      </c>
      <c r="AM42" s="175"/>
      <c r="AN42" s="177"/>
      <c r="AO42" s="177"/>
      <c r="AP42" s="158"/>
      <c r="AQ42" s="177"/>
      <c r="AR42" s="182"/>
      <c r="AS42" s="177"/>
      <c r="AT42" s="177"/>
      <c r="AU42" s="180"/>
      <c r="AV42" s="178">
        <f t="shared" si="8"/>
        <v>0</v>
      </c>
      <c r="AW42" s="178">
        <f t="shared" si="9"/>
        <v>0</v>
      </c>
      <c r="AX42" s="178">
        <f t="shared" si="10"/>
        <v>1</v>
      </c>
      <c r="AY42" s="178">
        <f t="shared" si="11"/>
        <v>1</v>
      </c>
    </row>
    <row r="43" spans="1:51" s="6" customFormat="1" x14ac:dyDescent="0.2">
      <c r="A43" s="16">
        <v>5</v>
      </c>
      <c r="B43" s="14"/>
      <c r="C43" s="12" t="s">
        <v>309</v>
      </c>
      <c r="D43" s="155"/>
      <c r="E43" s="156"/>
      <c r="F43" s="156"/>
      <c r="G43" s="156"/>
      <c r="H43" s="156"/>
      <c r="I43" s="156"/>
      <c r="J43" s="156"/>
      <c r="K43" s="156"/>
      <c r="L43" s="156"/>
      <c r="M43" s="156"/>
      <c r="N43" s="156">
        <v>27</v>
      </c>
      <c r="O43" s="156"/>
      <c r="P43" s="82">
        <f t="shared" si="0"/>
        <v>0</v>
      </c>
      <c r="Q43" s="82">
        <f t="shared" si="1"/>
        <v>27</v>
      </c>
      <c r="R43" s="82">
        <f t="shared" si="2"/>
        <v>0</v>
      </c>
      <c r="S43" s="89">
        <f t="shared" si="3"/>
        <v>27</v>
      </c>
      <c r="T43" s="177"/>
      <c r="U43" s="177"/>
      <c r="V43" s="177"/>
      <c r="W43" s="177"/>
      <c r="X43" s="177"/>
      <c r="Y43" s="177"/>
      <c r="Z43" s="177"/>
      <c r="AA43" s="177"/>
      <c r="AB43" s="182"/>
      <c r="AC43" s="177"/>
      <c r="AD43" s="177"/>
      <c r="AE43" s="180"/>
      <c r="AF43" s="178">
        <f t="shared" si="4"/>
        <v>0</v>
      </c>
      <c r="AG43" s="178">
        <f t="shared" si="5"/>
        <v>0</v>
      </c>
      <c r="AH43" s="178">
        <f t="shared" si="6"/>
        <v>0</v>
      </c>
      <c r="AI43" s="178">
        <f t="shared" si="7"/>
        <v>0</v>
      </c>
      <c r="AJ43" s="158"/>
      <c r="AK43" s="177"/>
      <c r="AL43" s="180"/>
      <c r="AM43" s="175"/>
      <c r="AN43" s="177"/>
      <c r="AO43" s="177"/>
      <c r="AP43" s="158"/>
      <c r="AQ43" s="177"/>
      <c r="AR43" s="182"/>
      <c r="AS43" s="177"/>
      <c r="AT43" s="177"/>
      <c r="AU43" s="180"/>
      <c r="AV43" s="178">
        <f t="shared" si="8"/>
        <v>0</v>
      </c>
      <c r="AW43" s="178">
        <f t="shared" si="9"/>
        <v>0</v>
      </c>
      <c r="AX43" s="178">
        <f t="shared" si="10"/>
        <v>0</v>
      </c>
      <c r="AY43" s="178">
        <f t="shared" si="11"/>
        <v>0</v>
      </c>
    </row>
    <row r="44" spans="1:51" s="6" customFormat="1" x14ac:dyDescent="0.2">
      <c r="A44" s="16"/>
      <c r="B44" s="14" t="s">
        <v>132</v>
      </c>
      <c r="C44" s="15" t="s">
        <v>434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>
        <v>17</v>
      </c>
      <c r="N44" s="156"/>
      <c r="O44" s="156"/>
      <c r="P44" s="82">
        <f t="shared" si="0"/>
        <v>17</v>
      </c>
      <c r="Q44" s="82">
        <f t="shared" si="1"/>
        <v>0</v>
      </c>
      <c r="R44" s="82">
        <f t="shared" si="2"/>
        <v>0</v>
      </c>
      <c r="S44" s="89">
        <f t="shared" si="3"/>
        <v>17</v>
      </c>
      <c r="T44" s="177"/>
      <c r="U44" s="177"/>
      <c r="V44" s="177">
        <v>65</v>
      </c>
      <c r="W44" s="177"/>
      <c r="X44" s="177"/>
      <c r="Y44" s="177"/>
      <c r="Z44" s="177"/>
      <c r="AA44" s="177"/>
      <c r="AB44" s="182"/>
      <c r="AC44" s="177"/>
      <c r="AD44" s="177"/>
      <c r="AE44" s="180"/>
      <c r="AF44" s="178">
        <f t="shared" si="4"/>
        <v>0</v>
      </c>
      <c r="AG44" s="178">
        <f t="shared" si="5"/>
        <v>0</v>
      </c>
      <c r="AH44" s="178">
        <f t="shared" si="6"/>
        <v>65</v>
      </c>
      <c r="AI44" s="178">
        <f t="shared" si="7"/>
        <v>65</v>
      </c>
      <c r="AJ44" s="158">
        <v>30</v>
      </c>
      <c r="AK44" s="177">
        <v>20</v>
      </c>
      <c r="AL44" s="180">
        <v>42</v>
      </c>
      <c r="AM44" s="175"/>
      <c r="AN44" s="177"/>
      <c r="AO44" s="177"/>
      <c r="AP44" s="158"/>
      <c r="AQ44" s="177"/>
      <c r="AR44" s="182"/>
      <c r="AS44" s="177">
        <v>20</v>
      </c>
      <c r="AT44" s="177">
        <v>26</v>
      </c>
      <c r="AU44" s="180"/>
      <c r="AV44" s="178">
        <f t="shared" si="8"/>
        <v>50</v>
      </c>
      <c r="AW44" s="178">
        <f t="shared" si="9"/>
        <v>46</v>
      </c>
      <c r="AX44" s="178">
        <f t="shared" si="10"/>
        <v>42</v>
      </c>
      <c r="AY44" s="178">
        <f t="shared" si="11"/>
        <v>138</v>
      </c>
    </row>
    <row r="45" spans="1:51" s="6" customFormat="1" x14ac:dyDescent="0.2">
      <c r="A45" s="16"/>
      <c r="B45" s="14" t="s">
        <v>134</v>
      </c>
      <c r="C45" s="15" t="s">
        <v>435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>
        <v>16</v>
      </c>
      <c r="N45" s="156"/>
      <c r="O45" s="156"/>
      <c r="P45" s="82">
        <f t="shared" si="0"/>
        <v>16</v>
      </c>
      <c r="Q45" s="82">
        <f t="shared" si="1"/>
        <v>0</v>
      </c>
      <c r="R45" s="82">
        <f t="shared" si="2"/>
        <v>0</v>
      </c>
      <c r="S45" s="89">
        <f t="shared" si="3"/>
        <v>16</v>
      </c>
      <c r="T45" s="177"/>
      <c r="U45" s="177"/>
      <c r="V45" s="177">
        <v>9</v>
      </c>
      <c r="W45" s="177"/>
      <c r="X45" s="177"/>
      <c r="Y45" s="177"/>
      <c r="Z45" s="177"/>
      <c r="AA45" s="177"/>
      <c r="AB45" s="182"/>
      <c r="AC45" s="177"/>
      <c r="AD45" s="177"/>
      <c r="AE45" s="180"/>
      <c r="AF45" s="178">
        <f t="shared" si="4"/>
        <v>0</v>
      </c>
      <c r="AG45" s="178">
        <f t="shared" si="5"/>
        <v>0</v>
      </c>
      <c r="AH45" s="178">
        <f t="shared" si="6"/>
        <v>9</v>
      </c>
      <c r="AI45" s="178">
        <f t="shared" si="7"/>
        <v>9</v>
      </c>
      <c r="AJ45" s="158">
        <v>10</v>
      </c>
      <c r="AK45" s="177">
        <v>16</v>
      </c>
      <c r="AL45" s="180">
        <v>5</v>
      </c>
      <c r="AM45" s="175"/>
      <c r="AN45" s="177"/>
      <c r="AO45" s="177"/>
      <c r="AP45" s="158"/>
      <c r="AQ45" s="177"/>
      <c r="AR45" s="182"/>
      <c r="AS45" s="177">
        <v>8</v>
      </c>
      <c r="AT45" s="177">
        <v>14</v>
      </c>
      <c r="AU45" s="180"/>
      <c r="AV45" s="178">
        <f t="shared" si="8"/>
        <v>18</v>
      </c>
      <c r="AW45" s="178">
        <f t="shared" si="9"/>
        <v>30</v>
      </c>
      <c r="AX45" s="178">
        <f t="shared" si="10"/>
        <v>5</v>
      </c>
      <c r="AY45" s="178">
        <f t="shared" si="11"/>
        <v>53</v>
      </c>
    </row>
    <row r="46" spans="1:51" s="6" customFormat="1" x14ac:dyDescent="0.2">
      <c r="A46" s="16"/>
      <c r="B46" s="14" t="s">
        <v>135</v>
      </c>
      <c r="C46" s="15" t="s">
        <v>436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>
        <v>18</v>
      </c>
      <c r="N46" s="156">
        <v>65</v>
      </c>
      <c r="O46" s="156"/>
      <c r="P46" s="82">
        <f t="shared" si="0"/>
        <v>18</v>
      </c>
      <c r="Q46" s="82">
        <f t="shared" si="1"/>
        <v>65</v>
      </c>
      <c r="R46" s="82">
        <f t="shared" si="2"/>
        <v>0</v>
      </c>
      <c r="S46" s="89">
        <f t="shared" si="3"/>
        <v>83</v>
      </c>
      <c r="T46" s="177"/>
      <c r="U46" s="177"/>
      <c r="V46" s="177">
        <v>10</v>
      </c>
      <c r="W46" s="177"/>
      <c r="X46" s="177"/>
      <c r="Y46" s="177"/>
      <c r="Z46" s="177"/>
      <c r="AA46" s="177"/>
      <c r="AB46" s="182"/>
      <c r="AC46" s="177"/>
      <c r="AD46" s="177"/>
      <c r="AE46" s="180"/>
      <c r="AF46" s="178">
        <f t="shared" si="4"/>
        <v>0</v>
      </c>
      <c r="AG46" s="178">
        <f t="shared" si="5"/>
        <v>0</v>
      </c>
      <c r="AH46" s="178">
        <f t="shared" si="6"/>
        <v>10</v>
      </c>
      <c r="AI46" s="178">
        <f t="shared" si="7"/>
        <v>10</v>
      </c>
      <c r="AJ46" s="158">
        <v>17</v>
      </c>
      <c r="AK46" s="177">
        <v>23</v>
      </c>
      <c r="AL46" s="180">
        <v>14</v>
      </c>
      <c r="AM46" s="175"/>
      <c r="AN46" s="177"/>
      <c r="AO46" s="177"/>
      <c r="AP46" s="158"/>
      <c r="AQ46" s="177"/>
      <c r="AR46" s="182"/>
      <c r="AS46" s="177">
        <v>20</v>
      </c>
      <c r="AT46" s="177">
        <v>17</v>
      </c>
      <c r="AU46" s="180"/>
      <c r="AV46" s="178">
        <f t="shared" si="8"/>
        <v>37</v>
      </c>
      <c r="AW46" s="178">
        <f t="shared" si="9"/>
        <v>40</v>
      </c>
      <c r="AX46" s="178">
        <f t="shared" si="10"/>
        <v>14</v>
      </c>
      <c r="AY46" s="178">
        <f t="shared" si="11"/>
        <v>91</v>
      </c>
    </row>
    <row r="47" spans="1:51" s="6" customFormat="1" x14ac:dyDescent="0.2">
      <c r="A47" s="16"/>
      <c r="B47" s="14" t="s">
        <v>136</v>
      </c>
      <c r="C47" s="15" t="s">
        <v>437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>
        <v>47</v>
      </c>
      <c r="N47" s="156">
        <v>2</v>
      </c>
      <c r="O47" s="156"/>
      <c r="P47" s="82">
        <f t="shared" si="0"/>
        <v>47</v>
      </c>
      <c r="Q47" s="82">
        <f t="shared" si="1"/>
        <v>2</v>
      </c>
      <c r="R47" s="82">
        <f t="shared" si="2"/>
        <v>0</v>
      </c>
      <c r="S47" s="89">
        <f t="shared" si="3"/>
        <v>49</v>
      </c>
      <c r="T47" s="177"/>
      <c r="U47" s="177"/>
      <c r="V47" s="177">
        <v>134</v>
      </c>
      <c r="W47" s="177"/>
      <c r="X47" s="177"/>
      <c r="Y47" s="177"/>
      <c r="Z47" s="177"/>
      <c r="AA47" s="177"/>
      <c r="AB47" s="182"/>
      <c r="AC47" s="177"/>
      <c r="AD47" s="177"/>
      <c r="AE47" s="180"/>
      <c r="AF47" s="178">
        <f t="shared" si="4"/>
        <v>0</v>
      </c>
      <c r="AG47" s="178">
        <f t="shared" si="5"/>
        <v>0</v>
      </c>
      <c r="AH47" s="178">
        <f t="shared" si="6"/>
        <v>134</v>
      </c>
      <c r="AI47" s="178">
        <f t="shared" si="7"/>
        <v>134</v>
      </c>
      <c r="AJ47" s="158">
        <v>56</v>
      </c>
      <c r="AK47" s="177"/>
      <c r="AL47" s="180">
        <v>180</v>
      </c>
      <c r="AM47" s="175"/>
      <c r="AN47" s="177"/>
      <c r="AO47" s="177"/>
      <c r="AP47" s="158"/>
      <c r="AQ47" s="177"/>
      <c r="AR47" s="182"/>
      <c r="AS47" s="177">
        <v>57</v>
      </c>
      <c r="AT47" s="177">
        <v>68</v>
      </c>
      <c r="AU47" s="180"/>
      <c r="AV47" s="178">
        <f t="shared" si="8"/>
        <v>113</v>
      </c>
      <c r="AW47" s="178">
        <f t="shared" si="9"/>
        <v>68</v>
      </c>
      <c r="AX47" s="178">
        <f t="shared" si="10"/>
        <v>180</v>
      </c>
      <c r="AY47" s="178">
        <f t="shared" si="11"/>
        <v>361</v>
      </c>
    </row>
    <row r="48" spans="1:51" s="6" customFormat="1" x14ac:dyDescent="0.2">
      <c r="A48" s="16"/>
      <c r="B48" s="14" t="s">
        <v>138</v>
      </c>
      <c r="C48" s="15" t="s">
        <v>310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>
        <v>1</v>
      </c>
      <c r="N48" s="156">
        <v>500</v>
      </c>
      <c r="O48" s="156"/>
      <c r="P48" s="82">
        <f t="shared" si="0"/>
        <v>1</v>
      </c>
      <c r="Q48" s="82">
        <f t="shared" si="1"/>
        <v>500</v>
      </c>
      <c r="R48" s="82">
        <f t="shared" si="2"/>
        <v>0</v>
      </c>
      <c r="S48" s="89">
        <f t="shared" si="3"/>
        <v>501</v>
      </c>
      <c r="T48" s="177"/>
      <c r="U48" s="177">
        <v>4</v>
      </c>
      <c r="V48" s="177">
        <v>4</v>
      </c>
      <c r="W48" s="177"/>
      <c r="X48" s="177"/>
      <c r="Y48" s="177"/>
      <c r="Z48" s="177"/>
      <c r="AA48" s="177"/>
      <c r="AB48" s="182"/>
      <c r="AC48" s="177"/>
      <c r="AD48" s="177"/>
      <c r="AE48" s="180"/>
      <c r="AF48" s="178">
        <f t="shared" si="4"/>
        <v>0</v>
      </c>
      <c r="AG48" s="178">
        <f t="shared" si="5"/>
        <v>4</v>
      </c>
      <c r="AH48" s="178">
        <f t="shared" si="6"/>
        <v>4</v>
      </c>
      <c r="AI48" s="178">
        <f t="shared" si="7"/>
        <v>8</v>
      </c>
      <c r="AJ48" s="158">
        <v>1</v>
      </c>
      <c r="AK48" s="177">
        <v>4</v>
      </c>
      <c r="AL48" s="180"/>
      <c r="AM48" s="175"/>
      <c r="AN48" s="177"/>
      <c r="AO48" s="177"/>
      <c r="AP48" s="158"/>
      <c r="AQ48" s="177"/>
      <c r="AR48" s="182"/>
      <c r="AS48" s="177">
        <v>1</v>
      </c>
      <c r="AT48" s="177">
        <v>4</v>
      </c>
      <c r="AU48" s="180"/>
      <c r="AV48" s="178">
        <f t="shared" si="8"/>
        <v>2</v>
      </c>
      <c r="AW48" s="178">
        <f t="shared" si="9"/>
        <v>8</v>
      </c>
      <c r="AX48" s="178">
        <f t="shared" si="10"/>
        <v>0</v>
      </c>
      <c r="AY48" s="178">
        <f t="shared" si="11"/>
        <v>10</v>
      </c>
    </row>
    <row r="49" spans="1:51" s="6" customFormat="1" x14ac:dyDescent="0.2">
      <c r="A49" s="16"/>
      <c r="B49" s="14" t="s">
        <v>139</v>
      </c>
      <c r="C49" s="15" t="s">
        <v>519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>
        <v>87</v>
      </c>
      <c r="O49" s="156"/>
      <c r="P49" s="82">
        <f t="shared" si="0"/>
        <v>0</v>
      </c>
      <c r="Q49" s="82">
        <f t="shared" si="1"/>
        <v>87</v>
      </c>
      <c r="R49" s="82">
        <f t="shared" si="2"/>
        <v>0</v>
      </c>
      <c r="S49" s="89">
        <f t="shared" si="3"/>
        <v>87</v>
      </c>
      <c r="T49" s="177"/>
      <c r="U49" s="177"/>
      <c r="V49" s="177">
        <v>506</v>
      </c>
      <c r="W49" s="177"/>
      <c r="X49" s="177"/>
      <c r="Y49" s="177"/>
      <c r="Z49" s="177"/>
      <c r="AA49" s="177"/>
      <c r="AB49" s="182"/>
      <c r="AC49" s="177"/>
      <c r="AD49" s="177"/>
      <c r="AE49" s="180"/>
      <c r="AF49" s="178">
        <f t="shared" si="4"/>
        <v>0</v>
      </c>
      <c r="AG49" s="178">
        <f t="shared" si="5"/>
        <v>0</v>
      </c>
      <c r="AH49" s="178">
        <f t="shared" si="6"/>
        <v>506</v>
      </c>
      <c r="AI49" s="178">
        <f t="shared" si="7"/>
        <v>506</v>
      </c>
      <c r="AJ49" s="158"/>
      <c r="AK49" s="177"/>
      <c r="AL49" s="180"/>
      <c r="AM49" s="175"/>
      <c r="AN49" s="177"/>
      <c r="AO49" s="177"/>
      <c r="AP49" s="158"/>
      <c r="AQ49" s="177"/>
      <c r="AR49" s="182"/>
      <c r="AS49" s="177"/>
      <c r="AT49" s="177"/>
      <c r="AU49" s="180"/>
      <c r="AV49" s="178">
        <f t="shared" si="8"/>
        <v>0</v>
      </c>
      <c r="AW49" s="178">
        <f t="shared" si="9"/>
        <v>0</v>
      </c>
      <c r="AX49" s="178">
        <f t="shared" si="10"/>
        <v>0</v>
      </c>
      <c r="AY49" s="178">
        <f t="shared" si="11"/>
        <v>0</v>
      </c>
    </row>
    <row r="50" spans="1:51" s="77" customFormat="1" x14ac:dyDescent="0.2">
      <c r="A50" s="78"/>
      <c r="B50" s="79" t="s">
        <v>140</v>
      </c>
      <c r="C50" s="80" t="s">
        <v>684</v>
      </c>
      <c r="D50" s="155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82">
        <f t="shared" si="0"/>
        <v>0</v>
      </c>
      <c r="Q50" s="82">
        <f t="shared" si="1"/>
        <v>0</v>
      </c>
      <c r="R50" s="82">
        <f t="shared" si="2"/>
        <v>0</v>
      </c>
      <c r="S50" s="89">
        <f t="shared" si="3"/>
        <v>0</v>
      </c>
      <c r="T50" s="177"/>
      <c r="U50" s="177"/>
      <c r="V50" s="177">
        <v>125</v>
      </c>
      <c r="W50" s="177"/>
      <c r="X50" s="177"/>
      <c r="Y50" s="177"/>
      <c r="Z50" s="177"/>
      <c r="AA50" s="177"/>
      <c r="AB50" s="182"/>
      <c r="AC50" s="177"/>
      <c r="AD50" s="177"/>
      <c r="AE50" s="180"/>
      <c r="AF50" s="178">
        <f t="shared" si="4"/>
        <v>0</v>
      </c>
      <c r="AG50" s="178">
        <f t="shared" si="5"/>
        <v>0</v>
      </c>
      <c r="AH50" s="178">
        <f t="shared" si="6"/>
        <v>125</v>
      </c>
      <c r="AI50" s="178">
        <f t="shared" si="7"/>
        <v>125</v>
      </c>
      <c r="AJ50" s="158"/>
      <c r="AK50" s="177"/>
      <c r="AL50" s="180"/>
      <c r="AM50" s="175"/>
      <c r="AN50" s="177"/>
      <c r="AO50" s="177"/>
      <c r="AP50" s="158"/>
      <c r="AQ50" s="177"/>
      <c r="AR50" s="182"/>
      <c r="AS50" s="177"/>
      <c r="AT50" s="177"/>
      <c r="AU50" s="180"/>
      <c r="AV50" s="178">
        <f t="shared" si="8"/>
        <v>0</v>
      </c>
      <c r="AW50" s="178">
        <f t="shared" si="9"/>
        <v>0</v>
      </c>
      <c r="AX50" s="178">
        <f t="shared" si="10"/>
        <v>0</v>
      </c>
      <c r="AY50" s="178">
        <f t="shared" si="11"/>
        <v>0</v>
      </c>
    </row>
    <row r="51" spans="1:51" s="6" customFormat="1" x14ac:dyDescent="0.2">
      <c r="A51" s="16">
        <v>6</v>
      </c>
      <c r="B51" s="14"/>
      <c r="C51" s="12" t="s">
        <v>438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82">
        <f t="shared" si="0"/>
        <v>0</v>
      </c>
      <c r="Q51" s="82">
        <f t="shared" si="1"/>
        <v>0</v>
      </c>
      <c r="R51" s="82">
        <f t="shared" si="2"/>
        <v>0</v>
      </c>
      <c r="S51" s="89">
        <f t="shared" si="3"/>
        <v>0</v>
      </c>
      <c r="T51" s="177">
        <v>4</v>
      </c>
      <c r="U51" s="177"/>
      <c r="V51" s="177"/>
      <c r="W51" s="177">
        <v>1</v>
      </c>
      <c r="X51" s="177"/>
      <c r="Y51" s="177"/>
      <c r="Z51" s="177"/>
      <c r="AA51" s="177"/>
      <c r="AB51" s="182"/>
      <c r="AC51" s="177"/>
      <c r="AD51" s="177"/>
      <c r="AE51" s="180">
        <v>1</v>
      </c>
      <c r="AF51" s="178">
        <f t="shared" si="4"/>
        <v>5</v>
      </c>
      <c r="AG51" s="178">
        <f t="shared" si="5"/>
        <v>0</v>
      </c>
      <c r="AH51" s="178">
        <f t="shared" si="6"/>
        <v>1</v>
      </c>
      <c r="AI51" s="178">
        <f t="shared" si="7"/>
        <v>6</v>
      </c>
      <c r="AJ51" s="158">
        <v>1</v>
      </c>
      <c r="AK51" s="177">
        <v>24</v>
      </c>
      <c r="AL51" s="180">
        <v>32</v>
      </c>
      <c r="AM51" s="175"/>
      <c r="AN51" s="177"/>
      <c r="AO51" s="177"/>
      <c r="AP51" s="158"/>
      <c r="AQ51" s="177"/>
      <c r="AR51" s="182"/>
      <c r="AS51" s="177"/>
      <c r="AT51" s="177">
        <v>14</v>
      </c>
      <c r="AU51" s="180">
        <v>1</v>
      </c>
      <c r="AV51" s="178">
        <f t="shared" si="8"/>
        <v>1</v>
      </c>
      <c r="AW51" s="178">
        <f t="shared" si="9"/>
        <v>38</v>
      </c>
      <c r="AX51" s="178">
        <f t="shared" si="10"/>
        <v>33</v>
      </c>
      <c r="AY51" s="178">
        <f t="shared" si="11"/>
        <v>72</v>
      </c>
    </row>
    <row r="52" spans="1:51" s="6" customFormat="1" x14ac:dyDescent="0.2">
      <c r="A52" s="16"/>
      <c r="B52" s="14" t="s">
        <v>161</v>
      </c>
      <c r="C52" s="15" t="s">
        <v>439</v>
      </c>
      <c r="D52" s="156">
        <v>1</v>
      </c>
      <c r="E52" s="156">
        <v>1</v>
      </c>
      <c r="F52" s="156"/>
      <c r="G52" s="156">
        <v>1</v>
      </c>
      <c r="H52" s="156"/>
      <c r="I52" s="156">
        <v>2</v>
      </c>
      <c r="J52" s="156">
        <v>3</v>
      </c>
      <c r="K52" s="156">
        <v>4</v>
      </c>
      <c r="L52" s="156">
        <v>3</v>
      </c>
      <c r="M52" s="156"/>
      <c r="N52" s="156">
        <v>2</v>
      </c>
      <c r="O52" s="156">
        <v>1</v>
      </c>
      <c r="P52" s="82">
        <f t="shared" si="0"/>
        <v>5</v>
      </c>
      <c r="Q52" s="82">
        <f t="shared" si="1"/>
        <v>7</v>
      </c>
      <c r="R52" s="82">
        <f t="shared" si="2"/>
        <v>6</v>
      </c>
      <c r="S52" s="89">
        <f t="shared" si="3"/>
        <v>18</v>
      </c>
      <c r="T52" s="177"/>
      <c r="U52" s="177"/>
      <c r="V52" s="177"/>
      <c r="W52" s="177"/>
      <c r="X52" s="177"/>
      <c r="Y52" s="177"/>
      <c r="Z52" s="177"/>
      <c r="AA52" s="177"/>
      <c r="AB52" s="182"/>
      <c r="AC52" s="177">
        <v>1</v>
      </c>
      <c r="AD52" s="177"/>
      <c r="AE52" s="180"/>
      <c r="AF52" s="178">
        <f t="shared" si="4"/>
        <v>1</v>
      </c>
      <c r="AG52" s="178">
        <f t="shared" si="5"/>
        <v>0</v>
      </c>
      <c r="AH52" s="178">
        <f t="shared" si="6"/>
        <v>0</v>
      </c>
      <c r="AI52" s="178">
        <f t="shared" si="7"/>
        <v>1</v>
      </c>
      <c r="AJ52" s="158">
        <v>1</v>
      </c>
      <c r="AK52" s="177"/>
      <c r="AL52" s="180"/>
      <c r="AM52" s="175"/>
      <c r="AN52" s="177"/>
      <c r="AO52" s="177"/>
      <c r="AP52" s="158">
        <v>3</v>
      </c>
      <c r="AQ52" s="177">
        <v>1</v>
      </c>
      <c r="AR52" s="182"/>
      <c r="AS52" s="177">
        <v>1</v>
      </c>
      <c r="AT52" s="177"/>
      <c r="AU52" s="180"/>
      <c r="AV52" s="178">
        <f t="shared" si="8"/>
        <v>5</v>
      </c>
      <c r="AW52" s="178">
        <f t="shared" si="9"/>
        <v>1</v>
      </c>
      <c r="AX52" s="178">
        <f t="shared" si="10"/>
        <v>0</v>
      </c>
      <c r="AY52" s="178">
        <f t="shared" si="11"/>
        <v>6</v>
      </c>
    </row>
    <row r="53" spans="1:51" s="6" customFormat="1" x14ac:dyDescent="0.2">
      <c r="A53" s="16"/>
      <c r="B53" s="14" t="s">
        <v>163</v>
      </c>
      <c r="C53" s="15" t="s">
        <v>440</v>
      </c>
      <c r="D53" s="156"/>
      <c r="E53" s="156"/>
      <c r="F53" s="156">
        <v>4</v>
      </c>
      <c r="G53" s="156"/>
      <c r="H53" s="156"/>
      <c r="I53" s="156">
        <v>1</v>
      </c>
      <c r="J53" s="156"/>
      <c r="K53" s="156">
        <v>4</v>
      </c>
      <c r="L53" s="156">
        <v>2</v>
      </c>
      <c r="M53" s="156"/>
      <c r="N53" s="156"/>
      <c r="O53" s="156">
        <v>3</v>
      </c>
      <c r="P53" s="82">
        <f t="shared" si="0"/>
        <v>0</v>
      </c>
      <c r="Q53" s="82">
        <f t="shared" si="1"/>
        <v>4</v>
      </c>
      <c r="R53" s="82">
        <f t="shared" si="2"/>
        <v>10</v>
      </c>
      <c r="S53" s="89">
        <f t="shared" si="3"/>
        <v>14</v>
      </c>
      <c r="T53" s="177"/>
      <c r="U53" s="177">
        <v>4</v>
      </c>
      <c r="V53" s="177">
        <v>2</v>
      </c>
      <c r="W53" s="177"/>
      <c r="X53" s="177"/>
      <c r="Y53" s="177">
        <v>3</v>
      </c>
      <c r="Z53" s="177"/>
      <c r="AA53" s="177"/>
      <c r="AB53" s="182">
        <v>2</v>
      </c>
      <c r="AC53" s="177"/>
      <c r="AD53" s="177"/>
      <c r="AE53" s="180">
        <v>3</v>
      </c>
      <c r="AF53" s="178">
        <f t="shared" si="4"/>
        <v>0</v>
      </c>
      <c r="AG53" s="178">
        <f t="shared" si="5"/>
        <v>4</v>
      </c>
      <c r="AH53" s="178">
        <f t="shared" si="6"/>
        <v>10</v>
      </c>
      <c r="AI53" s="178">
        <f t="shared" si="7"/>
        <v>14</v>
      </c>
      <c r="AJ53" s="158"/>
      <c r="AK53" s="177">
        <v>1</v>
      </c>
      <c r="AL53" s="180"/>
      <c r="AM53" s="175"/>
      <c r="AN53" s="177"/>
      <c r="AO53" s="177">
        <v>3</v>
      </c>
      <c r="AP53" s="158"/>
      <c r="AQ53" s="177"/>
      <c r="AR53" s="182">
        <v>2</v>
      </c>
      <c r="AS53" s="177"/>
      <c r="AT53" s="177"/>
      <c r="AU53" s="180">
        <v>3</v>
      </c>
      <c r="AV53" s="178">
        <f t="shared" si="8"/>
        <v>0</v>
      </c>
      <c r="AW53" s="178">
        <f t="shared" si="9"/>
        <v>1</v>
      </c>
      <c r="AX53" s="178">
        <f t="shared" si="10"/>
        <v>8</v>
      </c>
      <c r="AY53" s="178">
        <f t="shared" si="11"/>
        <v>9</v>
      </c>
    </row>
    <row r="54" spans="1:51" s="6" customFormat="1" x14ac:dyDescent="0.2">
      <c r="A54" s="16"/>
      <c r="B54" s="14" t="s">
        <v>165</v>
      </c>
      <c r="C54" s="15" t="s">
        <v>441</v>
      </c>
      <c r="D54" s="156"/>
      <c r="E54" s="156">
        <v>1</v>
      </c>
      <c r="F54" s="156">
        <v>2</v>
      </c>
      <c r="G54" s="156"/>
      <c r="H54" s="156"/>
      <c r="I54" s="156">
        <v>1</v>
      </c>
      <c r="J54" s="156"/>
      <c r="K54" s="156"/>
      <c r="L54" s="156"/>
      <c r="M54" s="156"/>
      <c r="N54" s="156"/>
      <c r="O54" s="156">
        <v>1</v>
      </c>
      <c r="P54" s="82">
        <f t="shared" si="0"/>
        <v>0</v>
      </c>
      <c r="Q54" s="82">
        <f t="shared" si="1"/>
        <v>1</v>
      </c>
      <c r="R54" s="82">
        <f t="shared" si="2"/>
        <v>4</v>
      </c>
      <c r="S54" s="89">
        <f t="shared" si="3"/>
        <v>5</v>
      </c>
      <c r="T54" s="177"/>
      <c r="U54" s="177"/>
      <c r="V54" s="177">
        <v>4</v>
      </c>
      <c r="W54" s="177"/>
      <c r="X54" s="177"/>
      <c r="Y54" s="177">
        <v>2</v>
      </c>
      <c r="Z54" s="177"/>
      <c r="AA54" s="177">
        <v>2</v>
      </c>
      <c r="AB54" s="182">
        <v>1</v>
      </c>
      <c r="AC54" s="177"/>
      <c r="AD54" s="177"/>
      <c r="AE54" s="180">
        <v>3</v>
      </c>
      <c r="AF54" s="178">
        <f t="shared" si="4"/>
        <v>0</v>
      </c>
      <c r="AG54" s="178">
        <f t="shared" si="5"/>
        <v>2</v>
      </c>
      <c r="AH54" s="178">
        <f t="shared" si="6"/>
        <v>10</v>
      </c>
      <c r="AI54" s="178">
        <f t="shared" si="7"/>
        <v>12</v>
      </c>
      <c r="AJ54" s="158"/>
      <c r="AK54" s="177">
        <v>4</v>
      </c>
      <c r="AL54" s="180"/>
      <c r="AM54" s="175"/>
      <c r="AN54" s="177"/>
      <c r="AO54" s="177">
        <v>2</v>
      </c>
      <c r="AP54" s="158"/>
      <c r="AQ54" s="177">
        <v>6</v>
      </c>
      <c r="AR54" s="182">
        <v>1</v>
      </c>
      <c r="AS54" s="177"/>
      <c r="AT54" s="177"/>
      <c r="AU54" s="180">
        <v>3</v>
      </c>
      <c r="AV54" s="178">
        <f t="shared" si="8"/>
        <v>0</v>
      </c>
      <c r="AW54" s="178">
        <f t="shared" si="9"/>
        <v>10</v>
      </c>
      <c r="AX54" s="178">
        <f t="shared" si="10"/>
        <v>6</v>
      </c>
      <c r="AY54" s="178">
        <f t="shared" si="11"/>
        <v>16</v>
      </c>
    </row>
    <row r="55" spans="1:51" s="6" customFormat="1" ht="15" x14ac:dyDescent="0.25">
      <c r="A55" s="16"/>
      <c r="B55" s="14" t="s">
        <v>167</v>
      </c>
      <c r="C55" t="s">
        <v>628</v>
      </c>
      <c r="D55" s="155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82">
        <f t="shared" si="0"/>
        <v>0</v>
      </c>
      <c r="Q55" s="82">
        <f t="shared" si="1"/>
        <v>0</v>
      </c>
      <c r="R55" s="82">
        <f t="shared" si="2"/>
        <v>0</v>
      </c>
      <c r="S55" s="89">
        <f t="shared" si="3"/>
        <v>0</v>
      </c>
      <c r="T55" s="177"/>
      <c r="U55" s="177"/>
      <c r="V55" s="177">
        <v>2</v>
      </c>
      <c r="W55" s="177"/>
      <c r="X55" s="177"/>
      <c r="Y55" s="177">
        <v>1</v>
      </c>
      <c r="Z55" s="177"/>
      <c r="AA55" s="177"/>
      <c r="AB55" s="182">
        <v>1</v>
      </c>
      <c r="AC55" s="177"/>
      <c r="AD55" s="177"/>
      <c r="AE55" s="180">
        <v>1</v>
      </c>
      <c r="AF55" s="178">
        <f t="shared" si="4"/>
        <v>0</v>
      </c>
      <c r="AG55" s="178">
        <f t="shared" si="5"/>
        <v>0</v>
      </c>
      <c r="AH55" s="178">
        <f t="shared" si="6"/>
        <v>5</v>
      </c>
      <c r="AI55" s="178">
        <f t="shared" si="7"/>
        <v>5</v>
      </c>
      <c r="AJ55" s="158"/>
      <c r="AK55" s="177"/>
      <c r="AL55" s="180"/>
      <c r="AM55" s="175"/>
      <c r="AN55" s="177"/>
      <c r="AO55" s="177">
        <v>1</v>
      </c>
      <c r="AP55" s="158"/>
      <c r="AQ55" s="177">
        <v>2</v>
      </c>
      <c r="AR55" s="182">
        <v>1</v>
      </c>
      <c r="AS55" s="177"/>
      <c r="AT55" s="177"/>
      <c r="AU55" s="180">
        <v>1</v>
      </c>
      <c r="AV55" s="178">
        <f t="shared" si="8"/>
        <v>0</v>
      </c>
      <c r="AW55" s="178">
        <f t="shared" si="9"/>
        <v>2</v>
      </c>
      <c r="AX55" s="178">
        <f t="shared" si="10"/>
        <v>3</v>
      </c>
      <c r="AY55" s="178">
        <f t="shared" si="11"/>
        <v>5</v>
      </c>
    </row>
    <row r="56" spans="1:51" s="6" customFormat="1" x14ac:dyDescent="0.2">
      <c r="A56" s="16">
        <v>7</v>
      </c>
      <c r="B56" s="14"/>
      <c r="C56" s="12" t="s">
        <v>311</v>
      </c>
      <c r="D56" s="156"/>
      <c r="E56" s="156"/>
      <c r="F56" s="156"/>
      <c r="G56" s="156"/>
      <c r="H56" s="156"/>
      <c r="I56" s="156"/>
      <c r="J56" s="156"/>
      <c r="K56" s="156">
        <v>1</v>
      </c>
      <c r="L56" s="156"/>
      <c r="M56" s="156"/>
      <c r="N56" s="156">
        <v>1</v>
      </c>
      <c r="O56" s="156"/>
      <c r="P56" s="82">
        <f t="shared" si="0"/>
        <v>0</v>
      </c>
      <c r="Q56" s="82">
        <f t="shared" si="1"/>
        <v>2</v>
      </c>
      <c r="R56" s="82">
        <f t="shared" si="2"/>
        <v>0</v>
      </c>
      <c r="S56" s="89">
        <f t="shared" si="3"/>
        <v>2</v>
      </c>
      <c r="T56" s="177"/>
      <c r="U56" s="177"/>
      <c r="V56" s="177"/>
      <c r="W56" s="177"/>
      <c r="X56" s="177"/>
      <c r="Y56" s="177"/>
      <c r="Z56" s="177"/>
      <c r="AA56" s="177"/>
      <c r="AB56" s="182"/>
      <c r="AC56" s="177"/>
      <c r="AD56" s="177"/>
      <c r="AE56" s="180"/>
      <c r="AF56" s="178">
        <f t="shared" si="4"/>
        <v>0</v>
      </c>
      <c r="AG56" s="178">
        <f t="shared" si="5"/>
        <v>0</v>
      </c>
      <c r="AH56" s="178">
        <f t="shared" si="6"/>
        <v>0</v>
      </c>
      <c r="AI56" s="178">
        <f t="shared" si="7"/>
        <v>0</v>
      </c>
      <c r="AJ56" s="158"/>
      <c r="AK56" s="177">
        <v>2</v>
      </c>
      <c r="AL56" s="180"/>
      <c r="AM56" s="175"/>
      <c r="AN56" s="177">
        <v>1</v>
      </c>
      <c r="AO56" s="177"/>
      <c r="AP56" s="158"/>
      <c r="AQ56" s="177">
        <v>6</v>
      </c>
      <c r="AR56" s="182"/>
      <c r="AS56" s="177"/>
      <c r="AT56" s="177"/>
      <c r="AU56" s="180"/>
      <c r="AV56" s="178">
        <f t="shared" si="8"/>
        <v>0</v>
      </c>
      <c r="AW56" s="178">
        <f t="shared" si="9"/>
        <v>9</v>
      </c>
      <c r="AX56" s="178">
        <f t="shared" si="10"/>
        <v>0</v>
      </c>
      <c r="AY56" s="178">
        <f t="shared" si="11"/>
        <v>9</v>
      </c>
    </row>
    <row r="57" spans="1:51" s="6" customFormat="1" x14ac:dyDescent="0.2">
      <c r="A57" s="16"/>
      <c r="B57" s="14" t="s">
        <v>170</v>
      </c>
      <c r="C57" s="15" t="s">
        <v>442</v>
      </c>
      <c r="D57" s="156"/>
      <c r="E57" s="156">
        <v>2</v>
      </c>
      <c r="F57" s="156"/>
      <c r="G57" s="156"/>
      <c r="H57" s="156">
        <v>2</v>
      </c>
      <c r="I57" s="156">
        <v>1</v>
      </c>
      <c r="J57" s="156"/>
      <c r="K57" s="156"/>
      <c r="L57" s="156"/>
      <c r="M57" s="156"/>
      <c r="N57" s="156"/>
      <c r="O57" s="156"/>
      <c r="P57" s="82">
        <f t="shared" si="0"/>
        <v>0</v>
      </c>
      <c r="Q57" s="82">
        <f t="shared" si="1"/>
        <v>4</v>
      </c>
      <c r="R57" s="82">
        <f t="shared" si="2"/>
        <v>1</v>
      </c>
      <c r="S57" s="89">
        <f t="shared" si="3"/>
        <v>5</v>
      </c>
      <c r="T57" s="177"/>
      <c r="U57" s="177"/>
      <c r="V57" s="177"/>
      <c r="W57" s="177"/>
      <c r="X57" s="177"/>
      <c r="Y57" s="177"/>
      <c r="Z57" s="177"/>
      <c r="AA57" s="177"/>
      <c r="AB57" s="182"/>
      <c r="AC57" s="177"/>
      <c r="AD57" s="177"/>
      <c r="AE57" s="180"/>
      <c r="AF57" s="178">
        <f t="shared" si="4"/>
        <v>0</v>
      </c>
      <c r="AG57" s="178">
        <f t="shared" si="5"/>
        <v>0</v>
      </c>
      <c r="AH57" s="178">
        <f t="shared" si="6"/>
        <v>0</v>
      </c>
      <c r="AI57" s="178">
        <f t="shared" si="7"/>
        <v>0</v>
      </c>
      <c r="AJ57" s="158"/>
      <c r="AK57" s="177"/>
      <c r="AL57" s="180"/>
      <c r="AM57" s="175"/>
      <c r="AN57" s="177"/>
      <c r="AO57" s="177"/>
      <c r="AP57" s="158"/>
      <c r="AQ57" s="177"/>
      <c r="AR57" s="182"/>
      <c r="AS57" s="177"/>
      <c r="AT57" s="177"/>
      <c r="AU57" s="180"/>
      <c r="AV57" s="178">
        <f t="shared" si="8"/>
        <v>0</v>
      </c>
      <c r="AW57" s="178">
        <f t="shared" si="9"/>
        <v>0</v>
      </c>
      <c r="AX57" s="178">
        <f t="shared" si="10"/>
        <v>0</v>
      </c>
      <c r="AY57" s="178">
        <f t="shared" si="11"/>
        <v>0</v>
      </c>
    </row>
    <row r="58" spans="1:51" s="6" customFormat="1" x14ac:dyDescent="0.2">
      <c r="A58" s="16"/>
      <c r="B58" s="14" t="s">
        <v>172</v>
      </c>
      <c r="C58" s="15" t="s">
        <v>443</v>
      </c>
      <c r="D58" s="156"/>
      <c r="E58" s="156">
        <v>2</v>
      </c>
      <c r="F58" s="156"/>
      <c r="G58" s="156"/>
      <c r="H58" s="156"/>
      <c r="I58" s="156"/>
      <c r="J58" s="156"/>
      <c r="K58" s="156">
        <v>1</v>
      </c>
      <c r="L58" s="156">
        <v>1</v>
      </c>
      <c r="M58" s="156"/>
      <c r="N58" s="156"/>
      <c r="O58" s="156"/>
      <c r="P58" s="82">
        <f t="shared" si="0"/>
        <v>0</v>
      </c>
      <c r="Q58" s="82">
        <f t="shared" si="1"/>
        <v>3</v>
      </c>
      <c r="R58" s="82">
        <f t="shared" si="2"/>
        <v>1</v>
      </c>
      <c r="S58" s="89">
        <f t="shared" si="3"/>
        <v>4</v>
      </c>
      <c r="T58" s="177"/>
      <c r="U58" s="177"/>
      <c r="V58" s="177"/>
      <c r="W58" s="177"/>
      <c r="X58" s="177"/>
      <c r="Y58" s="177"/>
      <c r="Z58" s="177">
        <v>1</v>
      </c>
      <c r="AA58" s="177"/>
      <c r="AB58" s="182"/>
      <c r="AC58" s="177">
        <v>1</v>
      </c>
      <c r="AD58" s="177"/>
      <c r="AE58" s="180"/>
      <c r="AF58" s="178">
        <f t="shared" si="4"/>
        <v>2</v>
      </c>
      <c r="AG58" s="178">
        <f t="shared" si="5"/>
        <v>0</v>
      </c>
      <c r="AH58" s="178">
        <f t="shared" si="6"/>
        <v>0</v>
      </c>
      <c r="AI58" s="178">
        <f t="shared" si="7"/>
        <v>2</v>
      </c>
      <c r="AJ58" s="158"/>
      <c r="AK58" s="177"/>
      <c r="AL58" s="180"/>
      <c r="AM58" s="175"/>
      <c r="AN58" s="177"/>
      <c r="AO58" s="177"/>
      <c r="AP58" s="158"/>
      <c r="AQ58" s="177"/>
      <c r="AR58" s="182"/>
      <c r="AS58" s="177"/>
      <c r="AT58" s="177"/>
      <c r="AU58" s="180"/>
      <c r="AV58" s="178">
        <f t="shared" si="8"/>
        <v>0</v>
      </c>
      <c r="AW58" s="178">
        <f t="shared" si="9"/>
        <v>0</v>
      </c>
      <c r="AX58" s="178">
        <f t="shared" si="10"/>
        <v>0</v>
      </c>
      <c r="AY58" s="178">
        <f t="shared" si="11"/>
        <v>0</v>
      </c>
    </row>
    <row r="59" spans="1:51" s="6" customFormat="1" x14ac:dyDescent="0.2">
      <c r="A59" s="16"/>
      <c r="B59" s="14" t="s">
        <v>174</v>
      </c>
      <c r="C59" s="15" t="s">
        <v>444</v>
      </c>
      <c r="D59" s="156"/>
      <c r="E59" s="156"/>
      <c r="F59" s="156">
        <v>1</v>
      </c>
      <c r="G59" s="156"/>
      <c r="H59" s="156">
        <v>1</v>
      </c>
      <c r="I59" s="156"/>
      <c r="J59" s="156"/>
      <c r="K59" s="156"/>
      <c r="L59" s="156"/>
      <c r="M59" s="156"/>
      <c r="N59" s="156"/>
      <c r="O59" s="156"/>
      <c r="P59" s="82">
        <f t="shared" si="0"/>
        <v>0</v>
      </c>
      <c r="Q59" s="82">
        <f t="shared" si="1"/>
        <v>1</v>
      </c>
      <c r="R59" s="82">
        <f t="shared" si="2"/>
        <v>1</v>
      </c>
      <c r="S59" s="89">
        <f t="shared" si="3"/>
        <v>2</v>
      </c>
      <c r="T59" s="177"/>
      <c r="U59" s="177"/>
      <c r="V59" s="177"/>
      <c r="W59" s="177"/>
      <c r="X59" s="177"/>
      <c r="Y59" s="177"/>
      <c r="Z59" s="177"/>
      <c r="AA59" s="177">
        <v>1</v>
      </c>
      <c r="AB59" s="182"/>
      <c r="AC59" s="177"/>
      <c r="AD59" s="177">
        <v>1</v>
      </c>
      <c r="AE59" s="180"/>
      <c r="AF59" s="178">
        <f t="shared" si="4"/>
        <v>0</v>
      </c>
      <c r="AG59" s="178">
        <f t="shared" si="5"/>
        <v>2</v>
      </c>
      <c r="AH59" s="178">
        <f t="shared" si="6"/>
        <v>0</v>
      </c>
      <c r="AI59" s="178">
        <f t="shared" si="7"/>
        <v>2</v>
      </c>
      <c r="AJ59" s="158"/>
      <c r="AK59" s="177"/>
      <c r="AL59" s="180"/>
      <c r="AM59" s="175"/>
      <c r="AN59" s="177">
        <v>3</v>
      </c>
      <c r="AO59" s="177"/>
      <c r="AP59" s="158"/>
      <c r="AQ59" s="177"/>
      <c r="AR59" s="182"/>
      <c r="AS59" s="177"/>
      <c r="AT59" s="177">
        <v>1</v>
      </c>
      <c r="AU59" s="180"/>
      <c r="AV59" s="178">
        <f t="shared" si="8"/>
        <v>0</v>
      </c>
      <c r="AW59" s="178">
        <f t="shared" si="9"/>
        <v>4</v>
      </c>
      <c r="AX59" s="178">
        <f t="shared" si="10"/>
        <v>0</v>
      </c>
      <c r="AY59" s="178">
        <f t="shared" si="11"/>
        <v>4</v>
      </c>
    </row>
    <row r="60" spans="1:51" s="6" customFormat="1" x14ac:dyDescent="0.2">
      <c r="A60" s="16"/>
      <c r="B60" s="14" t="s">
        <v>175</v>
      </c>
      <c r="C60" s="15" t="s">
        <v>445</v>
      </c>
      <c r="D60" s="156"/>
      <c r="E60" s="156"/>
      <c r="F60" s="156"/>
      <c r="G60" s="156"/>
      <c r="H60" s="156"/>
      <c r="I60" s="156">
        <v>1</v>
      </c>
      <c r="J60" s="156"/>
      <c r="K60" s="156"/>
      <c r="L60" s="156"/>
      <c r="M60" s="156"/>
      <c r="N60" s="156"/>
      <c r="O60" s="156">
        <v>1</v>
      </c>
      <c r="P60" s="82">
        <f t="shared" si="0"/>
        <v>0</v>
      </c>
      <c r="Q60" s="82">
        <f t="shared" si="1"/>
        <v>0</v>
      </c>
      <c r="R60" s="82">
        <f t="shared" si="2"/>
        <v>2</v>
      </c>
      <c r="S60" s="89">
        <f t="shared" si="3"/>
        <v>2</v>
      </c>
      <c r="T60" s="177"/>
      <c r="U60" s="177"/>
      <c r="V60" s="177">
        <v>2</v>
      </c>
      <c r="W60" s="177"/>
      <c r="X60" s="177"/>
      <c r="Y60" s="177">
        <v>3</v>
      </c>
      <c r="Z60" s="177"/>
      <c r="AA60" s="177"/>
      <c r="AB60" s="182"/>
      <c r="AC60" s="177"/>
      <c r="AD60" s="177"/>
      <c r="AE60" s="180">
        <v>1</v>
      </c>
      <c r="AF60" s="178">
        <f t="shared" si="4"/>
        <v>0</v>
      </c>
      <c r="AG60" s="178">
        <f t="shared" si="5"/>
        <v>0</v>
      </c>
      <c r="AH60" s="178">
        <f t="shared" si="6"/>
        <v>6</v>
      </c>
      <c r="AI60" s="178">
        <f t="shared" si="7"/>
        <v>6</v>
      </c>
      <c r="AJ60" s="158"/>
      <c r="AK60" s="177"/>
      <c r="AL60" s="180"/>
      <c r="AM60" s="175"/>
      <c r="AN60" s="177">
        <v>3</v>
      </c>
      <c r="AO60" s="177">
        <v>3</v>
      </c>
      <c r="AP60" s="158"/>
      <c r="AQ60" s="177">
        <v>2</v>
      </c>
      <c r="AR60" s="182"/>
      <c r="AS60" s="177"/>
      <c r="AT60" s="177"/>
      <c r="AU60" s="180">
        <v>1</v>
      </c>
      <c r="AV60" s="178">
        <f t="shared" si="8"/>
        <v>0</v>
      </c>
      <c r="AW60" s="178">
        <f t="shared" si="9"/>
        <v>5</v>
      </c>
      <c r="AX60" s="178">
        <f t="shared" si="10"/>
        <v>4</v>
      </c>
      <c r="AY60" s="178">
        <f t="shared" si="11"/>
        <v>9</v>
      </c>
    </row>
    <row r="61" spans="1:51" s="6" customFormat="1" x14ac:dyDescent="0.2">
      <c r="A61" s="16"/>
      <c r="B61" s="14" t="s">
        <v>177</v>
      </c>
      <c r="C61" s="15" t="s">
        <v>446</v>
      </c>
      <c r="D61" s="156"/>
      <c r="E61" s="156"/>
      <c r="F61" s="156"/>
      <c r="G61" s="156"/>
      <c r="H61" s="156"/>
      <c r="I61" s="156"/>
      <c r="J61" s="156">
        <v>1</v>
      </c>
      <c r="K61" s="156"/>
      <c r="L61" s="156">
        <v>2</v>
      </c>
      <c r="M61" s="156"/>
      <c r="N61" s="156"/>
      <c r="O61" s="156"/>
      <c r="P61" s="82">
        <f t="shared" si="0"/>
        <v>1</v>
      </c>
      <c r="Q61" s="82">
        <f t="shared" si="1"/>
        <v>0</v>
      </c>
      <c r="R61" s="82">
        <f t="shared" si="2"/>
        <v>2</v>
      </c>
      <c r="S61" s="89">
        <f t="shared" si="3"/>
        <v>3</v>
      </c>
      <c r="T61" s="177"/>
      <c r="U61" s="177"/>
      <c r="V61" s="177">
        <v>1</v>
      </c>
      <c r="W61" s="177"/>
      <c r="X61" s="177"/>
      <c r="Y61" s="177">
        <v>2</v>
      </c>
      <c r="Z61" s="177"/>
      <c r="AA61" s="177"/>
      <c r="AB61" s="182"/>
      <c r="AC61" s="177"/>
      <c r="AD61" s="177"/>
      <c r="AE61" s="180">
        <v>2</v>
      </c>
      <c r="AF61" s="178">
        <f t="shared" si="4"/>
        <v>0</v>
      </c>
      <c r="AG61" s="178">
        <f t="shared" si="5"/>
        <v>0</v>
      </c>
      <c r="AH61" s="178">
        <f t="shared" si="6"/>
        <v>5</v>
      </c>
      <c r="AI61" s="178">
        <f t="shared" si="7"/>
        <v>5</v>
      </c>
      <c r="AJ61" s="158"/>
      <c r="AK61" s="177"/>
      <c r="AL61" s="180">
        <v>1</v>
      </c>
      <c r="AM61" s="175"/>
      <c r="AN61" s="177"/>
      <c r="AO61" s="177">
        <v>2</v>
      </c>
      <c r="AP61" s="158"/>
      <c r="AQ61" s="177">
        <v>1</v>
      </c>
      <c r="AR61" s="182"/>
      <c r="AS61" s="177"/>
      <c r="AT61" s="177"/>
      <c r="AU61" s="180">
        <v>2</v>
      </c>
      <c r="AV61" s="178">
        <f t="shared" si="8"/>
        <v>0</v>
      </c>
      <c r="AW61" s="178">
        <f t="shared" si="9"/>
        <v>1</v>
      </c>
      <c r="AX61" s="178">
        <f t="shared" si="10"/>
        <v>5</v>
      </c>
      <c r="AY61" s="178">
        <f t="shared" si="11"/>
        <v>6</v>
      </c>
    </row>
    <row r="62" spans="1:51" s="6" customFormat="1" x14ac:dyDescent="0.2">
      <c r="A62" s="16"/>
      <c r="B62" s="14" t="s">
        <v>178</v>
      </c>
      <c r="C62" s="15" t="s">
        <v>447</v>
      </c>
      <c r="D62" s="156"/>
      <c r="E62" s="156">
        <v>2</v>
      </c>
      <c r="F62" s="156">
        <v>1</v>
      </c>
      <c r="G62" s="156"/>
      <c r="H62" s="156">
        <v>2</v>
      </c>
      <c r="I62" s="156"/>
      <c r="J62" s="156"/>
      <c r="K62" s="156"/>
      <c r="L62" s="156"/>
      <c r="M62" s="156"/>
      <c r="N62" s="156">
        <v>2</v>
      </c>
      <c r="O62" s="156"/>
      <c r="P62" s="82">
        <f t="shared" si="0"/>
        <v>0</v>
      </c>
      <c r="Q62" s="82">
        <f t="shared" si="1"/>
        <v>6</v>
      </c>
      <c r="R62" s="82">
        <f t="shared" si="2"/>
        <v>1</v>
      </c>
      <c r="S62" s="89">
        <f t="shared" si="3"/>
        <v>7</v>
      </c>
      <c r="T62" s="177"/>
      <c r="U62" s="177"/>
      <c r="V62" s="177"/>
      <c r="W62" s="177"/>
      <c r="X62" s="177">
        <v>1</v>
      </c>
      <c r="Y62" s="177"/>
      <c r="Z62" s="177"/>
      <c r="AA62" s="177"/>
      <c r="AB62" s="182"/>
      <c r="AC62" s="177"/>
      <c r="AD62" s="177"/>
      <c r="AE62" s="180"/>
      <c r="AF62" s="178">
        <f t="shared" si="4"/>
        <v>0</v>
      </c>
      <c r="AG62" s="178">
        <f t="shared" si="5"/>
        <v>1</v>
      </c>
      <c r="AH62" s="178">
        <f t="shared" si="6"/>
        <v>0</v>
      </c>
      <c r="AI62" s="178">
        <f t="shared" si="7"/>
        <v>1</v>
      </c>
      <c r="AJ62" s="158"/>
      <c r="AK62" s="177"/>
      <c r="AL62" s="180"/>
      <c r="AM62" s="175"/>
      <c r="AN62" s="177"/>
      <c r="AO62" s="177"/>
      <c r="AP62" s="158"/>
      <c r="AQ62" s="177"/>
      <c r="AR62" s="182"/>
      <c r="AS62" s="177"/>
      <c r="AT62" s="177"/>
      <c r="AU62" s="180"/>
      <c r="AV62" s="178">
        <f t="shared" si="8"/>
        <v>0</v>
      </c>
      <c r="AW62" s="178">
        <f t="shared" si="9"/>
        <v>0</v>
      </c>
      <c r="AX62" s="178">
        <f t="shared" si="10"/>
        <v>0</v>
      </c>
      <c r="AY62" s="178">
        <f t="shared" si="11"/>
        <v>0</v>
      </c>
    </row>
    <row r="63" spans="1:51" s="6" customFormat="1" x14ac:dyDescent="0.2">
      <c r="A63" s="16"/>
      <c r="B63" s="14" t="s">
        <v>180</v>
      </c>
      <c r="C63" s="15" t="s">
        <v>312</v>
      </c>
      <c r="D63" s="156"/>
      <c r="E63" s="156"/>
      <c r="F63" s="156">
        <v>7</v>
      </c>
      <c r="G63" s="156"/>
      <c r="H63" s="156"/>
      <c r="I63" s="156">
        <v>8</v>
      </c>
      <c r="J63" s="156"/>
      <c r="K63" s="156"/>
      <c r="L63" s="156">
        <v>12</v>
      </c>
      <c r="M63" s="156"/>
      <c r="N63" s="156"/>
      <c r="O63" s="156">
        <v>10</v>
      </c>
      <c r="P63" s="82">
        <f t="shared" si="0"/>
        <v>0</v>
      </c>
      <c r="Q63" s="82">
        <f t="shared" si="1"/>
        <v>0</v>
      </c>
      <c r="R63" s="82">
        <f t="shared" si="2"/>
        <v>37</v>
      </c>
      <c r="S63" s="89">
        <f t="shared" si="3"/>
        <v>37</v>
      </c>
      <c r="T63" s="177"/>
      <c r="U63" s="177"/>
      <c r="V63" s="177">
        <v>1</v>
      </c>
      <c r="W63" s="177"/>
      <c r="X63" s="177"/>
      <c r="Y63" s="177">
        <v>2</v>
      </c>
      <c r="Z63" s="177"/>
      <c r="AA63" s="177"/>
      <c r="AB63" s="182">
        <v>1</v>
      </c>
      <c r="AC63" s="177"/>
      <c r="AD63" s="177"/>
      <c r="AE63" s="180"/>
      <c r="AF63" s="178">
        <f t="shared" si="4"/>
        <v>0</v>
      </c>
      <c r="AG63" s="178">
        <f t="shared" si="5"/>
        <v>0</v>
      </c>
      <c r="AH63" s="178">
        <f t="shared" si="6"/>
        <v>4</v>
      </c>
      <c r="AI63" s="178">
        <f t="shared" si="7"/>
        <v>4</v>
      </c>
      <c r="AJ63" s="158"/>
      <c r="AK63" s="177"/>
      <c r="AL63" s="180"/>
      <c r="AM63" s="175"/>
      <c r="AN63" s="177"/>
      <c r="AO63" s="177">
        <v>2</v>
      </c>
      <c r="AP63" s="158"/>
      <c r="AQ63" s="177">
        <v>2</v>
      </c>
      <c r="AR63" s="182">
        <v>1</v>
      </c>
      <c r="AS63" s="177"/>
      <c r="AT63" s="177"/>
      <c r="AU63" s="180"/>
      <c r="AV63" s="178">
        <f t="shared" si="8"/>
        <v>0</v>
      </c>
      <c r="AW63" s="178">
        <f t="shared" si="9"/>
        <v>2</v>
      </c>
      <c r="AX63" s="178">
        <f t="shared" si="10"/>
        <v>3</v>
      </c>
      <c r="AY63" s="178">
        <f t="shared" si="11"/>
        <v>5</v>
      </c>
    </row>
    <row r="64" spans="1:51" s="6" customFormat="1" x14ac:dyDescent="0.2">
      <c r="A64" s="16"/>
      <c r="B64" s="14" t="s">
        <v>182</v>
      </c>
      <c r="C64" s="15" t="s">
        <v>315</v>
      </c>
      <c r="D64" s="158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82">
        <f t="shared" si="0"/>
        <v>0</v>
      </c>
      <c r="Q64" s="82">
        <f t="shared" si="1"/>
        <v>0</v>
      </c>
      <c r="R64" s="82">
        <f t="shared" si="2"/>
        <v>0</v>
      </c>
      <c r="S64" s="89">
        <f t="shared" si="3"/>
        <v>0</v>
      </c>
      <c r="T64" s="177"/>
      <c r="U64" s="177">
        <v>4</v>
      </c>
      <c r="V64" s="177">
        <v>8</v>
      </c>
      <c r="W64" s="177"/>
      <c r="X64" s="177">
        <v>16</v>
      </c>
      <c r="Y64" s="177">
        <v>11</v>
      </c>
      <c r="Z64" s="177"/>
      <c r="AA64" s="177"/>
      <c r="AB64" s="182">
        <v>9</v>
      </c>
      <c r="AC64" s="177"/>
      <c r="AD64" s="177"/>
      <c r="AE64" s="180">
        <v>14</v>
      </c>
      <c r="AF64" s="178">
        <f t="shared" si="4"/>
        <v>0</v>
      </c>
      <c r="AG64" s="178">
        <f t="shared" si="5"/>
        <v>20</v>
      </c>
      <c r="AH64" s="178">
        <f t="shared" si="6"/>
        <v>42</v>
      </c>
      <c r="AI64" s="178">
        <f t="shared" si="7"/>
        <v>62</v>
      </c>
      <c r="AJ64" s="158"/>
      <c r="AK64" s="177">
        <v>2</v>
      </c>
      <c r="AL64" s="180">
        <v>10</v>
      </c>
      <c r="AM64" s="175"/>
      <c r="AN64" s="177">
        <v>1</v>
      </c>
      <c r="AO64" s="177">
        <v>13</v>
      </c>
      <c r="AP64" s="158"/>
      <c r="AQ64" s="177">
        <v>2</v>
      </c>
      <c r="AR64" s="182">
        <v>10</v>
      </c>
      <c r="AS64" s="177"/>
      <c r="AT64" s="177"/>
      <c r="AU64" s="180">
        <v>12</v>
      </c>
      <c r="AV64" s="178">
        <f t="shared" si="8"/>
        <v>0</v>
      </c>
      <c r="AW64" s="178">
        <f t="shared" si="9"/>
        <v>5</v>
      </c>
      <c r="AX64" s="178">
        <f t="shared" si="10"/>
        <v>45</v>
      </c>
      <c r="AY64" s="178">
        <f t="shared" si="11"/>
        <v>50</v>
      </c>
    </row>
    <row r="65" spans="1:51" s="6" customFormat="1" x14ac:dyDescent="0.2">
      <c r="A65" s="16"/>
      <c r="B65" s="14" t="s">
        <v>184</v>
      </c>
      <c r="C65" s="24" t="s">
        <v>524</v>
      </c>
      <c r="D65" s="158"/>
      <c r="E65" s="156"/>
      <c r="F65" s="156"/>
      <c r="G65" s="156">
        <v>1</v>
      </c>
      <c r="H65" s="156"/>
      <c r="I65" s="156"/>
      <c r="J65" s="156"/>
      <c r="K65" s="156"/>
      <c r="L65" s="156"/>
      <c r="M65" s="156"/>
      <c r="N65" s="156"/>
      <c r="O65" s="156"/>
      <c r="P65" s="82">
        <f t="shared" si="0"/>
        <v>1</v>
      </c>
      <c r="Q65" s="82">
        <f t="shared" si="1"/>
        <v>0</v>
      </c>
      <c r="R65" s="82">
        <f t="shared" si="2"/>
        <v>0</v>
      </c>
      <c r="S65" s="89">
        <f t="shared" si="3"/>
        <v>1</v>
      </c>
      <c r="T65" s="177"/>
      <c r="U65" s="177"/>
      <c r="V65" s="177"/>
      <c r="W65" s="177"/>
      <c r="X65" s="177"/>
      <c r="Y65" s="177"/>
      <c r="Z65" s="177"/>
      <c r="AA65" s="177"/>
      <c r="AB65" s="182"/>
      <c r="AC65" s="177"/>
      <c r="AD65" s="177"/>
      <c r="AE65" s="180"/>
      <c r="AF65" s="178">
        <f t="shared" si="4"/>
        <v>0</v>
      </c>
      <c r="AG65" s="178">
        <f t="shared" si="5"/>
        <v>0</v>
      </c>
      <c r="AH65" s="178">
        <f t="shared" si="6"/>
        <v>0</v>
      </c>
      <c r="AI65" s="178">
        <f t="shared" si="7"/>
        <v>0</v>
      </c>
      <c r="AJ65" s="158"/>
      <c r="AK65" s="177"/>
      <c r="AL65" s="180"/>
      <c r="AM65" s="175"/>
      <c r="AN65" s="177"/>
      <c r="AO65" s="177"/>
      <c r="AP65" s="158"/>
      <c r="AQ65" s="177"/>
      <c r="AR65" s="182"/>
      <c r="AS65" s="177"/>
      <c r="AT65" s="177"/>
      <c r="AU65" s="180"/>
      <c r="AV65" s="178">
        <f t="shared" si="8"/>
        <v>0</v>
      </c>
      <c r="AW65" s="178">
        <f t="shared" si="9"/>
        <v>0</v>
      </c>
      <c r="AX65" s="178">
        <f t="shared" si="10"/>
        <v>0</v>
      </c>
      <c r="AY65" s="178">
        <f t="shared" si="11"/>
        <v>0</v>
      </c>
    </row>
    <row r="66" spans="1:51" s="6" customFormat="1" x14ac:dyDescent="0.2">
      <c r="A66" s="16"/>
      <c r="B66" s="14" t="s">
        <v>186</v>
      </c>
      <c r="C66" s="24" t="s">
        <v>541</v>
      </c>
      <c r="D66" s="158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82">
        <f t="shared" si="0"/>
        <v>0</v>
      </c>
      <c r="Q66" s="82">
        <f t="shared" si="1"/>
        <v>0</v>
      </c>
      <c r="R66" s="82">
        <f t="shared" si="2"/>
        <v>0</v>
      </c>
      <c r="S66" s="89">
        <f t="shared" si="3"/>
        <v>0</v>
      </c>
      <c r="T66" s="177"/>
      <c r="U66" s="177"/>
      <c r="V66" s="177"/>
      <c r="W66" s="177"/>
      <c r="X66" s="177"/>
      <c r="Y66" s="177"/>
      <c r="Z66" s="177"/>
      <c r="AA66" s="177"/>
      <c r="AB66" s="182"/>
      <c r="AC66" s="177"/>
      <c r="AD66" s="177"/>
      <c r="AE66" s="180"/>
      <c r="AF66" s="178">
        <f t="shared" si="4"/>
        <v>0</v>
      </c>
      <c r="AG66" s="178">
        <f t="shared" si="5"/>
        <v>0</v>
      </c>
      <c r="AH66" s="178">
        <f t="shared" si="6"/>
        <v>0</v>
      </c>
      <c r="AI66" s="178">
        <f t="shared" si="7"/>
        <v>0</v>
      </c>
      <c r="AJ66" s="158"/>
      <c r="AK66" s="177"/>
      <c r="AL66" s="180"/>
      <c r="AM66" s="175"/>
      <c r="AN66" s="177"/>
      <c r="AO66" s="177"/>
      <c r="AP66" s="158"/>
      <c r="AQ66" s="177"/>
      <c r="AR66" s="182"/>
      <c r="AS66" s="177"/>
      <c r="AT66" s="177"/>
      <c r="AU66" s="180"/>
      <c r="AV66" s="178">
        <f t="shared" si="8"/>
        <v>0</v>
      </c>
      <c r="AW66" s="178">
        <f t="shared" si="9"/>
        <v>0</v>
      </c>
      <c r="AX66" s="178">
        <f t="shared" si="10"/>
        <v>0</v>
      </c>
      <c r="AY66" s="178">
        <f t="shared" si="11"/>
        <v>0</v>
      </c>
    </row>
    <row r="67" spans="1:51" s="6" customFormat="1" x14ac:dyDescent="0.2">
      <c r="A67" s="16"/>
      <c r="B67" s="33" t="s">
        <v>506</v>
      </c>
      <c r="C67" s="24" t="s">
        <v>558</v>
      </c>
      <c r="D67" s="155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82">
        <f t="shared" si="0"/>
        <v>0</v>
      </c>
      <c r="Q67" s="82">
        <f t="shared" si="1"/>
        <v>0</v>
      </c>
      <c r="R67" s="82">
        <f t="shared" si="2"/>
        <v>0</v>
      </c>
      <c r="S67" s="89">
        <f t="shared" si="3"/>
        <v>0</v>
      </c>
      <c r="T67" s="177"/>
      <c r="U67" s="177"/>
      <c r="V67" s="177">
        <v>1</v>
      </c>
      <c r="W67" s="177"/>
      <c r="X67" s="177"/>
      <c r="Y67" s="177">
        <v>2</v>
      </c>
      <c r="Z67" s="177"/>
      <c r="AA67" s="177"/>
      <c r="AB67" s="182"/>
      <c r="AC67" s="177"/>
      <c r="AD67" s="177"/>
      <c r="AE67" s="180"/>
      <c r="AF67" s="178">
        <f t="shared" si="4"/>
        <v>0</v>
      </c>
      <c r="AG67" s="178">
        <f t="shared" si="5"/>
        <v>0</v>
      </c>
      <c r="AH67" s="178">
        <f t="shared" si="6"/>
        <v>3</v>
      </c>
      <c r="AI67" s="178">
        <f t="shared" si="7"/>
        <v>3</v>
      </c>
      <c r="AJ67" s="158"/>
      <c r="AK67" s="177"/>
      <c r="AL67" s="180"/>
      <c r="AM67" s="175"/>
      <c r="AN67" s="177"/>
      <c r="AO67" s="177">
        <v>2</v>
      </c>
      <c r="AP67" s="158"/>
      <c r="AQ67" s="177"/>
      <c r="AR67" s="182"/>
      <c r="AS67" s="177"/>
      <c r="AT67" s="177"/>
      <c r="AU67" s="180"/>
      <c r="AV67" s="178">
        <f t="shared" si="8"/>
        <v>0</v>
      </c>
      <c r="AW67" s="178">
        <f t="shared" si="9"/>
        <v>0</v>
      </c>
      <c r="AX67" s="178">
        <f t="shared" si="10"/>
        <v>2</v>
      </c>
      <c r="AY67" s="178">
        <f t="shared" si="11"/>
        <v>2</v>
      </c>
    </row>
    <row r="68" spans="1:51" s="6" customFormat="1" x14ac:dyDescent="0.2">
      <c r="A68" s="16">
        <v>8</v>
      </c>
      <c r="B68" s="14"/>
      <c r="C68" s="12" t="s">
        <v>316</v>
      </c>
      <c r="D68" s="156"/>
      <c r="E68" s="156">
        <v>9</v>
      </c>
      <c r="F68" s="156"/>
      <c r="G68" s="156"/>
      <c r="H68" s="156">
        <v>5</v>
      </c>
      <c r="I68" s="156"/>
      <c r="J68" s="156"/>
      <c r="K68" s="156">
        <v>17</v>
      </c>
      <c r="L68" s="156"/>
      <c r="M68" s="156"/>
      <c r="N68" s="156">
        <v>9</v>
      </c>
      <c r="O68" s="156"/>
      <c r="P68" s="82">
        <f t="shared" si="0"/>
        <v>0</v>
      </c>
      <c r="Q68" s="82">
        <f t="shared" si="1"/>
        <v>40</v>
      </c>
      <c r="R68" s="82">
        <f t="shared" si="2"/>
        <v>0</v>
      </c>
      <c r="S68" s="89">
        <f t="shared" si="3"/>
        <v>40</v>
      </c>
      <c r="T68" s="177"/>
      <c r="U68" s="177">
        <v>1</v>
      </c>
      <c r="V68" s="177"/>
      <c r="W68" s="177"/>
      <c r="X68" s="177"/>
      <c r="Y68" s="177"/>
      <c r="Z68" s="177"/>
      <c r="AA68" s="177"/>
      <c r="AB68" s="182"/>
      <c r="AC68" s="177"/>
      <c r="AD68" s="177"/>
      <c r="AE68" s="180"/>
      <c r="AF68" s="178">
        <f t="shared" si="4"/>
        <v>0</v>
      </c>
      <c r="AG68" s="178">
        <f t="shared" si="5"/>
        <v>1</v>
      </c>
      <c r="AH68" s="178">
        <f t="shared" si="6"/>
        <v>0</v>
      </c>
      <c r="AI68" s="178">
        <f t="shared" si="7"/>
        <v>1</v>
      </c>
      <c r="AJ68" s="158"/>
      <c r="AK68" s="177"/>
      <c r="AL68" s="180"/>
      <c r="AM68" s="175"/>
      <c r="AN68" s="177"/>
      <c r="AO68" s="177"/>
      <c r="AP68" s="158"/>
      <c r="AQ68" s="177"/>
      <c r="AR68" s="182"/>
      <c r="AS68" s="177"/>
      <c r="AT68" s="177"/>
      <c r="AU68" s="180"/>
      <c r="AV68" s="178">
        <f t="shared" si="8"/>
        <v>0</v>
      </c>
      <c r="AW68" s="178">
        <f t="shared" si="9"/>
        <v>0</v>
      </c>
      <c r="AX68" s="178">
        <f t="shared" si="10"/>
        <v>0</v>
      </c>
      <c r="AY68" s="178">
        <f t="shared" si="11"/>
        <v>0</v>
      </c>
    </row>
    <row r="69" spans="1:51" s="6" customFormat="1" x14ac:dyDescent="0.2">
      <c r="A69" s="16"/>
      <c r="B69" s="14" t="s">
        <v>189</v>
      </c>
      <c r="C69" s="15" t="s">
        <v>448</v>
      </c>
      <c r="D69" s="156">
        <v>1</v>
      </c>
      <c r="E69" s="156">
        <v>2</v>
      </c>
      <c r="F69" s="156"/>
      <c r="G69" s="156"/>
      <c r="H69" s="156">
        <v>1</v>
      </c>
      <c r="I69" s="156"/>
      <c r="J69" s="156"/>
      <c r="K69" s="156"/>
      <c r="L69" s="156"/>
      <c r="M69" s="156"/>
      <c r="N69" s="156"/>
      <c r="O69" s="156">
        <v>1</v>
      </c>
      <c r="P69" s="82">
        <f t="shared" si="0"/>
        <v>1</v>
      </c>
      <c r="Q69" s="82">
        <f t="shared" si="1"/>
        <v>3</v>
      </c>
      <c r="R69" s="82">
        <f t="shared" si="2"/>
        <v>1</v>
      </c>
      <c r="S69" s="89">
        <f t="shared" si="3"/>
        <v>5</v>
      </c>
      <c r="T69" s="177"/>
      <c r="U69" s="177"/>
      <c r="V69" s="177"/>
      <c r="W69" s="177"/>
      <c r="X69" s="177"/>
      <c r="Y69" s="177"/>
      <c r="Z69" s="177"/>
      <c r="AA69" s="177"/>
      <c r="AB69" s="182"/>
      <c r="AC69" s="177"/>
      <c r="AD69" s="177"/>
      <c r="AE69" s="180"/>
      <c r="AF69" s="178">
        <f t="shared" si="4"/>
        <v>0</v>
      </c>
      <c r="AG69" s="178">
        <f t="shared" si="5"/>
        <v>0</v>
      </c>
      <c r="AH69" s="178">
        <f t="shared" si="6"/>
        <v>0</v>
      </c>
      <c r="AI69" s="178">
        <f t="shared" si="7"/>
        <v>0</v>
      </c>
      <c r="AJ69" s="158"/>
      <c r="AK69" s="177"/>
      <c r="AL69" s="180"/>
      <c r="AM69" s="175">
        <v>1</v>
      </c>
      <c r="AN69" s="177"/>
      <c r="AO69" s="177"/>
      <c r="AP69" s="158"/>
      <c r="AQ69" s="177"/>
      <c r="AR69" s="182"/>
      <c r="AS69" s="177"/>
      <c r="AT69" s="177"/>
      <c r="AU69" s="180"/>
      <c r="AV69" s="178">
        <f t="shared" si="8"/>
        <v>1</v>
      </c>
      <c r="AW69" s="178">
        <f t="shared" si="9"/>
        <v>0</v>
      </c>
      <c r="AX69" s="178">
        <f t="shared" si="10"/>
        <v>0</v>
      </c>
      <c r="AY69" s="178">
        <f t="shared" si="11"/>
        <v>1</v>
      </c>
    </row>
    <row r="70" spans="1:51" s="6" customFormat="1" x14ac:dyDescent="0.2">
      <c r="A70" s="16"/>
      <c r="B70" s="14" t="s">
        <v>191</v>
      </c>
      <c r="C70" s="15" t="s">
        <v>449</v>
      </c>
      <c r="D70" s="156"/>
      <c r="E70" s="156"/>
      <c r="F70" s="156">
        <v>1</v>
      </c>
      <c r="G70" s="156"/>
      <c r="H70" s="156">
        <v>2</v>
      </c>
      <c r="I70" s="156"/>
      <c r="J70" s="156"/>
      <c r="K70" s="156"/>
      <c r="L70" s="156">
        <v>1</v>
      </c>
      <c r="M70" s="156"/>
      <c r="N70" s="156"/>
      <c r="O70" s="156"/>
      <c r="P70" s="82">
        <f t="shared" ref="P70:P114" si="12">D70+G70+J70+M70</f>
        <v>0</v>
      </c>
      <c r="Q70" s="82">
        <f t="shared" ref="Q70:Q114" si="13">E70+H70+K70+N70</f>
        <v>2</v>
      </c>
      <c r="R70" s="82">
        <f t="shared" ref="R70:R114" si="14">F70+I70+L70+O70</f>
        <v>2</v>
      </c>
      <c r="S70" s="89">
        <f t="shared" ref="S70:S114" si="15">P70+Q70+R70</f>
        <v>4</v>
      </c>
      <c r="T70" s="177"/>
      <c r="U70" s="177">
        <v>6</v>
      </c>
      <c r="V70" s="177">
        <v>1</v>
      </c>
      <c r="W70" s="177"/>
      <c r="X70" s="177">
        <v>10</v>
      </c>
      <c r="Y70" s="177"/>
      <c r="Z70" s="177"/>
      <c r="AA70" s="177">
        <v>4</v>
      </c>
      <c r="AB70" s="182">
        <v>1</v>
      </c>
      <c r="AC70" s="177"/>
      <c r="AD70" s="177">
        <v>2</v>
      </c>
      <c r="AE70" s="180"/>
      <c r="AF70" s="178">
        <f t="shared" ref="AF70:AF114" si="16">T70+W70+Z70+AC70</f>
        <v>0</v>
      </c>
      <c r="AG70" s="178">
        <f t="shared" ref="AG70:AG114" si="17">U70+X70+AA70+AD70</f>
        <v>22</v>
      </c>
      <c r="AH70" s="178">
        <f t="shared" ref="AH70:AH114" si="18">V70+Y70+AB70+AE70</f>
        <v>2</v>
      </c>
      <c r="AI70" s="178">
        <f t="shared" ref="AI70:AI114" si="19">AF70+AG70+AH70</f>
        <v>24</v>
      </c>
      <c r="AJ70" s="158"/>
      <c r="AK70" s="177">
        <v>2</v>
      </c>
      <c r="AL70" s="180"/>
      <c r="AM70" s="175"/>
      <c r="AN70" s="177">
        <v>6</v>
      </c>
      <c r="AO70" s="177"/>
      <c r="AP70" s="158"/>
      <c r="AQ70" s="177">
        <v>6</v>
      </c>
      <c r="AR70" s="182">
        <v>1</v>
      </c>
      <c r="AS70" s="177"/>
      <c r="AT70" s="177"/>
      <c r="AU70" s="180"/>
      <c r="AV70" s="178">
        <f t="shared" ref="AV70:AV114" si="20">AJ70+AM70+AP70+AS70</f>
        <v>0</v>
      </c>
      <c r="AW70" s="178">
        <f t="shared" ref="AW70:AW114" si="21">AK70+AN70+AQ70+AT70</f>
        <v>14</v>
      </c>
      <c r="AX70" s="178">
        <f t="shared" ref="AX70:AX114" si="22">AL70+AO70+AR70+AU70</f>
        <v>1</v>
      </c>
      <c r="AY70" s="178">
        <f t="shared" ref="AY70:AY114" si="23">AV70+AW70+AX70</f>
        <v>15</v>
      </c>
    </row>
    <row r="71" spans="1:51" s="6" customFormat="1" x14ac:dyDescent="0.2">
      <c r="A71" s="16"/>
      <c r="B71" s="14" t="s">
        <v>317</v>
      </c>
      <c r="C71" s="15" t="s">
        <v>554</v>
      </c>
      <c r="D71" s="159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82">
        <f t="shared" si="12"/>
        <v>0</v>
      </c>
      <c r="Q71" s="82">
        <f t="shared" si="13"/>
        <v>0</v>
      </c>
      <c r="R71" s="82">
        <f t="shared" si="14"/>
        <v>0</v>
      </c>
      <c r="S71" s="89">
        <f t="shared" si="15"/>
        <v>0</v>
      </c>
      <c r="T71" s="177"/>
      <c r="U71" s="177">
        <v>6</v>
      </c>
      <c r="V71" s="177"/>
      <c r="W71" s="177"/>
      <c r="X71" s="177"/>
      <c r="Y71" s="177"/>
      <c r="Z71" s="177"/>
      <c r="AA71" s="177">
        <v>4</v>
      </c>
      <c r="AB71" s="182"/>
      <c r="AC71" s="177"/>
      <c r="AD71" s="177">
        <v>3</v>
      </c>
      <c r="AE71" s="180">
        <v>1</v>
      </c>
      <c r="AF71" s="178">
        <f t="shared" si="16"/>
        <v>0</v>
      </c>
      <c r="AG71" s="178">
        <f t="shared" si="17"/>
        <v>13</v>
      </c>
      <c r="AH71" s="178">
        <f t="shared" si="18"/>
        <v>1</v>
      </c>
      <c r="AI71" s="178">
        <f t="shared" si="19"/>
        <v>14</v>
      </c>
      <c r="AJ71" s="158"/>
      <c r="AK71" s="177">
        <v>4</v>
      </c>
      <c r="AL71" s="180"/>
      <c r="AM71" s="175"/>
      <c r="AN71" s="177">
        <v>7</v>
      </c>
      <c r="AO71" s="177"/>
      <c r="AP71" s="158"/>
      <c r="AQ71" s="177">
        <v>1</v>
      </c>
      <c r="AR71" s="182"/>
      <c r="AS71" s="177"/>
      <c r="AT71" s="177"/>
      <c r="AU71" s="180">
        <v>1</v>
      </c>
      <c r="AV71" s="178">
        <f t="shared" si="20"/>
        <v>0</v>
      </c>
      <c r="AW71" s="178">
        <f t="shared" si="21"/>
        <v>12</v>
      </c>
      <c r="AX71" s="178">
        <f t="shared" si="22"/>
        <v>1</v>
      </c>
      <c r="AY71" s="178">
        <f t="shared" si="23"/>
        <v>13</v>
      </c>
    </row>
    <row r="72" spans="1:51" s="6" customFormat="1" x14ac:dyDescent="0.2">
      <c r="A72" s="16">
        <v>9</v>
      </c>
      <c r="B72" s="14"/>
      <c r="C72" s="16" t="s">
        <v>450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82">
        <f t="shared" si="12"/>
        <v>0</v>
      </c>
      <c r="Q72" s="82">
        <f t="shared" si="13"/>
        <v>0</v>
      </c>
      <c r="R72" s="82">
        <f t="shared" si="14"/>
        <v>0</v>
      </c>
      <c r="S72" s="89">
        <f t="shared" si="15"/>
        <v>0</v>
      </c>
      <c r="T72" s="177"/>
      <c r="U72" s="177"/>
      <c r="V72" s="177"/>
      <c r="W72" s="177"/>
      <c r="X72" s="177">
        <v>1</v>
      </c>
      <c r="Y72" s="177"/>
      <c r="Z72" s="177"/>
      <c r="AA72" s="177"/>
      <c r="AB72" s="182"/>
      <c r="AC72" s="177"/>
      <c r="AD72" s="177"/>
      <c r="AE72" s="180"/>
      <c r="AF72" s="178">
        <f t="shared" si="16"/>
        <v>0</v>
      </c>
      <c r="AG72" s="178">
        <f t="shared" si="17"/>
        <v>1</v>
      </c>
      <c r="AH72" s="178">
        <f t="shared" si="18"/>
        <v>0</v>
      </c>
      <c r="AI72" s="178">
        <f t="shared" si="19"/>
        <v>1</v>
      </c>
      <c r="AJ72" s="158"/>
      <c r="AK72" s="177"/>
      <c r="AL72" s="180"/>
      <c r="AM72" s="175"/>
      <c r="AN72" s="177"/>
      <c r="AO72" s="177"/>
      <c r="AP72" s="158"/>
      <c r="AQ72" s="177">
        <v>4</v>
      </c>
      <c r="AR72" s="182"/>
      <c r="AS72" s="177"/>
      <c r="AT72" s="177">
        <v>1</v>
      </c>
      <c r="AU72" s="180"/>
      <c r="AV72" s="178">
        <f t="shared" si="20"/>
        <v>0</v>
      </c>
      <c r="AW72" s="178">
        <f t="shared" si="21"/>
        <v>5</v>
      </c>
      <c r="AX72" s="178">
        <f t="shared" si="22"/>
        <v>0</v>
      </c>
      <c r="AY72" s="178">
        <f t="shared" si="23"/>
        <v>5</v>
      </c>
    </row>
    <row r="73" spans="1:51" s="6" customFormat="1" x14ac:dyDescent="0.2">
      <c r="A73" s="16"/>
      <c r="B73" s="14" t="s">
        <v>362</v>
      </c>
      <c r="C73" s="15" t="s">
        <v>451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82">
        <f t="shared" si="12"/>
        <v>0</v>
      </c>
      <c r="Q73" s="82">
        <f t="shared" si="13"/>
        <v>0</v>
      </c>
      <c r="R73" s="82">
        <f t="shared" si="14"/>
        <v>0</v>
      </c>
      <c r="S73" s="89">
        <f t="shared" si="15"/>
        <v>0</v>
      </c>
      <c r="T73" s="177"/>
      <c r="U73" s="177"/>
      <c r="V73" s="177"/>
      <c r="W73" s="177"/>
      <c r="X73" s="177"/>
      <c r="Y73" s="177"/>
      <c r="Z73" s="177"/>
      <c r="AA73" s="177"/>
      <c r="AB73" s="182"/>
      <c r="AC73" s="177"/>
      <c r="AD73" s="177"/>
      <c r="AE73" s="180"/>
      <c r="AF73" s="178">
        <f t="shared" si="16"/>
        <v>0</v>
      </c>
      <c r="AG73" s="178">
        <f t="shared" si="17"/>
        <v>0</v>
      </c>
      <c r="AH73" s="178">
        <f t="shared" si="18"/>
        <v>0</v>
      </c>
      <c r="AI73" s="178">
        <f t="shared" si="19"/>
        <v>0</v>
      </c>
      <c r="AJ73" s="158"/>
      <c r="AK73" s="177"/>
      <c r="AL73" s="180"/>
      <c r="AM73" s="175"/>
      <c r="AN73" s="177"/>
      <c r="AO73" s="177"/>
      <c r="AP73" s="158"/>
      <c r="AQ73" s="177"/>
      <c r="AR73" s="182"/>
      <c r="AS73" s="177"/>
      <c r="AT73" s="177"/>
      <c r="AU73" s="180"/>
      <c r="AV73" s="178">
        <f t="shared" si="20"/>
        <v>0</v>
      </c>
      <c r="AW73" s="178">
        <f t="shared" si="21"/>
        <v>0</v>
      </c>
      <c r="AX73" s="178">
        <f t="shared" si="22"/>
        <v>0</v>
      </c>
      <c r="AY73" s="178">
        <f t="shared" si="23"/>
        <v>0</v>
      </c>
    </row>
    <row r="74" spans="1:51" s="6" customFormat="1" x14ac:dyDescent="0.2">
      <c r="A74" s="16"/>
      <c r="B74" s="14" t="s">
        <v>364</v>
      </c>
      <c r="C74" s="15" t="s">
        <v>452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82">
        <f t="shared" si="12"/>
        <v>0</v>
      </c>
      <c r="Q74" s="82">
        <f t="shared" si="13"/>
        <v>0</v>
      </c>
      <c r="R74" s="82">
        <f t="shared" si="14"/>
        <v>0</v>
      </c>
      <c r="S74" s="89">
        <f t="shared" si="15"/>
        <v>0</v>
      </c>
      <c r="T74" s="177"/>
      <c r="U74" s="177"/>
      <c r="V74" s="177"/>
      <c r="W74" s="177"/>
      <c r="X74" s="177"/>
      <c r="Y74" s="177"/>
      <c r="Z74" s="177"/>
      <c r="AA74" s="177">
        <v>1</v>
      </c>
      <c r="AB74" s="182"/>
      <c r="AC74" s="177"/>
      <c r="AD74" s="177"/>
      <c r="AE74" s="180"/>
      <c r="AF74" s="178">
        <f t="shared" si="16"/>
        <v>0</v>
      </c>
      <c r="AG74" s="178">
        <f t="shared" si="17"/>
        <v>1</v>
      </c>
      <c r="AH74" s="178">
        <f t="shared" si="18"/>
        <v>0</v>
      </c>
      <c r="AI74" s="178">
        <f t="shared" si="19"/>
        <v>1</v>
      </c>
      <c r="AJ74" s="158"/>
      <c r="AK74" s="177"/>
      <c r="AL74" s="180"/>
      <c r="AM74" s="175"/>
      <c r="AN74" s="177"/>
      <c r="AO74" s="177"/>
      <c r="AP74" s="158"/>
      <c r="AQ74" s="177"/>
      <c r="AR74" s="182"/>
      <c r="AS74" s="177"/>
      <c r="AT74" s="177"/>
      <c r="AU74" s="180"/>
      <c r="AV74" s="178">
        <f t="shared" si="20"/>
        <v>0</v>
      </c>
      <c r="AW74" s="178">
        <f t="shared" si="21"/>
        <v>0</v>
      </c>
      <c r="AX74" s="178">
        <f t="shared" si="22"/>
        <v>0</v>
      </c>
      <c r="AY74" s="178">
        <f t="shared" si="23"/>
        <v>0</v>
      </c>
    </row>
    <row r="75" spans="1:51" s="6" customFormat="1" x14ac:dyDescent="0.2">
      <c r="A75" s="16"/>
      <c r="B75" s="14" t="s">
        <v>410</v>
      </c>
      <c r="C75" s="15" t="s">
        <v>453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82">
        <f t="shared" si="12"/>
        <v>0</v>
      </c>
      <c r="Q75" s="82">
        <f t="shared" si="13"/>
        <v>0</v>
      </c>
      <c r="R75" s="82">
        <f t="shared" si="14"/>
        <v>0</v>
      </c>
      <c r="S75" s="89">
        <f t="shared" si="15"/>
        <v>0</v>
      </c>
      <c r="T75" s="177"/>
      <c r="U75" s="177"/>
      <c r="V75" s="177"/>
      <c r="W75" s="177"/>
      <c r="X75" s="177">
        <v>1</v>
      </c>
      <c r="Y75" s="177"/>
      <c r="Z75" s="177"/>
      <c r="AA75" s="177"/>
      <c r="AB75" s="182"/>
      <c r="AC75" s="177"/>
      <c r="AD75" s="177"/>
      <c r="AE75" s="180"/>
      <c r="AF75" s="178">
        <f t="shared" si="16"/>
        <v>0</v>
      </c>
      <c r="AG75" s="178">
        <f t="shared" si="17"/>
        <v>1</v>
      </c>
      <c r="AH75" s="178">
        <f t="shared" si="18"/>
        <v>0</v>
      </c>
      <c r="AI75" s="178">
        <f t="shared" si="19"/>
        <v>1</v>
      </c>
      <c r="AJ75" s="158"/>
      <c r="AK75" s="177"/>
      <c r="AL75" s="180"/>
      <c r="AM75" s="175"/>
      <c r="AN75" s="177"/>
      <c r="AO75" s="177"/>
      <c r="AP75" s="158"/>
      <c r="AQ75" s="177"/>
      <c r="AR75" s="182"/>
      <c r="AS75" s="177"/>
      <c r="AT75" s="177"/>
      <c r="AU75" s="180"/>
      <c r="AV75" s="178">
        <f t="shared" si="20"/>
        <v>0</v>
      </c>
      <c r="AW75" s="178">
        <f t="shared" si="21"/>
        <v>0</v>
      </c>
      <c r="AX75" s="178">
        <f t="shared" si="22"/>
        <v>0</v>
      </c>
      <c r="AY75" s="178">
        <f t="shared" si="23"/>
        <v>0</v>
      </c>
    </row>
    <row r="76" spans="1:51" s="6" customFormat="1" x14ac:dyDescent="0.2">
      <c r="A76" s="16"/>
      <c r="B76" s="14" t="s">
        <v>454</v>
      </c>
      <c r="C76" s="15" t="s">
        <v>455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82">
        <f t="shared" si="12"/>
        <v>0</v>
      </c>
      <c r="Q76" s="82">
        <f t="shared" si="13"/>
        <v>0</v>
      </c>
      <c r="R76" s="82">
        <f t="shared" si="14"/>
        <v>0</v>
      </c>
      <c r="S76" s="89">
        <f t="shared" si="15"/>
        <v>0</v>
      </c>
      <c r="T76" s="177"/>
      <c r="U76" s="177"/>
      <c r="V76" s="177"/>
      <c r="W76" s="177"/>
      <c r="X76" s="177"/>
      <c r="Y76" s="177"/>
      <c r="Z76" s="177"/>
      <c r="AA76" s="177"/>
      <c r="AB76" s="182"/>
      <c r="AC76" s="177"/>
      <c r="AD76" s="177"/>
      <c r="AE76" s="180"/>
      <c r="AF76" s="178">
        <f t="shared" si="16"/>
        <v>0</v>
      </c>
      <c r="AG76" s="178">
        <f t="shared" si="17"/>
        <v>0</v>
      </c>
      <c r="AH76" s="178">
        <f t="shared" si="18"/>
        <v>0</v>
      </c>
      <c r="AI76" s="178">
        <f t="shared" si="19"/>
        <v>0</v>
      </c>
      <c r="AJ76" s="158"/>
      <c r="AK76" s="177"/>
      <c r="AL76" s="180"/>
      <c r="AM76" s="175"/>
      <c r="AN76" s="177"/>
      <c r="AO76" s="177"/>
      <c r="AP76" s="158"/>
      <c r="AQ76" s="177"/>
      <c r="AR76" s="182"/>
      <c r="AS76" s="177"/>
      <c r="AT76" s="177"/>
      <c r="AU76" s="180"/>
      <c r="AV76" s="178">
        <f t="shared" si="20"/>
        <v>0</v>
      </c>
      <c r="AW76" s="178">
        <f t="shared" si="21"/>
        <v>0</v>
      </c>
      <c r="AX76" s="178">
        <f t="shared" si="22"/>
        <v>0</v>
      </c>
      <c r="AY76" s="178">
        <f t="shared" si="23"/>
        <v>0</v>
      </c>
    </row>
    <row r="77" spans="1:51" s="6" customFormat="1" x14ac:dyDescent="0.2">
      <c r="A77" s="16"/>
      <c r="B77" s="14" t="s">
        <v>515</v>
      </c>
      <c r="C77" s="7" t="s">
        <v>516</v>
      </c>
      <c r="D77" s="156"/>
      <c r="E77" s="156">
        <v>17</v>
      </c>
      <c r="F77" s="156"/>
      <c r="G77" s="156"/>
      <c r="H77" s="156">
        <v>12</v>
      </c>
      <c r="I77" s="156"/>
      <c r="J77" s="156"/>
      <c r="K77" s="156"/>
      <c r="L77" s="161"/>
      <c r="M77" s="156"/>
      <c r="N77" s="156"/>
      <c r="O77" s="161"/>
      <c r="P77" s="82">
        <f t="shared" si="12"/>
        <v>0</v>
      </c>
      <c r="Q77" s="82">
        <f t="shared" si="13"/>
        <v>29</v>
      </c>
      <c r="R77" s="82">
        <f t="shared" si="14"/>
        <v>0</v>
      </c>
      <c r="S77" s="89">
        <f t="shared" si="15"/>
        <v>29</v>
      </c>
      <c r="T77" s="177"/>
      <c r="U77" s="177"/>
      <c r="V77" s="177"/>
      <c r="W77" s="177"/>
      <c r="X77" s="177"/>
      <c r="Y77" s="177"/>
      <c r="Z77" s="177"/>
      <c r="AA77" s="177"/>
      <c r="AB77" s="182"/>
      <c r="AC77" s="177"/>
      <c r="AD77" s="177"/>
      <c r="AE77" s="180"/>
      <c r="AF77" s="178">
        <f t="shared" si="16"/>
        <v>0</v>
      </c>
      <c r="AG77" s="178">
        <f t="shared" si="17"/>
        <v>0</v>
      </c>
      <c r="AH77" s="178">
        <f t="shared" si="18"/>
        <v>0</v>
      </c>
      <c r="AI77" s="178">
        <f t="shared" si="19"/>
        <v>0</v>
      </c>
      <c r="AJ77" s="158"/>
      <c r="AK77" s="177"/>
      <c r="AL77" s="180"/>
      <c r="AM77" s="175"/>
      <c r="AN77" s="177"/>
      <c r="AO77" s="177"/>
      <c r="AP77" s="158"/>
      <c r="AQ77" s="177"/>
      <c r="AR77" s="182"/>
      <c r="AS77" s="177"/>
      <c r="AT77" s="177"/>
      <c r="AU77" s="180"/>
      <c r="AV77" s="178">
        <f t="shared" si="20"/>
        <v>0</v>
      </c>
      <c r="AW77" s="178">
        <f t="shared" si="21"/>
        <v>0</v>
      </c>
      <c r="AX77" s="178">
        <f t="shared" si="22"/>
        <v>0</v>
      </c>
      <c r="AY77" s="178">
        <f t="shared" si="23"/>
        <v>0</v>
      </c>
    </row>
    <row r="78" spans="1:51" s="6" customFormat="1" x14ac:dyDescent="0.2">
      <c r="A78" s="16"/>
      <c r="B78" s="14" t="s">
        <v>681</v>
      </c>
      <c r="C78" s="7" t="s">
        <v>682</v>
      </c>
      <c r="D78" s="155"/>
      <c r="E78" s="156"/>
      <c r="F78" s="156"/>
      <c r="G78" s="156"/>
      <c r="H78" s="156"/>
      <c r="I78" s="156"/>
      <c r="J78" s="156"/>
      <c r="K78" s="156"/>
      <c r="L78" s="161"/>
      <c r="M78" s="156"/>
      <c r="N78" s="156"/>
      <c r="O78" s="161"/>
      <c r="P78" s="82">
        <f t="shared" si="12"/>
        <v>0</v>
      </c>
      <c r="Q78" s="82">
        <f t="shared" si="13"/>
        <v>0</v>
      </c>
      <c r="R78" s="82">
        <f t="shared" si="14"/>
        <v>0</v>
      </c>
      <c r="S78" s="89">
        <f t="shared" si="15"/>
        <v>0</v>
      </c>
      <c r="T78" s="177"/>
      <c r="U78" s="177"/>
      <c r="V78" s="177"/>
      <c r="W78" s="177"/>
      <c r="X78" s="177"/>
      <c r="Y78" s="177"/>
      <c r="Z78" s="177"/>
      <c r="AA78" s="177"/>
      <c r="AB78" s="182"/>
      <c r="AC78" s="177"/>
      <c r="AD78" s="177"/>
      <c r="AE78" s="180"/>
      <c r="AF78" s="178">
        <f t="shared" si="16"/>
        <v>0</v>
      </c>
      <c r="AG78" s="178">
        <f t="shared" si="17"/>
        <v>0</v>
      </c>
      <c r="AH78" s="178">
        <f t="shared" si="18"/>
        <v>0</v>
      </c>
      <c r="AI78" s="178">
        <f t="shared" si="19"/>
        <v>0</v>
      </c>
      <c r="AJ78" s="158"/>
      <c r="AK78" s="177"/>
      <c r="AL78" s="180"/>
      <c r="AM78" s="175"/>
      <c r="AN78" s="177"/>
      <c r="AO78" s="177"/>
      <c r="AP78" s="158"/>
      <c r="AQ78" s="177"/>
      <c r="AR78" s="182"/>
      <c r="AS78" s="177"/>
      <c r="AT78" s="177"/>
      <c r="AU78" s="180"/>
      <c r="AV78" s="178">
        <f t="shared" si="20"/>
        <v>0</v>
      </c>
      <c r="AW78" s="178">
        <f t="shared" si="21"/>
        <v>0</v>
      </c>
      <c r="AX78" s="178">
        <f t="shared" si="22"/>
        <v>0</v>
      </c>
      <c r="AY78" s="178">
        <f t="shared" si="23"/>
        <v>0</v>
      </c>
    </row>
    <row r="79" spans="1:51" s="6" customFormat="1" x14ac:dyDescent="0.2">
      <c r="A79" s="16">
        <v>10</v>
      </c>
      <c r="B79" s="14"/>
      <c r="C79" s="12" t="s">
        <v>456</v>
      </c>
      <c r="D79" s="159"/>
      <c r="E79" s="156"/>
      <c r="F79" s="156">
        <v>27</v>
      </c>
      <c r="G79" s="156"/>
      <c r="H79" s="156"/>
      <c r="I79" s="156">
        <v>15</v>
      </c>
      <c r="J79" s="156"/>
      <c r="K79" s="156"/>
      <c r="L79" s="156">
        <v>24</v>
      </c>
      <c r="M79" s="156"/>
      <c r="N79" s="156"/>
      <c r="O79" s="156">
        <v>18</v>
      </c>
      <c r="P79" s="82">
        <f t="shared" si="12"/>
        <v>0</v>
      </c>
      <c r="Q79" s="82">
        <f t="shared" si="13"/>
        <v>0</v>
      </c>
      <c r="R79" s="82">
        <f t="shared" si="14"/>
        <v>84</v>
      </c>
      <c r="S79" s="89">
        <f t="shared" si="15"/>
        <v>84</v>
      </c>
      <c r="T79" s="177"/>
      <c r="U79" s="177">
        <v>27</v>
      </c>
      <c r="V79" s="177"/>
      <c r="W79" s="177"/>
      <c r="X79" s="177"/>
      <c r="Y79" s="177"/>
      <c r="Z79" s="177"/>
      <c r="AA79" s="177"/>
      <c r="AB79" s="182"/>
      <c r="AC79" s="177"/>
      <c r="AD79" s="177"/>
      <c r="AE79" s="180"/>
      <c r="AF79" s="178">
        <f t="shared" si="16"/>
        <v>0</v>
      </c>
      <c r="AG79" s="178">
        <f t="shared" si="17"/>
        <v>27</v>
      </c>
      <c r="AH79" s="178">
        <f t="shared" si="18"/>
        <v>0</v>
      </c>
      <c r="AI79" s="178">
        <f t="shared" si="19"/>
        <v>27</v>
      </c>
      <c r="AJ79" s="158"/>
      <c r="AK79" s="177">
        <v>52</v>
      </c>
      <c r="AL79" s="180"/>
      <c r="AM79" s="175"/>
      <c r="AN79" s="177">
        <v>22</v>
      </c>
      <c r="AO79" s="177"/>
      <c r="AP79" s="158"/>
      <c r="AQ79" s="177">
        <v>10</v>
      </c>
      <c r="AR79" s="182"/>
      <c r="AS79" s="177"/>
      <c r="AT79" s="177">
        <v>11</v>
      </c>
      <c r="AU79" s="180"/>
      <c r="AV79" s="178">
        <f t="shared" si="20"/>
        <v>0</v>
      </c>
      <c r="AW79" s="178">
        <f t="shared" si="21"/>
        <v>95</v>
      </c>
      <c r="AX79" s="178">
        <f t="shared" si="22"/>
        <v>0</v>
      </c>
      <c r="AY79" s="178">
        <f t="shared" si="23"/>
        <v>95</v>
      </c>
    </row>
    <row r="80" spans="1:51" s="6" customFormat="1" x14ac:dyDescent="0.2">
      <c r="A80" s="16">
        <v>11</v>
      </c>
      <c r="B80" s="14"/>
      <c r="C80" s="16" t="s">
        <v>318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82">
        <f t="shared" si="12"/>
        <v>0</v>
      </c>
      <c r="Q80" s="82">
        <f t="shared" si="13"/>
        <v>0</v>
      </c>
      <c r="R80" s="82">
        <f t="shared" si="14"/>
        <v>0</v>
      </c>
      <c r="S80" s="89">
        <f t="shared" si="15"/>
        <v>0</v>
      </c>
      <c r="T80" s="177"/>
      <c r="U80" s="177"/>
      <c r="V80" s="177">
        <v>672</v>
      </c>
      <c r="W80" s="177"/>
      <c r="X80" s="177"/>
      <c r="Y80" s="177">
        <v>27</v>
      </c>
      <c r="Z80" s="177"/>
      <c r="AA80" s="177"/>
      <c r="AB80" s="182">
        <v>34</v>
      </c>
      <c r="AC80" s="177"/>
      <c r="AD80" s="177"/>
      <c r="AE80" s="180">
        <v>75</v>
      </c>
      <c r="AF80" s="178">
        <f t="shared" si="16"/>
        <v>0</v>
      </c>
      <c r="AG80" s="178">
        <f t="shared" si="17"/>
        <v>0</v>
      </c>
      <c r="AH80" s="178">
        <f t="shared" si="18"/>
        <v>808</v>
      </c>
      <c r="AI80" s="178">
        <f t="shared" si="19"/>
        <v>808</v>
      </c>
      <c r="AJ80" s="158"/>
      <c r="AK80" s="177"/>
      <c r="AL80" s="180">
        <v>114</v>
      </c>
      <c r="AM80" s="175"/>
      <c r="AN80" s="177"/>
      <c r="AO80" s="177">
        <v>35</v>
      </c>
      <c r="AP80" s="158"/>
      <c r="AQ80" s="177"/>
      <c r="AR80" s="182">
        <v>34</v>
      </c>
      <c r="AS80" s="177"/>
      <c r="AT80" s="177"/>
      <c r="AU80" s="180">
        <v>80</v>
      </c>
      <c r="AV80" s="178">
        <f t="shared" si="20"/>
        <v>0</v>
      </c>
      <c r="AW80" s="178">
        <f t="shared" si="21"/>
        <v>0</v>
      </c>
      <c r="AX80" s="178">
        <f t="shared" si="22"/>
        <v>263</v>
      </c>
      <c r="AY80" s="178">
        <f t="shared" si="23"/>
        <v>263</v>
      </c>
    </row>
    <row r="81" spans="1:51" s="6" customFormat="1" x14ac:dyDescent="0.2">
      <c r="A81" s="16"/>
      <c r="B81" s="17" t="s">
        <v>202</v>
      </c>
      <c r="C81" s="15" t="s">
        <v>320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82">
        <f t="shared" si="12"/>
        <v>0</v>
      </c>
      <c r="Q81" s="82">
        <f t="shared" si="13"/>
        <v>0</v>
      </c>
      <c r="R81" s="82">
        <f t="shared" si="14"/>
        <v>0</v>
      </c>
      <c r="S81" s="89">
        <f t="shared" si="15"/>
        <v>0</v>
      </c>
      <c r="T81" s="177"/>
      <c r="U81" s="177"/>
      <c r="V81" s="177"/>
      <c r="W81" s="177"/>
      <c r="X81" s="177"/>
      <c r="Y81" s="177"/>
      <c r="Z81" s="177"/>
      <c r="AA81" s="177"/>
      <c r="AB81" s="182"/>
      <c r="AC81" s="177"/>
      <c r="AD81" s="177"/>
      <c r="AE81" s="180"/>
      <c r="AF81" s="178">
        <f t="shared" si="16"/>
        <v>0</v>
      </c>
      <c r="AG81" s="178">
        <f t="shared" si="17"/>
        <v>0</v>
      </c>
      <c r="AH81" s="178">
        <f t="shared" si="18"/>
        <v>0</v>
      </c>
      <c r="AI81" s="178">
        <f t="shared" si="19"/>
        <v>0</v>
      </c>
      <c r="AJ81" s="158"/>
      <c r="AK81" s="177"/>
      <c r="AL81" s="180"/>
      <c r="AM81" s="175"/>
      <c r="AN81" s="177"/>
      <c r="AO81" s="177"/>
      <c r="AP81" s="158"/>
      <c r="AQ81" s="177"/>
      <c r="AR81" s="182"/>
      <c r="AS81" s="177"/>
      <c r="AT81" s="177"/>
      <c r="AU81" s="180"/>
      <c r="AV81" s="178">
        <f t="shared" si="20"/>
        <v>0</v>
      </c>
      <c r="AW81" s="178">
        <f t="shared" si="21"/>
        <v>0</v>
      </c>
      <c r="AX81" s="178">
        <f t="shared" si="22"/>
        <v>0</v>
      </c>
      <c r="AY81" s="178">
        <f t="shared" si="23"/>
        <v>0</v>
      </c>
    </row>
    <row r="82" spans="1:51" s="6" customFormat="1" x14ac:dyDescent="0.2">
      <c r="A82" s="16"/>
      <c r="B82" s="17" t="s">
        <v>204</v>
      </c>
      <c r="C82" s="15" t="s">
        <v>322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82">
        <f t="shared" si="12"/>
        <v>0</v>
      </c>
      <c r="Q82" s="82">
        <f t="shared" si="13"/>
        <v>0</v>
      </c>
      <c r="R82" s="82">
        <f t="shared" si="14"/>
        <v>0</v>
      </c>
      <c r="S82" s="89">
        <f t="shared" si="15"/>
        <v>0</v>
      </c>
      <c r="T82" s="177"/>
      <c r="U82" s="177"/>
      <c r="V82" s="177"/>
      <c r="W82" s="177"/>
      <c r="X82" s="177"/>
      <c r="Y82" s="177"/>
      <c r="Z82" s="177"/>
      <c r="AA82" s="177"/>
      <c r="AB82" s="182"/>
      <c r="AC82" s="177"/>
      <c r="AD82" s="177"/>
      <c r="AE82" s="180"/>
      <c r="AF82" s="178">
        <f t="shared" si="16"/>
        <v>0</v>
      </c>
      <c r="AG82" s="178">
        <f t="shared" si="17"/>
        <v>0</v>
      </c>
      <c r="AH82" s="178">
        <f t="shared" si="18"/>
        <v>0</v>
      </c>
      <c r="AI82" s="178">
        <f t="shared" si="19"/>
        <v>0</v>
      </c>
      <c r="AJ82" s="158"/>
      <c r="AK82" s="177"/>
      <c r="AL82" s="180"/>
      <c r="AM82" s="175"/>
      <c r="AN82" s="177"/>
      <c r="AO82" s="177"/>
      <c r="AP82" s="158"/>
      <c r="AQ82" s="177"/>
      <c r="AR82" s="182"/>
      <c r="AS82" s="177"/>
      <c r="AT82" s="177"/>
      <c r="AU82" s="180"/>
      <c r="AV82" s="178">
        <f t="shared" si="20"/>
        <v>0</v>
      </c>
      <c r="AW82" s="178">
        <f t="shared" si="21"/>
        <v>0</v>
      </c>
      <c r="AX82" s="178">
        <f t="shared" si="22"/>
        <v>0</v>
      </c>
      <c r="AY82" s="178">
        <f t="shared" si="23"/>
        <v>0</v>
      </c>
    </row>
    <row r="83" spans="1:51" s="6" customFormat="1" x14ac:dyDescent="0.2">
      <c r="A83" s="16"/>
      <c r="B83" s="17" t="s">
        <v>206</v>
      </c>
      <c r="C83" s="15" t="s">
        <v>599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82">
        <f t="shared" si="12"/>
        <v>0</v>
      </c>
      <c r="Q83" s="82">
        <f t="shared" si="13"/>
        <v>0</v>
      </c>
      <c r="R83" s="82">
        <f t="shared" si="14"/>
        <v>0</v>
      </c>
      <c r="S83" s="89">
        <f t="shared" si="15"/>
        <v>0</v>
      </c>
      <c r="T83" s="177"/>
      <c r="U83" s="177"/>
      <c r="V83" s="177"/>
      <c r="W83" s="177">
        <v>11</v>
      </c>
      <c r="X83" s="177"/>
      <c r="Y83" s="177"/>
      <c r="Z83" s="177"/>
      <c r="AA83" s="177"/>
      <c r="AB83" s="182"/>
      <c r="AC83" s="177"/>
      <c r="AD83" s="177"/>
      <c r="AE83" s="180"/>
      <c r="AF83" s="178">
        <f t="shared" si="16"/>
        <v>11</v>
      </c>
      <c r="AG83" s="178">
        <f t="shared" si="17"/>
        <v>0</v>
      </c>
      <c r="AH83" s="178">
        <f t="shared" si="18"/>
        <v>0</v>
      </c>
      <c r="AI83" s="178">
        <f t="shared" si="19"/>
        <v>11</v>
      </c>
      <c r="AJ83" s="158"/>
      <c r="AK83" s="177"/>
      <c r="AL83" s="180"/>
      <c r="AM83" s="175"/>
      <c r="AN83" s="177"/>
      <c r="AO83" s="177"/>
      <c r="AP83" s="158"/>
      <c r="AQ83" s="177"/>
      <c r="AR83" s="182"/>
      <c r="AS83" s="177"/>
      <c r="AT83" s="177"/>
      <c r="AU83" s="180"/>
      <c r="AV83" s="178">
        <f t="shared" si="20"/>
        <v>0</v>
      </c>
      <c r="AW83" s="178">
        <f t="shared" si="21"/>
        <v>0</v>
      </c>
      <c r="AX83" s="178">
        <f t="shared" si="22"/>
        <v>0</v>
      </c>
      <c r="AY83" s="178">
        <f t="shared" si="23"/>
        <v>0</v>
      </c>
    </row>
    <row r="84" spans="1:51" s="6" customFormat="1" x14ac:dyDescent="0.2">
      <c r="A84" s="16"/>
      <c r="B84" s="17" t="s">
        <v>207</v>
      </c>
      <c r="C84" s="15" t="s">
        <v>607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82">
        <f t="shared" si="12"/>
        <v>0</v>
      </c>
      <c r="Q84" s="82">
        <f t="shared" si="13"/>
        <v>0</v>
      </c>
      <c r="R84" s="82">
        <f t="shared" si="14"/>
        <v>0</v>
      </c>
      <c r="S84" s="89">
        <f t="shared" si="15"/>
        <v>0</v>
      </c>
      <c r="T84" s="177"/>
      <c r="U84" s="177"/>
      <c r="V84" s="177"/>
      <c r="W84" s="177"/>
      <c r="X84" s="177"/>
      <c r="Y84" s="177"/>
      <c r="Z84" s="177"/>
      <c r="AA84" s="177"/>
      <c r="AB84" s="182"/>
      <c r="AC84" s="177"/>
      <c r="AD84" s="177"/>
      <c r="AE84" s="180"/>
      <c r="AF84" s="178">
        <f t="shared" si="16"/>
        <v>0</v>
      </c>
      <c r="AG84" s="178">
        <f t="shared" si="17"/>
        <v>0</v>
      </c>
      <c r="AH84" s="178">
        <f t="shared" si="18"/>
        <v>0</v>
      </c>
      <c r="AI84" s="178">
        <f t="shared" si="19"/>
        <v>0</v>
      </c>
      <c r="AJ84" s="158"/>
      <c r="AK84" s="177"/>
      <c r="AL84" s="180"/>
      <c r="AM84" s="175"/>
      <c r="AN84" s="177"/>
      <c r="AO84" s="177"/>
      <c r="AP84" s="158"/>
      <c r="AQ84" s="177"/>
      <c r="AR84" s="182"/>
      <c r="AS84" s="177"/>
      <c r="AT84" s="177"/>
      <c r="AU84" s="180"/>
      <c r="AV84" s="178">
        <f t="shared" si="20"/>
        <v>0</v>
      </c>
      <c r="AW84" s="178">
        <f t="shared" si="21"/>
        <v>0</v>
      </c>
      <c r="AX84" s="178">
        <f t="shared" si="22"/>
        <v>0</v>
      </c>
      <c r="AY84" s="178">
        <f t="shared" si="23"/>
        <v>0</v>
      </c>
    </row>
    <row r="85" spans="1:51" s="6" customFormat="1" x14ac:dyDescent="0.2">
      <c r="A85" s="16"/>
      <c r="B85" s="17" t="s">
        <v>208</v>
      </c>
      <c r="C85" s="15" t="s">
        <v>599</v>
      </c>
      <c r="D85" s="155"/>
      <c r="E85" s="156"/>
      <c r="F85" s="156"/>
      <c r="G85" s="156"/>
      <c r="H85" s="156"/>
      <c r="I85" s="156"/>
      <c r="J85" s="156"/>
      <c r="K85" s="156">
        <v>2</v>
      </c>
      <c r="L85" s="156"/>
      <c r="M85" s="156"/>
      <c r="N85" s="156"/>
      <c r="O85" s="156"/>
      <c r="P85" s="82">
        <f t="shared" si="12"/>
        <v>0</v>
      </c>
      <c r="Q85" s="82">
        <f t="shared" si="13"/>
        <v>2</v>
      </c>
      <c r="R85" s="82">
        <f t="shared" si="14"/>
        <v>0</v>
      </c>
      <c r="S85" s="89">
        <f t="shared" si="15"/>
        <v>2</v>
      </c>
      <c r="T85" s="177"/>
      <c r="U85" s="177"/>
      <c r="V85" s="177"/>
      <c r="W85" s="177"/>
      <c r="X85" s="177"/>
      <c r="Y85" s="177"/>
      <c r="Z85" s="177"/>
      <c r="AA85" s="177"/>
      <c r="AB85" s="182"/>
      <c r="AC85" s="177"/>
      <c r="AD85" s="177"/>
      <c r="AE85" s="180"/>
      <c r="AF85" s="178">
        <f t="shared" si="16"/>
        <v>0</v>
      </c>
      <c r="AG85" s="178">
        <f t="shared" si="17"/>
        <v>0</v>
      </c>
      <c r="AH85" s="178">
        <f t="shared" si="18"/>
        <v>0</v>
      </c>
      <c r="AI85" s="178">
        <f t="shared" si="19"/>
        <v>0</v>
      </c>
      <c r="AJ85" s="158"/>
      <c r="AK85" s="177"/>
      <c r="AL85" s="180"/>
      <c r="AM85" s="175"/>
      <c r="AN85" s="177"/>
      <c r="AO85" s="177"/>
      <c r="AP85" s="158"/>
      <c r="AQ85" s="177"/>
      <c r="AR85" s="182"/>
      <c r="AS85" s="177"/>
      <c r="AT85" s="177"/>
      <c r="AU85" s="180"/>
      <c r="AV85" s="178">
        <f t="shared" si="20"/>
        <v>0</v>
      </c>
      <c r="AW85" s="178">
        <f t="shared" si="21"/>
        <v>0</v>
      </c>
      <c r="AX85" s="178">
        <f t="shared" si="22"/>
        <v>0</v>
      </c>
      <c r="AY85" s="178">
        <f t="shared" si="23"/>
        <v>0</v>
      </c>
    </row>
    <row r="86" spans="1:51" s="6" customFormat="1" x14ac:dyDescent="0.2">
      <c r="A86" s="16">
        <v>12</v>
      </c>
      <c r="B86" s="13"/>
      <c r="C86" s="12" t="s">
        <v>457</v>
      </c>
      <c r="D86" s="156"/>
      <c r="E86" s="156"/>
      <c r="F86" s="157"/>
      <c r="G86" s="156"/>
      <c r="H86" s="156"/>
      <c r="I86" s="157">
        <v>29</v>
      </c>
      <c r="J86" s="156">
        <v>2</v>
      </c>
      <c r="K86" s="156"/>
      <c r="L86" s="157"/>
      <c r="M86" s="156"/>
      <c r="N86" s="156"/>
      <c r="O86" s="157"/>
      <c r="P86" s="82">
        <f t="shared" si="12"/>
        <v>2</v>
      </c>
      <c r="Q86" s="82">
        <f t="shared" si="13"/>
        <v>0</v>
      </c>
      <c r="R86" s="82">
        <f t="shared" si="14"/>
        <v>29</v>
      </c>
      <c r="S86" s="89">
        <f t="shared" si="15"/>
        <v>31</v>
      </c>
      <c r="T86" s="177"/>
      <c r="U86" s="177"/>
      <c r="V86" s="177"/>
      <c r="W86" s="177"/>
      <c r="X86" s="177"/>
      <c r="Y86" s="177"/>
      <c r="Z86" s="177"/>
      <c r="AA86" s="177"/>
      <c r="AB86" s="182"/>
      <c r="AC86" s="177"/>
      <c r="AD86" s="177"/>
      <c r="AE86" s="180"/>
      <c r="AF86" s="178">
        <f t="shared" si="16"/>
        <v>0</v>
      </c>
      <c r="AG86" s="178">
        <f t="shared" si="17"/>
        <v>0</v>
      </c>
      <c r="AH86" s="178">
        <f t="shared" si="18"/>
        <v>0</v>
      </c>
      <c r="AI86" s="178">
        <f t="shared" si="19"/>
        <v>0</v>
      </c>
      <c r="AJ86" s="158">
        <v>1</v>
      </c>
      <c r="AK86" s="177"/>
      <c r="AL86" s="180"/>
      <c r="AM86" s="175"/>
      <c r="AN86" s="177"/>
      <c r="AO86" s="177"/>
      <c r="AP86" s="158"/>
      <c r="AQ86" s="177"/>
      <c r="AR86" s="182"/>
      <c r="AS86" s="177"/>
      <c r="AT86" s="177"/>
      <c r="AU86" s="180"/>
      <c r="AV86" s="178">
        <f t="shared" si="20"/>
        <v>1</v>
      </c>
      <c r="AW86" s="178">
        <f t="shared" si="21"/>
        <v>0</v>
      </c>
      <c r="AX86" s="178">
        <f t="shared" si="22"/>
        <v>0</v>
      </c>
      <c r="AY86" s="178">
        <f t="shared" si="23"/>
        <v>1</v>
      </c>
    </row>
    <row r="87" spans="1:51" s="6" customFormat="1" x14ac:dyDescent="0.2">
      <c r="A87" s="16"/>
      <c r="B87" s="17" t="s">
        <v>319</v>
      </c>
      <c r="C87" s="15" t="s">
        <v>458</v>
      </c>
      <c r="D87" s="156"/>
      <c r="E87" s="156"/>
      <c r="F87" s="157">
        <v>2</v>
      </c>
      <c r="G87" s="156"/>
      <c r="H87" s="156"/>
      <c r="I87" s="157">
        <v>3</v>
      </c>
      <c r="J87" s="156"/>
      <c r="K87" s="156"/>
      <c r="L87" s="157">
        <v>1</v>
      </c>
      <c r="M87" s="156"/>
      <c r="N87" s="156"/>
      <c r="O87" s="157"/>
      <c r="P87" s="82">
        <f t="shared" si="12"/>
        <v>0</v>
      </c>
      <c r="Q87" s="82">
        <f t="shared" si="13"/>
        <v>0</v>
      </c>
      <c r="R87" s="82">
        <f t="shared" si="14"/>
        <v>6</v>
      </c>
      <c r="S87" s="89">
        <f t="shared" si="15"/>
        <v>6</v>
      </c>
      <c r="T87" s="177"/>
      <c r="U87" s="177"/>
      <c r="V87" s="177"/>
      <c r="W87" s="177"/>
      <c r="X87" s="177"/>
      <c r="Y87" s="177"/>
      <c r="Z87" s="177"/>
      <c r="AA87" s="177"/>
      <c r="AB87" s="180"/>
      <c r="AC87" s="177"/>
      <c r="AD87" s="177">
        <v>2</v>
      </c>
      <c r="AE87" s="180"/>
      <c r="AF87" s="178">
        <f t="shared" si="16"/>
        <v>0</v>
      </c>
      <c r="AG87" s="178">
        <f t="shared" si="17"/>
        <v>2</v>
      </c>
      <c r="AH87" s="178">
        <f t="shared" si="18"/>
        <v>0</v>
      </c>
      <c r="AI87" s="178">
        <f t="shared" si="19"/>
        <v>2</v>
      </c>
      <c r="AJ87" s="158"/>
      <c r="AK87" s="177">
        <v>4</v>
      </c>
      <c r="AL87" s="180"/>
      <c r="AM87" s="175"/>
      <c r="AN87" s="177"/>
      <c r="AO87" s="177"/>
      <c r="AP87" s="158"/>
      <c r="AQ87" s="177">
        <v>6</v>
      </c>
      <c r="AR87" s="180"/>
      <c r="AS87" s="177"/>
      <c r="AT87" s="177"/>
      <c r="AU87" s="180"/>
      <c r="AV87" s="178">
        <f t="shared" si="20"/>
        <v>0</v>
      </c>
      <c r="AW87" s="178">
        <f t="shared" si="21"/>
        <v>10</v>
      </c>
      <c r="AX87" s="178">
        <f t="shared" si="22"/>
        <v>0</v>
      </c>
      <c r="AY87" s="178">
        <f t="shared" si="23"/>
        <v>10</v>
      </c>
    </row>
    <row r="88" spans="1:51" s="6" customFormat="1" x14ac:dyDescent="0.2">
      <c r="A88" s="16"/>
      <c r="B88" s="17" t="s">
        <v>321</v>
      </c>
      <c r="C88" s="15" t="s">
        <v>314</v>
      </c>
      <c r="D88" s="156"/>
      <c r="E88" s="156"/>
      <c r="F88" s="156"/>
      <c r="G88" s="156">
        <v>1</v>
      </c>
      <c r="H88" s="156"/>
      <c r="I88" s="156"/>
      <c r="J88" s="156">
        <v>1</v>
      </c>
      <c r="K88" s="156"/>
      <c r="L88" s="156">
        <v>2</v>
      </c>
      <c r="M88" s="156"/>
      <c r="N88" s="156"/>
      <c r="O88" s="156"/>
      <c r="P88" s="82">
        <f t="shared" si="12"/>
        <v>2</v>
      </c>
      <c r="Q88" s="82">
        <f t="shared" si="13"/>
        <v>0</v>
      </c>
      <c r="R88" s="82">
        <f t="shared" si="14"/>
        <v>2</v>
      </c>
      <c r="S88" s="89">
        <f t="shared" si="15"/>
        <v>4</v>
      </c>
      <c r="T88" s="177"/>
      <c r="U88" s="177"/>
      <c r="V88" s="177"/>
      <c r="W88" s="177"/>
      <c r="X88" s="177"/>
      <c r="Y88" s="177"/>
      <c r="Z88" s="177"/>
      <c r="AA88" s="177"/>
      <c r="AB88" s="180"/>
      <c r="AC88" s="177"/>
      <c r="AD88" s="177"/>
      <c r="AE88" s="180"/>
      <c r="AF88" s="178">
        <f t="shared" si="16"/>
        <v>0</v>
      </c>
      <c r="AG88" s="178">
        <f t="shared" si="17"/>
        <v>0</v>
      </c>
      <c r="AH88" s="178">
        <f t="shared" si="18"/>
        <v>0</v>
      </c>
      <c r="AI88" s="178">
        <f t="shared" si="19"/>
        <v>0</v>
      </c>
      <c r="AJ88" s="158"/>
      <c r="AK88" s="177"/>
      <c r="AL88" s="180"/>
      <c r="AM88" s="175"/>
      <c r="AN88" s="177"/>
      <c r="AO88" s="177"/>
      <c r="AP88" s="158"/>
      <c r="AQ88" s="177"/>
      <c r="AR88" s="180"/>
      <c r="AS88" s="177"/>
      <c r="AT88" s="177"/>
      <c r="AU88" s="180"/>
      <c r="AV88" s="178">
        <f t="shared" si="20"/>
        <v>0</v>
      </c>
      <c r="AW88" s="178">
        <f t="shared" si="21"/>
        <v>0</v>
      </c>
      <c r="AX88" s="178">
        <f t="shared" si="22"/>
        <v>0</v>
      </c>
      <c r="AY88" s="178">
        <f t="shared" si="23"/>
        <v>0</v>
      </c>
    </row>
    <row r="89" spans="1:51" s="6" customFormat="1" x14ac:dyDescent="0.2">
      <c r="A89" s="16"/>
      <c r="B89" s="17" t="s">
        <v>377</v>
      </c>
      <c r="C89" s="15" t="s">
        <v>459</v>
      </c>
      <c r="D89" s="156"/>
      <c r="E89" s="156"/>
      <c r="F89" s="156">
        <v>1</v>
      </c>
      <c r="G89" s="156"/>
      <c r="H89" s="156"/>
      <c r="I89" s="156">
        <v>1</v>
      </c>
      <c r="J89" s="156"/>
      <c r="K89" s="156"/>
      <c r="L89" s="156"/>
      <c r="M89" s="156"/>
      <c r="N89" s="156"/>
      <c r="O89" s="156">
        <v>1</v>
      </c>
      <c r="P89" s="82">
        <f t="shared" si="12"/>
        <v>0</v>
      </c>
      <c r="Q89" s="82">
        <f t="shared" si="13"/>
        <v>0</v>
      </c>
      <c r="R89" s="82">
        <f t="shared" si="14"/>
        <v>3</v>
      </c>
      <c r="S89" s="89">
        <f t="shared" si="15"/>
        <v>3</v>
      </c>
      <c r="T89" s="177"/>
      <c r="U89" s="177"/>
      <c r="V89" s="177"/>
      <c r="W89" s="177"/>
      <c r="X89" s="177"/>
      <c r="Y89" s="177"/>
      <c r="Z89" s="177"/>
      <c r="AA89" s="177">
        <v>1</v>
      </c>
      <c r="AB89" s="182"/>
      <c r="AC89" s="177"/>
      <c r="AD89" s="177"/>
      <c r="AE89" s="180"/>
      <c r="AF89" s="178">
        <f t="shared" si="16"/>
        <v>0</v>
      </c>
      <c r="AG89" s="178">
        <f t="shared" si="17"/>
        <v>1</v>
      </c>
      <c r="AH89" s="178">
        <f t="shared" si="18"/>
        <v>0</v>
      </c>
      <c r="AI89" s="178">
        <f t="shared" si="19"/>
        <v>1</v>
      </c>
      <c r="AJ89" s="158"/>
      <c r="AK89" s="177"/>
      <c r="AL89" s="180"/>
      <c r="AM89" s="175"/>
      <c r="AN89" s="177"/>
      <c r="AO89" s="177"/>
      <c r="AP89" s="158"/>
      <c r="AQ89" s="177"/>
      <c r="AR89" s="182"/>
      <c r="AS89" s="177"/>
      <c r="AT89" s="177"/>
      <c r="AU89" s="180"/>
      <c r="AV89" s="178">
        <f t="shared" si="20"/>
        <v>0</v>
      </c>
      <c r="AW89" s="178">
        <f t="shared" si="21"/>
        <v>0</v>
      </c>
      <c r="AX89" s="178">
        <f t="shared" si="22"/>
        <v>0</v>
      </c>
      <c r="AY89" s="178">
        <f t="shared" si="23"/>
        <v>0</v>
      </c>
    </row>
    <row r="90" spans="1:51" s="6" customFormat="1" x14ac:dyDescent="0.2">
      <c r="A90" s="16"/>
      <c r="B90" s="17" t="s">
        <v>379</v>
      </c>
      <c r="C90" s="15" t="s">
        <v>460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82">
        <f t="shared" si="12"/>
        <v>0</v>
      </c>
      <c r="Q90" s="82">
        <f t="shared" si="13"/>
        <v>0</v>
      </c>
      <c r="R90" s="82">
        <f t="shared" si="14"/>
        <v>0</v>
      </c>
      <c r="S90" s="89">
        <f t="shared" si="15"/>
        <v>0</v>
      </c>
      <c r="T90" s="177"/>
      <c r="U90" s="177"/>
      <c r="V90" s="177"/>
      <c r="W90" s="177"/>
      <c r="X90" s="177"/>
      <c r="Y90" s="177"/>
      <c r="Z90" s="177"/>
      <c r="AA90" s="177"/>
      <c r="AB90" s="182">
        <v>2</v>
      </c>
      <c r="AC90" s="177"/>
      <c r="AD90" s="177"/>
      <c r="AE90" s="180">
        <v>3</v>
      </c>
      <c r="AF90" s="178">
        <f t="shared" si="16"/>
        <v>0</v>
      </c>
      <c r="AG90" s="178">
        <f t="shared" si="17"/>
        <v>0</v>
      </c>
      <c r="AH90" s="178">
        <f t="shared" si="18"/>
        <v>5</v>
      </c>
      <c r="AI90" s="178">
        <f t="shared" si="19"/>
        <v>5</v>
      </c>
      <c r="AJ90" s="158"/>
      <c r="AK90" s="177"/>
      <c r="AL90" s="180"/>
      <c r="AM90" s="175"/>
      <c r="AN90" s="177"/>
      <c r="AO90" s="177"/>
      <c r="AP90" s="158"/>
      <c r="AQ90" s="177"/>
      <c r="AR90" s="182">
        <v>2</v>
      </c>
      <c r="AS90" s="177"/>
      <c r="AT90" s="177"/>
      <c r="AU90" s="180">
        <v>3</v>
      </c>
      <c r="AV90" s="178">
        <f t="shared" si="20"/>
        <v>0</v>
      </c>
      <c r="AW90" s="178">
        <f t="shared" si="21"/>
        <v>0</v>
      </c>
      <c r="AX90" s="178">
        <f t="shared" si="22"/>
        <v>5</v>
      </c>
      <c r="AY90" s="178">
        <f t="shared" si="23"/>
        <v>5</v>
      </c>
    </row>
    <row r="91" spans="1:51" s="6" customFormat="1" x14ac:dyDescent="0.2">
      <c r="A91" s="16"/>
      <c r="B91" s="17" t="s">
        <v>461</v>
      </c>
      <c r="C91" s="15" t="s">
        <v>462</v>
      </c>
      <c r="D91" s="156"/>
      <c r="E91" s="156"/>
      <c r="F91" s="156"/>
      <c r="G91" s="156"/>
      <c r="H91" s="156"/>
      <c r="I91" s="156">
        <v>1</v>
      </c>
      <c r="J91" s="156"/>
      <c r="K91" s="156"/>
      <c r="L91" s="156">
        <v>1</v>
      </c>
      <c r="M91" s="156"/>
      <c r="N91" s="156"/>
      <c r="O91" s="156">
        <v>1</v>
      </c>
      <c r="P91" s="82">
        <f t="shared" si="12"/>
        <v>0</v>
      </c>
      <c r="Q91" s="82">
        <f t="shared" si="13"/>
        <v>0</v>
      </c>
      <c r="R91" s="82">
        <f t="shared" si="14"/>
        <v>3</v>
      </c>
      <c r="S91" s="89">
        <f t="shared" si="15"/>
        <v>3</v>
      </c>
      <c r="T91" s="177"/>
      <c r="U91" s="177"/>
      <c r="V91" s="177"/>
      <c r="W91" s="177"/>
      <c r="X91" s="177"/>
      <c r="Y91" s="177"/>
      <c r="Z91" s="177"/>
      <c r="AA91" s="177"/>
      <c r="AB91" s="182"/>
      <c r="AC91" s="177"/>
      <c r="AD91" s="177"/>
      <c r="AE91" s="180"/>
      <c r="AF91" s="178">
        <f t="shared" si="16"/>
        <v>0</v>
      </c>
      <c r="AG91" s="178">
        <f t="shared" si="17"/>
        <v>0</v>
      </c>
      <c r="AH91" s="178">
        <f t="shared" si="18"/>
        <v>0</v>
      </c>
      <c r="AI91" s="178">
        <f t="shared" si="19"/>
        <v>0</v>
      </c>
      <c r="AJ91" s="158"/>
      <c r="AK91" s="177"/>
      <c r="AL91" s="180"/>
      <c r="AM91" s="175"/>
      <c r="AN91" s="177"/>
      <c r="AO91" s="177"/>
      <c r="AP91" s="158"/>
      <c r="AQ91" s="177"/>
      <c r="AR91" s="182"/>
      <c r="AS91" s="177"/>
      <c r="AT91" s="177"/>
      <c r="AU91" s="180"/>
      <c r="AV91" s="178">
        <f t="shared" si="20"/>
        <v>0</v>
      </c>
      <c r="AW91" s="178">
        <f t="shared" si="21"/>
        <v>0</v>
      </c>
      <c r="AX91" s="178">
        <f t="shared" si="22"/>
        <v>0</v>
      </c>
      <c r="AY91" s="178">
        <f t="shared" si="23"/>
        <v>0</v>
      </c>
    </row>
    <row r="92" spans="1:51" s="6" customFormat="1" x14ac:dyDescent="0.2">
      <c r="A92" s="16"/>
      <c r="B92" s="17" t="s">
        <v>608</v>
      </c>
      <c r="C92" s="15" t="s">
        <v>609</v>
      </c>
      <c r="D92" s="155"/>
      <c r="E92" s="156"/>
      <c r="F92" s="156"/>
      <c r="G92" s="143"/>
      <c r="H92" s="156"/>
      <c r="I92" s="156"/>
      <c r="J92" s="155"/>
      <c r="K92" s="156">
        <v>2</v>
      </c>
      <c r="L92" s="156"/>
      <c r="M92" s="155"/>
      <c r="N92" s="156">
        <v>2</v>
      </c>
      <c r="O92" s="156"/>
      <c r="P92" s="82">
        <f t="shared" si="12"/>
        <v>0</v>
      </c>
      <c r="Q92" s="82">
        <f t="shared" si="13"/>
        <v>4</v>
      </c>
      <c r="R92" s="82">
        <f t="shared" si="14"/>
        <v>0</v>
      </c>
      <c r="S92" s="89">
        <f t="shared" si="15"/>
        <v>4</v>
      </c>
      <c r="T92" s="176"/>
      <c r="U92" s="177"/>
      <c r="V92" s="177"/>
      <c r="W92" s="176"/>
      <c r="X92" s="177"/>
      <c r="Y92" s="177"/>
      <c r="Z92" s="176"/>
      <c r="AA92" s="177"/>
      <c r="AB92" s="182">
        <v>1</v>
      </c>
      <c r="AC92" s="176"/>
      <c r="AD92" s="177"/>
      <c r="AE92" s="180"/>
      <c r="AF92" s="178">
        <f t="shared" si="16"/>
        <v>0</v>
      </c>
      <c r="AG92" s="178">
        <f t="shared" si="17"/>
        <v>0</v>
      </c>
      <c r="AH92" s="178">
        <f t="shared" si="18"/>
        <v>1</v>
      </c>
      <c r="AI92" s="178">
        <f t="shared" si="19"/>
        <v>1</v>
      </c>
      <c r="AJ92" s="158"/>
      <c r="AK92" s="177"/>
      <c r="AL92" s="180"/>
      <c r="AM92" s="175"/>
      <c r="AN92" s="177"/>
      <c r="AO92" s="177"/>
      <c r="AP92" s="158"/>
      <c r="AQ92" s="177"/>
      <c r="AR92" s="182">
        <v>1</v>
      </c>
      <c r="AS92" s="177"/>
      <c r="AT92" s="177"/>
      <c r="AU92" s="180"/>
      <c r="AV92" s="178">
        <f t="shared" si="20"/>
        <v>0</v>
      </c>
      <c r="AW92" s="178">
        <f t="shared" si="21"/>
        <v>0</v>
      </c>
      <c r="AX92" s="178">
        <f t="shared" si="22"/>
        <v>1</v>
      </c>
      <c r="AY92" s="178">
        <f t="shared" si="23"/>
        <v>1</v>
      </c>
    </row>
    <row r="93" spans="1:51" s="6" customFormat="1" x14ac:dyDescent="0.2">
      <c r="A93" s="16">
        <v>13</v>
      </c>
      <c r="B93" s="14"/>
      <c r="C93" s="12" t="s">
        <v>463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82">
        <f t="shared" si="12"/>
        <v>0</v>
      </c>
      <c r="Q93" s="82">
        <f t="shared" si="13"/>
        <v>0</v>
      </c>
      <c r="R93" s="82">
        <f t="shared" si="14"/>
        <v>0</v>
      </c>
      <c r="S93" s="89">
        <f t="shared" si="15"/>
        <v>0</v>
      </c>
      <c r="T93" s="177"/>
      <c r="U93" s="177"/>
      <c r="V93" s="177"/>
      <c r="W93" s="177"/>
      <c r="X93" s="177"/>
      <c r="Y93" s="177"/>
      <c r="Z93" s="177"/>
      <c r="AA93" s="177"/>
      <c r="AB93" s="182"/>
      <c r="AC93" s="177"/>
      <c r="AD93" s="177"/>
      <c r="AE93" s="180"/>
      <c r="AF93" s="178">
        <f t="shared" si="16"/>
        <v>0</v>
      </c>
      <c r="AG93" s="178">
        <f t="shared" si="17"/>
        <v>0</v>
      </c>
      <c r="AH93" s="178">
        <f t="shared" si="18"/>
        <v>0</v>
      </c>
      <c r="AI93" s="178">
        <f t="shared" si="19"/>
        <v>0</v>
      </c>
      <c r="AJ93" s="158"/>
      <c r="AK93" s="177"/>
      <c r="AL93" s="180"/>
      <c r="AM93" s="175"/>
      <c r="AN93" s="177"/>
      <c r="AO93" s="177"/>
      <c r="AP93" s="158">
        <v>1</v>
      </c>
      <c r="AQ93" s="177"/>
      <c r="AR93" s="182"/>
      <c r="AS93" s="177"/>
      <c r="AT93" s="177"/>
      <c r="AU93" s="180"/>
      <c r="AV93" s="178">
        <f t="shared" si="20"/>
        <v>1</v>
      </c>
      <c r="AW93" s="178">
        <f t="shared" si="21"/>
        <v>0</v>
      </c>
      <c r="AX93" s="178">
        <f t="shared" si="22"/>
        <v>0</v>
      </c>
      <c r="AY93" s="178">
        <f t="shared" si="23"/>
        <v>1</v>
      </c>
    </row>
    <row r="94" spans="1:51" s="6" customFormat="1" x14ac:dyDescent="0.2">
      <c r="A94" s="16"/>
      <c r="B94" s="14" t="s">
        <v>212</v>
      </c>
      <c r="C94" s="15" t="s">
        <v>458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82">
        <f t="shared" si="12"/>
        <v>0</v>
      </c>
      <c r="Q94" s="82">
        <f t="shared" si="13"/>
        <v>0</v>
      </c>
      <c r="R94" s="82">
        <f t="shared" si="14"/>
        <v>0</v>
      </c>
      <c r="S94" s="89">
        <f t="shared" si="15"/>
        <v>0</v>
      </c>
      <c r="T94" s="177"/>
      <c r="U94" s="177"/>
      <c r="V94" s="177"/>
      <c r="W94" s="177"/>
      <c r="X94" s="177"/>
      <c r="Y94" s="177"/>
      <c r="Z94" s="177"/>
      <c r="AA94" s="177"/>
      <c r="AB94" s="182"/>
      <c r="AC94" s="177"/>
      <c r="AD94" s="177"/>
      <c r="AE94" s="180"/>
      <c r="AF94" s="178">
        <f t="shared" si="16"/>
        <v>0</v>
      </c>
      <c r="AG94" s="178">
        <f t="shared" si="17"/>
        <v>0</v>
      </c>
      <c r="AH94" s="178">
        <f t="shared" si="18"/>
        <v>0</v>
      </c>
      <c r="AI94" s="178">
        <f t="shared" si="19"/>
        <v>0</v>
      </c>
      <c r="AJ94" s="158"/>
      <c r="AK94" s="177">
        <v>4</v>
      </c>
      <c r="AL94" s="180"/>
      <c r="AM94" s="175"/>
      <c r="AN94" s="177"/>
      <c r="AO94" s="177"/>
      <c r="AP94" s="158"/>
      <c r="AQ94" s="177">
        <v>6</v>
      </c>
      <c r="AR94" s="182"/>
      <c r="AS94" s="177"/>
      <c r="AT94" s="177"/>
      <c r="AU94" s="180"/>
      <c r="AV94" s="178">
        <f t="shared" si="20"/>
        <v>0</v>
      </c>
      <c r="AW94" s="178">
        <f t="shared" si="21"/>
        <v>10</v>
      </c>
      <c r="AX94" s="178">
        <f t="shared" si="22"/>
        <v>0</v>
      </c>
      <c r="AY94" s="178">
        <f t="shared" si="23"/>
        <v>10</v>
      </c>
    </row>
    <row r="95" spans="1:51" s="6" customFormat="1" x14ac:dyDescent="0.2">
      <c r="A95" s="16"/>
      <c r="B95" s="17" t="s">
        <v>214</v>
      </c>
      <c r="C95" s="15" t="s">
        <v>464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82">
        <f t="shared" si="12"/>
        <v>0</v>
      </c>
      <c r="Q95" s="82">
        <f t="shared" si="13"/>
        <v>0</v>
      </c>
      <c r="R95" s="82">
        <f t="shared" si="14"/>
        <v>0</v>
      </c>
      <c r="S95" s="89">
        <f t="shared" si="15"/>
        <v>0</v>
      </c>
      <c r="T95" s="177"/>
      <c r="U95" s="177"/>
      <c r="V95" s="177"/>
      <c r="W95" s="177"/>
      <c r="X95" s="177"/>
      <c r="Y95" s="177"/>
      <c r="Z95" s="177"/>
      <c r="AA95" s="177"/>
      <c r="AB95" s="182"/>
      <c r="AC95" s="177"/>
      <c r="AD95" s="177"/>
      <c r="AE95" s="180"/>
      <c r="AF95" s="178">
        <f t="shared" si="16"/>
        <v>0</v>
      </c>
      <c r="AG95" s="178">
        <f t="shared" si="17"/>
        <v>0</v>
      </c>
      <c r="AH95" s="178">
        <f t="shared" si="18"/>
        <v>0</v>
      </c>
      <c r="AI95" s="178">
        <f t="shared" si="19"/>
        <v>0</v>
      </c>
      <c r="AJ95" s="158"/>
      <c r="AK95" s="177"/>
      <c r="AL95" s="180"/>
      <c r="AM95" s="175"/>
      <c r="AN95" s="177"/>
      <c r="AO95" s="177"/>
      <c r="AP95" s="158"/>
      <c r="AQ95" s="177"/>
      <c r="AR95" s="182"/>
      <c r="AS95" s="177"/>
      <c r="AT95" s="177"/>
      <c r="AU95" s="180"/>
      <c r="AV95" s="178">
        <f t="shared" si="20"/>
        <v>0</v>
      </c>
      <c r="AW95" s="178">
        <f t="shared" si="21"/>
        <v>0</v>
      </c>
      <c r="AX95" s="178">
        <f t="shared" si="22"/>
        <v>0</v>
      </c>
      <c r="AY95" s="178">
        <f t="shared" si="23"/>
        <v>0</v>
      </c>
    </row>
    <row r="96" spans="1:51" s="6" customFormat="1" x14ac:dyDescent="0.2">
      <c r="A96" s="16"/>
      <c r="B96" s="17" t="s">
        <v>216</v>
      </c>
      <c r="C96" s="15" t="s">
        <v>465</v>
      </c>
      <c r="D96" s="155"/>
      <c r="E96" s="156"/>
      <c r="F96" s="156"/>
      <c r="G96" s="129"/>
      <c r="H96" s="156"/>
      <c r="I96" s="156"/>
      <c r="J96" s="129"/>
      <c r="K96" s="156"/>
      <c r="L96" s="156"/>
      <c r="M96" s="129"/>
      <c r="N96" s="156"/>
      <c r="O96" s="156"/>
      <c r="P96" s="82">
        <f t="shared" si="12"/>
        <v>0</v>
      </c>
      <c r="Q96" s="82">
        <f t="shared" si="13"/>
        <v>0</v>
      </c>
      <c r="R96" s="82">
        <f t="shared" si="14"/>
        <v>0</v>
      </c>
      <c r="S96" s="89">
        <f t="shared" si="15"/>
        <v>0</v>
      </c>
      <c r="T96" s="175"/>
      <c r="U96" s="177"/>
      <c r="V96" s="177"/>
      <c r="W96" s="175"/>
      <c r="X96" s="177">
        <v>1</v>
      </c>
      <c r="Y96" s="177"/>
      <c r="Z96" s="175"/>
      <c r="AA96" s="177"/>
      <c r="AB96" s="182"/>
      <c r="AC96" s="175"/>
      <c r="AD96" s="177"/>
      <c r="AE96" s="180"/>
      <c r="AF96" s="178">
        <f t="shared" si="16"/>
        <v>0</v>
      </c>
      <c r="AG96" s="178">
        <f t="shared" si="17"/>
        <v>1</v>
      </c>
      <c r="AH96" s="178">
        <f t="shared" si="18"/>
        <v>0</v>
      </c>
      <c r="AI96" s="178">
        <f t="shared" si="19"/>
        <v>1</v>
      </c>
      <c r="AJ96" s="158"/>
      <c r="AK96" s="177">
        <v>1</v>
      </c>
      <c r="AL96" s="180"/>
      <c r="AM96" s="175"/>
      <c r="AN96" s="177"/>
      <c r="AO96" s="177"/>
      <c r="AP96" s="158"/>
      <c r="AQ96" s="177"/>
      <c r="AR96" s="182"/>
      <c r="AS96" s="177"/>
      <c r="AT96" s="177"/>
      <c r="AU96" s="180"/>
      <c r="AV96" s="178">
        <f t="shared" si="20"/>
        <v>0</v>
      </c>
      <c r="AW96" s="178">
        <f t="shared" si="21"/>
        <v>1</v>
      </c>
      <c r="AX96" s="178">
        <f t="shared" si="22"/>
        <v>0</v>
      </c>
      <c r="AY96" s="178">
        <f t="shared" si="23"/>
        <v>1</v>
      </c>
    </row>
    <row r="97" spans="1:51" s="6" customFormat="1" x14ac:dyDescent="0.2">
      <c r="A97" s="16">
        <v>14</v>
      </c>
      <c r="B97" s="13"/>
      <c r="C97" s="12" t="s">
        <v>466</v>
      </c>
      <c r="D97" s="156"/>
      <c r="E97" s="156"/>
      <c r="F97" s="156"/>
      <c r="G97" s="129"/>
      <c r="H97" s="156"/>
      <c r="I97" s="156"/>
      <c r="J97" s="129"/>
      <c r="K97" s="156"/>
      <c r="L97" s="156"/>
      <c r="M97" s="129"/>
      <c r="N97" s="156"/>
      <c r="O97" s="156"/>
      <c r="P97" s="82">
        <f t="shared" si="12"/>
        <v>0</v>
      </c>
      <c r="Q97" s="82">
        <f t="shared" si="13"/>
        <v>0</v>
      </c>
      <c r="R97" s="82">
        <f t="shared" si="14"/>
        <v>0</v>
      </c>
      <c r="S97" s="89">
        <f t="shared" si="15"/>
        <v>0</v>
      </c>
      <c r="T97" s="175"/>
      <c r="U97" s="177"/>
      <c r="V97" s="177"/>
      <c r="W97" s="175"/>
      <c r="X97" s="177"/>
      <c r="Y97" s="177"/>
      <c r="Z97" s="175"/>
      <c r="AA97" s="177">
        <v>3</v>
      </c>
      <c r="AB97" s="182"/>
      <c r="AC97" s="175"/>
      <c r="AD97" s="177"/>
      <c r="AE97" s="180"/>
      <c r="AF97" s="178">
        <f t="shared" si="16"/>
        <v>0</v>
      </c>
      <c r="AG97" s="178">
        <f t="shared" si="17"/>
        <v>3</v>
      </c>
      <c r="AH97" s="178">
        <f t="shared" si="18"/>
        <v>0</v>
      </c>
      <c r="AI97" s="178">
        <f t="shared" si="19"/>
        <v>3</v>
      </c>
      <c r="AJ97" s="158"/>
      <c r="AK97" s="177"/>
      <c r="AL97" s="180"/>
      <c r="AM97" s="175"/>
      <c r="AN97" s="177"/>
      <c r="AO97" s="177"/>
      <c r="AP97" s="158"/>
      <c r="AQ97" s="177"/>
      <c r="AR97" s="182"/>
      <c r="AS97" s="177"/>
      <c r="AT97" s="177"/>
      <c r="AU97" s="180"/>
      <c r="AV97" s="178">
        <f t="shared" si="20"/>
        <v>0</v>
      </c>
      <c r="AW97" s="178">
        <f t="shared" si="21"/>
        <v>0</v>
      </c>
      <c r="AX97" s="178">
        <f t="shared" si="22"/>
        <v>0</v>
      </c>
      <c r="AY97" s="178">
        <f t="shared" si="23"/>
        <v>0</v>
      </c>
    </row>
    <row r="98" spans="1:51" s="6" customFormat="1" x14ac:dyDescent="0.2">
      <c r="A98" s="16"/>
      <c r="B98" s="17" t="s">
        <v>225</v>
      </c>
      <c r="C98" s="15" t="s">
        <v>467</v>
      </c>
      <c r="D98" s="156"/>
      <c r="E98" s="156"/>
      <c r="F98" s="156"/>
      <c r="G98" s="129"/>
      <c r="H98" s="156"/>
      <c r="I98" s="156">
        <v>2</v>
      </c>
      <c r="J98" s="129"/>
      <c r="K98" s="156"/>
      <c r="L98" s="156">
        <v>1</v>
      </c>
      <c r="M98" s="129"/>
      <c r="N98" s="156">
        <v>3</v>
      </c>
      <c r="O98" s="156">
        <v>1</v>
      </c>
      <c r="P98" s="82">
        <f t="shared" si="12"/>
        <v>0</v>
      </c>
      <c r="Q98" s="82">
        <f t="shared" si="13"/>
        <v>3</v>
      </c>
      <c r="R98" s="82">
        <f t="shared" si="14"/>
        <v>4</v>
      </c>
      <c r="S98" s="89">
        <f t="shared" si="15"/>
        <v>7</v>
      </c>
      <c r="T98" s="175"/>
      <c r="U98" s="177"/>
      <c r="V98" s="177"/>
      <c r="W98" s="175"/>
      <c r="X98" s="177"/>
      <c r="Y98" s="177"/>
      <c r="Z98" s="175"/>
      <c r="AA98" s="177"/>
      <c r="AB98" s="182"/>
      <c r="AC98" s="175"/>
      <c r="AD98" s="177"/>
      <c r="AE98" s="180"/>
      <c r="AF98" s="178">
        <f t="shared" si="16"/>
        <v>0</v>
      </c>
      <c r="AG98" s="178">
        <f t="shared" si="17"/>
        <v>0</v>
      </c>
      <c r="AH98" s="178">
        <f t="shared" si="18"/>
        <v>0</v>
      </c>
      <c r="AI98" s="178">
        <f t="shared" si="19"/>
        <v>0</v>
      </c>
      <c r="AJ98" s="158"/>
      <c r="AK98" s="177"/>
      <c r="AL98" s="180"/>
      <c r="AM98" s="175"/>
      <c r="AN98" s="177"/>
      <c r="AO98" s="177"/>
      <c r="AP98" s="158"/>
      <c r="AQ98" s="177"/>
      <c r="AR98" s="182"/>
      <c r="AS98" s="177"/>
      <c r="AT98" s="177"/>
      <c r="AU98" s="180"/>
      <c r="AV98" s="178">
        <f t="shared" si="20"/>
        <v>0</v>
      </c>
      <c r="AW98" s="178">
        <f t="shared" si="21"/>
        <v>0</v>
      </c>
      <c r="AX98" s="178">
        <f t="shared" si="22"/>
        <v>0</v>
      </c>
      <c r="AY98" s="178">
        <f t="shared" si="23"/>
        <v>0</v>
      </c>
    </row>
    <row r="99" spans="1:51" s="6" customFormat="1" x14ac:dyDescent="0.2">
      <c r="A99" s="16"/>
      <c r="B99" s="17" t="s">
        <v>227</v>
      </c>
      <c r="C99" s="15" t="s">
        <v>293</v>
      </c>
      <c r="D99" s="156"/>
      <c r="E99" s="156"/>
      <c r="F99" s="156"/>
      <c r="G99" s="156">
        <v>1</v>
      </c>
      <c r="H99" s="156"/>
      <c r="I99" s="156"/>
      <c r="J99" s="156"/>
      <c r="K99" s="156"/>
      <c r="L99" s="156"/>
      <c r="M99" s="156"/>
      <c r="N99" s="156"/>
      <c r="O99" s="156"/>
      <c r="P99" s="82">
        <f t="shared" si="12"/>
        <v>1</v>
      </c>
      <c r="Q99" s="82">
        <f t="shared" si="13"/>
        <v>0</v>
      </c>
      <c r="R99" s="82">
        <f t="shared" si="14"/>
        <v>0</v>
      </c>
      <c r="S99" s="89">
        <f t="shared" si="15"/>
        <v>1</v>
      </c>
      <c r="T99" s="177">
        <v>4</v>
      </c>
      <c r="U99" s="177"/>
      <c r="V99" s="177">
        <v>1</v>
      </c>
      <c r="W99" s="177"/>
      <c r="X99" s="177"/>
      <c r="Y99" s="177">
        <v>1</v>
      </c>
      <c r="Z99" s="177"/>
      <c r="AA99" s="177"/>
      <c r="AB99" s="182">
        <v>2</v>
      </c>
      <c r="AC99" s="177"/>
      <c r="AD99" s="177"/>
      <c r="AE99" s="180">
        <v>3</v>
      </c>
      <c r="AF99" s="178">
        <f t="shared" si="16"/>
        <v>4</v>
      </c>
      <c r="AG99" s="178">
        <f t="shared" si="17"/>
        <v>0</v>
      </c>
      <c r="AH99" s="178">
        <f t="shared" si="18"/>
        <v>7</v>
      </c>
      <c r="AI99" s="178">
        <f t="shared" si="19"/>
        <v>11</v>
      </c>
      <c r="AJ99" s="177"/>
      <c r="AK99" s="177"/>
      <c r="AL99" s="180">
        <v>2</v>
      </c>
      <c r="AM99" s="175"/>
      <c r="AN99" s="177"/>
      <c r="AO99" s="177">
        <v>1</v>
      </c>
      <c r="AP99" s="158"/>
      <c r="AQ99" s="177"/>
      <c r="AR99" s="182">
        <v>2</v>
      </c>
      <c r="AS99" s="177"/>
      <c r="AT99" s="177"/>
      <c r="AU99" s="180">
        <v>3</v>
      </c>
      <c r="AV99" s="178">
        <f t="shared" si="20"/>
        <v>0</v>
      </c>
      <c r="AW99" s="178">
        <f t="shared" si="21"/>
        <v>0</v>
      </c>
      <c r="AX99" s="178">
        <f t="shared" si="22"/>
        <v>8</v>
      </c>
      <c r="AY99" s="178">
        <f t="shared" si="23"/>
        <v>8</v>
      </c>
    </row>
    <row r="100" spans="1:51" s="6" customFormat="1" ht="15" x14ac:dyDescent="0.25">
      <c r="A100" s="16"/>
      <c r="B100" s="17" t="s">
        <v>229</v>
      </c>
      <c r="C100" s="15" t="s">
        <v>468</v>
      </c>
      <c r="D100" s="162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82">
        <f t="shared" si="12"/>
        <v>0</v>
      </c>
      <c r="Q100" s="82">
        <f t="shared" si="13"/>
        <v>0</v>
      </c>
      <c r="R100" s="82">
        <f t="shared" si="14"/>
        <v>0</v>
      </c>
      <c r="S100" s="89">
        <f t="shared" si="15"/>
        <v>0</v>
      </c>
      <c r="T100" s="177"/>
      <c r="U100" s="177"/>
      <c r="V100" s="177"/>
      <c r="W100" s="177"/>
      <c r="X100" s="177"/>
      <c r="Y100" s="177"/>
      <c r="Z100" s="177"/>
      <c r="AA100" s="177"/>
      <c r="AB100" s="182"/>
      <c r="AC100" s="177"/>
      <c r="AD100" s="177"/>
      <c r="AE100" s="180"/>
      <c r="AF100" s="178">
        <f t="shared" si="16"/>
        <v>0</v>
      </c>
      <c r="AG100" s="178">
        <f t="shared" si="17"/>
        <v>0</v>
      </c>
      <c r="AH100" s="178">
        <f t="shared" si="18"/>
        <v>0</v>
      </c>
      <c r="AI100" s="178">
        <f t="shared" si="19"/>
        <v>0</v>
      </c>
      <c r="AJ100" s="177"/>
      <c r="AK100" s="177"/>
      <c r="AL100" s="180"/>
      <c r="AM100" s="175"/>
      <c r="AN100" s="177"/>
      <c r="AO100" s="177"/>
      <c r="AP100" s="158"/>
      <c r="AQ100" s="177"/>
      <c r="AR100" s="182"/>
      <c r="AS100" s="177"/>
      <c r="AT100" s="177"/>
      <c r="AU100" s="180"/>
      <c r="AV100" s="178">
        <f t="shared" si="20"/>
        <v>0</v>
      </c>
      <c r="AW100" s="178">
        <f t="shared" si="21"/>
        <v>0</v>
      </c>
      <c r="AX100" s="178">
        <f t="shared" si="22"/>
        <v>0</v>
      </c>
      <c r="AY100" s="178">
        <f t="shared" si="23"/>
        <v>0</v>
      </c>
    </row>
    <row r="101" spans="1:51" s="6" customFormat="1" ht="15" x14ac:dyDescent="0.25">
      <c r="A101" s="36">
        <v>15</v>
      </c>
      <c r="B101" s="37"/>
      <c r="C101" s="38" t="s">
        <v>501</v>
      </c>
      <c r="D101" s="163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82">
        <f t="shared" si="12"/>
        <v>0</v>
      </c>
      <c r="Q101" s="82">
        <f t="shared" si="13"/>
        <v>0</v>
      </c>
      <c r="R101" s="82">
        <f t="shared" si="14"/>
        <v>0</v>
      </c>
      <c r="S101" s="89">
        <f t="shared" si="15"/>
        <v>0</v>
      </c>
      <c r="T101" s="177"/>
      <c r="U101" s="177">
        <v>4</v>
      </c>
      <c r="V101" s="177"/>
      <c r="W101" s="177"/>
      <c r="X101" s="177">
        <v>1</v>
      </c>
      <c r="Y101" s="177"/>
      <c r="Z101" s="177"/>
      <c r="AA101" s="177"/>
      <c r="AB101" s="182"/>
      <c r="AC101" s="177"/>
      <c r="AD101" s="177"/>
      <c r="AE101" s="180"/>
      <c r="AF101" s="178">
        <f t="shared" si="16"/>
        <v>0</v>
      </c>
      <c r="AG101" s="178">
        <f t="shared" si="17"/>
        <v>5</v>
      </c>
      <c r="AH101" s="178">
        <f t="shared" si="18"/>
        <v>0</v>
      </c>
      <c r="AI101" s="178">
        <f t="shared" si="19"/>
        <v>5</v>
      </c>
      <c r="AJ101" s="177"/>
      <c r="AK101" s="177"/>
      <c r="AL101" s="180"/>
      <c r="AM101" s="175"/>
      <c r="AN101" s="177">
        <v>1</v>
      </c>
      <c r="AO101" s="177"/>
      <c r="AP101" s="177"/>
      <c r="AQ101" s="177">
        <v>1</v>
      </c>
      <c r="AR101" s="182"/>
      <c r="AS101" s="177"/>
      <c r="AT101" s="177"/>
      <c r="AU101" s="180"/>
      <c r="AV101" s="178">
        <f t="shared" si="20"/>
        <v>0</v>
      </c>
      <c r="AW101" s="178">
        <f t="shared" si="21"/>
        <v>2</v>
      </c>
      <c r="AX101" s="178">
        <f t="shared" si="22"/>
        <v>0</v>
      </c>
      <c r="AY101" s="178">
        <f t="shared" si="23"/>
        <v>2</v>
      </c>
    </row>
    <row r="102" spans="1:51" s="6" customFormat="1" ht="15" x14ac:dyDescent="0.25">
      <c r="A102" s="38"/>
      <c r="B102" s="37" t="s">
        <v>413</v>
      </c>
      <c r="C102" s="39" t="s">
        <v>502</v>
      </c>
      <c r="D102" s="163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82">
        <f t="shared" si="12"/>
        <v>0</v>
      </c>
      <c r="Q102" s="82">
        <f t="shared" si="13"/>
        <v>0</v>
      </c>
      <c r="R102" s="82">
        <f t="shared" si="14"/>
        <v>0</v>
      </c>
      <c r="S102" s="89">
        <f t="shared" si="15"/>
        <v>0</v>
      </c>
      <c r="T102" s="177"/>
      <c r="U102" s="177"/>
      <c r="V102" s="177"/>
      <c r="W102" s="177"/>
      <c r="X102" s="177"/>
      <c r="Y102" s="177"/>
      <c r="Z102" s="177"/>
      <c r="AA102" s="177"/>
      <c r="AB102" s="182"/>
      <c r="AC102" s="177"/>
      <c r="AD102" s="177"/>
      <c r="AE102" s="180"/>
      <c r="AF102" s="178">
        <f t="shared" si="16"/>
        <v>0</v>
      </c>
      <c r="AG102" s="178">
        <f t="shared" si="17"/>
        <v>0</v>
      </c>
      <c r="AH102" s="178">
        <f t="shared" si="18"/>
        <v>0</v>
      </c>
      <c r="AI102" s="178">
        <f t="shared" si="19"/>
        <v>0</v>
      </c>
      <c r="AJ102" s="177"/>
      <c r="AK102" s="177"/>
      <c r="AL102" s="180"/>
      <c r="AM102" s="175"/>
      <c r="AN102" s="177"/>
      <c r="AO102" s="177"/>
      <c r="AP102" s="177"/>
      <c r="AQ102" s="177"/>
      <c r="AR102" s="182"/>
      <c r="AS102" s="177"/>
      <c r="AT102" s="177"/>
      <c r="AU102" s="180"/>
      <c r="AV102" s="178">
        <f t="shared" si="20"/>
        <v>0</v>
      </c>
      <c r="AW102" s="178">
        <f t="shared" si="21"/>
        <v>0</v>
      </c>
      <c r="AX102" s="178">
        <f t="shared" si="22"/>
        <v>0</v>
      </c>
      <c r="AY102" s="178">
        <f t="shared" si="23"/>
        <v>0</v>
      </c>
    </row>
    <row r="103" spans="1:51" s="6" customFormat="1" ht="15" x14ac:dyDescent="0.25">
      <c r="A103" s="38"/>
      <c r="B103" s="37" t="s">
        <v>606</v>
      </c>
      <c r="C103" s="39" t="s">
        <v>503</v>
      </c>
      <c r="D103" s="163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82">
        <f t="shared" si="12"/>
        <v>0</v>
      </c>
      <c r="Q103" s="82">
        <f t="shared" si="13"/>
        <v>0</v>
      </c>
      <c r="R103" s="82">
        <f t="shared" si="14"/>
        <v>0</v>
      </c>
      <c r="S103" s="89">
        <f t="shared" si="15"/>
        <v>0</v>
      </c>
      <c r="T103" s="177"/>
      <c r="U103" s="177"/>
      <c r="V103" s="177">
        <v>1</v>
      </c>
      <c r="W103" s="177"/>
      <c r="X103" s="177"/>
      <c r="Y103" s="177"/>
      <c r="Z103" s="177"/>
      <c r="AA103" s="177"/>
      <c r="AB103" s="182"/>
      <c r="AC103" s="177"/>
      <c r="AD103" s="177"/>
      <c r="AE103" s="180"/>
      <c r="AF103" s="178">
        <f t="shared" si="16"/>
        <v>0</v>
      </c>
      <c r="AG103" s="178">
        <f t="shared" si="17"/>
        <v>0</v>
      </c>
      <c r="AH103" s="178">
        <f t="shared" si="18"/>
        <v>1</v>
      </c>
      <c r="AI103" s="178">
        <f t="shared" si="19"/>
        <v>1</v>
      </c>
      <c r="AJ103" s="177"/>
      <c r="AK103" s="177"/>
      <c r="AL103" s="180"/>
      <c r="AM103" s="175"/>
      <c r="AN103" s="177"/>
      <c r="AO103" s="177"/>
      <c r="AP103" s="177"/>
      <c r="AQ103" s="177"/>
      <c r="AR103" s="182"/>
      <c r="AS103" s="177"/>
      <c r="AT103" s="177"/>
      <c r="AU103" s="180"/>
      <c r="AV103" s="178">
        <f t="shared" si="20"/>
        <v>0</v>
      </c>
      <c r="AW103" s="178">
        <f t="shared" si="21"/>
        <v>0</v>
      </c>
      <c r="AX103" s="178">
        <f t="shared" si="22"/>
        <v>0</v>
      </c>
      <c r="AY103" s="178">
        <f t="shared" si="23"/>
        <v>0</v>
      </c>
    </row>
    <row r="104" spans="1:51" s="6" customFormat="1" ht="15" x14ac:dyDescent="0.25">
      <c r="A104" s="38"/>
      <c r="B104" s="50" t="s">
        <v>610</v>
      </c>
      <c r="C104" t="s">
        <v>611</v>
      </c>
      <c r="D104" s="163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82">
        <f t="shared" si="12"/>
        <v>0</v>
      </c>
      <c r="Q104" s="82">
        <f t="shared" si="13"/>
        <v>0</v>
      </c>
      <c r="R104" s="82">
        <f t="shared" si="14"/>
        <v>0</v>
      </c>
      <c r="S104" s="89">
        <f t="shared" si="15"/>
        <v>0</v>
      </c>
      <c r="T104" s="177"/>
      <c r="U104" s="177"/>
      <c r="V104" s="177"/>
      <c r="W104" s="177"/>
      <c r="X104" s="177"/>
      <c r="Y104" s="177"/>
      <c r="Z104" s="177"/>
      <c r="AA104" s="177"/>
      <c r="AB104" s="182"/>
      <c r="AC104" s="177"/>
      <c r="AD104" s="177"/>
      <c r="AE104" s="180"/>
      <c r="AF104" s="178">
        <f t="shared" si="16"/>
        <v>0</v>
      </c>
      <c r="AG104" s="178">
        <f t="shared" si="17"/>
        <v>0</v>
      </c>
      <c r="AH104" s="178">
        <f t="shared" si="18"/>
        <v>0</v>
      </c>
      <c r="AI104" s="178">
        <f t="shared" si="19"/>
        <v>0</v>
      </c>
      <c r="AJ104" s="177"/>
      <c r="AK104" s="177"/>
      <c r="AL104" s="180"/>
      <c r="AM104" s="175"/>
      <c r="AN104" s="177"/>
      <c r="AO104" s="177"/>
      <c r="AP104" s="177"/>
      <c r="AQ104" s="177"/>
      <c r="AR104" s="182"/>
      <c r="AS104" s="177"/>
      <c r="AT104" s="177"/>
      <c r="AU104" s="180"/>
      <c r="AV104" s="178">
        <f t="shared" si="20"/>
        <v>0</v>
      </c>
      <c r="AW104" s="178">
        <f t="shared" si="21"/>
        <v>0</v>
      </c>
      <c r="AX104" s="178">
        <f t="shared" si="22"/>
        <v>0</v>
      </c>
      <c r="AY104" s="178">
        <f t="shared" si="23"/>
        <v>0</v>
      </c>
    </row>
    <row r="105" spans="1:51" s="6" customFormat="1" ht="15" x14ac:dyDescent="0.25">
      <c r="A105" s="38"/>
      <c r="B105" s="50" t="s">
        <v>612</v>
      </c>
      <c r="C105" t="s">
        <v>613</v>
      </c>
      <c r="D105" s="162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82">
        <f t="shared" si="12"/>
        <v>0</v>
      </c>
      <c r="Q105" s="82">
        <f t="shared" si="13"/>
        <v>0</v>
      </c>
      <c r="R105" s="82">
        <f t="shared" si="14"/>
        <v>0</v>
      </c>
      <c r="S105" s="89">
        <f t="shared" si="15"/>
        <v>0</v>
      </c>
      <c r="T105" s="177"/>
      <c r="U105" s="177"/>
      <c r="V105" s="177"/>
      <c r="W105" s="177"/>
      <c r="X105" s="177"/>
      <c r="Y105" s="177"/>
      <c r="Z105" s="177"/>
      <c r="AA105" s="177"/>
      <c r="AB105" s="182"/>
      <c r="AC105" s="177"/>
      <c r="AD105" s="177"/>
      <c r="AE105" s="180"/>
      <c r="AF105" s="178">
        <f t="shared" si="16"/>
        <v>0</v>
      </c>
      <c r="AG105" s="178">
        <f t="shared" si="17"/>
        <v>0</v>
      </c>
      <c r="AH105" s="178">
        <f t="shared" si="18"/>
        <v>0</v>
      </c>
      <c r="AI105" s="178">
        <f t="shared" si="19"/>
        <v>0</v>
      </c>
      <c r="AJ105" s="177"/>
      <c r="AK105" s="177"/>
      <c r="AL105" s="180"/>
      <c r="AM105" s="175"/>
      <c r="AN105" s="177"/>
      <c r="AO105" s="177"/>
      <c r="AP105" s="177"/>
      <c r="AQ105" s="177"/>
      <c r="AR105" s="182"/>
      <c r="AS105" s="177"/>
      <c r="AT105" s="177"/>
      <c r="AU105" s="180"/>
      <c r="AV105" s="178">
        <f t="shared" si="20"/>
        <v>0</v>
      </c>
      <c r="AW105" s="178">
        <f t="shared" si="21"/>
        <v>0</v>
      </c>
      <c r="AX105" s="178">
        <f t="shared" si="22"/>
        <v>0</v>
      </c>
      <c r="AY105" s="178">
        <f t="shared" si="23"/>
        <v>0</v>
      </c>
    </row>
    <row r="106" spans="1:51" s="6" customFormat="1" ht="15" x14ac:dyDescent="0.25">
      <c r="A106" s="36">
        <v>16</v>
      </c>
      <c r="B106" s="37"/>
      <c r="C106" s="38" t="s">
        <v>555</v>
      </c>
      <c r="D106" s="163"/>
      <c r="E106" s="156"/>
      <c r="F106" s="156"/>
      <c r="G106" s="156"/>
      <c r="H106" s="156"/>
      <c r="I106" s="156"/>
      <c r="J106" s="156"/>
      <c r="K106" s="156"/>
      <c r="L106" s="156"/>
      <c r="M106" s="156">
        <v>20</v>
      </c>
      <c r="N106" s="156"/>
      <c r="O106" s="156"/>
      <c r="P106" s="82">
        <f t="shared" si="12"/>
        <v>20</v>
      </c>
      <c r="Q106" s="82">
        <f t="shared" si="13"/>
        <v>0</v>
      </c>
      <c r="R106" s="82">
        <f t="shared" si="14"/>
        <v>0</v>
      </c>
      <c r="S106" s="89">
        <f t="shared" si="15"/>
        <v>20</v>
      </c>
      <c r="T106" s="177"/>
      <c r="U106" s="177"/>
      <c r="V106" s="177"/>
      <c r="W106" s="177"/>
      <c r="X106" s="177"/>
      <c r="Y106" s="177"/>
      <c r="Z106" s="177"/>
      <c r="AA106" s="177"/>
      <c r="AB106" s="182"/>
      <c r="AC106" s="177"/>
      <c r="AD106" s="177"/>
      <c r="AE106" s="180"/>
      <c r="AF106" s="178">
        <f t="shared" si="16"/>
        <v>0</v>
      </c>
      <c r="AG106" s="178">
        <f t="shared" si="17"/>
        <v>0</v>
      </c>
      <c r="AH106" s="178">
        <f t="shared" si="18"/>
        <v>0</v>
      </c>
      <c r="AI106" s="178">
        <f t="shared" si="19"/>
        <v>0</v>
      </c>
      <c r="AJ106" s="177"/>
      <c r="AK106" s="177"/>
      <c r="AL106" s="180"/>
      <c r="AM106" s="175"/>
      <c r="AN106" s="177"/>
      <c r="AO106" s="177"/>
      <c r="AP106" s="177"/>
      <c r="AQ106" s="177"/>
      <c r="AR106" s="182"/>
      <c r="AS106" s="177"/>
      <c r="AT106" s="177"/>
      <c r="AU106" s="180"/>
      <c r="AV106" s="178">
        <f t="shared" si="20"/>
        <v>0</v>
      </c>
      <c r="AW106" s="178">
        <f t="shared" si="21"/>
        <v>0</v>
      </c>
      <c r="AX106" s="178">
        <f t="shared" si="22"/>
        <v>0</v>
      </c>
      <c r="AY106" s="178">
        <f t="shared" si="23"/>
        <v>0</v>
      </c>
    </row>
    <row r="107" spans="1:51" s="6" customFormat="1" ht="15" x14ac:dyDescent="0.25">
      <c r="A107" s="38"/>
      <c r="B107" s="37" t="s">
        <v>270</v>
      </c>
      <c r="C107" s="39" t="s">
        <v>556</v>
      </c>
      <c r="D107" s="163"/>
      <c r="E107" s="156"/>
      <c r="F107" s="156"/>
      <c r="G107" s="156"/>
      <c r="H107" s="156"/>
      <c r="I107" s="156"/>
      <c r="J107" s="156"/>
      <c r="K107" s="156"/>
      <c r="L107" s="156"/>
      <c r="M107" s="156">
        <v>64</v>
      </c>
      <c r="N107" s="156"/>
      <c r="O107" s="156"/>
      <c r="P107" s="82">
        <f t="shared" si="12"/>
        <v>64</v>
      </c>
      <c r="Q107" s="82">
        <f t="shared" si="13"/>
        <v>0</v>
      </c>
      <c r="R107" s="82">
        <f t="shared" si="14"/>
        <v>0</v>
      </c>
      <c r="S107" s="89">
        <f t="shared" si="15"/>
        <v>64</v>
      </c>
      <c r="T107" s="177"/>
      <c r="U107" s="177"/>
      <c r="V107" s="177"/>
      <c r="W107" s="177"/>
      <c r="X107" s="177"/>
      <c r="Y107" s="177"/>
      <c r="Z107" s="177"/>
      <c r="AA107" s="177"/>
      <c r="AB107" s="182"/>
      <c r="AC107" s="177"/>
      <c r="AD107" s="177"/>
      <c r="AE107" s="180"/>
      <c r="AF107" s="178">
        <f t="shared" si="16"/>
        <v>0</v>
      </c>
      <c r="AG107" s="178">
        <f t="shared" si="17"/>
        <v>0</v>
      </c>
      <c r="AH107" s="178">
        <f t="shared" si="18"/>
        <v>0</v>
      </c>
      <c r="AI107" s="178">
        <f t="shared" si="19"/>
        <v>0</v>
      </c>
      <c r="AJ107" s="177"/>
      <c r="AK107" s="177"/>
      <c r="AL107" s="180"/>
      <c r="AM107" s="175"/>
      <c r="AN107" s="177"/>
      <c r="AO107" s="177"/>
      <c r="AP107" s="177"/>
      <c r="AQ107" s="177"/>
      <c r="AR107" s="182"/>
      <c r="AS107" s="177"/>
      <c r="AT107" s="177"/>
      <c r="AU107" s="180"/>
      <c r="AV107" s="178">
        <f t="shared" si="20"/>
        <v>0</v>
      </c>
      <c r="AW107" s="178">
        <f t="shared" si="21"/>
        <v>0</v>
      </c>
      <c r="AX107" s="178">
        <f t="shared" si="22"/>
        <v>0</v>
      </c>
      <c r="AY107" s="178">
        <f t="shared" si="23"/>
        <v>0</v>
      </c>
    </row>
    <row r="108" spans="1:51" s="6" customFormat="1" x14ac:dyDescent="0.2">
      <c r="A108" s="38"/>
      <c r="B108" s="37" t="s">
        <v>272</v>
      </c>
      <c r="C108" s="39" t="s">
        <v>557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82">
        <f t="shared" si="12"/>
        <v>0</v>
      </c>
      <c r="Q108" s="82">
        <f t="shared" si="13"/>
        <v>0</v>
      </c>
      <c r="R108" s="82">
        <f t="shared" si="14"/>
        <v>0</v>
      </c>
      <c r="S108" s="89">
        <f t="shared" si="15"/>
        <v>0</v>
      </c>
      <c r="T108" s="177"/>
      <c r="U108" s="177"/>
      <c r="V108" s="177"/>
      <c r="W108" s="177"/>
      <c r="X108" s="177"/>
      <c r="Y108" s="177"/>
      <c r="Z108" s="177"/>
      <c r="AA108" s="177"/>
      <c r="AB108" s="182"/>
      <c r="AC108" s="177"/>
      <c r="AD108" s="177"/>
      <c r="AE108" s="180"/>
      <c r="AF108" s="178">
        <f t="shared" si="16"/>
        <v>0</v>
      </c>
      <c r="AG108" s="178">
        <f t="shared" si="17"/>
        <v>0</v>
      </c>
      <c r="AH108" s="178">
        <f t="shared" si="18"/>
        <v>0</v>
      </c>
      <c r="AI108" s="178">
        <f t="shared" si="19"/>
        <v>0</v>
      </c>
      <c r="AJ108" s="177"/>
      <c r="AK108" s="177"/>
      <c r="AL108" s="180"/>
      <c r="AM108" s="177"/>
      <c r="AN108" s="177"/>
      <c r="AO108" s="177"/>
      <c r="AP108" s="177"/>
      <c r="AQ108" s="177"/>
      <c r="AR108" s="182"/>
      <c r="AS108" s="177"/>
      <c r="AT108" s="177"/>
      <c r="AU108" s="180"/>
      <c r="AV108" s="178">
        <f t="shared" si="20"/>
        <v>0</v>
      </c>
      <c r="AW108" s="178">
        <f t="shared" si="21"/>
        <v>0</v>
      </c>
      <c r="AX108" s="178">
        <f t="shared" si="22"/>
        <v>0</v>
      </c>
      <c r="AY108" s="178">
        <f t="shared" si="23"/>
        <v>0</v>
      </c>
    </row>
    <row r="109" spans="1:51" s="6" customFormat="1" x14ac:dyDescent="0.2">
      <c r="A109" s="38">
        <v>17</v>
      </c>
      <c r="B109" s="39"/>
      <c r="C109" s="38" t="s">
        <v>594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82">
        <f t="shared" si="12"/>
        <v>0</v>
      </c>
      <c r="Q109" s="82">
        <f t="shared" si="13"/>
        <v>0</v>
      </c>
      <c r="R109" s="82">
        <f t="shared" si="14"/>
        <v>0</v>
      </c>
      <c r="S109" s="89">
        <f t="shared" si="15"/>
        <v>0</v>
      </c>
      <c r="T109" s="34"/>
      <c r="U109" s="177"/>
      <c r="V109" s="177"/>
      <c r="W109" s="34"/>
      <c r="X109" s="177"/>
      <c r="Y109" s="177"/>
      <c r="Z109" s="34"/>
      <c r="AA109" s="177"/>
      <c r="AB109" s="182"/>
      <c r="AC109" s="34"/>
      <c r="AD109" s="177"/>
      <c r="AE109" s="180"/>
      <c r="AF109" s="178">
        <f t="shared" si="16"/>
        <v>0</v>
      </c>
      <c r="AG109" s="178">
        <f t="shared" si="17"/>
        <v>0</v>
      </c>
      <c r="AH109" s="178">
        <f t="shared" si="18"/>
        <v>0</v>
      </c>
      <c r="AI109" s="178">
        <f t="shared" si="19"/>
        <v>0</v>
      </c>
      <c r="AJ109" s="177"/>
      <c r="AK109" s="177"/>
      <c r="AL109" s="180"/>
      <c r="AM109" s="177"/>
      <c r="AN109" s="177"/>
      <c r="AO109" s="177"/>
      <c r="AP109" s="177"/>
      <c r="AQ109" s="177"/>
      <c r="AR109" s="182"/>
      <c r="AS109" s="177"/>
      <c r="AT109" s="177"/>
      <c r="AU109" s="180"/>
      <c r="AV109" s="178">
        <f t="shared" si="20"/>
        <v>0</v>
      </c>
      <c r="AW109" s="178">
        <f t="shared" si="21"/>
        <v>0</v>
      </c>
      <c r="AX109" s="178">
        <f t="shared" si="22"/>
        <v>0</v>
      </c>
      <c r="AY109" s="178">
        <f t="shared" si="23"/>
        <v>0</v>
      </c>
    </row>
    <row r="110" spans="1:51" s="6" customFormat="1" ht="15" x14ac:dyDescent="0.25">
      <c r="A110" s="38"/>
      <c r="B110" s="37"/>
      <c r="C110" s="70" t="s">
        <v>680</v>
      </c>
      <c r="D110" s="63"/>
      <c r="E110" s="156"/>
      <c r="F110" s="156"/>
      <c r="G110" s="156"/>
      <c r="H110" s="156"/>
      <c r="I110" s="156"/>
      <c r="J110" s="160"/>
      <c r="K110" s="156"/>
      <c r="L110" s="156"/>
      <c r="M110" s="156"/>
      <c r="N110" s="156"/>
      <c r="O110" s="156"/>
      <c r="P110" s="82">
        <f t="shared" si="12"/>
        <v>0</v>
      </c>
      <c r="Q110" s="82">
        <f t="shared" si="13"/>
        <v>0</v>
      </c>
      <c r="R110" s="82">
        <f t="shared" si="14"/>
        <v>0</v>
      </c>
      <c r="S110" s="89">
        <f t="shared" si="15"/>
        <v>0</v>
      </c>
      <c r="T110" s="34"/>
      <c r="U110" s="177"/>
      <c r="V110" s="177"/>
      <c r="W110" s="34"/>
      <c r="X110" s="177"/>
      <c r="Y110" s="177"/>
      <c r="Z110" s="34"/>
      <c r="AA110" s="177"/>
      <c r="AB110" s="182"/>
      <c r="AC110" s="34"/>
      <c r="AD110" s="177"/>
      <c r="AE110" s="180"/>
      <c r="AF110" s="178">
        <f t="shared" si="16"/>
        <v>0</v>
      </c>
      <c r="AG110" s="178">
        <f t="shared" si="17"/>
        <v>0</v>
      </c>
      <c r="AH110" s="178">
        <f t="shared" si="18"/>
        <v>0</v>
      </c>
      <c r="AI110" s="178">
        <f t="shared" si="19"/>
        <v>0</v>
      </c>
      <c r="AJ110" s="177"/>
      <c r="AK110" s="177"/>
      <c r="AL110" s="180"/>
      <c r="AM110" s="177"/>
      <c r="AN110" s="177"/>
      <c r="AO110" s="177"/>
      <c r="AP110" s="177"/>
      <c r="AQ110" s="177"/>
      <c r="AR110" s="182"/>
      <c r="AS110" s="177"/>
      <c r="AT110" s="177"/>
      <c r="AU110" s="180"/>
      <c r="AV110" s="178">
        <f t="shared" si="20"/>
        <v>0</v>
      </c>
      <c r="AW110" s="178">
        <f t="shared" si="21"/>
        <v>0</v>
      </c>
      <c r="AX110" s="178">
        <f t="shared" si="22"/>
        <v>0</v>
      </c>
      <c r="AY110" s="178">
        <f t="shared" si="23"/>
        <v>0</v>
      </c>
    </row>
    <row r="111" spans="1:51" s="6" customFormat="1" ht="15" x14ac:dyDescent="0.25">
      <c r="A111" s="38"/>
      <c r="B111" s="37"/>
      <c r="C111" s="53" t="s">
        <v>682</v>
      </c>
      <c r="D111" s="63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82">
        <f t="shared" si="12"/>
        <v>0</v>
      </c>
      <c r="Q111" s="82">
        <f t="shared" si="13"/>
        <v>0</v>
      </c>
      <c r="R111" s="82">
        <f t="shared" si="14"/>
        <v>0</v>
      </c>
      <c r="S111" s="89">
        <f t="shared" si="15"/>
        <v>0</v>
      </c>
      <c r="T111" s="34"/>
      <c r="U111" s="177"/>
      <c r="V111" s="177"/>
      <c r="W111" s="34"/>
      <c r="X111" s="177"/>
      <c r="Y111" s="177"/>
      <c r="Z111" s="34"/>
      <c r="AA111" s="177"/>
      <c r="AB111" s="182"/>
      <c r="AC111" s="34"/>
      <c r="AD111" s="177"/>
      <c r="AE111" s="180"/>
      <c r="AF111" s="178">
        <f t="shared" si="16"/>
        <v>0</v>
      </c>
      <c r="AG111" s="178">
        <f t="shared" si="17"/>
        <v>0</v>
      </c>
      <c r="AH111" s="178">
        <f t="shared" si="18"/>
        <v>0</v>
      </c>
      <c r="AI111" s="178">
        <f t="shared" si="19"/>
        <v>0</v>
      </c>
      <c r="AJ111" s="177"/>
      <c r="AK111" s="177"/>
      <c r="AL111" s="180"/>
      <c r="AM111" s="177"/>
      <c r="AN111" s="177"/>
      <c r="AO111" s="177"/>
      <c r="AP111" s="177"/>
      <c r="AQ111" s="177">
        <v>10</v>
      </c>
      <c r="AR111" s="182"/>
      <c r="AS111" s="177"/>
      <c r="AT111" s="177"/>
      <c r="AU111" s="180"/>
      <c r="AV111" s="178">
        <f t="shared" si="20"/>
        <v>0</v>
      </c>
      <c r="AW111" s="178">
        <f t="shared" si="21"/>
        <v>10</v>
      </c>
      <c r="AX111" s="178">
        <f t="shared" si="22"/>
        <v>0</v>
      </c>
      <c r="AY111" s="178">
        <f t="shared" si="23"/>
        <v>10</v>
      </c>
    </row>
    <row r="112" spans="1:51" s="6" customFormat="1" ht="15" x14ac:dyDescent="0.25">
      <c r="A112" s="39"/>
      <c r="B112" s="37"/>
      <c r="C112" s="76" t="s">
        <v>683</v>
      </c>
      <c r="D112" s="63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82">
        <f t="shared" si="12"/>
        <v>0</v>
      </c>
      <c r="Q112" s="82">
        <f t="shared" si="13"/>
        <v>0</v>
      </c>
      <c r="R112" s="82">
        <f t="shared" si="14"/>
        <v>0</v>
      </c>
      <c r="S112" s="89">
        <f t="shared" si="15"/>
        <v>0</v>
      </c>
      <c r="T112" s="34"/>
      <c r="U112" s="177"/>
      <c r="V112" s="177"/>
      <c r="W112" s="34"/>
      <c r="X112" s="177"/>
      <c r="Y112" s="177"/>
      <c r="Z112" s="34"/>
      <c r="AA112" s="177"/>
      <c r="AB112" s="182"/>
      <c r="AC112" s="34"/>
      <c r="AD112" s="177"/>
      <c r="AE112" s="180"/>
      <c r="AF112" s="178">
        <f t="shared" si="16"/>
        <v>0</v>
      </c>
      <c r="AG112" s="178">
        <f t="shared" si="17"/>
        <v>0</v>
      </c>
      <c r="AH112" s="178">
        <f t="shared" si="18"/>
        <v>0</v>
      </c>
      <c r="AI112" s="178">
        <f t="shared" si="19"/>
        <v>0</v>
      </c>
      <c r="AJ112" s="177"/>
      <c r="AK112" s="177"/>
      <c r="AL112" s="180"/>
      <c r="AM112" s="177"/>
      <c r="AN112" s="177"/>
      <c r="AO112" s="177"/>
      <c r="AP112" s="177"/>
      <c r="AQ112" s="177"/>
      <c r="AR112" s="182"/>
      <c r="AS112" s="177"/>
      <c r="AT112" s="177"/>
      <c r="AU112" s="180"/>
      <c r="AV112" s="178">
        <f t="shared" si="20"/>
        <v>0</v>
      </c>
      <c r="AW112" s="178">
        <f t="shared" si="21"/>
        <v>0</v>
      </c>
      <c r="AX112" s="178">
        <f t="shared" si="22"/>
        <v>0</v>
      </c>
      <c r="AY112" s="178">
        <f t="shared" si="23"/>
        <v>0</v>
      </c>
    </row>
    <row r="113" spans="1:51" s="6" customFormat="1" x14ac:dyDescent="0.2">
      <c r="A113" s="39"/>
      <c r="B113" s="37"/>
      <c r="C113" s="39" t="s">
        <v>702</v>
      </c>
      <c r="D113" s="63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82">
        <f t="shared" si="12"/>
        <v>0</v>
      </c>
      <c r="Q113" s="82">
        <f t="shared" si="13"/>
        <v>0</v>
      </c>
      <c r="R113" s="82">
        <f t="shared" si="14"/>
        <v>0</v>
      </c>
      <c r="S113" s="89">
        <f t="shared" si="15"/>
        <v>0</v>
      </c>
      <c r="T113" s="34"/>
      <c r="U113" s="177"/>
      <c r="V113" s="34"/>
      <c r="W113" s="34"/>
      <c r="X113" s="177"/>
      <c r="Y113" s="34"/>
      <c r="Z113" s="34"/>
      <c r="AA113" s="177"/>
      <c r="AB113" s="34"/>
      <c r="AC113" s="34"/>
      <c r="AD113" s="177"/>
      <c r="AE113" s="34"/>
      <c r="AF113" s="178">
        <f t="shared" si="16"/>
        <v>0</v>
      </c>
      <c r="AG113" s="178">
        <f t="shared" si="17"/>
        <v>0</v>
      </c>
      <c r="AH113" s="178">
        <f t="shared" si="18"/>
        <v>0</v>
      </c>
      <c r="AI113" s="178">
        <f t="shared" si="19"/>
        <v>0</v>
      </c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8">
        <f t="shared" si="20"/>
        <v>0</v>
      </c>
      <c r="AW113" s="178">
        <f t="shared" si="21"/>
        <v>0</v>
      </c>
      <c r="AX113" s="178">
        <f t="shared" si="22"/>
        <v>0</v>
      </c>
      <c r="AY113" s="178">
        <f t="shared" si="23"/>
        <v>0</v>
      </c>
    </row>
    <row r="114" spans="1:51" s="6" customFormat="1" x14ac:dyDescent="0.2">
      <c r="A114" s="39"/>
      <c r="B114" s="37"/>
      <c r="C114" s="39" t="s">
        <v>703</v>
      </c>
      <c r="D114" s="63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82">
        <f t="shared" si="12"/>
        <v>0</v>
      </c>
      <c r="Q114" s="82">
        <f t="shared" si="13"/>
        <v>0</v>
      </c>
      <c r="R114" s="82">
        <f t="shared" si="14"/>
        <v>0</v>
      </c>
      <c r="S114" s="89">
        <f t="shared" si="15"/>
        <v>0</v>
      </c>
      <c r="T114" s="34"/>
      <c r="U114" s="177"/>
      <c r="V114" s="34"/>
      <c r="W114" s="34"/>
      <c r="X114" s="177"/>
      <c r="Y114" s="34"/>
      <c r="Z114" s="34"/>
      <c r="AA114" s="177"/>
      <c r="AB114" s="34"/>
      <c r="AC114" s="34"/>
      <c r="AD114" s="177"/>
      <c r="AE114" s="34"/>
      <c r="AF114" s="178">
        <f t="shared" si="16"/>
        <v>0</v>
      </c>
      <c r="AG114" s="178">
        <f t="shared" si="17"/>
        <v>0</v>
      </c>
      <c r="AH114" s="178">
        <f t="shared" si="18"/>
        <v>0</v>
      </c>
      <c r="AI114" s="178">
        <f t="shared" si="19"/>
        <v>0</v>
      </c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8">
        <f t="shared" si="20"/>
        <v>0</v>
      </c>
      <c r="AW114" s="178">
        <f t="shared" si="21"/>
        <v>0</v>
      </c>
      <c r="AX114" s="178">
        <f t="shared" si="22"/>
        <v>0</v>
      </c>
      <c r="AY114" s="178">
        <f t="shared" si="23"/>
        <v>0</v>
      </c>
    </row>
    <row r="115" spans="1:51" s="6" customFormat="1" x14ac:dyDescent="0.2">
      <c r="A115" s="40"/>
      <c r="B115" s="41"/>
      <c r="C115" s="40"/>
      <c r="D115" s="6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34"/>
      <c r="Q115" s="34"/>
      <c r="R115" s="34"/>
      <c r="S115" s="46"/>
      <c r="T115" s="34"/>
      <c r="U115" s="177"/>
      <c r="V115" s="34"/>
      <c r="W115" s="34"/>
      <c r="X115" s="177"/>
      <c r="Y115" s="34"/>
      <c r="Z115" s="34"/>
      <c r="AA115" s="177"/>
      <c r="AB115" s="34"/>
      <c r="AC115" s="34"/>
      <c r="AD115" s="177"/>
      <c r="AE115" s="34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</row>
    <row r="116" spans="1:51" s="6" customFormat="1" x14ac:dyDescent="0.2">
      <c r="A116" s="40"/>
      <c r="B116" s="41"/>
      <c r="C116" s="40"/>
      <c r="D116" s="6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34"/>
      <c r="Q116" s="34"/>
      <c r="R116" s="34"/>
      <c r="S116" s="46"/>
      <c r="T116" s="34"/>
      <c r="U116" s="177"/>
      <c r="V116" s="34"/>
      <c r="W116" s="34"/>
      <c r="X116" s="177"/>
      <c r="Y116" s="34"/>
      <c r="Z116" s="34"/>
      <c r="AA116" s="177"/>
      <c r="AB116" s="34"/>
      <c r="AC116" s="34"/>
      <c r="AD116" s="177"/>
      <c r="AE116" s="34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</row>
    <row r="117" spans="1:51" s="6" customFormat="1" x14ac:dyDescent="0.2">
      <c r="A117" s="39"/>
      <c r="B117" s="37"/>
      <c r="C117" s="39"/>
      <c r="D117" s="6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34"/>
      <c r="Q117" s="34"/>
      <c r="R117" s="34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</row>
    <row r="118" spans="1:51" s="6" customFormat="1" x14ac:dyDescent="0.2">
      <c r="A118" s="39"/>
      <c r="B118" s="37"/>
      <c r="C118" s="39"/>
      <c r="D118" s="6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34"/>
      <c r="Q118" s="34"/>
      <c r="R118" s="34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51" s="6" customFormat="1" x14ac:dyDescent="0.2">
      <c r="A119" s="39"/>
      <c r="B119" s="37"/>
      <c r="C119" s="39"/>
      <c r="D119" s="6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34"/>
      <c r="Q119" s="34"/>
      <c r="R119" s="34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</row>
    <row r="120" spans="1:51" s="6" customFormat="1" x14ac:dyDescent="0.2">
      <c r="A120" s="39"/>
      <c r="B120" s="37"/>
      <c r="C120" s="39"/>
      <c r="D120" s="6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34"/>
      <c r="Q120" s="34"/>
      <c r="R120" s="34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</row>
    <row r="121" spans="1:51" s="6" customFormat="1" x14ac:dyDescent="0.2">
      <c r="A121" s="39"/>
      <c r="B121" s="37"/>
      <c r="C121" s="39"/>
      <c r="D121" s="6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34"/>
      <c r="Q121" s="34"/>
      <c r="R121" s="34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</row>
    <row r="122" spans="1:51" s="6" customFormat="1" x14ac:dyDescent="0.2">
      <c r="A122" s="39"/>
      <c r="B122" s="37"/>
      <c r="C122" s="39"/>
      <c r="D122" s="6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34"/>
      <c r="Q122" s="34"/>
      <c r="R122" s="34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</row>
    <row r="123" spans="1:51" s="6" customFormat="1" x14ac:dyDescent="0.2">
      <c r="A123" s="39"/>
      <c r="B123" s="37"/>
      <c r="C123" s="39"/>
      <c r="D123" s="6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34"/>
      <c r="Q123" s="34"/>
      <c r="R123" s="3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</row>
    <row r="124" spans="1:51" s="6" customFormat="1" x14ac:dyDescent="0.2">
      <c r="A124" s="39"/>
      <c r="B124" s="37"/>
      <c r="C124" s="39"/>
      <c r="D124" s="6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34"/>
      <c r="Q124" s="34"/>
      <c r="R124" s="34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</row>
    <row r="125" spans="1:51" s="6" customFormat="1" x14ac:dyDescent="0.2">
      <c r="A125" s="39"/>
      <c r="B125" s="37"/>
      <c r="C125" s="39"/>
      <c r="D125" s="6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34"/>
      <c r="Q125" s="34"/>
      <c r="R125" s="34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</row>
    <row r="126" spans="1:51" s="6" customFormat="1" x14ac:dyDescent="0.2">
      <c r="A126" s="39"/>
      <c r="B126" s="37"/>
      <c r="C126" s="39"/>
      <c r="D126" s="6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34"/>
      <c r="Q126" s="34"/>
      <c r="R126" s="34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</row>
    <row r="127" spans="1:51" s="6" customFormat="1" x14ac:dyDescent="0.2">
      <c r="A127" s="40"/>
      <c r="B127" s="41"/>
      <c r="C127" s="40"/>
      <c r="D127" s="6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34"/>
      <c r="Q127" s="34"/>
      <c r="R127" s="34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</row>
    <row r="128" spans="1:51" s="6" customFormat="1" x14ac:dyDescent="0.2">
      <c r="A128" s="39"/>
      <c r="B128" s="37"/>
      <c r="C128" s="39"/>
      <c r="D128" s="6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34"/>
      <c r="Q128" s="34"/>
      <c r="R128" s="34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</row>
    <row r="129" spans="1:31" s="6" customFormat="1" x14ac:dyDescent="0.2">
      <c r="A129" s="39"/>
      <c r="B129" s="37"/>
      <c r="C129" s="39"/>
      <c r="D129" s="6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34"/>
      <c r="Q129" s="34"/>
      <c r="R129" s="34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</row>
    <row r="130" spans="1:31" s="6" customFormat="1" x14ac:dyDescent="0.2">
      <c r="A130" s="39"/>
      <c r="B130" s="37"/>
      <c r="C130" s="39"/>
      <c r="D130" s="6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34"/>
      <c r="Q130" s="34"/>
      <c r="R130" s="34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</row>
    <row r="131" spans="1:31" s="6" customFormat="1" x14ac:dyDescent="0.2">
      <c r="A131" s="39"/>
      <c r="B131" s="37"/>
      <c r="C131" s="39"/>
      <c r="D131" s="6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34"/>
      <c r="Q131" s="34"/>
      <c r="R131" s="34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</row>
    <row r="132" spans="1:31" s="6" customFormat="1" x14ac:dyDescent="0.2">
      <c r="D132" s="6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34"/>
      <c r="Q132" s="34"/>
      <c r="R132" s="34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</row>
    <row r="133" spans="1:31" s="6" customFormat="1" x14ac:dyDescent="0.2">
      <c r="D133" s="6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34"/>
      <c r="Q133" s="34"/>
      <c r="R133" s="34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1:31" s="6" customFormat="1" x14ac:dyDescent="0.2">
      <c r="D134" s="6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34"/>
      <c r="Q134" s="34"/>
      <c r="R134" s="34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</row>
    <row r="135" spans="1:31" s="6" customFormat="1" x14ac:dyDescent="0.2">
      <c r="D135" s="6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34"/>
      <c r="Q135" s="34"/>
      <c r="R135" s="34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</row>
    <row r="136" spans="1:31" s="6" customFormat="1" x14ac:dyDescent="0.2">
      <c r="D136" s="6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34"/>
      <c r="Q136" s="34"/>
      <c r="R136" s="34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</row>
    <row r="137" spans="1:31" s="6" customFormat="1" x14ac:dyDescent="0.2">
      <c r="D137" s="6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34"/>
      <c r="Q137" s="34"/>
      <c r="R137" s="34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</row>
    <row r="138" spans="1:31" s="6" customFormat="1" x14ac:dyDescent="0.2">
      <c r="D138" s="6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34"/>
      <c r="Q138" s="34"/>
      <c r="R138" s="34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</row>
    <row r="139" spans="1:31" s="6" customFormat="1" x14ac:dyDescent="0.2">
      <c r="D139" s="6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34"/>
      <c r="Q139" s="34"/>
      <c r="R139" s="34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</row>
    <row r="140" spans="1:31" s="6" customFormat="1" x14ac:dyDescent="0.2">
      <c r="D140" s="6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34"/>
      <c r="Q140" s="34"/>
      <c r="R140" s="34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</row>
    <row r="141" spans="1:31" s="6" customFormat="1" x14ac:dyDescent="0.2">
      <c r="D141" s="6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34"/>
      <c r="Q141" s="34"/>
      <c r="R141" s="34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</row>
    <row r="142" spans="1:31" s="6" customFormat="1" x14ac:dyDescent="0.2">
      <c r="D142" s="6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34"/>
      <c r="Q142" s="34"/>
      <c r="R142" s="34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1:31" s="6" customFormat="1" x14ac:dyDescent="0.2">
      <c r="D143" s="6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34"/>
      <c r="Q143" s="34"/>
      <c r="R143" s="34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</row>
    <row r="144" spans="1:31" s="6" customFormat="1" x14ac:dyDescent="0.2">
      <c r="D144" s="6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34"/>
      <c r="Q144" s="34"/>
      <c r="R144" s="34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</row>
    <row r="145" spans="4:31" s="6" customFormat="1" x14ac:dyDescent="0.2">
      <c r="D145" s="6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34"/>
      <c r="Q145" s="34"/>
      <c r="R145" s="34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</row>
    <row r="146" spans="4:31" s="6" customFormat="1" x14ac:dyDescent="0.2">
      <c r="D146" s="6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34"/>
      <c r="Q146" s="34"/>
      <c r="R146" s="34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</row>
    <row r="147" spans="4:31" s="6" customFormat="1" x14ac:dyDescent="0.2">
      <c r="D147" s="6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34"/>
      <c r="Q147" s="34"/>
      <c r="R147" s="34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</row>
    <row r="148" spans="4:31" s="6" customFormat="1" x14ac:dyDescent="0.2">
      <c r="D148" s="6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34"/>
      <c r="Q148" s="34"/>
      <c r="R148" s="34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</row>
    <row r="149" spans="4:31" s="6" customFormat="1" x14ac:dyDescent="0.2">
      <c r="D149" s="6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34"/>
      <c r="Q149" s="34"/>
      <c r="R149" s="34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</row>
    <row r="150" spans="4:31" s="6" customFormat="1" x14ac:dyDescent="0.2">
      <c r="D150" s="6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34"/>
      <c r="Q150" s="34"/>
      <c r="R150" s="34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</row>
    <row r="151" spans="4:31" s="6" customFormat="1" x14ac:dyDescent="0.2">
      <c r="D151" s="6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34"/>
      <c r="Q151" s="34"/>
      <c r="R151" s="34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</row>
    <row r="152" spans="4:31" s="6" customFormat="1" x14ac:dyDescent="0.2">
      <c r="D152" s="6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34"/>
      <c r="Q152" s="34"/>
      <c r="R152" s="34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4:31" s="6" customFormat="1" x14ac:dyDescent="0.2">
      <c r="D153" s="6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34"/>
      <c r="Q153" s="34"/>
      <c r="R153" s="34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</row>
    <row r="154" spans="4:31" s="6" customFormat="1" x14ac:dyDescent="0.2">
      <c r="D154" s="6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34"/>
      <c r="Q154" s="34"/>
      <c r="R154" s="34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4:31" s="6" customFormat="1" x14ac:dyDescent="0.2">
      <c r="D155" s="6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34"/>
      <c r="Q155" s="34"/>
      <c r="R155" s="34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4:31" s="6" customFormat="1" x14ac:dyDescent="0.2">
      <c r="D156" s="6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34"/>
      <c r="Q156" s="34"/>
      <c r="R156" s="34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</row>
    <row r="157" spans="4:31" s="6" customFormat="1" x14ac:dyDescent="0.2">
      <c r="D157" s="6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34"/>
      <c r="Q157" s="34"/>
      <c r="R157" s="34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4:31" s="6" customFormat="1" x14ac:dyDescent="0.2">
      <c r="D158" s="6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34"/>
      <c r="Q158" s="34"/>
      <c r="R158" s="34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4:31" s="6" customFormat="1" x14ac:dyDescent="0.2">
      <c r="D159" s="6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34"/>
      <c r="Q159" s="34"/>
      <c r="R159" s="34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</row>
    <row r="160" spans="4:31" s="6" customFormat="1" x14ac:dyDescent="0.2">
      <c r="D160" s="6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34"/>
      <c r="Q160" s="34"/>
      <c r="R160" s="34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4:31" s="6" customFormat="1" x14ac:dyDescent="0.2">
      <c r="D161" s="6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34"/>
      <c r="Q161" s="34"/>
      <c r="R161" s="34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</row>
    <row r="162" spans="4:31" s="6" customFormat="1" x14ac:dyDescent="0.2">
      <c r="D162" s="6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34"/>
      <c r="Q162" s="34"/>
      <c r="R162" s="34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</row>
    <row r="163" spans="4:31" s="6" customFormat="1" x14ac:dyDescent="0.2">
      <c r="D163" s="6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34"/>
      <c r="Q163" s="34"/>
      <c r="R163" s="34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</row>
    <row r="164" spans="4:31" s="6" customFormat="1" x14ac:dyDescent="0.2">
      <c r="D164" s="6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34"/>
      <c r="Q164" s="34"/>
      <c r="R164" s="34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</row>
    <row r="165" spans="4:31" s="6" customFormat="1" x14ac:dyDescent="0.2">
      <c r="D165" s="6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34"/>
      <c r="Q165" s="34"/>
      <c r="R165" s="34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</row>
    <row r="166" spans="4:31" s="6" customFormat="1" x14ac:dyDescent="0.2">
      <c r="D166" s="6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34"/>
      <c r="Q166" s="34"/>
      <c r="R166" s="34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</row>
    <row r="167" spans="4:31" s="6" customFormat="1" x14ac:dyDescent="0.2">
      <c r="D167" s="6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34"/>
      <c r="Q167" s="34"/>
      <c r="R167" s="34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</row>
    <row r="168" spans="4:31" s="6" customFormat="1" x14ac:dyDescent="0.2">
      <c r="D168" s="6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34"/>
      <c r="Q168" s="34"/>
      <c r="R168" s="34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</row>
    <row r="169" spans="4:31" s="6" customFormat="1" x14ac:dyDescent="0.2">
      <c r="D169" s="6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34"/>
      <c r="Q169" s="34"/>
      <c r="R169" s="34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</row>
    <row r="170" spans="4:31" s="6" customFormat="1" x14ac:dyDescent="0.2">
      <c r="D170" s="6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34"/>
      <c r="Q170" s="34"/>
      <c r="R170" s="34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</row>
    <row r="171" spans="4:31" s="6" customFormat="1" x14ac:dyDescent="0.2">
      <c r="D171" s="6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34"/>
      <c r="Q171" s="34"/>
      <c r="R171" s="34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</row>
    <row r="172" spans="4:31" s="6" customFormat="1" x14ac:dyDescent="0.2">
      <c r="D172" s="6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34"/>
      <c r="Q172" s="34"/>
      <c r="R172" s="34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</row>
    <row r="173" spans="4:31" s="6" customFormat="1" x14ac:dyDescent="0.2">
      <c r="D173" s="6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34"/>
      <c r="Q173" s="34"/>
      <c r="R173" s="34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</row>
    <row r="174" spans="4:31" s="6" customFormat="1" x14ac:dyDescent="0.2">
      <c r="D174" s="6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34"/>
      <c r="Q174" s="34"/>
      <c r="R174" s="34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</row>
    <row r="175" spans="4:31" s="6" customFormat="1" x14ac:dyDescent="0.2">
      <c r="D175" s="6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34"/>
      <c r="Q175" s="34"/>
      <c r="R175" s="34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</row>
    <row r="176" spans="4:31" s="6" customFormat="1" x14ac:dyDescent="0.2">
      <c r="D176" s="6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34"/>
      <c r="Q176" s="34"/>
      <c r="R176" s="34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</row>
    <row r="177" spans="4:31" s="6" customFormat="1" x14ac:dyDescent="0.2">
      <c r="D177" s="6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34"/>
      <c r="Q177" s="34"/>
      <c r="R177" s="34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</row>
    <row r="178" spans="4:31" s="6" customFormat="1" x14ac:dyDescent="0.2">
      <c r="D178" s="6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34"/>
      <c r="Q178" s="34"/>
      <c r="R178" s="34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</row>
    <row r="179" spans="4:31" s="6" customFormat="1" x14ac:dyDescent="0.2">
      <c r="D179" s="64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</row>
    <row r="180" spans="4:31" s="6" customFormat="1" x14ac:dyDescent="0.2">
      <c r="D180" s="64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</row>
    <row r="181" spans="4:31" s="6" customFormat="1" x14ac:dyDescent="0.2">
      <c r="D181" s="64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</row>
    <row r="182" spans="4:31" s="6" customFormat="1" x14ac:dyDescent="0.2">
      <c r="D182" s="64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</row>
    <row r="183" spans="4:31" s="6" customFormat="1" x14ac:dyDescent="0.2">
      <c r="D183" s="64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</row>
    <row r="184" spans="4:31" s="6" customFormat="1" x14ac:dyDescent="0.2">
      <c r="D184" s="64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</row>
    <row r="185" spans="4:31" s="6" customFormat="1" x14ac:dyDescent="0.2">
      <c r="D185" s="64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</row>
    <row r="186" spans="4:31" s="6" customFormat="1" x14ac:dyDescent="0.2">
      <c r="D186" s="64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</row>
    <row r="187" spans="4:31" s="6" customFormat="1" x14ac:dyDescent="0.2">
      <c r="D187" s="64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</row>
    <row r="188" spans="4:31" s="6" customFormat="1" x14ac:dyDescent="0.2">
      <c r="D188" s="64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</row>
    <row r="189" spans="4:31" s="6" customFormat="1" x14ac:dyDescent="0.2">
      <c r="D189" s="64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</row>
    <row r="190" spans="4:31" s="6" customFormat="1" x14ac:dyDescent="0.2">
      <c r="D190" s="64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</row>
    <row r="191" spans="4:31" s="6" customFormat="1" x14ac:dyDescent="0.2">
      <c r="D191" s="64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</row>
    <row r="192" spans="4:31" s="6" customFormat="1" x14ac:dyDescent="0.2">
      <c r="D192" s="64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</row>
    <row r="193" spans="4:31" s="6" customFormat="1" x14ac:dyDescent="0.2">
      <c r="D193" s="64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</row>
    <row r="194" spans="4:31" s="6" customFormat="1" x14ac:dyDescent="0.2">
      <c r="D194" s="64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</row>
    <row r="195" spans="4:31" s="6" customFormat="1" x14ac:dyDescent="0.2">
      <c r="D195" s="64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</row>
    <row r="196" spans="4:31" s="6" customFormat="1" x14ac:dyDescent="0.2">
      <c r="D196" s="64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</row>
    <row r="197" spans="4:31" s="6" customFormat="1" x14ac:dyDescent="0.2">
      <c r="D197" s="64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</row>
    <row r="198" spans="4:31" s="6" customFormat="1" x14ac:dyDescent="0.2">
      <c r="D198" s="64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</row>
    <row r="199" spans="4:31" s="6" customFormat="1" x14ac:dyDescent="0.2">
      <c r="D199" s="64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</row>
    <row r="200" spans="4:31" s="6" customFormat="1" x14ac:dyDescent="0.2">
      <c r="D200" s="64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</row>
    <row r="201" spans="4:31" s="6" customFormat="1" x14ac:dyDescent="0.2">
      <c r="D201" s="64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</row>
    <row r="202" spans="4:31" s="6" customFormat="1" x14ac:dyDescent="0.2">
      <c r="D202" s="64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</row>
    <row r="203" spans="4:31" s="6" customFormat="1" x14ac:dyDescent="0.2">
      <c r="D203" s="64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</row>
    <row r="204" spans="4:31" s="6" customFormat="1" x14ac:dyDescent="0.2">
      <c r="D204" s="64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</row>
    <row r="205" spans="4:31" s="6" customFormat="1" x14ac:dyDescent="0.2">
      <c r="D205" s="64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</row>
    <row r="206" spans="4:31" s="6" customFormat="1" x14ac:dyDescent="0.2">
      <c r="D206" s="64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</row>
    <row r="207" spans="4:31" s="6" customFormat="1" x14ac:dyDescent="0.2">
      <c r="D207" s="64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</row>
    <row r="208" spans="4:31" s="6" customFormat="1" x14ac:dyDescent="0.2">
      <c r="D208" s="64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</row>
    <row r="209" spans="4:31" s="6" customFormat="1" x14ac:dyDescent="0.2">
      <c r="D209" s="64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</row>
  </sheetData>
  <mergeCells count="18">
    <mergeCell ref="D1:S1"/>
    <mergeCell ref="D2:F2"/>
    <mergeCell ref="G2:I2"/>
    <mergeCell ref="J2:L2"/>
    <mergeCell ref="M2:O2"/>
    <mergeCell ref="P2:S2"/>
    <mergeCell ref="T1:AI1"/>
    <mergeCell ref="T2:V2"/>
    <mergeCell ref="W2:Y2"/>
    <mergeCell ref="Z2:AB2"/>
    <mergeCell ref="AC2:AE2"/>
    <mergeCell ref="AF2:AI2"/>
    <mergeCell ref="AJ1:AY1"/>
    <mergeCell ref="AJ2:AL2"/>
    <mergeCell ref="AM2:AO2"/>
    <mergeCell ref="AP2:AR2"/>
    <mergeCell ref="AS2:AU2"/>
    <mergeCell ref="AV2:AY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5"/>
  <sheetViews>
    <sheetView zoomScaleNormal="100" workbookViewId="0">
      <pane xSplit="6660" topLeftCell="M1" activePane="topRight"/>
      <selection activeCell="C7" sqref="C7"/>
      <selection pane="topRight" activeCell="AI17" sqref="AI17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52" customWidth="1"/>
    <col min="15" max="22" width="5.140625" style="7" customWidth="1"/>
    <col min="23" max="23" width="4.7109375" style="122" customWidth="1"/>
    <col min="24" max="24" width="5" style="122" customWidth="1"/>
    <col min="25" max="25" width="5.5703125" style="122" customWidth="1"/>
    <col min="26" max="33" width="4.7109375" style="122" customWidth="1"/>
    <col min="34" max="34" width="5" style="7" customWidth="1"/>
    <col min="35" max="36" width="8.5703125" style="7" bestFit="1" customWidth="1"/>
    <col min="37" max="148" width="6.28515625" style="7"/>
    <col min="149" max="149" width="3.5703125" style="7" customWidth="1"/>
    <col min="150" max="150" width="4.28515625" style="7" customWidth="1"/>
    <col min="151" max="151" width="41.28515625" style="7" customWidth="1"/>
    <col min="152" max="404" width="6.28515625" style="7"/>
    <col min="405" max="405" width="3.5703125" style="7" customWidth="1"/>
    <col min="406" max="406" width="4.28515625" style="7" customWidth="1"/>
    <col min="407" max="407" width="41.28515625" style="7" customWidth="1"/>
    <col min="408" max="660" width="6.28515625" style="7"/>
    <col min="661" max="661" width="3.5703125" style="7" customWidth="1"/>
    <col min="662" max="662" width="4.28515625" style="7" customWidth="1"/>
    <col min="663" max="663" width="41.28515625" style="7" customWidth="1"/>
    <col min="664" max="916" width="6.28515625" style="7"/>
    <col min="917" max="917" width="3.5703125" style="7" customWidth="1"/>
    <col min="918" max="918" width="4.28515625" style="7" customWidth="1"/>
    <col min="919" max="919" width="41.28515625" style="7" customWidth="1"/>
    <col min="920" max="1172" width="6.28515625" style="7"/>
    <col min="1173" max="1173" width="3.5703125" style="7" customWidth="1"/>
    <col min="1174" max="1174" width="4.28515625" style="7" customWidth="1"/>
    <col min="1175" max="1175" width="41.28515625" style="7" customWidth="1"/>
    <col min="1176" max="1428" width="6.28515625" style="7"/>
    <col min="1429" max="1429" width="3.5703125" style="7" customWidth="1"/>
    <col min="1430" max="1430" width="4.28515625" style="7" customWidth="1"/>
    <col min="1431" max="1431" width="41.28515625" style="7" customWidth="1"/>
    <col min="1432" max="1684" width="6.28515625" style="7"/>
    <col min="1685" max="1685" width="3.5703125" style="7" customWidth="1"/>
    <col min="1686" max="1686" width="4.28515625" style="7" customWidth="1"/>
    <col min="1687" max="1687" width="41.28515625" style="7" customWidth="1"/>
    <col min="1688" max="1940" width="6.28515625" style="7"/>
    <col min="1941" max="1941" width="3.5703125" style="7" customWidth="1"/>
    <col min="1942" max="1942" width="4.28515625" style="7" customWidth="1"/>
    <col min="1943" max="1943" width="41.28515625" style="7" customWidth="1"/>
    <col min="1944" max="2196" width="6.28515625" style="7"/>
    <col min="2197" max="2197" width="3.5703125" style="7" customWidth="1"/>
    <col min="2198" max="2198" width="4.28515625" style="7" customWidth="1"/>
    <col min="2199" max="2199" width="41.28515625" style="7" customWidth="1"/>
    <col min="2200" max="2452" width="6.28515625" style="7"/>
    <col min="2453" max="2453" width="3.5703125" style="7" customWidth="1"/>
    <col min="2454" max="2454" width="4.28515625" style="7" customWidth="1"/>
    <col min="2455" max="2455" width="41.28515625" style="7" customWidth="1"/>
    <col min="2456" max="2708" width="6.28515625" style="7"/>
    <col min="2709" max="2709" width="3.5703125" style="7" customWidth="1"/>
    <col min="2710" max="2710" width="4.28515625" style="7" customWidth="1"/>
    <col min="2711" max="2711" width="41.28515625" style="7" customWidth="1"/>
    <col min="2712" max="2964" width="6.28515625" style="7"/>
    <col min="2965" max="2965" width="3.5703125" style="7" customWidth="1"/>
    <col min="2966" max="2966" width="4.28515625" style="7" customWidth="1"/>
    <col min="2967" max="2967" width="41.28515625" style="7" customWidth="1"/>
    <col min="2968" max="3220" width="6.28515625" style="7"/>
    <col min="3221" max="3221" width="3.5703125" style="7" customWidth="1"/>
    <col min="3222" max="3222" width="4.28515625" style="7" customWidth="1"/>
    <col min="3223" max="3223" width="41.28515625" style="7" customWidth="1"/>
    <col min="3224" max="3476" width="6.28515625" style="7"/>
    <col min="3477" max="3477" width="3.5703125" style="7" customWidth="1"/>
    <col min="3478" max="3478" width="4.28515625" style="7" customWidth="1"/>
    <col min="3479" max="3479" width="41.28515625" style="7" customWidth="1"/>
    <col min="3480" max="3732" width="6.28515625" style="7"/>
    <col min="3733" max="3733" width="3.5703125" style="7" customWidth="1"/>
    <col min="3734" max="3734" width="4.28515625" style="7" customWidth="1"/>
    <col min="3735" max="3735" width="41.28515625" style="7" customWidth="1"/>
    <col min="3736" max="3988" width="6.28515625" style="7"/>
    <col min="3989" max="3989" width="3.5703125" style="7" customWidth="1"/>
    <col min="3990" max="3990" width="4.28515625" style="7" customWidth="1"/>
    <col min="3991" max="3991" width="41.28515625" style="7" customWidth="1"/>
    <col min="3992" max="4244" width="6.28515625" style="7"/>
    <col min="4245" max="4245" width="3.5703125" style="7" customWidth="1"/>
    <col min="4246" max="4246" width="4.28515625" style="7" customWidth="1"/>
    <col min="4247" max="4247" width="41.28515625" style="7" customWidth="1"/>
    <col min="4248" max="4500" width="6.28515625" style="7"/>
    <col min="4501" max="4501" width="3.5703125" style="7" customWidth="1"/>
    <col min="4502" max="4502" width="4.28515625" style="7" customWidth="1"/>
    <col min="4503" max="4503" width="41.28515625" style="7" customWidth="1"/>
    <col min="4504" max="4756" width="6.28515625" style="7"/>
    <col min="4757" max="4757" width="3.5703125" style="7" customWidth="1"/>
    <col min="4758" max="4758" width="4.28515625" style="7" customWidth="1"/>
    <col min="4759" max="4759" width="41.28515625" style="7" customWidth="1"/>
    <col min="4760" max="5012" width="6.28515625" style="7"/>
    <col min="5013" max="5013" width="3.5703125" style="7" customWidth="1"/>
    <col min="5014" max="5014" width="4.28515625" style="7" customWidth="1"/>
    <col min="5015" max="5015" width="41.28515625" style="7" customWidth="1"/>
    <col min="5016" max="5268" width="6.28515625" style="7"/>
    <col min="5269" max="5269" width="3.5703125" style="7" customWidth="1"/>
    <col min="5270" max="5270" width="4.28515625" style="7" customWidth="1"/>
    <col min="5271" max="5271" width="41.28515625" style="7" customWidth="1"/>
    <col min="5272" max="5524" width="6.28515625" style="7"/>
    <col min="5525" max="5525" width="3.5703125" style="7" customWidth="1"/>
    <col min="5526" max="5526" width="4.28515625" style="7" customWidth="1"/>
    <col min="5527" max="5527" width="41.28515625" style="7" customWidth="1"/>
    <col min="5528" max="5780" width="6.28515625" style="7"/>
    <col min="5781" max="5781" width="3.5703125" style="7" customWidth="1"/>
    <col min="5782" max="5782" width="4.28515625" style="7" customWidth="1"/>
    <col min="5783" max="5783" width="41.28515625" style="7" customWidth="1"/>
    <col min="5784" max="6036" width="6.28515625" style="7"/>
    <col min="6037" max="6037" width="3.5703125" style="7" customWidth="1"/>
    <col min="6038" max="6038" width="4.28515625" style="7" customWidth="1"/>
    <col min="6039" max="6039" width="41.28515625" style="7" customWidth="1"/>
    <col min="6040" max="6292" width="6.28515625" style="7"/>
    <col min="6293" max="6293" width="3.5703125" style="7" customWidth="1"/>
    <col min="6294" max="6294" width="4.28515625" style="7" customWidth="1"/>
    <col min="6295" max="6295" width="41.28515625" style="7" customWidth="1"/>
    <col min="6296" max="6548" width="6.28515625" style="7"/>
    <col min="6549" max="6549" width="3.5703125" style="7" customWidth="1"/>
    <col min="6550" max="6550" width="4.28515625" style="7" customWidth="1"/>
    <col min="6551" max="6551" width="41.28515625" style="7" customWidth="1"/>
    <col min="6552" max="6804" width="6.28515625" style="7"/>
    <col min="6805" max="6805" width="3.5703125" style="7" customWidth="1"/>
    <col min="6806" max="6806" width="4.28515625" style="7" customWidth="1"/>
    <col min="6807" max="6807" width="41.28515625" style="7" customWidth="1"/>
    <col min="6808" max="7060" width="6.28515625" style="7"/>
    <col min="7061" max="7061" width="3.5703125" style="7" customWidth="1"/>
    <col min="7062" max="7062" width="4.28515625" style="7" customWidth="1"/>
    <col min="7063" max="7063" width="41.28515625" style="7" customWidth="1"/>
    <col min="7064" max="7316" width="6.28515625" style="7"/>
    <col min="7317" max="7317" width="3.5703125" style="7" customWidth="1"/>
    <col min="7318" max="7318" width="4.28515625" style="7" customWidth="1"/>
    <col min="7319" max="7319" width="41.28515625" style="7" customWidth="1"/>
    <col min="7320" max="7572" width="6.28515625" style="7"/>
    <col min="7573" max="7573" width="3.5703125" style="7" customWidth="1"/>
    <col min="7574" max="7574" width="4.28515625" style="7" customWidth="1"/>
    <col min="7575" max="7575" width="41.28515625" style="7" customWidth="1"/>
    <col min="7576" max="7828" width="6.28515625" style="7"/>
    <col min="7829" max="7829" width="3.5703125" style="7" customWidth="1"/>
    <col min="7830" max="7830" width="4.28515625" style="7" customWidth="1"/>
    <col min="7831" max="7831" width="41.28515625" style="7" customWidth="1"/>
    <col min="7832" max="8084" width="6.28515625" style="7"/>
    <col min="8085" max="8085" width="3.5703125" style="7" customWidth="1"/>
    <col min="8086" max="8086" width="4.28515625" style="7" customWidth="1"/>
    <col min="8087" max="8087" width="41.28515625" style="7" customWidth="1"/>
    <col min="8088" max="8340" width="6.28515625" style="7"/>
    <col min="8341" max="8341" width="3.5703125" style="7" customWidth="1"/>
    <col min="8342" max="8342" width="4.28515625" style="7" customWidth="1"/>
    <col min="8343" max="8343" width="41.28515625" style="7" customWidth="1"/>
    <col min="8344" max="8596" width="6.28515625" style="7"/>
    <col min="8597" max="8597" width="3.5703125" style="7" customWidth="1"/>
    <col min="8598" max="8598" width="4.28515625" style="7" customWidth="1"/>
    <col min="8599" max="8599" width="41.28515625" style="7" customWidth="1"/>
    <col min="8600" max="8852" width="6.28515625" style="7"/>
    <col min="8853" max="8853" width="3.5703125" style="7" customWidth="1"/>
    <col min="8854" max="8854" width="4.28515625" style="7" customWidth="1"/>
    <col min="8855" max="8855" width="41.28515625" style="7" customWidth="1"/>
    <col min="8856" max="9108" width="6.28515625" style="7"/>
    <col min="9109" max="9109" width="3.5703125" style="7" customWidth="1"/>
    <col min="9110" max="9110" width="4.28515625" style="7" customWidth="1"/>
    <col min="9111" max="9111" width="41.28515625" style="7" customWidth="1"/>
    <col min="9112" max="9364" width="6.28515625" style="7"/>
    <col min="9365" max="9365" width="3.5703125" style="7" customWidth="1"/>
    <col min="9366" max="9366" width="4.28515625" style="7" customWidth="1"/>
    <col min="9367" max="9367" width="41.28515625" style="7" customWidth="1"/>
    <col min="9368" max="9620" width="6.28515625" style="7"/>
    <col min="9621" max="9621" width="3.5703125" style="7" customWidth="1"/>
    <col min="9622" max="9622" width="4.28515625" style="7" customWidth="1"/>
    <col min="9623" max="9623" width="41.28515625" style="7" customWidth="1"/>
    <col min="9624" max="9876" width="6.28515625" style="7"/>
    <col min="9877" max="9877" width="3.5703125" style="7" customWidth="1"/>
    <col min="9878" max="9878" width="4.28515625" style="7" customWidth="1"/>
    <col min="9879" max="9879" width="41.28515625" style="7" customWidth="1"/>
    <col min="9880" max="10132" width="6.28515625" style="7"/>
    <col min="10133" max="10133" width="3.5703125" style="7" customWidth="1"/>
    <col min="10134" max="10134" width="4.28515625" style="7" customWidth="1"/>
    <col min="10135" max="10135" width="41.28515625" style="7" customWidth="1"/>
    <col min="10136" max="10388" width="6.28515625" style="7"/>
    <col min="10389" max="10389" width="3.5703125" style="7" customWidth="1"/>
    <col min="10390" max="10390" width="4.28515625" style="7" customWidth="1"/>
    <col min="10391" max="10391" width="41.28515625" style="7" customWidth="1"/>
    <col min="10392" max="10644" width="6.28515625" style="7"/>
    <col min="10645" max="10645" width="3.5703125" style="7" customWidth="1"/>
    <col min="10646" max="10646" width="4.28515625" style="7" customWidth="1"/>
    <col min="10647" max="10647" width="41.28515625" style="7" customWidth="1"/>
    <col min="10648" max="10900" width="6.28515625" style="7"/>
    <col min="10901" max="10901" width="3.5703125" style="7" customWidth="1"/>
    <col min="10902" max="10902" width="4.28515625" style="7" customWidth="1"/>
    <col min="10903" max="10903" width="41.28515625" style="7" customWidth="1"/>
    <col min="10904" max="11156" width="6.28515625" style="7"/>
    <col min="11157" max="11157" width="3.5703125" style="7" customWidth="1"/>
    <col min="11158" max="11158" width="4.28515625" style="7" customWidth="1"/>
    <col min="11159" max="11159" width="41.28515625" style="7" customWidth="1"/>
    <col min="11160" max="11412" width="6.28515625" style="7"/>
    <col min="11413" max="11413" width="3.5703125" style="7" customWidth="1"/>
    <col min="11414" max="11414" width="4.28515625" style="7" customWidth="1"/>
    <col min="11415" max="11415" width="41.28515625" style="7" customWidth="1"/>
    <col min="11416" max="11668" width="6.28515625" style="7"/>
    <col min="11669" max="11669" width="3.5703125" style="7" customWidth="1"/>
    <col min="11670" max="11670" width="4.28515625" style="7" customWidth="1"/>
    <col min="11671" max="11671" width="41.28515625" style="7" customWidth="1"/>
    <col min="11672" max="11924" width="6.28515625" style="7"/>
    <col min="11925" max="11925" width="3.5703125" style="7" customWidth="1"/>
    <col min="11926" max="11926" width="4.28515625" style="7" customWidth="1"/>
    <col min="11927" max="11927" width="41.28515625" style="7" customWidth="1"/>
    <col min="11928" max="12180" width="6.28515625" style="7"/>
    <col min="12181" max="12181" width="3.5703125" style="7" customWidth="1"/>
    <col min="12182" max="12182" width="4.28515625" style="7" customWidth="1"/>
    <col min="12183" max="12183" width="41.28515625" style="7" customWidth="1"/>
    <col min="12184" max="12436" width="6.28515625" style="7"/>
    <col min="12437" max="12437" width="3.5703125" style="7" customWidth="1"/>
    <col min="12438" max="12438" width="4.28515625" style="7" customWidth="1"/>
    <col min="12439" max="12439" width="41.28515625" style="7" customWidth="1"/>
    <col min="12440" max="12692" width="6.28515625" style="7"/>
    <col min="12693" max="12693" width="3.5703125" style="7" customWidth="1"/>
    <col min="12694" max="12694" width="4.28515625" style="7" customWidth="1"/>
    <col min="12695" max="12695" width="41.28515625" style="7" customWidth="1"/>
    <col min="12696" max="12948" width="6.28515625" style="7"/>
    <col min="12949" max="12949" width="3.5703125" style="7" customWidth="1"/>
    <col min="12950" max="12950" width="4.28515625" style="7" customWidth="1"/>
    <col min="12951" max="12951" width="41.28515625" style="7" customWidth="1"/>
    <col min="12952" max="13204" width="6.28515625" style="7"/>
    <col min="13205" max="13205" width="3.5703125" style="7" customWidth="1"/>
    <col min="13206" max="13206" width="4.28515625" style="7" customWidth="1"/>
    <col min="13207" max="13207" width="41.28515625" style="7" customWidth="1"/>
    <col min="13208" max="13460" width="6.28515625" style="7"/>
    <col min="13461" max="13461" width="3.5703125" style="7" customWidth="1"/>
    <col min="13462" max="13462" width="4.28515625" style="7" customWidth="1"/>
    <col min="13463" max="13463" width="41.28515625" style="7" customWidth="1"/>
    <col min="13464" max="13716" width="6.28515625" style="7"/>
    <col min="13717" max="13717" width="3.5703125" style="7" customWidth="1"/>
    <col min="13718" max="13718" width="4.28515625" style="7" customWidth="1"/>
    <col min="13719" max="13719" width="41.28515625" style="7" customWidth="1"/>
    <col min="13720" max="13972" width="6.28515625" style="7"/>
    <col min="13973" max="13973" width="3.5703125" style="7" customWidth="1"/>
    <col min="13974" max="13974" width="4.28515625" style="7" customWidth="1"/>
    <col min="13975" max="13975" width="41.28515625" style="7" customWidth="1"/>
    <col min="13976" max="14228" width="6.28515625" style="7"/>
    <col min="14229" max="14229" width="3.5703125" style="7" customWidth="1"/>
    <col min="14230" max="14230" width="4.28515625" style="7" customWidth="1"/>
    <col min="14231" max="14231" width="41.28515625" style="7" customWidth="1"/>
    <col min="14232" max="14484" width="6.28515625" style="7"/>
    <col min="14485" max="14485" width="3.5703125" style="7" customWidth="1"/>
    <col min="14486" max="14486" width="4.28515625" style="7" customWidth="1"/>
    <col min="14487" max="14487" width="41.28515625" style="7" customWidth="1"/>
    <col min="14488" max="14740" width="6.28515625" style="7"/>
    <col min="14741" max="14741" width="3.5703125" style="7" customWidth="1"/>
    <col min="14742" max="14742" width="4.28515625" style="7" customWidth="1"/>
    <col min="14743" max="14743" width="41.28515625" style="7" customWidth="1"/>
    <col min="14744" max="14996" width="6.28515625" style="7"/>
    <col min="14997" max="14997" width="3.5703125" style="7" customWidth="1"/>
    <col min="14998" max="14998" width="4.28515625" style="7" customWidth="1"/>
    <col min="14999" max="14999" width="41.28515625" style="7" customWidth="1"/>
    <col min="15000" max="15252" width="6.28515625" style="7"/>
    <col min="15253" max="15253" width="3.5703125" style="7" customWidth="1"/>
    <col min="15254" max="15254" width="4.28515625" style="7" customWidth="1"/>
    <col min="15255" max="15255" width="41.28515625" style="7" customWidth="1"/>
    <col min="15256" max="15508" width="6.28515625" style="7"/>
    <col min="15509" max="15509" width="3.5703125" style="7" customWidth="1"/>
    <col min="15510" max="15510" width="4.28515625" style="7" customWidth="1"/>
    <col min="15511" max="15511" width="41.28515625" style="7" customWidth="1"/>
    <col min="15512" max="15764" width="6.28515625" style="7"/>
    <col min="15765" max="15765" width="3.5703125" style="7" customWidth="1"/>
    <col min="15766" max="15766" width="4.28515625" style="7" customWidth="1"/>
    <col min="15767" max="15767" width="41.28515625" style="7" customWidth="1"/>
    <col min="15768" max="16384" width="6.28515625" style="7"/>
  </cols>
  <sheetData>
    <row r="1" spans="1:36" ht="32.25" customHeight="1" x14ac:dyDescent="0.25">
      <c r="A1" s="8"/>
      <c r="B1" s="8"/>
      <c r="C1" s="8"/>
      <c r="D1" s="275" t="s">
        <v>592</v>
      </c>
      <c r="E1" s="276"/>
      <c r="F1" s="277"/>
      <c r="G1" s="277"/>
      <c r="H1" s="277"/>
      <c r="I1" s="277"/>
      <c r="J1" s="277"/>
      <c r="K1" s="277"/>
      <c r="L1" s="277"/>
      <c r="M1" s="277"/>
      <c r="N1" s="278"/>
      <c r="O1" s="275" t="s">
        <v>711</v>
      </c>
      <c r="P1" s="276"/>
      <c r="Q1" s="277"/>
      <c r="R1" s="277"/>
      <c r="S1" s="277"/>
      <c r="T1" s="277"/>
      <c r="U1" s="277"/>
      <c r="V1" s="277"/>
      <c r="W1" s="277"/>
      <c r="X1" s="277"/>
      <c r="Y1" s="278"/>
      <c r="Z1" s="275" t="s">
        <v>751</v>
      </c>
      <c r="AA1" s="276"/>
      <c r="AB1" s="277"/>
      <c r="AC1" s="277"/>
      <c r="AD1" s="277"/>
      <c r="AE1" s="277"/>
      <c r="AF1" s="277"/>
      <c r="AG1" s="277"/>
      <c r="AH1" s="277"/>
      <c r="AI1" s="277"/>
      <c r="AJ1" s="278"/>
    </row>
    <row r="2" spans="1:36" ht="24.75" customHeight="1" x14ac:dyDescent="0.35">
      <c r="A2" s="8"/>
      <c r="B2" s="8"/>
      <c r="C2" s="111" t="s">
        <v>392</v>
      </c>
      <c r="D2" s="279" t="s">
        <v>5</v>
      </c>
      <c r="E2" s="279"/>
      <c r="F2" s="279" t="s">
        <v>6</v>
      </c>
      <c r="G2" s="279"/>
      <c r="H2" s="279" t="s">
        <v>2</v>
      </c>
      <c r="I2" s="279"/>
      <c r="J2" s="279" t="s">
        <v>3</v>
      </c>
      <c r="K2" s="279"/>
      <c r="L2" s="279" t="s">
        <v>4</v>
      </c>
      <c r="M2" s="279"/>
      <c r="N2" s="282"/>
      <c r="O2" s="279" t="s">
        <v>5</v>
      </c>
      <c r="P2" s="279"/>
      <c r="Q2" s="279" t="s">
        <v>6</v>
      </c>
      <c r="R2" s="279"/>
      <c r="S2" s="279" t="s">
        <v>2</v>
      </c>
      <c r="T2" s="279"/>
      <c r="U2" s="279" t="s">
        <v>3</v>
      </c>
      <c r="V2" s="279"/>
      <c r="W2" s="280" t="s">
        <v>4</v>
      </c>
      <c r="X2" s="280"/>
      <c r="Y2" s="281"/>
      <c r="Z2" s="279" t="s">
        <v>5</v>
      </c>
      <c r="AA2" s="279"/>
      <c r="AB2" s="279" t="s">
        <v>6</v>
      </c>
      <c r="AC2" s="279"/>
      <c r="AD2" s="279" t="s">
        <v>2</v>
      </c>
      <c r="AE2" s="279"/>
      <c r="AF2" s="279" t="s">
        <v>3</v>
      </c>
      <c r="AG2" s="279"/>
      <c r="AH2" s="280" t="s">
        <v>4</v>
      </c>
      <c r="AI2" s="280"/>
      <c r="AJ2" s="281"/>
    </row>
    <row r="3" spans="1:36" ht="21" customHeight="1" x14ac:dyDescent="0.2">
      <c r="A3" s="8"/>
      <c r="B3" s="8"/>
      <c r="C3" s="8"/>
      <c r="D3" s="57" t="s">
        <v>0</v>
      </c>
      <c r="E3" s="57" t="s">
        <v>7</v>
      </c>
      <c r="F3" s="57" t="s">
        <v>0</v>
      </c>
      <c r="G3" s="57" t="s">
        <v>7</v>
      </c>
      <c r="H3" s="57" t="s">
        <v>0</v>
      </c>
      <c r="I3" s="57" t="s">
        <v>7</v>
      </c>
      <c r="J3" s="57" t="s">
        <v>0</v>
      </c>
      <c r="K3" s="57" t="s">
        <v>7</v>
      </c>
      <c r="L3" s="69" t="s">
        <v>0</v>
      </c>
      <c r="M3" s="69" t="s">
        <v>7</v>
      </c>
      <c r="N3" s="69"/>
      <c r="O3" s="152" t="s">
        <v>0</v>
      </c>
      <c r="P3" s="152" t="s">
        <v>7</v>
      </c>
      <c r="Q3" s="152" t="s">
        <v>0</v>
      </c>
      <c r="R3" s="152" t="s">
        <v>7</v>
      </c>
      <c r="S3" s="152" t="s">
        <v>0</v>
      </c>
      <c r="T3" s="152" t="s">
        <v>7</v>
      </c>
      <c r="U3" s="152" t="s">
        <v>0</v>
      </c>
      <c r="V3" s="152" t="s">
        <v>7</v>
      </c>
      <c r="W3" s="171" t="s">
        <v>0</v>
      </c>
      <c r="X3" s="171" t="s">
        <v>7</v>
      </c>
      <c r="Y3" s="171"/>
      <c r="Z3" s="248" t="s">
        <v>0</v>
      </c>
      <c r="AA3" s="248" t="s">
        <v>7</v>
      </c>
      <c r="AB3" s="248" t="s">
        <v>0</v>
      </c>
      <c r="AC3" s="248" t="s">
        <v>7</v>
      </c>
      <c r="AD3" s="248" t="s">
        <v>0</v>
      </c>
      <c r="AE3" s="248" t="s">
        <v>7</v>
      </c>
      <c r="AF3" s="248" t="s">
        <v>0</v>
      </c>
      <c r="AG3" s="248" t="s">
        <v>7</v>
      </c>
      <c r="AH3" s="249" t="s">
        <v>0</v>
      </c>
      <c r="AI3" s="249" t="s">
        <v>7</v>
      </c>
      <c r="AJ3" s="249"/>
    </row>
    <row r="4" spans="1:36" ht="127.5" customHeight="1" x14ac:dyDescent="0.2">
      <c r="A4" s="9"/>
      <c r="B4" s="9"/>
      <c r="C4" s="10" t="s">
        <v>8</v>
      </c>
      <c r="D4" s="5" t="s">
        <v>705</v>
      </c>
      <c r="E4" s="75" t="s">
        <v>705</v>
      </c>
      <c r="F4" s="4" t="s">
        <v>706</v>
      </c>
      <c r="G4" s="117" t="s">
        <v>706</v>
      </c>
      <c r="H4" s="4" t="s">
        <v>707</v>
      </c>
      <c r="I4" s="117" t="s">
        <v>707</v>
      </c>
      <c r="J4" s="4" t="s">
        <v>708</v>
      </c>
      <c r="K4" s="117" t="s">
        <v>708</v>
      </c>
      <c r="L4" s="55" t="s">
        <v>9</v>
      </c>
      <c r="M4" s="55" t="s">
        <v>9</v>
      </c>
      <c r="N4" s="55" t="s">
        <v>10</v>
      </c>
      <c r="O4" s="75" t="s">
        <v>712</v>
      </c>
      <c r="P4" s="75" t="s">
        <v>712</v>
      </c>
      <c r="Q4" s="117" t="s">
        <v>713</v>
      </c>
      <c r="R4" s="117" t="s">
        <v>713</v>
      </c>
      <c r="S4" s="117" t="s">
        <v>714</v>
      </c>
      <c r="T4" s="117" t="s">
        <v>714</v>
      </c>
      <c r="U4" s="117" t="s">
        <v>715</v>
      </c>
      <c r="V4" s="117" t="s">
        <v>715</v>
      </c>
      <c r="W4" s="172" t="s">
        <v>9</v>
      </c>
      <c r="X4" s="172" t="s">
        <v>9</v>
      </c>
      <c r="Y4" s="172" t="s">
        <v>10</v>
      </c>
      <c r="Z4" s="137" t="s">
        <v>747</v>
      </c>
      <c r="AA4" s="137" t="s">
        <v>747</v>
      </c>
      <c r="AB4" s="136" t="s">
        <v>748</v>
      </c>
      <c r="AC4" s="136" t="s">
        <v>748</v>
      </c>
      <c r="AD4" s="136" t="s">
        <v>749</v>
      </c>
      <c r="AE4" s="136" t="s">
        <v>749</v>
      </c>
      <c r="AF4" s="136" t="s">
        <v>750</v>
      </c>
      <c r="AG4" s="136" t="s">
        <v>750</v>
      </c>
      <c r="AH4" s="172" t="s">
        <v>9</v>
      </c>
      <c r="AI4" s="172" t="s">
        <v>9</v>
      </c>
      <c r="AJ4" s="172" t="s">
        <v>10</v>
      </c>
    </row>
    <row r="5" spans="1:36" s="6" customFormat="1" ht="17.25" customHeight="1" x14ac:dyDescent="0.25">
      <c r="A5" s="31">
        <v>1</v>
      </c>
      <c r="B5" s="32"/>
      <c r="C5" s="31" t="s">
        <v>323</v>
      </c>
      <c r="D5" s="144"/>
      <c r="E5" s="84"/>
      <c r="F5" s="147"/>
      <c r="G5" s="84"/>
      <c r="H5" s="164"/>
      <c r="I5" s="84"/>
      <c r="J5" s="167"/>
      <c r="K5" s="84"/>
      <c r="L5" s="89">
        <f>D5+F5+H5+J5</f>
        <v>0</v>
      </c>
      <c r="M5" s="89">
        <f>E5+G5+I5+K5</f>
        <v>0</v>
      </c>
      <c r="N5" s="89">
        <f>L5+M5</f>
        <v>0</v>
      </c>
      <c r="O5" s="202"/>
      <c r="P5" s="84"/>
      <c r="Q5" s="202"/>
      <c r="R5" s="84"/>
      <c r="S5" s="202"/>
      <c r="T5" s="84"/>
      <c r="U5" s="202"/>
      <c r="V5" s="84"/>
      <c r="W5" s="89">
        <f>O5+Q5+S5+U5</f>
        <v>0</v>
      </c>
      <c r="X5" s="89">
        <f>P5+R5+T5+V5</f>
        <v>0</v>
      </c>
      <c r="Y5" s="89">
        <f>W5+X5</f>
        <v>0</v>
      </c>
      <c r="Z5" s="108"/>
      <c r="AA5" s="83"/>
      <c r="AB5" s="108"/>
      <c r="AC5" s="83"/>
      <c r="AD5" s="108"/>
      <c r="AE5" s="83"/>
      <c r="AF5" s="108"/>
      <c r="AG5" s="83"/>
      <c r="AH5" s="178">
        <f>Z5+AB5+AD5+AF5</f>
        <v>0</v>
      </c>
      <c r="AI5" s="178">
        <f>AA5+AC5+AE5+AG5</f>
        <v>0</v>
      </c>
      <c r="AJ5" s="178">
        <f>AH5+AI5</f>
        <v>0</v>
      </c>
    </row>
    <row r="6" spans="1:36" s="6" customFormat="1" ht="17.25" customHeight="1" x14ac:dyDescent="0.25">
      <c r="B6" s="29" t="s">
        <v>12</v>
      </c>
      <c r="C6" s="6" t="s">
        <v>324</v>
      </c>
      <c r="D6" s="144">
        <v>2</v>
      </c>
      <c r="E6" s="84">
        <v>0</v>
      </c>
      <c r="F6" s="147">
        <v>2</v>
      </c>
      <c r="G6" s="84">
        <v>0</v>
      </c>
      <c r="H6" s="164">
        <v>2</v>
      </c>
      <c r="I6" s="84">
        <v>1</v>
      </c>
      <c r="J6" s="167"/>
      <c r="K6" s="84">
        <v>2</v>
      </c>
      <c r="L6" s="89">
        <f t="shared" ref="L6:L69" si="0">D6+F6+H6+J6</f>
        <v>6</v>
      </c>
      <c r="M6" s="89">
        <f t="shared" ref="M6:M69" si="1">E6+G6+I6+K6</f>
        <v>3</v>
      </c>
      <c r="N6" s="89">
        <f t="shared" ref="N6:N69" si="2">L6+M6</f>
        <v>9</v>
      </c>
      <c r="O6" s="202">
        <v>1</v>
      </c>
      <c r="P6" s="84">
        <v>2</v>
      </c>
      <c r="Q6" s="202">
        <v>1</v>
      </c>
      <c r="R6" s="84">
        <v>0</v>
      </c>
      <c r="S6" s="202">
        <v>1</v>
      </c>
      <c r="T6" s="84">
        <v>2</v>
      </c>
      <c r="U6" s="202">
        <v>1</v>
      </c>
      <c r="V6" s="84">
        <v>1</v>
      </c>
      <c r="W6" s="89">
        <f t="shared" ref="W6:W69" si="3">O6+Q6+S6+U6</f>
        <v>4</v>
      </c>
      <c r="X6" s="89">
        <f t="shared" ref="X6:X69" si="4">P6+R6+T6+V6</f>
        <v>5</v>
      </c>
      <c r="Y6" s="89">
        <f t="shared" ref="Y6:Y69" si="5">W6+X6</f>
        <v>9</v>
      </c>
      <c r="Z6" s="108">
        <v>1</v>
      </c>
      <c r="AA6" s="83">
        <v>1</v>
      </c>
      <c r="AB6" s="108">
        <v>1</v>
      </c>
      <c r="AC6" s="83">
        <v>1</v>
      </c>
      <c r="AD6" s="108">
        <v>2</v>
      </c>
      <c r="AE6" s="83">
        <v>0</v>
      </c>
      <c r="AF6" s="108">
        <v>2</v>
      </c>
      <c r="AG6" s="83">
        <v>0</v>
      </c>
      <c r="AH6" s="178">
        <f t="shared" ref="AH6:AH69" si="6">Z6+AB6+AD6+AF6</f>
        <v>6</v>
      </c>
      <c r="AI6" s="178">
        <f t="shared" ref="AI6:AI15" si="7">AA6+AC6+AE6+AG6</f>
        <v>2</v>
      </c>
      <c r="AJ6" s="178">
        <f t="shared" ref="AJ6:AJ69" si="8">AH6+AI6</f>
        <v>8</v>
      </c>
    </row>
    <row r="7" spans="1:36" s="6" customFormat="1" ht="19.5" customHeight="1" x14ac:dyDescent="0.25">
      <c r="B7" s="29" t="s">
        <v>14</v>
      </c>
      <c r="C7" s="6" t="s">
        <v>325</v>
      </c>
      <c r="D7" s="144"/>
      <c r="E7" s="84">
        <v>0</v>
      </c>
      <c r="F7" s="147"/>
      <c r="G7" s="84">
        <v>0</v>
      </c>
      <c r="H7" s="164"/>
      <c r="I7" s="84">
        <v>1</v>
      </c>
      <c r="J7" s="167"/>
      <c r="K7" s="84">
        <v>1</v>
      </c>
      <c r="L7" s="89">
        <f t="shared" si="0"/>
        <v>0</v>
      </c>
      <c r="M7" s="89">
        <f t="shared" si="1"/>
        <v>2</v>
      </c>
      <c r="N7" s="89">
        <f t="shared" si="2"/>
        <v>2</v>
      </c>
      <c r="O7" s="202"/>
      <c r="P7" s="84">
        <v>0</v>
      </c>
      <c r="Q7" s="202"/>
      <c r="R7" s="84">
        <v>1</v>
      </c>
      <c r="S7" s="202"/>
      <c r="T7" s="84">
        <v>0</v>
      </c>
      <c r="U7" s="202"/>
      <c r="V7" s="84">
        <v>1</v>
      </c>
      <c r="W7" s="89">
        <f t="shared" si="3"/>
        <v>0</v>
      </c>
      <c r="X7" s="89">
        <f t="shared" si="4"/>
        <v>2</v>
      </c>
      <c r="Y7" s="89">
        <f t="shared" si="5"/>
        <v>2</v>
      </c>
      <c r="Z7" s="108"/>
      <c r="AA7" s="83">
        <v>0</v>
      </c>
      <c r="AB7" s="108"/>
      <c r="AC7" s="83">
        <v>0</v>
      </c>
      <c r="AD7" s="108"/>
      <c r="AE7" s="83">
        <v>0</v>
      </c>
      <c r="AF7" s="108"/>
      <c r="AG7" s="83">
        <v>1</v>
      </c>
      <c r="AH7" s="178">
        <f t="shared" si="6"/>
        <v>0</v>
      </c>
      <c r="AI7" s="178">
        <f t="shared" si="7"/>
        <v>1</v>
      </c>
      <c r="AJ7" s="178">
        <f t="shared" si="8"/>
        <v>1</v>
      </c>
    </row>
    <row r="8" spans="1:36" s="6" customFormat="1" ht="19.5" customHeight="1" x14ac:dyDescent="0.25">
      <c r="B8" s="29" t="s">
        <v>16</v>
      </c>
      <c r="C8" s="6" t="s">
        <v>326</v>
      </c>
      <c r="D8" s="144"/>
      <c r="E8" s="84">
        <v>0</v>
      </c>
      <c r="F8" s="147"/>
      <c r="G8" s="84">
        <v>0</v>
      </c>
      <c r="H8" s="164"/>
      <c r="I8" s="84">
        <v>0</v>
      </c>
      <c r="J8" s="167"/>
      <c r="K8" s="84">
        <v>0</v>
      </c>
      <c r="L8" s="89">
        <f t="shared" si="0"/>
        <v>0</v>
      </c>
      <c r="M8" s="89">
        <f t="shared" si="1"/>
        <v>0</v>
      </c>
      <c r="N8" s="89">
        <f t="shared" si="2"/>
        <v>0</v>
      </c>
      <c r="O8" s="202">
        <v>1</v>
      </c>
      <c r="P8" s="84">
        <v>0</v>
      </c>
      <c r="Q8" s="202">
        <v>1</v>
      </c>
      <c r="R8" s="84">
        <v>0</v>
      </c>
      <c r="S8" s="202">
        <v>1</v>
      </c>
      <c r="T8" s="84">
        <v>0</v>
      </c>
      <c r="U8" s="202">
        <v>1</v>
      </c>
      <c r="V8" s="84">
        <v>1</v>
      </c>
      <c r="W8" s="89">
        <f t="shared" si="3"/>
        <v>4</v>
      </c>
      <c r="X8" s="89">
        <f t="shared" si="4"/>
        <v>1</v>
      </c>
      <c r="Y8" s="89">
        <f t="shared" si="5"/>
        <v>5</v>
      </c>
      <c r="Z8" s="108">
        <v>1</v>
      </c>
      <c r="AA8" s="83">
        <v>0</v>
      </c>
      <c r="AB8" s="108">
        <v>1</v>
      </c>
      <c r="AC8" s="83">
        <v>0</v>
      </c>
      <c r="AD8" s="108">
        <v>2</v>
      </c>
      <c r="AE8" s="83">
        <v>0</v>
      </c>
      <c r="AF8" s="108">
        <v>2</v>
      </c>
      <c r="AG8" s="83">
        <v>1</v>
      </c>
      <c r="AH8" s="178">
        <f t="shared" si="6"/>
        <v>6</v>
      </c>
      <c r="AI8" s="178">
        <f t="shared" si="7"/>
        <v>1</v>
      </c>
      <c r="AJ8" s="178">
        <f t="shared" si="8"/>
        <v>7</v>
      </c>
    </row>
    <row r="9" spans="1:36" s="6" customFormat="1" ht="18.75" customHeight="1" x14ac:dyDescent="0.25">
      <c r="A9" s="31">
        <v>2</v>
      </c>
      <c r="B9" s="32"/>
      <c r="C9" s="31" t="s">
        <v>327</v>
      </c>
      <c r="D9" s="144">
        <v>2</v>
      </c>
      <c r="E9" s="84"/>
      <c r="F9" s="147">
        <v>2</v>
      </c>
      <c r="G9" s="84"/>
      <c r="H9" s="164">
        <v>2</v>
      </c>
      <c r="I9" s="84"/>
      <c r="J9" s="167"/>
      <c r="K9" s="84"/>
      <c r="L9" s="89">
        <f t="shared" si="0"/>
        <v>6</v>
      </c>
      <c r="M9" s="89">
        <f t="shared" si="1"/>
        <v>0</v>
      </c>
      <c r="N9" s="89">
        <f t="shared" si="2"/>
        <v>6</v>
      </c>
      <c r="O9" s="202"/>
      <c r="P9" s="84"/>
      <c r="Q9" s="202"/>
      <c r="R9" s="84"/>
      <c r="S9" s="202"/>
      <c r="T9" s="84"/>
      <c r="U9" s="202"/>
      <c r="V9" s="84"/>
      <c r="W9" s="89">
        <f t="shared" si="3"/>
        <v>0</v>
      </c>
      <c r="X9" s="89">
        <f t="shared" si="4"/>
        <v>0</v>
      </c>
      <c r="Y9" s="89">
        <f t="shared" si="5"/>
        <v>0</v>
      </c>
      <c r="Z9" s="108"/>
      <c r="AA9" s="83"/>
      <c r="AB9" s="108"/>
      <c r="AC9" s="83"/>
      <c r="AD9" s="108"/>
      <c r="AE9" s="83"/>
      <c r="AF9" s="108"/>
      <c r="AG9" s="83"/>
      <c r="AH9" s="178">
        <f t="shared" si="6"/>
        <v>0</v>
      </c>
      <c r="AI9" s="178">
        <f t="shared" si="7"/>
        <v>0</v>
      </c>
      <c r="AJ9" s="178">
        <f t="shared" si="8"/>
        <v>0</v>
      </c>
    </row>
    <row r="10" spans="1:36" s="6" customFormat="1" ht="18.75" customHeight="1" x14ac:dyDescent="0.25">
      <c r="A10" s="31"/>
      <c r="B10" s="29" t="s">
        <v>37</v>
      </c>
      <c r="C10" s="6" t="s">
        <v>403</v>
      </c>
      <c r="D10" s="144"/>
      <c r="E10" s="84">
        <v>15</v>
      </c>
      <c r="F10" s="147"/>
      <c r="G10" s="84">
        <v>10</v>
      </c>
      <c r="H10" s="164"/>
      <c r="I10" s="84">
        <v>12</v>
      </c>
      <c r="J10" s="167"/>
      <c r="K10" s="84">
        <v>10</v>
      </c>
      <c r="L10" s="89">
        <f t="shared" si="0"/>
        <v>0</v>
      </c>
      <c r="M10" s="89">
        <f t="shared" si="1"/>
        <v>47</v>
      </c>
      <c r="N10" s="89">
        <f t="shared" si="2"/>
        <v>47</v>
      </c>
      <c r="O10" s="202"/>
      <c r="P10" s="84">
        <v>10</v>
      </c>
      <c r="Q10" s="202"/>
      <c r="R10" s="84">
        <v>13</v>
      </c>
      <c r="S10" s="202"/>
      <c r="T10" s="84">
        <v>8</v>
      </c>
      <c r="U10" s="202"/>
      <c r="V10" s="84">
        <v>15</v>
      </c>
      <c r="W10" s="89">
        <f t="shared" si="3"/>
        <v>0</v>
      </c>
      <c r="X10" s="89">
        <f t="shared" si="4"/>
        <v>46</v>
      </c>
      <c r="Y10" s="89">
        <f t="shared" si="5"/>
        <v>46</v>
      </c>
      <c r="Z10" s="108"/>
      <c r="AA10" s="83">
        <v>7</v>
      </c>
      <c r="AB10" s="108"/>
      <c r="AC10" s="83">
        <v>12</v>
      </c>
      <c r="AD10" s="108"/>
      <c r="AE10" s="83">
        <v>20</v>
      </c>
      <c r="AF10" s="108"/>
      <c r="AG10" s="83">
        <v>14</v>
      </c>
      <c r="AH10" s="178">
        <f t="shared" si="6"/>
        <v>0</v>
      </c>
      <c r="AI10" s="178">
        <f t="shared" si="7"/>
        <v>53</v>
      </c>
      <c r="AJ10" s="178">
        <f t="shared" si="8"/>
        <v>53</v>
      </c>
    </row>
    <row r="11" spans="1:36" s="6" customFormat="1" ht="19.5" customHeight="1" x14ac:dyDescent="0.25">
      <c r="A11" s="31"/>
      <c r="B11" s="29" t="s">
        <v>39</v>
      </c>
      <c r="C11" s="6" t="s">
        <v>328</v>
      </c>
      <c r="D11" s="144"/>
      <c r="E11" s="84">
        <v>15</v>
      </c>
      <c r="F11" s="147"/>
      <c r="G11" s="84">
        <v>10</v>
      </c>
      <c r="H11" s="164"/>
      <c r="I11" s="84">
        <v>12</v>
      </c>
      <c r="J11" s="167"/>
      <c r="K11" s="84">
        <v>10</v>
      </c>
      <c r="L11" s="89">
        <f t="shared" si="0"/>
        <v>0</v>
      </c>
      <c r="M11" s="89">
        <f t="shared" si="1"/>
        <v>47</v>
      </c>
      <c r="N11" s="89">
        <f t="shared" si="2"/>
        <v>47</v>
      </c>
      <c r="O11" s="202"/>
      <c r="P11" s="84">
        <v>10</v>
      </c>
      <c r="Q11" s="202"/>
      <c r="R11" s="84">
        <v>13</v>
      </c>
      <c r="S11" s="202"/>
      <c r="T11" s="84">
        <v>8</v>
      </c>
      <c r="U11" s="202"/>
      <c r="V11" s="84">
        <v>15</v>
      </c>
      <c r="W11" s="89">
        <f t="shared" si="3"/>
        <v>0</v>
      </c>
      <c r="X11" s="89">
        <f t="shared" si="4"/>
        <v>46</v>
      </c>
      <c r="Y11" s="89">
        <f t="shared" si="5"/>
        <v>46</v>
      </c>
      <c r="Z11" s="108"/>
      <c r="AA11" s="83">
        <v>7</v>
      </c>
      <c r="AB11" s="108"/>
      <c r="AC11" s="83">
        <v>12</v>
      </c>
      <c r="AD11" s="108"/>
      <c r="AE11" s="83">
        <v>20</v>
      </c>
      <c r="AF11" s="108"/>
      <c r="AG11" s="83">
        <v>14</v>
      </c>
      <c r="AH11" s="178">
        <f t="shared" si="6"/>
        <v>0</v>
      </c>
      <c r="AI11" s="178">
        <f t="shared" si="7"/>
        <v>53</v>
      </c>
      <c r="AJ11" s="178">
        <f t="shared" si="8"/>
        <v>53</v>
      </c>
    </row>
    <row r="12" spans="1:36" s="6" customFormat="1" ht="19.5" customHeight="1" x14ac:dyDescent="0.25">
      <c r="A12" s="31"/>
      <c r="B12" s="29" t="s">
        <v>41</v>
      </c>
      <c r="C12" s="6" t="s">
        <v>329</v>
      </c>
      <c r="D12" s="144"/>
      <c r="E12" s="84"/>
      <c r="F12" s="147"/>
      <c r="G12" s="84"/>
      <c r="H12" s="164"/>
      <c r="I12" s="84"/>
      <c r="J12" s="167"/>
      <c r="K12" s="84"/>
      <c r="L12" s="89">
        <f t="shared" si="0"/>
        <v>0</v>
      </c>
      <c r="M12" s="89">
        <f t="shared" si="1"/>
        <v>0</v>
      </c>
      <c r="N12" s="89">
        <f t="shared" si="2"/>
        <v>0</v>
      </c>
      <c r="O12" s="202"/>
      <c r="P12" s="84"/>
      <c r="Q12" s="202"/>
      <c r="R12" s="84"/>
      <c r="S12" s="202"/>
      <c r="T12" s="84"/>
      <c r="U12" s="202"/>
      <c r="V12" s="84"/>
      <c r="W12" s="89">
        <f t="shared" si="3"/>
        <v>0</v>
      </c>
      <c r="X12" s="89">
        <f t="shared" si="4"/>
        <v>0</v>
      </c>
      <c r="Y12" s="89">
        <f t="shared" si="5"/>
        <v>0</v>
      </c>
      <c r="Z12" s="108"/>
      <c r="AA12" s="83"/>
      <c r="AB12" s="108"/>
      <c r="AC12" s="83"/>
      <c r="AD12" s="108"/>
      <c r="AE12" s="83"/>
      <c r="AF12" s="108"/>
      <c r="AG12" s="83"/>
      <c r="AH12" s="178">
        <f t="shared" si="6"/>
        <v>0</v>
      </c>
      <c r="AI12" s="178">
        <f t="shared" si="7"/>
        <v>0</v>
      </c>
      <c r="AJ12" s="178">
        <f t="shared" si="8"/>
        <v>0</v>
      </c>
    </row>
    <row r="13" spans="1:36" s="6" customFormat="1" ht="18" customHeight="1" x14ac:dyDescent="0.25">
      <c r="A13" s="31">
        <v>3</v>
      </c>
      <c r="B13" s="32"/>
      <c r="C13" s="31" t="s">
        <v>330</v>
      </c>
      <c r="D13" s="144"/>
      <c r="E13" s="84"/>
      <c r="F13" s="147"/>
      <c r="G13" s="84"/>
      <c r="H13" s="164"/>
      <c r="I13" s="84"/>
      <c r="J13" s="167"/>
      <c r="K13" s="84"/>
      <c r="L13" s="89">
        <f t="shared" si="0"/>
        <v>0</v>
      </c>
      <c r="M13" s="89">
        <f t="shared" si="1"/>
        <v>0</v>
      </c>
      <c r="N13" s="89">
        <f t="shared" si="2"/>
        <v>0</v>
      </c>
      <c r="O13" s="202"/>
      <c r="P13" s="84"/>
      <c r="Q13" s="202"/>
      <c r="R13" s="84"/>
      <c r="S13" s="202"/>
      <c r="T13" s="84"/>
      <c r="U13" s="202"/>
      <c r="V13" s="84"/>
      <c r="W13" s="89">
        <f t="shared" si="3"/>
        <v>0</v>
      </c>
      <c r="X13" s="89">
        <f t="shared" si="4"/>
        <v>0</v>
      </c>
      <c r="Y13" s="89">
        <f t="shared" si="5"/>
        <v>0</v>
      </c>
      <c r="Z13" s="108"/>
      <c r="AA13" s="83"/>
      <c r="AB13" s="108"/>
      <c r="AC13" s="83"/>
      <c r="AD13" s="108"/>
      <c r="AE13" s="83"/>
      <c r="AF13" s="108"/>
      <c r="AG13" s="83"/>
      <c r="AH13" s="178">
        <f t="shared" si="6"/>
        <v>0</v>
      </c>
      <c r="AI13" s="178">
        <f t="shared" si="7"/>
        <v>0</v>
      </c>
      <c r="AJ13" s="178">
        <f t="shared" si="8"/>
        <v>0</v>
      </c>
    </row>
    <row r="14" spans="1:36" s="6" customFormat="1" ht="18" customHeight="1" x14ac:dyDescent="0.25">
      <c r="B14" s="29" t="s">
        <v>63</v>
      </c>
      <c r="C14" s="6" t="s">
        <v>331</v>
      </c>
      <c r="D14" s="144"/>
      <c r="E14" s="84">
        <v>6</v>
      </c>
      <c r="F14" s="147"/>
      <c r="G14" s="84">
        <v>8</v>
      </c>
      <c r="H14" s="164"/>
      <c r="I14" s="84">
        <v>5</v>
      </c>
      <c r="J14" s="167"/>
      <c r="K14" s="84">
        <v>3</v>
      </c>
      <c r="L14" s="89">
        <f t="shared" si="0"/>
        <v>0</v>
      </c>
      <c r="M14" s="89">
        <f t="shared" si="1"/>
        <v>22</v>
      </c>
      <c r="N14" s="89">
        <f t="shared" si="2"/>
        <v>22</v>
      </c>
      <c r="O14" s="202"/>
      <c r="P14" s="84">
        <v>15</v>
      </c>
      <c r="Q14" s="202"/>
      <c r="R14" s="84">
        <v>13</v>
      </c>
      <c r="S14" s="202"/>
      <c r="T14" s="84">
        <v>7</v>
      </c>
      <c r="U14" s="202"/>
      <c r="V14" s="84">
        <v>10</v>
      </c>
      <c r="W14" s="89">
        <f t="shared" si="3"/>
        <v>0</v>
      </c>
      <c r="X14" s="89">
        <f t="shared" si="4"/>
        <v>45</v>
      </c>
      <c r="Y14" s="89">
        <f t="shared" si="5"/>
        <v>45</v>
      </c>
      <c r="Z14" s="108"/>
      <c r="AA14" s="83">
        <v>8</v>
      </c>
      <c r="AB14" s="108"/>
      <c r="AC14" s="83">
        <v>12</v>
      </c>
      <c r="AD14" s="108"/>
      <c r="AE14" s="83">
        <v>15</v>
      </c>
      <c r="AF14" s="108"/>
      <c r="AG14" s="83">
        <v>9</v>
      </c>
      <c r="AH14" s="178">
        <f t="shared" si="6"/>
        <v>0</v>
      </c>
      <c r="AI14" s="178">
        <f t="shared" si="7"/>
        <v>44</v>
      </c>
      <c r="AJ14" s="178">
        <f t="shared" si="8"/>
        <v>44</v>
      </c>
    </row>
    <row r="15" spans="1:36" s="6" customFormat="1" ht="17.25" customHeight="1" x14ac:dyDescent="0.25">
      <c r="B15" s="29" t="s">
        <v>65</v>
      </c>
      <c r="C15" s="6" t="s">
        <v>332</v>
      </c>
      <c r="D15" s="144">
        <v>5</v>
      </c>
      <c r="E15" s="84">
        <v>10</v>
      </c>
      <c r="F15" s="147">
        <v>5</v>
      </c>
      <c r="G15" s="84">
        <v>12</v>
      </c>
      <c r="H15" s="164">
        <v>5</v>
      </c>
      <c r="I15" s="84">
        <v>10</v>
      </c>
      <c r="J15" s="167"/>
      <c r="K15" s="84">
        <v>8</v>
      </c>
      <c r="L15" s="89">
        <f t="shared" si="0"/>
        <v>15</v>
      </c>
      <c r="M15" s="89">
        <f t="shared" si="1"/>
        <v>40</v>
      </c>
      <c r="N15" s="89">
        <f t="shared" si="2"/>
        <v>55</v>
      </c>
      <c r="O15" s="202"/>
      <c r="P15" s="84">
        <v>17</v>
      </c>
      <c r="Q15" s="202"/>
      <c r="R15" s="84">
        <v>14</v>
      </c>
      <c r="S15" s="202"/>
      <c r="T15" s="84">
        <v>18</v>
      </c>
      <c r="U15" s="202"/>
      <c r="V15" s="84">
        <v>20</v>
      </c>
      <c r="W15" s="89">
        <f t="shared" si="3"/>
        <v>0</v>
      </c>
      <c r="X15" s="89">
        <f t="shared" si="4"/>
        <v>69</v>
      </c>
      <c r="Y15" s="89">
        <f t="shared" si="5"/>
        <v>69</v>
      </c>
      <c r="Z15" s="108"/>
      <c r="AA15" s="83">
        <v>20</v>
      </c>
      <c r="AB15" s="108"/>
      <c r="AC15" s="83">
        <v>14</v>
      </c>
      <c r="AD15" s="108"/>
      <c r="AE15" s="83">
        <v>15</v>
      </c>
      <c r="AF15" s="108"/>
      <c r="AG15" s="83">
        <v>10</v>
      </c>
      <c r="AH15" s="178">
        <f t="shared" si="6"/>
        <v>0</v>
      </c>
      <c r="AI15" s="178">
        <f t="shared" si="7"/>
        <v>59</v>
      </c>
      <c r="AJ15" s="178">
        <f t="shared" si="8"/>
        <v>59</v>
      </c>
    </row>
    <row r="16" spans="1:36" s="6" customFormat="1" ht="18" customHeight="1" x14ac:dyDescent="0.25">
      <c r="B16" s="29" t="s">
        <v>67</v>
      </c>
      <c r="C16" s="6" t="s">
        <v>333</v>
      </c>
      <c r="D16" s="144"/>
      <c r="E16" s="84"/>
      <c r="F16" s="147"/>
      <c r="G16" s="84"/>
      <c r="H16" s="164"/>
      <c r="I16" s="84"/>
      <c r="J16" s="167"/>
      <c r="K16" s="84"/>
      <c r="L16" s="89">
        <f t="shared" si="0"/>
        <v>0</v>
      </c>
      <c r="M16" s="89">
        <f t="shared" si="1"/>
        <v>0</v>
      </c>
      <c r="N16" s="89">
        <f t="shared" si="2"/>
        <v>0</v>
      </c>
      <c r="O16" s="202"/>
      <c r="P16" s="84"/>
      <c r="Q16" s="202"/>
      <c r="R16" s="84"/>
      <c r="S16" s="202"/>
      <c r="T16" s="84"/>
      <c r="U16" s="202"/>
      <c r="V16" s="84"/>
      <c r="W16" s="89">
        <f t="shared" si="3"/>
        <v>0</v>
      </c>
      <c r="X16" s="89">
        <f t="shared" si="4"/>
        <v>0</v>
      </c>
      <c r="Y16" s="89">
        <f t="shared" si="5"/>
        <v>0</v>
      </c>
      <c r="Z16" s="108"/>
      <c r="AA16" s="83" t="s">
        <v>756</v>
      </c>
      <c r="AB16" s="108"/>
      <c r="AC16" s="83"/>
      <c r="AD16" s="108"/>
      <c r="AE16" s="83"/>
      <c r="AF16" s="108"/>
      <c r="AG16" s="83"/>
      <c r="AH16" s="178">
        <f t="shared" si="6"/>
        <v>0</v>
      </c>
      <c r="AI16" s="178">
        <v>0</v>
      </c>
      <c r="AJ16" s="178">
        <f t="shared" si="8"/>
        <v>0</v>
      </c>
    </row>
    <row r="17" spans="1:36" s="6" customFormat="1" ht="19.5" customHeight="1" x14ac:dyDescent="0.25">
      <c r="B17" s="29" t="s">
        <v>69</v>
      </c>
      <c r="C17" s="6" t="s">
        <v>334</v>
      </c>
      <c r="D17" s="144"/>
      <c r="E17" s="84"/>
      <c r="F17" s="147"/>
      <c r="G17" s="84"/>
      <c r="H17" s="164"/>
      <c r="I17" s="84"/>
      <c r="J17" s="167"/>
      <c r="K17" s="84"/>
      <c r="L17" s="89">
        <f t="shared" si="0"/>
        <v>0</v>
      </c>
      <c r="M17" s="89">
        <f t="shared" si="1"/>
        <v>0</v>
      </c>
      <c r="N17" s="89">
        <f t="shared" si="2"/>
        <v>0</v>
      </c>
      <c r="O17" s="202"/>
      <c r="P17" s="84"/>
      <c r="Q17" s="202"/>
      <c r="R17" s="84"/>
      <c r="S17" s="202"/>
      <c r="T17" s="84"/>
      <c r="U17" s="202"/>
      <c r="V17" s="84"/>
      <c r="W17" s="89">
        <f t="shared" si="3"/>
        <v>0</v>
      </c>
      <c r="X17" s="89">
        <f t="shared" si="4"/>
        <v>0</v>
      </c>
      <c r="Y17" s="89">
        <f t="shared" si="5"/>
        <v>0</v>
      </c>
      <c r="Z17" s="108"/>
      <c r="AA17" s="83"/>
      <c r="AB17" s="108"/>
      <c r="AC17" s="83"/>
      <c r="AD17" s="108"/>
      <c r="AE17" s="83"/>
      <c r="AF17" s="108"/>
      <c r="AG17" s="83"/>
      <c r="AH17" s="178">
        <f t="shared" si="6"/>
        <v>0</v>
      </c>
      <c r="AI17" s="178">
        <f t="shared" ref="AI17:AI69" si="9">AA17+AC17+AE17+AG17</f>
        <v>0</v>
      </c>
      <c r="AJ17" s="178">
        <f t="shared" si="8"/>
        <v>0</v>
      </c>
    </row>
    <row r="18" spans="1:36" s="6" customFormat="1" ht="18.75" customHeight="1" x14ac:dyDescent="0.25">
      <c r="A18" s="31">
        <v>4</v>
      </c>
      <c r="B18" s="32"/>
      <c r="C18" s="31" t="s">
        <v>335</v>
      </c>
      <c r="D18" s="144"/>
      <c r="E18" s="84"/>
      <c r="F18" s="147"/>
      <c r="G18" s="84"/>
      <c r="H18" s="164"/>
      <c r="I18" s="84"/>
      <c r="J18" s="167"/>
      <c r="K18" s="84"/>
      <c r="L18" s="89">
        <f t="shared" si="0"/>
        <v>0</v>
      </c>
      <c r="M18" s="89">
        <f t="shared" si="1"/>
        <v>0</v>
      </c>
      <c r="N18" s="89">
        <f t="shared" si="2"/>
        <v>0</v>
      </c>
      <c r="O18" s="202"/>
      <c r="P18" s="84"/>
      <c r="Q18" s="202"/>
      <c r="R18" s="84"/>
      <c r="S18" s="202"/>
      <c r="T18" s="84"/>
      <c r="U18" s="202"/>
      <c r="V18" s="84"/>
      <c r="W18" s="89">
        <f t="shared" si="3"/>
        <v>0</v>
      </c>
      <c r="X18" s="89">
        <f t="shared" si="4"/>
        <v>0</v>
      </c>
      <c r="Y18" s="89">
        <f t="shared" si="5"/>
        <v>0</v>
      </c>
      <c r="Z18" s="108"/>
      <c r="AA18" s="83"/>
      <c r="AB18" s="108"/>
      <c r="AC18" s="83"/>
      <c r="AD18" s="108"/>
      <c r="AE18" s="83"/>
      <c r="AF18" s="108"/>
      <c r="AG18" s="83"/>
      <c r="AH18" s="178">
        <f t="shared" si="6"/>
        <v>0</v>
      </c>
      <c r="AI18" s="178">
        <f t="shared" si="9"/>
        <v>0</v>
      </c>
      <c r="AJ18" s="178">
        <f t="shared" si="8"/>
        <v>0</v>
      </c>
    </row>
    <row r="19" spans="1:36" s="6" customFormat="1" ht="17.25" customHeight="1" x14ac:dyDescent="0.2">
      <c r="B19" s="29" t="s">
        <v>72</v>
      </c>
      <c r="C19" s="6" t="s">
        <v>336</v>
      </c>
      <c r="D19" s="145">
        <v>5</v>
      </c>
      <c r="E19" s="84">
        <v>10</v>
      </c>
      <c r="F19" s="148">
        <v>5</v>
      </c>
      <c r="G19" s="84">
        <v>8</v>
      </c>
      <c r="H19" s="165">
        <v>5</v>
      </c>
      <c r="I19" s="84">
        <v>7</v>
      </c>
      <c r="J19" s="168">
        <v>10</v>
      </c>
      <c r="K19" s="84">
        <v>9</v>
      </c>
      <c r="L19" s="89">
        <f t="shared" si="0"/>
        <v>25</v>
      </c>
      <c r="M19" s="89">
        <f t="shared" si="1"/>
        <v>34</v>
      </c>
      <c r="N19" s="89">
        <f t="shared" si="2"/>
        <v>59</v>
      </c>
      <c r="O19" s="194">
        <v>5</v>
      </c>
      <c r="P19" s="84">
        <v>13</v>
      </c>
      <c r="Q19" s="194">
        <v>7</v>
      </c>
      <c r="R19" s="84">
        <v>15</v>
      </c>
      <c r="S19" s="194">
        <v>8</v>
      </c>
      <c r="T19" s="84">
        <v>8</v>
      </c>
      <c r="U19" s="194">
        <v>8</v>
      </c>
      <c r="V19" s="84">
        <v>10</v>
      </c>
      <c r="W19" s="89">
        <f t="shared" si="3"/>
        <v>28</v>
      </c>
      <c r="X19" s="89">
        <f t="shared" si="4"/>
        <v>46</v>
      </c>
      <c r="Y19" s="89">
        <f t="shared" si="5"/>
        <v>74</v>
      </c>
      <c r="Z19" s="65">
        <v>8</v>
      </c>
      <c r="AA19" s="83">
        <v>12</v>
      </c>
      <c r="AB19" s="65">
        <v>8</v>
      </c>
      <c r="AC19" s="83">
        <v>8</v>
      </c>
      <c r="AD19" s="65">
        <v>10</v>
      </c>
      <c r="AE19" s="83">
        <v>9</v>
      </c>
      <c r="AF19" s="65">
        <v>10</v>
      </c>
      <c r="AG19" s="83">
        <v>7</v>
      </c>
      <c r="AH19" s="178">
        <f t="shared" si="6"/>
        <v>36</v>
      </c>
      <c r="AI19" s="178">
        <f t="shared" si="9"/>
        <v>36</v>
      </c>
      <c r="AJ19" s="178">
        <f t="shared" si="8"/>
        <v>72</v>
      </c>
    </row>
    <row r="20" spans="1:36" s="6" customFormat="1" ht="17.25" customHeight="1" x14ac:dyDescent="0.2">
      <c r="B20" s="29" t="s">
        <v>74</v>
      </c>
      <c r="C20" s="6" t="s">
        <v>337</v>
      </c>
      <c r="D20" s="145">
        <v>5</v>
      </c>
      <c r="E20" s="84">
        <v>8</v>
      </c>
      <c r="F20" s="148">
        <v>5</v>
      </c>
      <c r="G20" s="84">
        <v>10</v>
      </c>
      <c r="H20" s="165">
        <v>5</v>
      </c>
      <c r="I20" s="84">
        <v>12</v>
      </c>
      <c r="J20" s="168">
        <v>10</v>
      </c>
      <c r="K20" s="84">
        <v>7</v>
      </c>
      <c r="L20" s="89">
        <f t="shared" si="0"/>
        <v>25</v>
      </c>
      <c r="M20" s="89">
        <f t="shared" si="1"/>
        <v>37</v>
      </c>
      <c r="N20" s="89">
        <f t="shared" si="2"/>
        <v>62</v>
      </c>
      <c r="O20" s="194">
        <v>7</v>
      </c>
      <c r="P20" s="84">
        <v>9</v>
      </c>
      <c r="Q20" s="194">
        <v>5</v>
      </c>
      <c r="R20" s="84">
        <v>11</v>
      </c>
      <c r="S20" s="194">
        <v>8</v>
      </c>
      <c r="T20" s="84">
        <v>8</v>
      </c>
      <c r="U20" s="194">
        <v>8</v>
      </c>
      <c r="V20" s="84">
        <v>10</v>
      </c>
      <c r="W20" s="89">
        <f t="shared" si="3"/>
        <v>28</v>
      </c>
      <c r="X20" s="89">
        <f t="shared" si="4"/>
        <v>38</v>
      </c>
      <c r="Y20" s="89">
        <f t="shared" si="5"/>
        <v>66</v>
      </c>
      <c r="Z20" s="65">
        <v>8</v>
      </c>
      <c r="AA20" s="83">
        <v>6</v>
      </c>
      <c r="AB20" s="65">
        <v>8</v>
      </c>
      <c r="AC20" s="83">
        <v>3</v>
      </c>
      <c r="AD20" s="65">
        <v>10</v>
      </c>
      <c r="AE20" s="83">
        <v>10</v>
      </c>
      <c r="AF20" s="65">
        <v>10</v>
      </c>
      <c r="AG20" s="83">
        <v>6</v>
      </c>
      <c r="AH20" s="178">
        <f t="shared" si="6"/>
        <v>36</v>
      </c>
      <c r="AI20" s="178">
        <f t="shared" si="9"/>
        <v>25</v>
      </c>
      <c r="AJ20" s="178">
        <f t="shared" si="8"/>
        <v>61</v>
      </c>
    </row>
    <row r="21" spans="1:36" s="6" customFormat="1" ht="17.25" customHeight="1" x14ac:dyDescent="0.2">
      <c r="B21" s="29" t="s">
        <v>76</v>
      </c>
      <c r="C21" s="6" t="s">
        <v>338</v>
      </c>
      <c r="D21" s="145">
        <v>5</v>
      </c>
      <c r="E21" s="84">
        <v>8</v>
      </c>
      <c r="F21" s="148">
        <v>5</v>
      </c>
      <c r="G21" s="84">
        <v>10</v>
      </c>
      <c r="H21" s="165">
        <v>5</v>
      </c>
      <c r="I21" s="84">
        <v>12</v>
      </c>
      <c r="J21" s="168">
        <v>10</v>
      </c>
      <c r="K21" s="84">
        <v>7</v>
      </c>
      <c r="L21" s="89">
        <f t="shared" si="0"/>
        <v>25</v>
      </c>
      <c r="M21" s="89">
        <f t="shared" si="1"/>
        <v>37</v>
      </c>
      <c r="N21" s="89">
        <f t="shared" si="2"/>
        <v>62</v>
      </c>
      <c r="O21" s="194">
        <v>7</v>
      </c>
      <c r="P21" s="84">
        <v>9</v>
      </c>
      <c r="Q21" s="194">
        <v>5</v>
      </c>
      <c r="R21" s="84">
        <v>11</v>
      </c>
      <c r="S21" s="194">
        <v>8</v>
      </c>
      <c r="T21" s="84">
        <v>8</v>
      </c>
      <c r="U21" s="194">
        <v>8</v>
      </c>
      <c r="V21" s="84">
        <v>10</v>
      </c>
      <c r="W21" s="89">
        <f t="shared" si="3"/>
        <v>28</v>
      </c>
      <c r="X21" s="89">
        <f t="shared" si="4"/>
        <v>38</v>
      </c>
      <c r="Y21" s="89">
        <f t="shared" si="5"/>
        <v>66</v>
      </c>
      <c r="Z21" s="65">
        <v>8</v>
      </c>
      <c r="AA21" s="83">
        <v>6</v>
      </c>
      <c r="AB21" s="65">
        <v>8</v>
      </c>
      <c r="AC21" s="83">
        <v>3</v>
      </c>
      <c r="AD21" s="65">
        <v>10</v>
      </c>
      <c r="AE21" s="83">
        <v>10</v>
      </c>
      <c r="AF21" s="65">
        <v>10</v>
      </c>
      <c r="AG21" s="83">
        <v>6</v>
      </c>
      <c r="AH21" s="178">
        <f t="shared" si="6"/>
        <v>36</v>
      </c>
      <c r="AI21" s="178">
        <f t="shared" si="9"/>
        <v>25</v>
      </c>
      <c r="AJ21" s="178">
        <f t="shared" si="8"/>
        <v>61</v>
      </c>
    </row>
    <row r="22" spans="1:36" s="6" customFormat="1" ht="18.75" customHeight="1" x14ac:dyDescent="0.25">
      <c r="A22" s="31">
        <v>5</v>
      </c>
      <c r="B22" s="32"/>
      <c r="C22" s="31" t="s">
        <v>339</v>
      </c>
      <c r="D22" s="144"/>
      <c r="E22" s="84"/>
      <c r="F22" s="147"/>
      <c r="G22" s="84"/>
      <c r="H22" s="164"/>
      <c r="I22" s="84"/>
      <c r="J22" s="167"/>
      <c r="K22" s="84"/>
      <c r="L22" s="89">
        <f t="shared" si="0"/>
        <v>0</v>
      </c>
      <c r="M22" s="89">
        <f t="shared" si="1"/>
        <v>0</v>
      </c>
      <c r="N22" s="89">
        <f t="shared" si="2"/>
        <v>0</v>
      </c>
      <c r="O22" s="202"/>
      <c r="P22" s="84"/>
      <c r="Q22" s="202"/>
      <c r="R22" s="84"/>
      <c r="S22" s="202"/>
      <c r="T22" s="84"/>
      <c r="U22" s="202"/>
      <c r="V22" s="84"/>
      <c r="W22" s="89">
        <f t="shared" si="3"/>
        <v>0</v>
      </c>
      <c r="X22" s="89">
        <f t="shared" si="4"/>
        <v>0</v>
      </c>
      <c r="Y22" s="89">
        <f t="shared" si="5"/>
        <v>0</v>
      </c>
      <c r="Z22" s="108"/>
      <c r="AA22" s="83"/>
      <c r="AB22" s="108"/>
      <c r="AC22" s="83"/>
      <c r="AD22" s="108"/>
      <c r="AE22" s="83"/>
      <c r="AF22" s="108"/>
      <c r="AG22" s="83"/>
      <c r="AH22" s="178">
        <f t="shared" si="6"/>
        <v>0</v>
      </c>
      <c r="AI22" s="178">
        <f t="shared" si="9"/>
        <v>0</v>
      </c>
      <c r="AJ22" s="178">
        <f t="shared" si="8"/>
        <v>0</v>
      </c>
    </row>
    <row r="23" spans="1:36" s="6" customFormat="1" ht="15.75" customHeight="1" x14ac:dyDescent="0.2">
      <c r="A23" s="31"/>
      <c r="B23" s="29" t="s">
        <v>132</v>
      </c>
      <c r="C23" s="6" t="s">
        <v>340</v>
      </c>
      <c r="D23" s="145">
        <v>3</v>
      </c>
      <c r="E23" s="84">
        <v>3</v>
      </c>
      <c r="F23" s="148">
        <v>3</v>
      </c>
      <c r="G23" s="84">
        <v>2</v>
      </c>
      <c r="H23" s="165">
        <v>4</v>
      </c>
      <c r="I23" s="84">
        <v>9</v>
      </c>
      <c r="J23" s="168">
        <v>3</v>
      </c>
      <c r="K23" s="84">
        <v>1</v>
      </c>
      <c r="L23" s="89">
        <f t="shared" si="0"/>
        <v>13</v>
      </c>
      <c r="M23" s="89">
        <f t="shared" si="1"/>
        <v>15</v>
      </c>
      <c r="N23" s="89">
        <f t="shared" si="2"/>
        <v>28</v>
      </c>
      <c r="O23" s="194">
        <v>2</v>
      </c>
      <c r="P23" s="84">
        <v>4</v>
      </c>
      <c r="Q23" s="194">
        <v>1</v>
      </c>
      <c r="R23" s="84">
        <v>3</v>
      </c>
      <c r="S23" s="194">
        <v>1</v>
      </c>
      <c r="T23" s="84">
        <v>14</v>
      </c>
      <c r="U23" s="194">
        <v>1</v>
      </c>
      <c r="V23" s="84">
        <v>2</v>
      </c>
      <c r="W23" s="89">
        <f t="shared" si="3"/>
        <v>5</v>
      </c>
      <c r="X23" s="89">
        <f t="shared" si="4"/>
        <v>23</v>
      </c>
      <c r="Y23" s="89">
        <f t="shared" si="5"/>
        <v>28</v>
      </c>
      <c r="Z23" s="65">
        <v>1</v>
      </c>
      <c r="AA23" s="83">
        <v>1</v>
      </c>
      <c r="AB23" s="65">
        <v>1</v>
      </c>
      <c r="AC23" s="83">
        <v>0</v>
      </c>
      <c r="AD23" s="65">
        <v>2</v>
      </c>
      <c r="AE23" s="83">
        <v>11</v>
      </c>
      <c r="AF23" s="65">
        <v>2</v>
      </c>
      <c r="AG23" s="83">
        <v>2</v>
      </c>
      <c r="AH23" s="178">
        <f t="shared" si="6"/>
        <v>6</v>
      </c>
      <c r="AI23" s="178">
        <f t="shared" si="9"/>
        <v>14</v>
      </c>
      <c r="AJ23" s="178">
        <f t="shared" si="8"/>
        <v>20</v>
      </c>
    </row>
    <row r="24" spans="1:36" s="6" customFormat="1" ht="17.25" customHeight="1" x14ac:dyDescent="0.2">
      <c r="A24" s="31"/>
      <c r="B24" s="29" t="s">
        <v>134</v>
      </c>
      <c r="C24" s="6" t="s">
        <v>341</v>
      </c>
      <c r="D24" s="145">
        <v>3</v>
      </c>
      <c r="E24" s="84">
        <v>3</v>
      </c>
      <c r="F24" s="148">
        <v>3</v>
      </c>
      <c r="G24" s="84">
        <v>2</v>
      </c>
      <c r="H24" s="165">
        <v>4</v>
      </c>
      <c r="I24" s="84">
        <v>9</v>
      </c>
      <c r="J24" s="168">
        <v>3</v>
      </c>
      <c r="K24" s="84">
        <v>1</v>
      </c>
      <c r="L24" s="89">
        <f t="shared" si="0"/>
        <v>13</v>
      </c>
      <c r="M24" s="89">
        <f t="shared" si="1"/>
        <v>15</v>
      </c>
      <c r="N24" s="89">
        <f t="shared" si="2"/>
        <v>28</v>
      </c>
      <c r="O24" s="194">
        <v>2</v>
      </c>
      <c r="P24" s="84">
        <v>4</v>
      </c>
      <c r="Q24" s="194">
        <v>1</v>
      </c>
      <c r="R24" s="84">
        <v>3</v>
      </c>
      <c r="S24" s="194">
        <v>1</v>
      </c>
      <c r="T24" s="84">
        <v>14</v>
      </c>
      <c r="U24" s="194">
        <v>1</v>
      </c>
      <c r="V24" s="84">
        <v>2</v>
      </c>
      <c r="W24" s="89">
        <f t="shared" si="3"/>
        <v>5</v>
      </c>
      <c r="X24" s="89">
        <f t="shared" si="4"/>
        <v>23</v>
      </c>
      <c r="Y24" s="89">
        <f t="shared" si="5"/>
        <v>28</v>
      </c>
      <c r="Z24" s="65">
        <v>1</v>
      </c>
      <c r="AA24" s="83">
        <v>1</v>
      </c>
      <c r="AB24" s="65">
        <v>1</v>
      </c>
      <c r="AC24" s="83">
        <v>0</v>
      </c>
      <c r="AD24" s="65">
        <v>2</v>
      </c>
      <c r="AE24" s="83">
        <v>11</v>
      </c>
      <c r="AF24" s="65">
        <v>2</v>
      </c>
      <c r="AG24" s="83">
        <v>2</v>
      </c>
      <c r="AH24" s="178">
        <f t="shared" si="6"/>
        <v>6</v>
      </c>
      <c r="AI24" s="178">
        <f t="shared" si="9"/>
        <v>14</v>
      </c>
      <c r="AJ24" s="178">
        <f t="shared" si="8"/>
        <v>20</v>
      </c>
    </row>
    <row r="25" spans="1:36" s="6" customFormat="1" ht="18" customHeight="1" x14ac:dyDescent="0.2">
      <c r="A25" s="31"/>
      <c r="B25" s="29" t="s">
        <v>135</v>
      </c>
      <c r="C25" s="6" t="s">
        <v>342</v>
      </c>
      <c r="D25" s="145">
        <v>3</v>
      </c>
      <c r="E25" s="84">
        <v>3</v>
      </c>
      <c r="F25" s="148">
        <v>3</v>
      </c>
      <c r="G25" s="84">
        <v>2</v>
      </c>
      <c r="H25" s="165">
        <v>4</v>
      </c>
      <c r="I25" s="84">
        <v>9</v>
      </c>
      <c r="J25" s="168">
        <v>3</v>
      </c>
      <c r="K25" s="84">
        <v>1</v>
      </c>
      <c r="L25" s="89">
        <f t="shared" si="0"/>
        <v>13</v>
      </c>
      <c r="M25" s="89">
        <f t="shared" si="1"/>
        <v>15</v>
      </c>
      <c r="N25" s="89">
        <f t="shared" si="2"/>
        <v>28</v>
      </c>
      <c r="O25" s="194">
        <v>2</v>
      </c>
      <c r="P25" s="84">
        <v>4</v>
      </c>
      <c r="Q25" s="194">
        <v>1</v>
      </c>
      <c r="R25" s="84">
        <v>3</v>
      </c>
      <c r="S25" s="194">
        <v>1</v>
      </c>
      <c r="T25" s="84">
        <v>14</v>
      </c>
      <c r="U25" s="194">
        <v>1</v>
      </c>
      <c r="V25" s="84">
        <v>2</v>
      </c>
      <c r="W25" s="89">
        <f t="shared" si="3"/>
        <v>5</v>
      </c>
      <c r="X25" s="89">
        <f t="shared" si="4"/>
        <v>23</v>
      </c>
      <c r="Y25" s="89">
        <f t="shared" si="5"/>
        <v>28</v>
      </c>
      <c r="Z25" s="65">
        <v>1</v>
      </c>
      <c r="AA25" s="83">
        <v>1</v>
      </c>
      <c r="AB25" s="65">
        <v>1</v>
      </c>
      <c r="AC25" s="83">
        <v>0</v>
      </c>
      <c r="AD25" s="65">
        <v>2</v>
      </c>
      <c r="AE25" s="83">
        <v>11</v>
      </c>
      <c r="AF25" s="65">
        <v>2</v>
      </c>
      <c r="AG25" s="83">
        <v>2</v>
      </c>
      <c r="AH25" s="178">
        <f t="shared" si="6"/>
        <v>6</v>
      </c>
      <c r="AI25" s="178">
        <f t="shared" si="9"/>
        <v>14</v>
      </c>
      <c r="AJ25" s="178">
        <f t="shared" si="8"/>
        <v>20</v>
      </c>
    </row>
    <row r="26" spans="1:36" s="6" customFormat="1" ht="17.25" customHeight="1" x14ac:dyDescent="0.25">
      <c r="A26" s="31"/>
      <c r="B26" s="29" t="s">
        <v>136</v>
      </c>
      <c r="C26" s="6" t="s">
        <v>343</v>
      </c>
      <c r="D26" s="144"/>
      <c r="E26" s="84">
        <v>3</v>
      </c>
      <c r="F26" s="147"/>
      <c r="G26" s="84">
        <v>2</v>
      </c>
      <c r="H26" s="164"/>
      <c r="I26" s="84">
        <v>9</v>
      </c>
      <c r="J26" s="168">
        <v>3</v>
      </c>
      <c r="K26" s="84">
        <v>1</v>
      </c>
      <c r="L26" s="89">
        <f t="shared" si="0"/>
        <v>3</v>
      </c>
      <c r="M26" s="89">
        <f t="shared" si="1"/>
        <v>15</v>
      </c>
      <c r="N26" s="89">
        <f t="shared" si="2"/>
        <v>18</v>
      </c>
      <c r="O26" s="194">
        <v>1</v>
      </c>
      <c r="P26" s="84">
        <v>4</v>
      </c>
      <c r="Q26" s="194">
        <v>1</v>
      </c>
      <c r="R26" s="84">
        <v>3</v>
      </c>
      <c r="S26" s="194">
        <v>1</v>
      </c>
      <c r="T26" s="84">
        <v>14</v>
      </c>
      <c r="U26" s="194">
        <v>1</v>
      </c>
      <c r="V26" s="84">
        <v>2</v>
      </c>
      <c r="W26" s="89">
        <f t="shared" si="3"/>
        <v>4</v>
      </c>
      <c r="X26" s="89">
        <f t="shared" si="4"/>
        <v>23</v>
      </c>
      <c r="Y26" s="89">
        <f t="shared" si="5"/>
        <v>27</v>
      </c>
      <c r="Z26" s="65">
        <v>1</v>
      </c>
      <c r="AA26" s="83">
        <v>1</v>
      </c>
      <c r="AB26" s="65">
        <v>1</v>
      </c>
      <c r="AC26" s="83">
        <v>0</v>
      </c>
      <c r="AD26" s="65">
        <v>2</v>
      </c>
      <c r="AE26" s="83">
        <v>11</v>
      </c>
      <c r="AF26" s="65">
        <v>2</v>
      </c>
      <c r="AG26" s="83">
        <v>2</v>
      </c>
      <c r="AH26" s="178">
        <f t="shared" si="6"/>
        <v>6</v>
      </c>
      <c r="AI26" s="178">
        <f t="shared" si="9"/>
        <v>14</v>
      </c>
      <c r="AJ26" s="178">
        <f t="shared" si="8"/>
        <v>20</v>
      </c>
    </row>
    <row r="27" spans="1:36" s="6" customFormat="1" ht="15.75" customHeight="1" x14ac:dyDescent="0.25">
      <c r="A27" s="31"/>
      <c r="B27" s="29" t="s">
        <v>138</v>
      </c>
      <c r="C27" s="6" t="s">
        <v>344</v>
      </c>
      <c r="D27" s="145">
        <v>1</v>
      </c>
      <c r="E27" s="84"/>
      <c r="F27" s="148">
        <v>1</v>
      </c>
      <c r="G27" s="84"/>
      <c r="H27" s="165">
        <v>1</v>
      </c>
      <c r="I27" s="84"/>
      <c r="J27" s="167"/>
      <c r="K27" s="84"/>
      <c r="L27" s="89">
        <f t="shared" si="0"/>
        <v>3</v>
      </c>
      <c r="M27" s="89">
        <f t="shared" si="1"/>
        <v>0</v>
      </c>
      <c r="N27" s="89">
        <f t="shared" si="2"/>
        <v>3</v>
      </c>
      <c r="O27" s="202"/>
      <c r="P27" s="84"/>
      <c r="Q27" s="202"/>
      <c r="R27" s="84"/>
      <c r="S27" s="202"/>
      <c r="T27" s="84"/>
      <c r="U27" s="202"/>
      <c r="V27" s="84">
        <v>1</v>
      </c>
      <c r="W27" s="89">
        <f t="shared" si="3"/>
        <v>0</v>
      </c>
      <c r="X27" s="89">
        <f t="shared" si="4"/>
        <v>1</v>
      </c>
      <c r="Y27" s="89">
        <f t="shared" si="5"/>
        <v>1</v>
      </c>
      <c r="Z27" s="108"/>
      <c r="AA27" s="83"/>
      <c r="AB27" s="108"/>
      <c r="AC27" s="83"/>
      <c r="AD27" s="108"/>
      <c r="AE27" s="83"/>
      <c r="AF27" s="108"/>
      <c r="AG27" s="83">
        <v>1</v>
      </c>
      <c r="AH27" s="178">
        <f t="shared" si="6"/>
        <v>0</v>
      </c>
      <c r="AI27" s="178">
        <f t="shared" si="9"/>
        <v>1</v>
      </c>
      <c r="AJ27" s="178">
        <f t="shared" si="8"/>
        <v>1</v>
      </c>
    </row>
    <row r="28" spans="1:36" s="6" customFormat="1" ht="17.25" customHeight="1" x14ac:dyDescent="0.25">
      <c r="A28" s="31"/>
      <c r="B28" s="29" t="s">
        <v>139</v>
      </c>
      <c r="C28" s="6" t="s">
        <v>345</v>
      </c>
      <c r="D28" s="144"/>
      <c r="E28" s="84"/>
      <c r="F28" s="147"/>
      <c r="G28" s="84"/>
      <c r="H28" s="164"/>
      <c r="I28" s="84"/>
      <c r="J28" s="167"/>
      <c r="K28" s="84"/>
      <c r="L28" s="89">
        <f t="shared" si="0"/>
        <v>0</v>
      </c>
      <c r="M28" s="89">
        <f t="shared" si="1"/>
        <v>0</v>
      </c>
      <c r="N28" s="89">
        <f t="shared" si="2"/>
        <v>0</v>
      </c>
      <c r="O28" s="202"/>
      <c r="P28" s="84"/>
      <c r="Q28" s="202"/>
      <c r="R28" s="84"/>
      <c r="S28" s="202"/>
      <c r="T28" s="84"/>
      <c r="U28" s="202"/>
      <c r="V28" s="84"/>
      <c r="W28" s="89">
        <f t="shared" si="3"/>
        <v>0</v>
      </c>
      <c r="X28" s="89">
        <f t="shared" si="4"/>
        <v>0</v>
      </c>
      <c r="Y28" s="89">
        <f t="shared" si="5"/>
        <v>0</v>
      </c>
      <c r="Z28" s="108"/>
      <c r="AA28" s="83"/>
      <c r="AB28" s="108"/>
      <c r="AC28" s="83"/>
      <c r="AD28" s="108"/>
      <c r="AE28" s="83"/>
      <c r="AF28" s="108"/>
      <c r="AG28" s="83"/>
      <c r="AH28" s="178">
        <f t="shared" si="6"/>
        <v>0</v>
      </c>
      <c r="AI28" s="178">
        <f t="shared" si="9"/>
        <v>0</v>
      </c>
      <c r="AJ28" s="178">
        <f t="shared" si="8"/>
        <v>0</v>
      </c>
    </row>
    <row r="29" spans="1:36" s="6" customFormat="1" ht="16.5" customHeight="1" x14ac:dyDescent="0.25">
      <c r="A29" s="31"/>
      <c r="B29" s="29" t="s">
        <v>140</v>
      </c>
      <c r="C29" s="6" t="s">
        <v>346</v>
      </c>
      <c r="D29" s="144"/>
      <c r="E29" s="84"/>
      <c r="F29" s="147"/>
      <c r="G29" s="84"/>
      <c r="H29" s="164"/>
      <c r="I29" s="84"/>
      <c r="J29" s="167"/>
      <c r="K29" s="84"/>
      <c r="L29" s="89">
        <f t="shared" si="0"/>
        <v>0</v>
      </c>
      <c r="M29" s="89">
        <f t="shared" si="1"/>
        <v>0</v>
      </c>
      <c r="N29" s="89">
        <f t="shared" si="2"/>
        <v>0</v>
      </c>
      <c r="O29" s="202"/>
      <c r="P29" s="84"/>
      <c r="Q29" s="202"/>
      <c r="R29" s="84"/>
      <c r="S29" s="202"/>
      <c r="T29" s="84"/>
      <c r="U29" s="202"/>
      <c r="V29" s="84"/>
      <c r="W29" s="89">
        <f t="shared" si="3"/>
        <v>0</v>
      </c>
      <c r="X29" s="89">
        <f t="shared" si="4"/>
        <v>0</v>
      </c>
      <c r="Y29" s="89">
        <f t="shared" si="5"/>
        <v>0</v>
      </c>
      <c r="Z29" s="108"/>
      <c r="AA29" s="83"/>
      <c r="AB29" s="108"/>
      <c r="AC29" s="83"/>
      <c r="AD29" s="108"/>
      <c r="AE29" s="83"/>
      <c r="AF29" s="108"/>
      <c r="AG29" s="83"/>
      <c r="AH29" s="178">
        <f t="shared" si="6"/>
        <v>0</v>
      </c>
      <c r="AI29" s="178">
        <f t="shared" si="9"/>
        <v>0</v>
      </c>
      <c r="AJ29" s="178">
        <f t="shared" si="8"/>
        <v>0</v>
      </c>
    </row>
    <row r="30" spans="1:36" s="6" customFormat="1" ht="17.25" customHeight="1" x14ac:dyDescent="0.25">
      <c r="A30" s="31">
        <v>6</v>
      </c>
      <c r="B30" s="32"/>
      <c r="C30" s="31" t="s">
        <v>347</v>
      </c>
      <c r="D30" s="144"/>
      <c r="E30" s="84"/>
      <c r="F30" s="147"/>
      <c r="G30" s="84"/>
      <c r="H30" s="164"/>
      <c r="I30" s="84"/>
      <c r="J30" s="167"/>
      <c r="K30" s="84"/>
      <c r="L30" s="89">
        <f t="shared" si="0"/>
        <v>0</v>
      </c>
      <c r="M30" s="89">
        <f t="shared" si="1"/>
        <v>0</v>
      </c>
      <c r="N30" s="89">
        <f t="shared" si="2"/>
        <v>0</v>
      </c>
      <c r="O30" s="202"/>
      <c r="P30" s="84"/>
      <c r="Q30" s="202"/>
      <c r="R30" s="84"/>
      <c r="S30" s="202"/>
      <c r="T30" s="84"/>
      <c r="U30" s="202"/>
      <c r="V30" s="84"/>
      <c r="W30" s="89">
        <f t="shared" si="3"/>
        <v>0</v>
      </c>
      <c r="X30" s="89">
        <f t="shared" si="4"/>
        <v>0</v>
      </c>
      <c r="Y30" s="89">
        <f t="shared" si="5"/>
        <v>0</v>
      </c>
      <c r="Z30" s="108"/>
      <c r="AA30" s="83"/>
      <c r="AB30" s="108"/>
      <c r="AC30" s="83"/>
      <c r="AD30" s="108"/>
      <c r="AE30" s="83"/>
      <c r="AF30" s="108"/>
      <c r="AG30" s="83"/>
      <c r="AH30" s="178">
        <f t="shared" si="6"/>
        <v>0</v>
      </c>
      <c r="AI30" s="178">
        <f t="shared" si="9"/>
        <v>0</v>
      </c>
      <c r="AJ30" s="178">
        <f t="shared" si="8"/>
        <v>0</v>
      </c>
    </row>
    <row r="31" spans="1:36" s="6" customFormat="1" ht="18" customHeight="1" x14ac:dyDescent="0.25">
      <c r="A31" s="31"/>
      <c r="B31" s="29" t="s">
        <v>161</v>
      </c>
      <c r="C31" s="6" t="s">
        <v>348</v>
      </c>
      <c r="D31" s="144"/>
      <c r="E31" s="84"/>
      <c r="F31" s="147"/>
      <c r="G31" s="84"/>
      <c r="H31" s="164"/>
      <c r="I31" s="84">
        <v>158</v>
      </c>
      <c r="J31" s="167"/>
      <c r="K31" s="84"/>
      <c r="L31" s="89">
        <f t="shared" si="0"/>
        <v>0</v>
      </c>
      <c r="M31" s="89">
        <f t="shared" si="1"/>
        <v>158</v>
      </c>
      <c r="N31" s="89">
        <f t="shared" si="2"/>
        <v>158</v>
      </c>
      <c r="O31" s="202"/>
      <c r="P31" s="84"/>
      <c r="Q31" s="202"/>
      <c r="R31" s="84"/>
      <c r="S31" s="202"/>
      <c r="T31" s="84">
        <v>158</v>
      </c>
      <c r="U31" s="202"/>
      <c r="V31" s="84"/>
      <c r="W31" s="89">
        <f t="shared" si="3"/>
        <v>0</v>
      </c>
      <c r="X31" s="89">
        <f t="shared" si="4"/>
        <v>158</v>
      </c>
      <c r="Y31" s="89">
        <f t="shared" si="5"/>
        <v>158</v>
      </c>
      <c r="Z31" s="108"/>
      <c r="AA31" s="83"/>
      <c r="AB31" s="108"/>
      <c r="AC31" s="83"/>
      <c r="AD31" s="108"/>
      <c r="AE31" s="83">
        <v>153</v>
      </c>
      <c r="AF31" s="108"/>
      <c r="AG31" s="83"/>
      <c r="AH31" s="178">
        <f t="shared" si="6"/>
        <v>0</v>
      </c>
      <c r="AI31" s="178">
        <f t="shared" si="9"/>
        <v>153</v>
      </c>
      <c r="AJ31" s="178">
        <f t="shared" si="8"/>
        <v>153</v>
      </c>
    </row>
    <row r="32" spans="1:36" s="6" customFormat="1" ht="18" customHeight="1" x14ac:dyDescent="0.25">
      <c r="A32" s="31"/>
      <c r="B32" s="29" t="s">
        <v>163</v>
      </c>
      <c r="C32" s="11" t="s">
        <v>349</v>
      </c>
      <c r="D32" s="144"/>
      <c r="E32" s="84"/>
      <c r="F32" s="147"/>
      <c r="G32" s="84"/>
      <c r="H32" s="164"/>
      <c r="I32" s="84"/>
      <c r="J32" s="167"/>
      <c r="K32" s="84">
        <v>5</v>
      </c>
      <c r="L32" s="89">
        <f t="shared" si="0"/>
        <v>0</v>
      </c>
      <c r="M32" s="89">
        <f t="shared" si="1"/>
        <v>5</v>
      </c>
      <c r="N32" s="89">
        <f t="shared" si="2"/>
        <v>5</v>
      </c>
      <c r="O32" s="202"/>
      <c r="P32" s="84"/>
      <c r="Q32" s="202"/>
      <c r="R32" s="84"/>
      <c r="S32" s="202"/>
      <c r="T32" s="84">
        <v>5</v>
      </c>
      <c r="U32" s="202"/>
      <c r="V32" s="84"/>
      <c r="W32" s="89">
        <f t="shared" si="3"/>
        <v>0</v>
      </c>
      <c r="X32" s="89">
        <f t="shared" si="4"/>
        <v>5</v>
      </c>
      <c r="Y32" s="89">
        <f t="shared" si="5"/>
        <v>5</v>
      </c>
      <c r="Z32" s="108"/>
      <c r="AA32" s="83"/>
      <c r="AB32" s="108"/>
      <c r="AC32" s="83"/>
      <c r="AD32" s="108"/>
      <c r="AE32" s="83">
        <v>5</v>
      </c>
      <c r="AF32" s="108"/>
      <c r="AG32" s="83"/>
      <c r="AH32" s="178">
        <f t="shared" si="6"/>
        <v>0</v>
      </c>
      <c r="AI32" s="178">
        <f t="shared" si="9"/>
        <v>5</v>
      </c>
      <c r="AJ32" s="178">
        <f t="shared" si="8"/>
        <v>5</v>
      </c>
    </row>
    <row r="33" spans="1:36" s="6" customFormat="1" ht="18.75" customHeight="1" x14ac:dyDescent="0.25">
      <c r="A33" s="31"/>
      <c r="B33" s="29" t="s">
        <v>165</v>
      </c>
      <c r="C33" s="11" t="s">
        <v>350</v>
      </c>
      <c r="D33" s="144"/>
      <c r="E33" s="84"/>
      <c r="F33" s="147"/>
      <c r="G33" s="84"/>
      <c r="H33" s="164"/>
      <c r="I33" s="84"/>
      <c r="J33" s="167"/>
      <c r="K33" s="84"/>
      <c r="L33" s="89">
        <f t="shared" si="0"/>
        <v>0</v>
      </c>
      <c r="M33" s="89">
        <f t="shared" si="1"/>
        <v>0</v>
      </c>
      <c r="N33" s="89">
        <f t="shared" si="2"/>
        <v>0</v>
      </c>
      <c r="O33" s="202"/>
      <c r="P33" s="84"/>
      <c r="Q33" s="202"/>
      <c r="R33" s="84"/>
      <c r="S33" s="202"/>
      <c r="T33" s="84"/>
      <c r="U33" s="202"/>
      <c r="V33" s="84"/>
      <c r="W33" s="89">
        <f t="shared" si="3"/>
        <v>0</v>
      </c>
      <c r="X33" s="89">
        <f t="shared" si="4"/>
        <v>0</v>
      </c>
      <c r="Y33" s="89">
        <f t="shared" si="5"/>
        <v>0</v>
      </c>
      <c r="Z33" s="108"/>
      <c r="AA33" s="83"/>
      <c r="AB33" s="108"/>
      <c r="AC33" s="83"/>
      <c r="AD33" s="108"/>
      <c r="AE33" s="83"/>
      <c r="AF33" s="108"/>
      <c r="AG33" s="83"/>
      <c r="AH33" s="178">
        <f t="shared" si="6"/>
        <v>0</v>
      </c>
      <c r="AI33" s="178">
        <f t="shared" si="9"/>
        <v>0</v>
      </c>
      <c r="AJ33" s="178">
        <f t="shared" si="8"/>
        <v>0</v>
      </c>
    </row>
    <row r="34" spans="1:36" s="6" customFormat="1" ht="18.75" customHeight="1" x14ac:dyDescent="0.25">
      <c r="A34" s="31">
        <v>7</v>
      </c>
      <c r="B34" s="32"/>
      <c r="C34" s="31" t="s">
        <v>351</v>
      </c>
      <c r="D34" s="144"/>
      <c r="E34" s="84"/>
      <c r="F34" s="147"/>
      <c r="G34" s="84"/>
      <c r="H34" s="164"/>
      <c r="I34" s="84"/>
      <c r="J34" s="167"/>
      <c r="K34" s="84"/>
      <c r="L34" s="89">
        <f t="shared" si="0"/>
        <v>0</v>
      </c>
      <c r="M34" s="89">
        <f t="shared" si="1"/>
        <v>0</v>
      </c>
      <c r="N34" s="89">
        <f t="shared" si="2"/>
        <v>0</v>
      </c>
      <c r="O34" s="202"/>
      <c r="P34" s="84"/>
      <c r="Q34" s="202"/>
      <c r="R34" s="84"/>
      <c r="S34" s="202"/>
      <c r="T34" s="84"/>
      <c r="U34" s="202"/>
      <c r="V34" s="84"/>
      <c r="W34" s="89">
        <f t="shared" si="3"/>
        <v>0</v>
      </c>
      <c r="X34" s="89">
        <f t="shared" si="4"/>
        <v>0</v>
      </c>
      <c r="Y34" s="89">
        <f t="shared" si="5"/>
        <v>0</v>
      </c>
      <c r="Z34" s="108"/>
      <c r="AA34" s="83"/>
      <c r="AB34" s="108"/>
      <c r="AC34" s="83"/>
      <c r="AD34" s="108"/>
      <c r="AE34" s="83"/>
      <c r="AF34" s="108"/>
      <c r="AG34" s="83"/>
      <c r="AH34" s="178">
        <f t="shared" si="6"/>
        <v>0</v>
      </c>
      <c r="AI34" s="178">
        <f t="shared" si="9"/>
        <v>0</v>
      </c>
      <c r="AJ34" s="178">
        <f t="shared" si="8"/>
        <v>0</v>
      </c>
    </row>
    <row r="35" spans="1:36" s="6" customFormat="1" ht="18.75" customHeight="1" x14ac:dyDescent="0.2">
      <c r="A35" s="31"/>
      <c r="B35" s="29" t="s">
        <v>170</v>
      </c>
      <c r="C35" s="6" t="s">
        <v>352</v>
      </c>
      <c r="D35" s="145">
        <v>15</v>
      </c>
      <c r="E35" s="84">
        <v>46</v>
      </c>
      <c r="F35" s="148">
        <v>15</v>
      </c>
      <c r="G35" s="84">
        <v>55</v>
      </c>
      <c r="H35" s="165">
        <v>15</v>
      </c>
      <c r="I35" s="84">
        <v>38</v>
      </c>
      <c r="J35" s="168">
        <v>20</v>
      </c>
      <c r="K35" s="84">
        <v>50</v>
      </c>
      <c r="L35" s="89">
        <f t="shared" si="0"/>
        <v>65</v>
      </c>
      <c r="M35" s="89">
        <f t="shared" si="1"/>
        <v>189</v>
      </c>
      <c r="N35" s="89">
        <f t="shared" si="2"/>
        <v>254</v>
      </c>
      <c r="O35" s="194">
        <v>10</v>
      </c>
      <c r="P35" s="84">
        <v>35</v>
      </c>
      <c r="Q35" s="194">
        <v>15</v>
      </c>
      <c r="R35" s="84">
        <v>40</v>
      </c>
      <c r="S35" s="194">
        <v>15</v>
      </c>
      <c r="T35" s="84">
        <v>55</v>
      </c>
      <c r="U35" s="194">
        <v>15</v>
      </c>
      <c r="V35" s="84">
        <v>45</v>
      </c>
      <c r="W35" s="89">
        <f t="shared" si="3"/>
        <v>55</v>
      </c>
      <c r="X35" s="89">
        <f t="shared" si="4"/>
        <v>175</v>
      </c>
      <c r="Y35" s="89">
        <f t="shared" si="5"/>
        <v>230</v>
      </c>
      <c r="Z35" s="65">
        <v>15</v>
      </c>
      <c r="AA35" s="83">
        <v>25</v>
      </c>
      <c r="AB35" s="65">
        <v>15</v>
      </c>
      <c r="AC35" s="83">
        <v>37</v>
      </c>
      <c r="AD35" s="65">
        <v>20</v>
      </c>
      <c r="AE35" s="83">
        <v>50</v>
      </c>
      <c r="AF35" s="65">
        <v>20</v>
      </c>
      <c r="AG35" s="83">
        <v>36</v>
      </c>
      <c r="AH35" s="178">
        <f t="shared" si="6"/>
        <v>70</v>
      </c>
      <c r="AI35" s="178">
        <f t="shared" si="9"/>
        <v>148</v>
      </c>
      <c r="AJ35" s="178">
        <f t="shared" si="8"/>
        <v>218</v>
      </c>
    </row>
    <row r="36" spans="1:36" s="6" customFormat="1" ht="20.25" customHeight="1" x14ac:dyDescent="0.2">
      <c r="A36" s="31"/>
      <c r="B36" s="29" t="s">
        <v>172</v>
      </c>
      <c r="C36" s="6" t="s">
        <v>353</v>
      </c>
      <c r="D36" s="145">
        <v>10</v>
      </c>
      <c r="E36" s="84">
        <v>12</v>
      </c>
      <c r="F36" s="148">
        <v>10</v>
      </c>
      <c r="G36" s="84">
        <v>15</v>
      </c>
      <c r="H36" s="165">
        <v>10</v>
      </c>
      <c r="I36" s="84">
        <v>10</v>
      </c>
      <c r="J36" s="168">
        <v>15</v>
      </c>
      <c r="K36" s="84">
        <v>8</v>
      </c>
      <c r="L36" s="89">
        <f t="shared" si="0"/>
        <v>45</v>
      </c>
      <c r="M36" s="89">
        <f t="shared" si="1"/>
        <v>45</v>
      </c>
      <c r="N36" s="89">
        <f t="shared" si="2"/>
        <v>90</v>
      </c>
      <c r="O36" s="194">
        <v>5</v>
      </c>
      <c r="P36" s="84">
        <v>10</v>
      </c>
      <c r="Q36" s="194">
        <v>10</v>
      </c>
      <c r="R36" s="84">
        <v>8</v>
      </c>
      <c r="S36" s="194">
        <v>10</v>
      </c>
      <c r="T36" s="84">
        <v>12</v>
      </c>
      <c r="U36" s="194">
        <v>10</v>
      </c>
      <c r="V36" s="84">
        <v>11</v>
      </c>
      <c r="W36" s="89">
        <f t="shared" si="3"/>
        <v>35</v>
      </c>
      <c r="X36" s="89">
        <f t="shared" si="4"/>
        <v>41</v>
      </c>
      <c r="Y36" s="89">
        <f t="shared" si="5"/>
        <v>76</v>
      </c>
      <c r="Z36" s="65">
        <v>10</v>
      </c>
      <c r="AA36" s="83">
        <v>11</v>
      </c>
      <c r="AB36" s="65">
        <v>10</v>
      </c>
      <c r="AC36" s="83">
        <v>17</v>
      </c>
      <c r="AD36" s="65">
        <v>15</v>
      </c>
      <c r="AE36" s="83">
        <v>10</v>
      </c>
      <c r="AF36" s="65">
        <v>15</v>
      </c>
      <c r="AG36" s="83">
        <v>8</v>
      </c>
      <c r="AH36" s="178">
        <f t="shared" si="6"/>
        <v>50</v>
      </c>
      <c r="AI36" s="178">
        <f t="shared" si="9"/>
        <v>46</v>
      </c>
      <c r="AJ36" s="178">
        <f t="shared" si="8"/>
        <v>96</v>
      </c>
    </row>
    <row r="37" spans="1:36" s="6" customFormat="1" ht="17.25" customHeight="1" x14ac:dyDescent="0.2">
      <c r="A37" s="31"/>
      <c r="B37" s="29" t="s">
        <v>404</v>
      </c>
      <c r="C37" s="6" t="s">
        <v>354</v>
      </c>
      <c r="D37" s="145">
        <v>20</v>
      </c>
      <c r="E37" s="84"/>
      <c r="F37" s="148">
        <v>20</v>
      </c>
      <c r="G37" s="84"/>
      <c r="H37" s="165">
        <v>20</v>
      </c>
      <c r="I37" s="84"/>
      <c r="J37" s="168">
        <v>20</v>
      </c>
      <c r="K37" s="84"/>
      <c r="L37" s="89">
        <f t="shared" si="0"/>
        <v>80</v>
      </c>
      <c r="M37" s="89">
        <f t="shared" si="1"/>
        <v>0</v>
      </c>
      <c r="N37" s="89">
        <f t="shared" si="2"/>
        <v>80</v>
      </c>
      <c r="O37" s="194">
        <v>1</v>
      </c>
      <c r="P37" s="84"/>
      <c r="Q37" s="194">
        <v>1</v>
      </c>
      <c r="R37" s="84"/>
      <c r="S37" s="194">
        <v>1</v>
      </c>
      <c r="T37" s="84"/>
      <c r="U37" s="194">
        <v>1</v>
      </c>
      <c r="V37" s="84"/>
      <c r="W37" s="89">
        <f t="shared" si="3"/>
        <v>4</v>
      </c>
      <c r="X37" s="89">
        <f t="shared" si="4"/>
        <v>0</v>
      </c>
      <c r="Y37" s="89">
        <f t="shared" si="5"/>
        <v>4</v>
      </c>
      <c r="Z37" s="65">
        <v>1</v>
      </c>
      <c r="AA37" s="83"/>
      <c r="AB37" s="65">
        <v>1</v>
      </c>
      <c r="AC37" s="83"/>
      <c r="AD37" s="65">
        <v>2</v>
      </c>
      <c r="AE37" s="83"/>
      <c r="AF37" s="65">
        <v>2</v>
      </c>
      <c r="AG37" s="83"/>
      <c r="AH37" s="178">
        <f t="shared" si="6"/>
        <v>6</v>
      </c>
      <c r="AI37" s="178">
        <f t="shared" si="9"/>
        <v>0</v>
      </c>
      <c r="AJ37" s="178">
        <f t="shared" si="8"/>
        <v>6</v>
      </c>
    </row>
    <row r="38" spans="1:36" s="6" customFormat="1" ht="18.75" customHeight="1" x14ac:dyDescent="0.25">
      <c r="B38" s="29" t="s">
        <v>175</v>
      </c>
      <c r="C38" s="6" t="s">
        <v>405</v>
      </c>
      <c r="D38" s="144"/>
      <c r="E38" s="84">
        <v>4</v>
      </c>
      <c r="F38" s="147"/>
      <c r="G38" s="84">
        <v>6</v>
      </c>
      <c r="H38" s="164"/>
      <c r="I38" s="84">
        <v>5</v>
      </c>
      <c r="J38" s="167"/>
      <c r="K38" s="84">
        <v>3</v>
      </c>
      <c r="L38" s="89">
        <f t="shared" si="0"/>
        <v>0</v>
      </c>
      <c r="M38" s="89">
        <f t="shared" si="1"/>
        <v>18</v>
      </c>
      <c r="N38" s="89">
        <f t="shared" si="2"/>
        <v>18</v>
      </c>
      <c r="O38" s="202"/>
      <c r="P38" s="84">
        <v>1</v>
      </c>
      <c r="Q38" s="202"/>
      <c r="R38" s="84">
        <v>4</v>
      </c>
      <c r="S38" s="202"/>
      <c r="T38" s="84">
        <v>2</v>
      </c>
      <c r="U38" s="202"/>
      <c r="V38" s="84">
        <v>3</v>
      </c>
      <c r="W38" s="89">
        <f t="shared" si="3"/>
        <v>0</v>
      </c>
      <c r="X38" s="89">
        <f t="shared" si="4"/>
        <v>10</v>
      </c>
      <c r="Y38" s="89">
        <f t="shared" si="5"/>
        <v>10</v>
      </c>
      <c r="Z38" s="108"/>
      <c r="AA38" s="83">
        <v>2</v>
      </c>
      <c r="AB38" s="108"/>
      <c r="AC38" s="83">
        <v>1</v>
      </c>
      <c r="AD38" s="108"/>
      <c r="AE38" s="83">
        <v>4</v>
      </c>
      <c r="AF38" s="108"/>
      <c r="AG38" s="83">
        <v>2</v>
      </c>
      <c r="AH38" s="178">
        <f t="shared" si="6"/>
        <v>0</v>
      </c>
      <c r="AI38" s="178">
        <f t="shared" si="9"/>
        <v>9</v>
      </c>
      <c r="AJ38" s="178">
        <f t="shared" si="8"/>
        <v>9</v>
      </c>
    </row>
    <row r="39" spans="1:36" s="6" customFormat="1" ht="21.75" customHeight="1" x14ac:dyDescent="0.25">
      <c r="A39" s="31">
        <v>8</v>
      </c>
      <c r="B39" s="32"/>
      <c r="C39" s="31" t="s">
        <v>355</v>
      </c>
      <c r="D39" s="144"/>
      <c r="E39" s="84"/>
      <c r="F39" s="147"/>
      <c r="G39" s="84"/>
      <c r="H39" s="164"/>
      <c r="I39" s="84"/>
      <c r="J39" s="167"/>
      <c r="K39" s="84"/>
      <c r="L39" s="89">
        <f t="shared" si="0"/>
        <v>0</v>
      </c>
      <c r="M39" s="89">
        <f t="shared" si="1"/>
        <v>0</v>
      </c>
      <c r="N39" s="89">
        <f t="shared" si="2"/>
        <v>0</v>
      </c>
      <c r="O39" s="202"/>
      <c r="P39" s="84"/>
      <c r="Q39" s="202"/>
      <c r="R39" s="84"/>
      <c r="S39" s="202"/>
      <c r="T39" s="84"/>
      <c r="U39" s="202"/>
      <c r="V39" s="84"/>
      <c r="W39" s="89">
        <f t="shared" si="3"/>
        <v>0</v>
      </c>
      <c r="X39" s="89">
        <f t="shared" si="4"/>
        <v>0</v>
      </c>
      <c r="Y39" s="89">
        <f t="shared" si="5"/>
        <v>0</v>
      </c>
      <c r="Z39" s="108"/>
      <c r="AA39" s="83"/>
      <c r="AB39" s="108"/>
      <c r="AC39" s="83"/>
      <c r="AD39" s="108"/>
      <c r="AE39" s="83"/>
      <c r="AF39" s="108"/>
      <c r="AG39" s="83"/>
      <c r="AH39" s="178">
        <f t="shared" si="6"/>
        <v>0</v>
      </c>
      <c r="AI39" s="178">
        <f t="shared" si="9"/>
        <v>0</v>
      </c>
      <c r="AJ39" s="178">
        <f t="shared" si="8"/>
        <v>0</v>
      </c>
    </row>
    <row r="40" spans="1:36" s="6" customFormat="1" ht="18.75" customHeight="1" x14ac:dyDescent="0.2">
      <c r="B40" s="29" t="s">
        <v>189</v>
      </c>
      <c r="C40" s="6" t="s">
        <v>356</v>
      </c>
      <c r="D40" s="145">
        <v>600</v>
      </c>
      <c r="E40" s="84">
        <v>2750</v>
      </c>
      <c r="F40" s="148">
        <v>600</v>
      </c>
      <c r="G40" s="84">
        <v>2500</v>
      </c>
      <c r="H40" s="165">
        <v>800</v>
      </c>
      <c r="I40" s="84">
        <v>800</v>
      </c>
      <c r="J40" s="168">
        <v>800</v>
      </c>
      <c r="K40" s="84">
        <v>500</v>
      </c>
      <c r="L40" s="89">
        <f t="shared" si="0"/>
        <v>2800</v>
      </c>
      <c r="M40" s="89">
        <f t="shared" si="1"/>
        <v>6550</v>
      </c>
      <c r="N40" s="89">
        <f t="shared" si="2"/>
        <v>9350</v>
      </c>
      <c r="O40" s="194">
        <v>500</v>
      </c>
      <c r="P40" s="84">
        <v>500</v>
      </c>
      <c r="Q40" s="194">
        <v>600</v>
      </c>
      <c r="R40" s="84">
        <v>450</v>
      </c>
      <c r="S40" s="194">
        <v>600</v>
      </c>
      <c r="T40" s="84">
        <v>750</v>
      </c>
      <c r="U40" s="194">
        <v>600</v>
      </c>
      <c r="V40" s="84">
        <v>550</v>
      </c>
      <c r="W40" s="89">
        <f t="shared" si="3"/>
        <v>2300</v>
      </c>
      <c r="X40" s="89">
        <f t="shared" si="4"/>
        <v>2250</v>
      </c>
      <c r="Y40" s="89">
        <f t="shared" si="5"/>
        <v>4550</v>
      </c>
      <c r="Z40" s="65">
        <v>600</v>
      </c>
      <c r="AA40" s="83">
        <v>700</v>
      </c>
      <c r="AB40" s="65">
        <v>600</v>
      </c>
      <c r="AC40" s="83">
        <v>450</v>
      </c>
      <c r="AD40" s="65">
        <v>700</v>
      </c>
      <c r="AE40" s="83">
        <v>400</v>
      </c>
      <c r="AF40" s="65">
        <v>700</v>
      </c>
      <c r="AG40" s="83">
        <v>600</v>
      </c>
      <c r="AH40" s="178">
        <f t="shared" si="6"/>
        <v>2600</v>
      </c>
      <c r="AI40" s="178">
        <f t="shared" si="9"/>
        <v>2150</v>
      </c>
      <c r="AJ40" s="178">
        <f t="shared" si="8"/>
        <v>4750</v>
      </c>
    </row>
    <row r="41" spans="1:36" s="6" customFormat="1" ht="18.75" customHeight="1" x14ac:dyDescent="0.2">
      <c r="B41" s="29" t="s">
        <v>191</v>
      </c>
      <c r="C41" s="6" t="s">
        <v>406</v>
      </c>
      <c r="D41" s="145">
        <v>200</v>
      </c>
      <c r="E41" s="84">
        <v>300</v>
      </c>
      <c r="F41" s="148">
        <v>200</v>
      </c>
      <c r="G41" s="84">
        <v>220</v>
      </c>
      <c r="H41" s="165">
        <v>150</v>
      </c>
      <c r="I41" s="84">
        <v>90</v>
      </c>
      <c r="J41" s="168">
        <v>200</v>
      </c>
      <c r="K41" s="84">
        <v>75</v>
      </c>
      <c r="L41" s="89">
        <f t="shared" si="0"/>
        <v>750</v>
      </c>
      <c r="M41" s="89">
        <f t="shared" si="1"/>
        <v>685</v>
      </c>
      <c r="N41" s="89">
        <f t="shared" si="2"/>
        <v>1435</v>
      </c>
      <c r="O41" s="194">
        <v>150</v>
      </c>
      <c r="P41" s="84">
        <v>60</v>
      </c>
      <c r="Q41" s="194">
        <v>200</v>
      </c>
      <c r="R41" s="84">
        <v>50</v>
      </c>
      <c r="S41" s="194">
        <v>200</v>
      </c>
      <c r="T41" s="84">
        <v>75</v>
      </c>
      <c r="U41" s="194">
        <v>200</v>
      </c>
      <c r="V41" s="84">
        <v>30</v>
      </c>
      <c r="W41" s="89">
        <f t="shared" si="3"/>
        <v>750</v>
      </c>
      <c r="X41" s="89">
        <f t="shared" si="4"/>
        <v>215</v>
      </c>
      <c r="Y41" s="89">
        <f t="shared" si="5"/>
        <v>965</v>
      </c>
      <c r="Z41" s="65">
        <v>200</v>
      </c>
      <c r="AA41" s="83">
        <v>90</v>
      </c>
      <c r="AB41" s="65">
        <v>200</v>
      </c>
      <c r="AC41" s="83">
        <v>60</v>
      </c>
      <c r="AD41" s="65">
        <v>250</v>
      </c>
      <c r="AE41" s="83">
        <v>40</v>
      </c>
      <c r="AF41" s="65">
        <v>250</v>
      </c>
      <c r="AG41" s="83">
        <v>50</v>
      </c>
      <c r="AH41" s="178">
        <f t="shared" si="6"/>
        <v>900</v>
      </c>
      <c r="AI41" s="178">
        <f t="shared" si="9"/>
        <v>240</v>
      </c>
      <c r="AJ41" s="178">
        <f t="shared" si="8"/>
        <v>1140</v>
      </c>
    </row>
    <row r="42" spans="1:36" s="6" customFormat="1" ht="18.75" customHeight="1" x14ac:dyDescent="0.25">
      <c r="B42" s="29" t="s">
        <v>317</v>
      </c>
      <c r="C42" s="6" t="s">
        <v>357</v>
      </c>
      <c r="D42" s="145">
        <v>2</v>
      </c>
      <c r="E42" s="84">
        <v>2</v>
      </c>
      <c r="F42" s="148">
        <v>2</v>
      </c>
      <c r="G42" s="84"/>
      <c r="H42" s="165">
        <v>1</v>
      </c>
      <c r="I42" s="84"/>
      <c r="J42" s="167">
        <v>1</v>
      </c>
      <c r="K42" s="84"/>
      <c r="L42" s="89">
        <f t="shared" si="0"/>
        <v>6</v>
      </c>
      <c r="M42" s="89">
        <f t="shared" si="1"/>
        <v>2</v>
      </c>
      <c r="N42" s="89">
        <f t="shared" si="2"/>
        <v>8</v>
      </c>
      <c r="O42" s="194">
        <v>1</v>
      </c>
      <c r="P42" s="84">
        <v>2</v>
      </c>
      <c r="Q42" s="194">
        <v>1</v>
      </c>
      <c r="R42" s="84"/>
      <c r="S42" s="194">
        <v>1</v>
      </c>
      <c r="T42" s="84">
        <v>5</v>
      </c>
      <c r="U42" s="194">
        <v>1</v>
      </c>
      <c r="V42" s="84"/>
      <c r="W42" s="89">
        <f t="shared" si="3"/>
        <v>4</v>
      </c>
      <c r="X42" s="89">
        <f t="shared" si="4"/>
        <v>7</v>
      </c>
      <c r="Y42" s="89">
        <f t="shared" si="5"/>
        <v>11</v>
      </c>
      <c r="Z42" s="65">
        <v>1</v>
      </c>
      <c r="AA42" s="83">
        <v>1</v>
      </c>
      <c r="AB42" s="65">
        <v>1</v>
      </c>
      <c r="AC42" s="83">
        <v>3</v>
      </c>
      <c r="AD42" s="65">
        <v>3</v>
      </c>
      <c r="AE42" s="83">
        <v>2</v>
      </c>
      <c r="AF42" s="65">
        <v>3</v>
      </c>
      <c r="AG42" s="83">
        <v>2</v>
      </c>
      <c r="AH42" s="178">
        <f t="shared" si="6"/>
        <v>8</v>
      </c>
      <c r="AI42" s="178">
        <f t="shared" si="9"/>
        <v>8</v>
      </c>
      <c r="AJ42" s="178">
        <f t="shared" si="8"/>
        <v>16</v>
      </c>
    </row>
    <row r="43" spans="1:36" s="6" customFormat="1" ht="18" customHeight="1" x14ac:dyDescent="0.25">
      <c r="B43" s="29" t="s">
        <v>358</v>
      </c>
      <c r="C43" s="6" t="s">
        <v>407</v>
      </c>
      <c r="D43" s="144"/>
      <c r="E43" s="84"/>
      <c r="F43" s="147"/>
      <c r="G43" s="84"/>
      <c r="H43" s="164"/>
      <c r="I43" s="84"/>
      <c r="J43" s="167"/>
      <c r="K43" s="84"/>
      <c r="L43" s="89">
        <f t="shared" si="0"/>
        <v>0</v>
      </c>
      <c r="M43" s="89">
        <f t="shared" si="1"/>
        <v>0</v>
      </c>
      <c r="N43" s="89">
        <f t="shared" si="2"/>
        <v>0</v>
      </c>
      <c r="O43" s="202"/>
      <c r="P43" s="84"/>
      <c r="Q43" s="202"/>
      <c r="R43" s="84">
        <v>4</v>
      </c>
      <c r="S43" s="202"/>
      <c r="T43" s="84">
        <v>5</v>
      </c>
      <c r="U43" s="202"/>
      <c r="V43" s="84"/>
      <c r="W43" s="89">
        <f t="shared" si="3"/>
        <v>0</v>
      </c>
      <c r="X43" s="89">
        <f t="shared" si="4"/>
        <v>9</v>
      </c>
      <c r="Y43" s="89">
        <f t="shared" si="5"/>
        <v>9</v>
      </c>
      <c r="Z43" s="108"/>
      <c r="AA43" s="83">
        <v>2</v>
      </c>
      <c r="AB43" s="108"/>
      <c r="AC43" s="83">
        <v>1</v>
      </c>
      <c r="AD43" s="108"/>
      <c r="AE43" s="83"/>
      <c r="AF43" s="108"/>
      <c r="AG43" s="83">
        <v>5</v>
      </c>
      <c r="AH43" s="178">
        <f t="shared" si="6"/>
        <v>0</v>
      </c>
      <c r="AI43" s="178">
        <f t="shared" si="9"/>
        <v>8</v>
      </c>
      <c r="AJ43" s="178">
        <f t="shared" si="8"/>
        <v>8</v>
      </c>
    </row>
    <row r="44" spans="1:36" s="6" customFormat="1" ht="18" customHeight="1" x14ac:dyDescent="0.2">
      <c r="B44" s="29" t="s">
        <v>359</v>
      </c>
      <c r="C44" s="6" t="s">
        <v>360</v>
      </c>
      <c r="D44" s="145">
        <v>10</v>
      </c>
      <c r="E44" s="84">
        <v>2</v>
      </c>
      <c r="F44" s="148">
        <v>10</v>
      </c>
      <c r="G44" s="84"/>
      <c r="H44" s="165">
        <v>10</v>
      </c>
      <c r="I44" s="84"/>
      <c r="J44" s="168">
        <v>20</v>
      </c>
      <c r="K44" s="84"/>
      <c r="L44" s="89">
        <f t="shared" si="0"/>
        <v>50</v>
      </c>
      <c r="M44" s="89">
        <f t="shared" si="1"/>
        <v>2</v>
      </c>
      <c r="N44" s="89">
        <f t="shared" si="2"/>
        <v>52</v>
      </c>
      <c r="O44" s="194">
        <v>15</v>
      </c>
      <c r="P44" s="84">
        <v>2</v>
      </c>
      <c r="Q44" s="194">
        <v>15</v>
      </c>
      <c r="R44" s="84"/>
      <c r="S44" s="194">
        <v>15</v>
      </c>
      <c r="T44" s="84"/>
      <c r="U44" s="194">
        <v>15</v>
      </c>
      <c r="V44" s="84"/>
      <c r="W44" s="89">
        <f t="shared" si="3"/>
        <v>60</v>
      </c>
      <c r="X44" s="89">
        <f t="shared" si="4"/>
        <v>2</v>
      </c>
      <c r="Y44" s="89">
        <f t="shared" si="5"/>
        <v>62</v>
      </c>
      <c r="Z44" s="65">
        <v>15</v>
      </c>
      <c r="AA44" s="83">
        <v>2</v>
      </c>
      <c r="AB44" s="65">
        <v>15</v>
      </c>
      <c r="AC44" s="83"/>
      <c r="AD44" s="65">
        <v>20</v>
      </c>
      <c r="AE44" s="83"/>
      <c r="AF44" s="65">
        <v>20</v>
      </c>
      <c r="AG44" s="83"/>
      <c r="AH44" s="178">
        <f t="shared" si="6"/>
        <v>70</v>
      </c>
      <c r="AI44" s="178">
        <f t="shared" si="9"/>
        <v>2</v>
      </c>
      <c r="AJ44" s="178">
        <f t="shared" si="8"/>
        <v>72</v>
      </c>
    </row>
    <row r="45" spans="1:36" s="6" customFormat="1" ht="18" customHeight="1" x14ac:dyDescent="0.25">
      <c r="B45" s="29" t="s">
        <v>408</v>
      </c>
      <c r="C45" s="6" t="s">
        <v>409</v>
      </c>
      <c r="D45" s="144"/>
      <c r="E45" s="84">
        <v>5</v>
      </c>
      <c r="F45" s="147"/>
      <c r="G45" s="84">
        <v>3</v>
      </c>
      <c r="H45" s="164"/>
      <c r="I45" s="84">
        <v>1</v>
      </c>
      <c r="J45" s="168">
        <v>3</v>
      </c>
      <c r="K45" s="84">
        <v>5</v>
      </c>
      <c r="L45" s="89">
        <f t="shared" si="0"/>
        <v>3</v>
      </c>
      <c r="M45" s="89">
        <f t="shared" si="1"/>
        <v>14</v>
      </c>
      <c r="N45" s="89">
        <f t="shared" si="2"/>
        <v>17</v>
      </c>
      <c r="O45" s="194">
        <v>2</v>
      </c>
      <c r="P45" s="84">
        <v>1</v>
      </c>
      <c r="Q45" s="194">
        <v>2</v>
      </c>
      <c r="R45" s="84">
        <v>4</v>
      </c>
      <c r="S45" s="194">
        <v>2</v>
      </c>
      <c r="T45" s="84">
        <v>5</v>
      </c>
      <c r="U45" s="194">
        <v>2</v>
      </c>
      <c r="V45" s="84">
        <v>2</v>
      </c>
      <c r="W45" s="89">
        <f t="shared" si="3"/>
        <v>8</v>
      </c>
      <c r="X45" s="89">
        <f t="shared" si="4"/>
        <v>12</v>
      </c>
      <c r="Y45" s="89">
        <f t="shared" si="5"/>
        <v>20</v>
      </c>
      <c r="Z45" s="65">
        <v>2</v>
      </c>
      <c r="AA45" s="83">
        <v>1</v>
      </c>
      <c r="AB45" s="65">
        <v>2</v>
      </c>
      <c r="AC45" s="83">
        <v>2</v>
      </c>
      <c r="AD45" s="65">
        <v>2</v>
      </c>
      <c r="AE45" s="83">
        <v>2</v>
      </c>
      <c r="AF45" s="65">
        <v>2</v>
      </c>
      <c r="AG45" s="83">
        <v>3</v>
      </c>
      <c r="AH45" s="178">
        <f t="shared" si="6"/>
        <v>8</v>
      </c>
      <c r="AI45" s="178">
        <f t="shared" si="9"/>
        <v>8</v>
      </c>
      <c r="AJ45" s="178">
        <f t="shared" si="8"/>
        <v>16</v>
      </c>
    </row>
    <row r="46" spans="1:36" s="6" customFormat="1" ht="18" customHeight="1" x14ac:dyDescent="0.25">
      <c r="A46" s="31">
        <v>9</v>
      </c>
      <c r="B46" s="32"/>
      <c r="C46" s="31" t="s">
        <v>361</v>
      </c>
      <c r="D46" s="144"/>
      <c r="E46" s="84"/>
      <c r="F46" s="147"/>
      <c r="G46" s="84"/>
      <c r="H46" s="164"/>
      <c r="I46" s="84"/>
      <c r="J46" s="167"/>
      <c r="K46" s="84"/>
      <c r="L46" s="89">
        <f t="shared" si="0"/>
        <v>0</v>
      </c>
      <c r="M46" s="89">
        <f t="shared" si="1"/>
        <v>0</v>
      </c>
      <c r="N46" s="89">
        <f t="shared" si="2"/>
        <v>0</v>
      </c>
      <c r="O46" s="202"/>
      <c r="P46" s="84"/>
      <c r="Q46" s="202"/>
      <c r="R46" s="84"/>
      <c r="S46" s="202"/>
      <c r="T46" s="84"/>
      <c r="U46" s="202"/>
      <c r="V46" s="84"/>
      <c r="W46" s="89">
        <f t="shared" si="3"/>
        <v>0</v>
      </c>
      <c r="X46" s="89">
        <f t="shared" si="4"/>
        <v>0</v>
      </c>
      <c r="Y46" s="89">
        <f t="shared" si="5"/>
        <v>0</v>
      </c>
      <c r="Z46" s="108"/>
      <c r="AA46" s="83"/>
      <c r="AB46" s="108"/>
      <c r="AC46" s="83"/>
      <c r="AD46" s="108"/>
      <c r="AE46" s="83"/>
      <c r="AF46" s="108"/>
      <c r="AG46" s="83"/>
      <c r="AH46" s="178">
        <f t="shared" si="6"/>
        <v>0</v>
      </c>
      <c r="AI46" s="178">
        <f t="shared" si="9"/>
        <v>0</v>
      </c>
      <c r="AJ46" s="178">
        <f t="shared" si="8"/>
        <v>0</v>
      </c>
    </row>
    <row r="47" spans="1:36" s="6" customFormat="1" ht="18.75" customHeight="1" x14ac:dyDescent="0.2">
      <c r="A47" s="31"/>
      <c r="B47" s="29" t="s">
        <v>362</v>
      </c>
      <c r="C47" s="6" t="s">
        <v>363</v>
      </c>
      <c r="D47" s="145">
        <v>10</v>
      </c>
      <c r="E47" s="84">
        <v>25</v>
      </c>
      <c r="F47" s="148">
        <v>10</v>
      </c>
      <c r="G47" s="84">
        <v>15</v>
      </c>
      <c r="H47" s="165">
        <v>10</v>
      </c>
      <c r="I47" s="84">
        <v>10</v>
      </c>
      <c r="J47" s="168">
        <v>15</v>
      </c>
      <c r="K47" s="84">
        <v>13</v>
      </c>
      <c r="L47" s="89">
        <f t="shared" si="0"/>
        <v>45</v>
      </c>
      <c r="M47" s="89">
        <f t="shared" si="1"/>
        <v>63</v>
      </c>
      <c r="N47" s="89">
        <f t="shared" si="2"/>
        <v>108</v>
      </c>
      <c r="O47" s="194">
        <v>10</v>
      </c>
      <c r="P47" s="84">
        <v>15</v>
      </c>
      <c r="Q47" s="194">
        <v>15</v>
      </c>
      <c r="R47" s="84">
        <v>10</v>
      </c>
      <c r="S47" s="194">
        <v>15</v>
      </c>
      <c r="T47" s="84">
        <v>20</v>
      </c>
      <c r="U47" s="194">
        <v>15</v>
      </c>
      <c r="V47" s="84">
        <v>15</v>
      </c>
      <c r="W47" s="89">
        <f t="shared" si="3"/>
        <v>55</v>
      </c>
      <c r="X47" s="89">
        <f t="shared" si="4"/>
        <v>60</v>
      </c>
      <c r="Y47" s="89">
        <f t="shared" si="5"/>
        <v>115</v>
      </c>
      <c r="Z47" s="65">
        <v>15</v>
      </c>
      <c r="AA47" s="83">
        <v>20</v>
      </c>
      <c r="AB47" s="65">
        <v>15</v>
      </c>
      <c r="AC47" s="83">
        <v>15</v>
      </c>
      <c r="AD47" s="65">
        <v>20</v>
      </c>
      <c r="AE47" s="83">
        <v>10</v>
      </c>
      <c r="AF47" s="65">
        <v>20</v>
      </c>
      <c r="AG47" s="83">
        <v>10</v>
      </c>
      <c r="AH47" s="178">
        <f t="shared" si="6"/>
        <v>70</v>
      </c>
      <c r="AI47" s="178">
        <f t="shared" si="9"/>
        <v>55</v>
      </c>
      <c r="AJ47" s="178">
        <f t="shared" si="8"/>
        <v>125</v>
      </c>
    </row>
    <row r="48" spans="1:36" s="6" customFormat="1" ht="17.25" customHeight="1" x14ac:dyDescent="0.2">
      <c r="A48" s="31"/>
      <c r="B48" s="29" t="s">
        <v>364</v>
      </c>
      <c r="C48" s="6" t="s">
        <v>365</v>
      </c>
      <c r="D48" s="145">
        <v>5</v>
      </c>
      <c r="E48" s="84">
        <v>2</v>
      </c>
      <c r="F48" s="148">
        <v>5</v>
      </c>
      <c r="G48" s="84">
        <v>5</v>
      </c>
      <c r="H48" s="165">
        <v>5</v>
      </c>
      <c r="I48" s="84">
        <v>3</v>
      </c>
      <c r="J48" s="168">
        <v>5</v>
      </c>
      <c r="K48" s="84">
        <v>4</v>
      </c>
      <c r="L48" s="89">
        <f t="shared" si="0"/>
        <v>20</v>
      </c>
      <c r="M48" s="89">
        <f t="shared" si="1"/>
        <v>14</v>
      </c>
      <c r="N48" s="89">
        <f t="shared" si="2"/>
        <v>34</v>
      </c>
      <c r="O48" s="194">
        <v>10</v>
      </c>
      <c r="P48" s="84">
        <v>2</v>
      </c>
      <c r="Q48" s="194">
        <v>4</v>
      </c>
      <c r="R48" s="84">
        <v>5</v>
      </c>
      <c r="S48" s="194">
        <v>6</v>
      </c>
      <c r="T48" s="84">
        <v>3</v>
      </c>
      <c r="U48" s="194">
        <v>6</v>
      </c>
      <c r="V48" s="84">
        <v>1</v>
      </c>
      <c r="W48" s="89">
        <f t="shared" si="3"/>
        <v>26</v>
      </c>
      <c r="X48" s="89">
        <f t="shared" si="4"/>
        <v>11</v>
      </c>
      <c r="Y48" s="89">
        <f t="shared" si="5"/>
        <v>37</v>
      </c>
      <c r="Z48" s="65">
        <v>6</v>
      </c>
      <c r="AA48" s="83">
        <v>2</v>
      </c>
      <c r="AB48" s="65">
        <v>6</v>
      </c>
      <c r="AC48" s="83">
        <v>2</v>
      </c>
      <c r="AD48" s="65">
        <v>10</v>
      </c>
      <c r="AE48" s="83">
        <v>1</v>
      </c>
      <c r="AF48" s="65">
        <v>10</v>
      </c>
      <c r="AG48" s="83">
        <v>3</v>
      </c>
      <c r="AH48" s="178">
        <f t="shared" si="6"/>
        <v>32</v>
      </c>
      <c r="AI48" s="178">
        <f t="shared" si="9"/>
        <v>8</v>
      </c>
      <c r="AJ48" s="178">
        <f t="shared" si="8"/>
        <v>40</v>
      </c>
    </row>
    <row r="49" spans="1:36" s="6" customFormat="1" ht="18.75" customHeight="1" x14ac:dyDescent="0.25">
      <c r="A49" s="31"/>
      <c r="B49" s="29" t="s">
        <v>410</v>
      </c>
      <c r="C49" s="11" t="s">
        <v>411</v>
      </c>
      <c r="D49" s="144"/>
      <c r="E49" s="84"/>
      <c r="F49" s="147"/>
      <c r="G49" s="84"/>
      <c r="H49" s="164"/>
      <c r="I49" s="84"/>
      <c r="J49" s="167"/>
      <c r="K49" s="84"/>
      <c r="L49" s="89">
        <f t="shared" si="0"/>
        <v>0</v>
      </c>
      <c r="M49" s="89">
        <f t="shared" si="1"/>
        <v>0</v>
      </c>
      <c r="N49" s="89">
        <f t="shared" si="2"/>
        <v>0</v>
      </c>
      <c r="O49" s="202"/>
      <c r="P49" s="84"/>
      <c r="Q49" s="202"/>
      <c r="R49" s="84"/>
      <c r="S49" s="202"/>
      <c r="T49" s="84"/>
      <c r="U49" s="202"/>
      <c r="V49" s="84"/>
      <c r="W49" s="89">
        <f t="shared" si="3"/>
        <v>0</v>
      </c>
      <c r="X49" s="89">
        <f t="shared" si="4"/>
        <v>0</v>
      </c>
      <c r="Y49" s="89">
        <f t="shared" si="5"/>
        <v>0</v>
      </c>
      <c r="Z49" s="108"/>
      <c r="AA49" s="83"/>
      <c r="AB49" s="108"/>
      <c r="AC49" s="83"/>
      <c r="AD49" s="108"/>
      <c r="AE49" s="83"/>
      <c r="AF49" s="108"/>
      <c r="AG49" s="83"/>
      <c r="AH49" s="178">
        <f t="shared" si="6"/>
        <v>0</v>
      </c>
      <c r="AI49" s="178">
        <f t="shared" si="9"/>
        <v>0</v>
      </c>
      <c r="AJ49" s="178">
        <f t="shared" si="8"/>
        <v>0</v>
      </c>
    </row>
    <row r="50" spans="1:36" s="6" customFormat="1" ht="18.75" customHeight="1" x14ac:dyDescent="0.25">
      <c r="A50" s="31">
        <v>10</v>
      </c>
      <c r="B50" s="32"/>
      <c r="C50" s="31" t="s">
        <v>366</v>
      </c>
      <c r="D50" s="144"/>
      <c r="E50" s="84"/>
      <c r="F50" s="147"/>
      <c r="G50" s="84"/>
      <c r="H50" s="164"/>
      <c r="I50" s="84"/>
      <c r="J50" s="167"/>
      <c r="K50" s="84"/>
      <c r="L50" s="89">
        <f t="shared" si="0"/>
        <v>0</v>
      </c>
      <c r="M50" s="89">
        <f t="shared" si="1"/>
        <v>0</v>
      </c>
      <c r="N50" s="89">
        <f t="shared" si="2"/>
        <v>0</v>
      </c>
      <c r="O50" s="202"/>
      <c r="P50" s="84"/>
      <c r="Q50" s="202"/>
      <c r="R50" s="84"/>
      <c r="S50" s="202"/>
      <c r="T50" s="84"/>
      <c r="U50" s="202"/>
      <c r="V50" s="84"/>
      <c r="W50" s="89">
        <f t="shared" si="3"/>
        <v>0</v>
      </c>
      <c r="X50" s="89">
        <f t="shared" si="4"/>
        <v>0</v>
      </c>
      <c r="Y50" s="89">
        <f t="shared" si="5"/>
        <v>0</v>
      </c>
      <c r="Z50" s="108"/>
      <c r="AA50" s="83"/>
      <c r="AB50" s="108"/>
      <c r="AC50" s="83"/>
      <c r="AD50" s="108"/>
      <c r="AE50" s="83"/>
      <c r="AF50" s="108"/>
      <c r="AG50" s="83"/>
      <c r="AH50" s="178">
        <f t="shared" si="6"/>
        <v>0</v>
      </c>
      <c r="AI50" s="178">
        <f t="shared" si="9"/>
        <v>0</v>
      </c>
      <c r="AJ50" s="178">
        <f t="shared" si="8"/>
        <v>0</v>
      </c>
    </row>
    <row r="51" spans="1:36" s="6" customFormat="1" ht="19.5" customHeight="1" x14ac:dyDescent="0.25">
      <c r="B51" s="29" t="s">
        <v>195</v>
      </c>
      <c r="C51" s="6" t="s">
        <v>367</v>
      </c>
      <c r="D51" s="144"/>
      <c r="E51" s="84"/>
      <c r="F51" s="147"/>
      <c r="G51" s="84"/>
      <c r="H51" s="164"/>
      <c r="I51" s="84"/>
      <c r="J51" s="167"/>
      <c r="K51" s="84"/>
      <c r="L51" s="89">
        <f t="shared" si="0"/>
        <v>0</v>
      </c>
      <c r="M51" s="89">
        <f t="shared" si="1"/>
        <v>0</v>
      </c>
      <c r="N51" s="89">
        <f t="shared" si="2"/>
        <v>0</v>
      </c>
      <c r="O51" s="202"/>
      <c r="P51" s="84"/>
      <c r="Q51" s="202"/>
      <c r="R51" s="84"/>
      <c r="S51" s="202"/>
      <c r="T51" s="84"/>
      <c r="U51" s="202"/>
      <c r="V51" s="84"/>
      <c r="W51" s="89">
        <f t="shared" si="3"/>
        <v>0</v>
      </c>
      <c r="X51" s="89">
        <f t="shared" si="4"/>
        <v>0</v>
      </c>
      <c r="Y51" s="89">
        <f t="shared" si="5"/>
        <v>0</v>
      </c>
      <c r="Z51" s="108"/>
      <c r="AA51" s="83"/>
      <c r="AB51" s="108"/>
      <c r="AC51" s="83"/>
      <c r="AD51" s="108"/>
      <c r="AE51" s="83"/>
      <c r="AF51" s="108"/>
      <c r="AG51" s="83"/>
      <c r="AH51" s="178">
        <f t="shared" si="6"/>
        <v>0</v>
      </c>
      <c r="AI51" s="178">
        <f t="shared" si="9"/>
        <v>0</v>
      </c>
      <c r="AJ51" s="178">
        <f t="shared" si="8"/>
        <v>0</v>
      </c>
    </row>
    <row r="52" spans="1:36" s="6" customFormat="1" ht="19.5" customHeight="1" x14ac:dyDescent="0.25">
      <c r="B52" s="29" t="s">
        <v>197</v>
      </c>
      <c r="C52" s="6" t="s">
        <v>368</v>
      </c>
      <c r="D52" s="144"/>
      <c r="E52" s="84"/>
      <c r="F52" s="147"/>
      <c r="G52" s="84"/>
      <c r="H52" s="164"/>
      <c r="I52" s="84"/>
      <c r="J52" s="167"/>
      <c r="K52" s="84"/>
      <c r="L52" s="89">
        <f t="shared" si="0"/>
        <v>0</v>
      </c>
      <c r="M52" s="89">
        <f t="shared" si="1"/>
        <v>0</v>
      </c>
      <c r="N52" s="89">
        <f t="shared" si="2"/>
        <v>0</v>
      </c>
      <c r="O52" s="202"/>
      <c r="P52" s="84"/>
      <c r="Q52" s="202"/>
      <c r="R52" s="84"/>
      <c r="S52" s="202"/>
      <c r="T52" s="84"/>
      <c r="U52" s="202"/>
      <c r="V52" s="84"/>
      <c r="W52" s="89">
        <f t="shared" si="3"/>
        <v>0</v>
      </c>
      <c r="X52" s="89">
        <f t="shared" si="4"/>
        <v>0</v>
      </c>
      <c r="Y52" s="89">
        <f t="shared" si="5"/>
        <v>0</v>
      </c>
      <c r="Z52" s="108"/>
      <c r="AA52" s="83"/>
      <c r="AB52" s="108"/>
      <c r="AC52" s="83"/>
      <c r="AD52" s="108"/>
      <c r="AE52" s="83"/>
      <c r="AF52" s="108"/>
      <c r="AG52" s="83"/>
      <c r="AH52" s="178">
        <f t="shared" si="6"/>
        <v>0</v>
      </c>
      <c r="AI52" s="178">
        <f t="shared" si="9"/>
        <v>0</v>
      </c>
      <c r="AJ52" s="178">
        <f t="shared" si="8"/>
        <v>0</v>
      </c>
    </row>
    <row r="53" spans="1:36" s="6" customFormat="1" ht="18.75" customHeight="1" x14ac:dyDescent="0.25">
      <c r="B53" s="29" t="s">
        <v>199</v>
      </c>
      <c r="C53" s="6" t="s">
        <v>369</v>
      </c>
      <c r="D53" s="144"/>
      <c r="E53" s="84"/>
      <c r="F53" s="147"/>
      <c r="G53" s="84"/>
      <c r="H53" s="164"/>
      <c r="I53" s="84"/>
      <c r="J53" s="167"/>
      <c r="K53" s="84"/>
      <c r="L53" s="89">
        <f t="shared" si="0"/>
        <v>0</v>
      </c>
      <c r="M53" s="89">
        <f t="shared" si="1"/>
        <v>0</v>
      </c>
      <c r="N53" s="89">
        <f t="shared" si="2"/>
        <v>0</v>
      </c>
      <c r="O53" s="202"/>
      <c r="P53" s="84"/>
      <c r="Q53" s="202"/>
      <c r="R53" s="84"/>
      <c r="S53" s="202"/>
      <c r="T53" s="84"/>
      <c r="U53" s="202"/>
      <c r="V53" s="84"/>
      <c r="W53" s="89">
        <f t="shared" si="3"/>
        <v>0</v>
      </c>
      <c r="X53" s="89">
        <f t="shared" si="4"/>
        <v>0</v>
      </c>
      <c r="Y53" s="89">
        <f t="shared" si="5"/>
        <v>0</v>
      </c>
      <c r="Z53" s="108"/>
      <c r="AA53" s="83"/>
      <c r="AB53" s="108"/>
      <c r="AC53" s="83"/>
      <c r="AD53" s="108"/>
      <c r="AE53" s="83"/>
      <c r="AF53" s="108"/>
      <c r="AG53" s="83"/>
      <c r="AH53" s="178">
        <f t="shared" si="6"/>
        <v>0</v>
      </c>
      <c r="AI53" s="178">
        <f t="shared" si="9"/>
        <v>0</v>
      </c>
      <c r="AJ53" s="178">
        <f t="shared" si="8"/>
        <v>0</v>
      </c>
    </row>
    <row r="54" spans="1:36" s="6" customFormat="1" ht="18.75" customHeight="1" x14ac:dyDescent="0.25">
      <c r="A54" s="31">
        <v>11</v>
      </c>
      <c r="B54" s="32"/>
      <c r="C54" s="31" t="s">
        <v>370</v>
      </c>
      <c r="D54" s="144"/>
      <c r="E54" s="84"/>
      <c r="F54" s="147"/>
      <c r="G54" s="84"/>
      <c r="H54" s="164"/>
      <c r="I54" s="84"/>
      <c r="J54" s="167"/>
      <c r="K54" s="84"/>
      <c r="L54" s="89">
        <f t="shared" si="0"/>
        <v>0</v>
      </c>
      <c r="M54" s="89">
        <f t="shared" si="1"/>
        <v>0</v>
      </c>
      <c r="N54" s="89">
        <f t="shared" si="2"/>
        <v>0</v>
      </c>
      <c r="O54" s="202"/>
      <c r="P54" s="84"/>
      <c r="Q54" s="202"/>
      <c r="R54" s="84"/>
      <c r="S54" s="202"/>
      <c r="T54" s="84"/>
      <c r="U54" s="202"/>
      <c r="V54" s="84"/>
      <c r="W54" s="89">
        <f t="shared" si="3"/>
        <v>0</v>
      </c>
      <c r="X54" s="89">
        <f t="shared" si="4"/>
        <v>0</v>
      </c>
      <c r="Y54" s="89">
        <f t="shared" si="5"/>
        <v>0</v>
      </c>
      <c r="Z54" s="108"/>
      <c r="AA54" s="83"/>
      <c r="AB54" s="108"/>
      <c r="AC54" s="83"/>
      <c r="AD54" s="108"/>
      <c r="AE54" s="83"/>
      <c r="AF54" s="108"/>
      <c r="AG54" s="83"/>
      <c r="AH54" s="178">
        <f t="shared" si="6"/>
        <v>0</v>
      </c>
      <c r="AI54" s="178">
        <f t="shared" si="9"/>
        <v>0</v>
      </c>
      <c r="AJ54" s="178">
        <f t="shared" si="8"/>
        <v>0</v>
      </c>
    </row>
    <row r="55" spans="1:36" s="6" customFormat="1" ht="19.5" customHeight="1" x14ac:dyDescent="0.2">
      <c r="B55" s="29" t="s">
        <v>202</v>
      </c>
      <c r="C55" s="6" t="s">
        <v>371</v>
      </c>
      <c r="D55" s="145">
        <v>5</v>
      </c>
      <c r="E55" s="84">
        <v>13</v>
      </c>
      <c r="F55" s="148">
        <v>5</v>
      </c>
      <c r="G55" s="84">
        <v>7</v>
      </c>
      <c r="H55" s="165">
        <v>5</v>
      </c>
      <c r="I55" s="84">
        <v>12</v>
      </c>
      <c r="J55" s="168">
        <v>4</v>
      </c>
      <c r="K55" s="84">
        <v>10</v>
      </c>
      <c r="L55" s="89">
        <f t="shared" si="0"/>
        <v>19</v>
      </c>
      <c r="M55" s="89">
        <f t="shared" si="1"/>
        <v>42</v>
      </c>
      <c r="N55" s="89">
        <f t="shared" si="2"/>
        <v>61</v>
      </c>
      <c r="O55" s="194">
        <v>3</v>
      </c>
      <c r="P55" s="84">
        <v>5</v>
      </c>
      <c r="Q55" s="194">
        <v>3</v>
      </c>
      <c r="R55" s="84">
        <v>6</v>
      </c>
      <c r="S55" s="194">
        <v>3</v>
      </c>
      <c r="T55" s="84">
        <v>3</v>
      </c>
      <c r="U55" s="194">
        <v>3</v>
      </c>
      <c r="V55" s="84">
        <v>5</v>
      </c>
      <c r="W55" s="89">
        <f t="shared" si="3"/>
        <v>12</v>
      </c>
      <c r="X55" s="89">
        <f t="shared" si="4"/>
        <v>19</v>
      </c>
      <c r="Y55" s="89">
        <f t="shared" si="5"/>
        <v>31</v>
      </c>
      <c r="Z55" s="65">
        <v>3</v>
      </c>
      <c r="AA55" s="83">
        <v>6</v>
      </c>
      <c r="AB55" s="65">
        <v>3</v>
      </c>
      <c r="AC55" s="83">
        <v>5</v>
      </c>
      <c r="AD55" s="65">
        <v>5</v>
      </c>
      <c r="AE55" s="83">
        <v>5</v>
      </c>
      <c r="AF55" s="65">
        <v>5</v>
      </c>
      <c r="AG55" s="83">
        <v>4</v>
      </c>
      <c r="AH55" s="178">
        <f t="shared" si="6"/>
        <v>16</v>
      </c>
      <c r="AI55" s="178">
        <f t="shared" si="9"/>
        <v>20</v>
      </c>
      <c r="AJ55" s="178">
        <f t="shared" si="8"/>
        <v>36</v>
      </c>
    </row>
    <row r="56" spans="1:36" s="6" customFormat="1" ht="18.75" customHeight="1" x14ac:dyDescent="0.25">
      <c r="B56" s="29" t="s">
        <v>204</v>
      </c>
      <c r="C56" s="6" t="s">
        <v>372</v>
      </c>
      <c r="D56" s="144"/>
      <c r="E56" s="84"/>
      <c r="F56" s="147"/>
      <c r="G56" s="84"/>
      <c r="H56" s="164"/>
      <c r="I56" s="84"/>
      <c r="J56" s="167"/>
      <c r="K56" s="84"/>
      <c r="L56" s="89">
        <f t="shared" si="0"/>
        <v>0</v>
      </c>
      <c r="M56" s="89">
        <f t="shared" si="1"/>
        <v>0</v>
      </c>
      <c r="N56" s="89">
        <f t="shared" si="2"/>
        <v>0</v>
      </c>
      <c r="O56" s="202"/>
      <c r="P56" s="84"/>
      <c r="Q56" s="202"/>
      <c r="R56" s="84"/>
      <c r="S56" s="202"/>
      <c r="T56" s="84">
        <v>1</v>
      </c>
      <c r="U56" s="202"/>
      <c r="V56" s="84"/>
      <c r="W56" s="89">
        <f t="shared" si="3"/>
        <v>0</v>
      </c>
      <c r="X56" s="89">
        <f t="shared" si="4"/>
        <v>1</v>
      </c>
      <c r="Y56" s="89">
        <f t="shared" si="5"/>
        <v>1</v>
      </c>
      <c r="Z56" s="108"/>
      <c r="AA56" s="83"/>
      <c r="AB56" s="108"/>
      <c r="AC56" s="83">
        <v>1</v>
      </c>
      <c r="AD56" s="108"/>
      <c r="AE56" s="83"/>
      <c r="AF56" s="108"/>
      <c r="AG56" s="83"/>
      <c r="AH56" s="178">
        <f t="shared" si="6"/>
        <v>0</v>
      </c>
      <c r="AI56" s="178">
        <f t="shared" si="9"/>
        <v>1</v>
      </c>
      <c r="AJ56" s="178">
        <f t="shared" si="8"/>
        <v>1</v>
      </c>
    </row>
    <row r="57" spans="1:36" s="6" customFormat="1" ht="21.75" customHeight="1" x14ac:dyDescent="0.25">
      <c r="B57" s="29" t="s">
        <v>206</v>
      </c>
      <c r="C57" s="6" t="s">
        <v>373</v>
      </c>
      <c r="D57" s="144"/>
      <c r="E57" s="84"/>
      <c r="F57" s="147"/>
      <c r="G57" s="84"/>
      <c r="H57" s="164"/>
      <c r="I57" s="84"/>
      <c r="J57" s="167"/>
      <c r="K57" s="84">
        <v>1</v>
      </c>
      <c r="L57" s="89">
        <f t="shared" si="0"/>
        <v>0</v>
      </c>
      <c r="M57" s="89">
        <f t="shared" si="1"/>
        <v>1</v>
      </c>
      <c r="N57" s="89">
        <f t="shared" si="2"/>
        <v>1</v>
      </c>
      <c r="O57" s="202"/>
      <c r="P57" s="84">
        <v>1</v>
      </c>
      <c r="Q57" s="202"/>
      <c r="R57" s="84"/>
      <c r="S57" s="202"/>
      <c r="T57" s="84"/>
      <c r="U57" s="202"/>
      <c r="V57" s="84"/>
      <c r="W57" s="89">
        <f t="shared" si="3"/>
        <v>0</v>
      </c>
      <c r="X57" s="89">
        <f t="shared" si="4"/>
        <v>1</v>
      </c>
      <c r="Y57" s="89">
        <f t="shared" si="5"/>
        <v>1</v>
      </c>
      <c r="Z57" s="108"/>
      <c r="AA57" s="83"/>
      <c r="AB57" s="108"/>
      <c r="AC57" s="83"/>
      <c r="AD57" s="108"/>
      <c r="AE57" s="83"/>
      <c r="AF57" s="108"/>
      <c r="AG57" s="83"/>
      <c r="AH57" s="178">
        <f t="shared" si="6"/>
        <v>0</v>
      </c>
      <c r="AI57" s="178">
        <f t="shared" si="9"/>
        <v>0</v>
      </c>
      <c r="AJ57" s="178">
        <f t="shared" si="8"/>
        <v>0</v>
      </c>
    </row>
    <row r="58" spans="1:36" s="6" customFormat="1" ht="18" customHeight="1" x14ac:dyDescent="0.25">
      <c r="A58" s="31">
        <v>12</v>
      </c>
      <c r="B58" s="32"/>
      <c r="C58" s="31" t="s">
        <v>374</v>
      </c>
      <c r="D58" s="144"/>
      <c r="E58" s="84"/>
      <c r="F58" s="147"/>
      <c r="G58" s="84"/>
      <c r="H58" s="164"/>
      <c r="I58" s="84"/>
      <c r="J58" s="167"/>
      <c r="K58" s="84"/>
      <c r="L58" s="89">
        <f t="shared" si="0"/>
        <v>0</v>
      </c>
      <c r="M58" s="89">
        <f t="shared" si="1"/>
        <v>0</v>
      </c>
      <c r="N58" s="89">
        <f t="shared" si="2"/>
        <v>0</v>
      </c>
      <c r="O58" s="202"/>
      <c r="P58" s="84"/>
      <c r="Q58" s="202"/>
      <c r="R58" s="84"/>
      <c r="S58" s="202"/>
      <c r="T58" s="84"/>
      <c r="U58" s="202"/>
      <c r="V58" s="84"/>
      <c r="W58" s="89">
        <f t="shared" si="3"/>
        <v>0</v>
      </c>
      <c r="X58" s="89">
        <f t="shared" si="4"/>
        <v>0</v>
      </c>
      <c r="Y58" s="89">
        <f t="shared" si="5"/>
        <v>0</v>
      </c>
      <c r="Z58" s="108"/>
      <c r="AA58" s="83"/>
      <c r="AB58" s="108"/>
      <c r="AC58" s="83"/>
      <c r="AD58" s="108"/>
      <c r="AE58" s="83"/>
      <c r="AF58" s="108"/>
      <c r="AG58" s="83"/>
      <c r="AH58" s="178">
        <f t="shared" si="6"/>
        <v>0</v>
      </c>
      <c r="AI58" s="178">
        <f t="shared" si="9"/>
        <v>0</v>
      </c>
      <c r="AJ58" s="178">
        <f t="shared" si="8"/>
        <v>0</v>
      </c>
    </row>
    <row r="59" spans="1:36" s="6" customFormat="1" ht="18" customHeight="1" x14ac:dyDescent="0.2">
      <c r="A59" s="31"/>
      <c r="B59" s="29" t="s">
        <v>319</v>
      </c>
      <c r="C59" s="6" t="s">
        <v>375</v>
      </c>
      <c r="D59" s="145">
        <v>5</v>
      </c>
      <c r="E59" s="84">
        <v>5</v>
      </c>
      <c r="F59" s="148">
        <v>5</v>
      </c>
      <c r="G59" s="84">
        <v>8</v>
      </c>
      <c r="H59" s="165">
        <v>5</v>
      </c>
      <c r="I59" s="84">
        <v>5</v>
      </c>
      <c r="J59" s="168">
        <v>3</v>
      </c>
      <c r="K59" s="84">
        <v>3</v>
      </c>
      <c r="L59" s="89">
        <f t="shared" si="0"/>
        <v>18</v>
      </c>
      <c r="M59" s="89">
        <f t="shared" si="1"/>
        <v>21</v>
      </c>
      <c r="N59" s="89">
        <f t="shared" si="2"/>
        <v>39</v>
      </c>
      <c r="O59" s="194">
        <v>3</v>
      </c>
      <c r="P59" s="84">
        <v>3</v>
      </c>
      <c r="Q59" s="194">
        <v>5</v>
      </c>
      <c r="R59" s="84">
        <v>4</v>
      </c>
      <c r="S59" s="194">
        <v>5</v>
      </c>
      <c r="T59" s="84">
        <v>2</v>
      </c>
      <c r="U59" s="194">
        <v>5</v>
      </c>
      <c r="V59" s="84">
        <v>5</v>
      </c>
      <c r="W59" s="89">
        <f t="shared" si="3"/>
        <v>18</v>
      </c>
      <c r="X59" s="89">
        <f t="shared" si="4"/>
        <v>14</v>
      </c>
      <c r="Y59" s="89">
        <f t="shared" si="5"/>
        <v>32</v>
      </c>
      <c r="Z59" s="65">
        <v>5</v>
      </c>
      <c r="AA59" s="83">
        <v>7</v>
      </c>
      <c r="AB59" s="65">
        <v>5</v>
      </c>
      <c r="AC59" s="83">
        <v>5</v>
      </c>
      <c r="AD59" s="65">
        <v>5</v>
      </c>
      <c r="AE59" s="83">
        <v>5</v>
      </c>
      <c r="AF59" s="65">
        <v>5</v>
      </c>
      <c r="AG59" s="83">
        <v>5</v>
      </c>
      <c r="AH59" s="178">
        <f t="shared" si="6"/>
        <v>20</v>
      </c>
      <c r="AI59" s="178">
        <f t="shared" si="9"/>
        <v>22</v>
      </c>
      <c r="AJ59" s="178">
        <f t="shared" si="8"/>
        <v>42</v>
      </c>
    </row>
    <row r="60" spans="1:36" s="6" customFormat="1" ht="20.25" customHeight="1" x14ac:dyDescent="0.2">
      <c r="A60" s="31"/>
      <c r="B60" s="29" t="s">
        <v>321</v>
      </c>
      <c r="C60" s="6" t="s">
        <v>376</v>
      </c>
      <c r="D60" s="146">
        <v>7</v>
      </c>
      <c r="E60" s="84">
        <v>25</v>
      </c>
      <c r="F60" s="149">
        <v>7</v>
      </c>
      <c r="G60" s="84">
        <v>20</v>
      </c>
      <c r="H60" s="166">
        <v>6</v>
      </c>
      <c r="I60" s="84">
        <v>15</v>
      </c>
      <c r="J60" s="169">
        <v>8</v>
      </c>
      <c r="K60" s="84">
        <v>15</v>
      </c>
      <c r="L60" s="89">
        <f t="shared" si="0"/>
        <v>28</v>
      </c>
      <c r="M60" s="89">
        <f t="shared" si="1"/>
        <v>75</v>
      </c>
      <c r="N60" s="89">
        <f t="shared" si="2"/>
        <v>103</v>
      </c>
      <c r="O60" s="195">
        <v>10</v>
      </c>
      <c r="P60" s="84">
        <v>20</v>
      </c>
      <c r="Q60" s="195">
        <v>5</v>
      </c>
      <c r="R60" s="84">
        <v>20</v>
      </c>
      <c r="S60" s="195">
        <v>5</v>
      </c>
      <c r="T60" s="84">
        <v>10</v>
      </c>
      <c r="U60" s="195">
        <v>5</v>
      </c>
      <c r="V60" s="84">
        <v>15</v>
      </c>
      <c r="W60" s="89">
        <f t="shared" si="3"/>
        <v>25</v>
      </c>
      <c r="X60" s="89">
        <f t="shared" si="4"/>
        <v>65</v>
      </c>
      <c r="Y60" s="89">
        <f t="shared" si="5"/>
        <v>90</v>
      </c>
      <c r="Z60" s="250">
        <v>5</v>
      </c>
      <c r="AA60" s="83">
        <v>20</v>
      </c>
      <c r="AB60" s="250">
        <v>5</v>
      </c>
      <c r="AC60" s="83">
        <v>15</v>
      </c>
      <c r="AD60" s="250">
        <v>10</v>
      </c>
      <c r="AE60" s="83">
        <v>20</v>
      </c>
      <c r="AF60" s="250">
        <v>10</v>
      </c>
      <c r="AG60" s="83">
        <v>10</v>
      </c>
      <c r="AH60" s="178">
        <f t="shared" si="6"/>
        <v>30</v>
      </c>
      <c r="AI60" s="178">
        <f t="shared" si="9"/>
        <v>65</v>
      </c>
      <c r="AJ60" s="178">
        <f t="shared" si="8"/>
        <v>95</v>
      </c>
    </row>
    <row r="61" spans="1:36" s="6" customFormat="1" ht="19.5" customHeight="1" x14ac:dyDescent="0.25">
      <c r="A61" s="31"/>
      <c r="B61" s="29" t="s">
        <v>377</v>
      </c>
      <c r="C61" s="6" t="s">
        <v>378</v>
      </c>
      <c r="D61" s="144"/>
      <c r="E61" s="84">
        <v>3</v>
      </c>
      <c r="F61" s="147"/>
      <c r="G61" s="84">
        <v>1</v>
      </c>
      <c r="H61" s="164"/>
      <c r="I61" s="84">
        <v>1</v>
      </c>
      <c r="J61" s="167"/>
      <c r="K61" s="84">
        <v>0</v>
      </c>
      <c r="L61" s="89">
        <f t="shared" si="0"/>
        <v>0</v>
      </c>
      <c r="M61" s="89">
        <f t="shared" si="1"/>
        <v>5</v>
      </c>
      <c r="N61" s="89">
        <f t="shared" si="2"/>
        <v>5</v>
      </c>
      <c r="O61" s="202"/>
      <c r="P61" s="84">
        <v>1</v>
      </c>
      <c r="Q61" s="202"/>
      <c r="R61" s="84">
        <v>3</v>
      </c>
      <c r="S61" s="202"/>
      <c r="T61" s="84">
        <v>2</v>
      </c>
      <c r="U61" s="202"/>
      <c r="V61" s="84">
        <v>1</v>
      </c>
      <c r="W61" s="89">
        <f t="shared" si="3"/>
        <v>0</v>
      </c>
      <c r="X61" s="89">
        <f t="shared" si="4"/>
        <v>7</v>
      </c>
      <c r="Y61" s="89">
        <f t="shared" si="5"/>
        <v>7</v>
      </c>
      <c r="Z61" s="108"/>
      <c r="AA61" s="83">
        <v>1</v>
      </c>
      <c r="AB61" s="108"/>
      <c r="AC61" s="83">
        <v>2</v>
      </c>
      <c r="AD61" s="108"/>
      <c r="AE61" s="83">
        <v>4</v>
      </c>
      <c r="AF61" s="108"/>
      <c r="AG61" s="83">
        <v>1</v>
      </c>
      <c r="AH61" s="178">
        <f t="shared" si="6"/>
        <v>0</v>
      </c>
      <c r="AI61" s="178">
        <f t="shared" si="9"/>
        <v>8</v>
      </c>
      <c r="AJ61" s="178">
        <f t="shared" si="8"/>
        <v>8</v>
      </c>
    </row>
    <row r="62" spans="1:36" s="6" customFormat="1" ht="18" customHeight="1" x14ac:dyDescent="0.25">
      <c r="A62" s="31"/>
      <c r="B62" s="29" t="s">
        <v>379</v>
      </c>
      <c r="C62" s="6" t="s">
        <v>380</v>
      </c>
      <c r="D62" s="145">
        <v>5</v>
      </c>
      <c r="E62" s="84">
        <v>7</v>
      </c>
      <c r="F62" s="148">
        <v>5</v>
      </c>
      <c r="G62" s="84">
        <v>9</v>
      </c>
      <c r="H62" s="165">
        <v>5</v>
      </c>
      <c r="I62" s="84">
        <v>10</v>
      </c>
      <c r="J62" s="168">
        <v>3</v>
      </c>
      <c r="K62" s="84">
        <v>5</v>
      </c>
      <c r="L62" s="89">
        <f t="shared" si="0"/>
        <v>18</v>
      </c>
      <c r="M62" s="89">
        <f t="shared" si="1"/>
        <v>31</v>
      </c>
      <c r="N62" s="89">
        <f t="shared" si="2"/>
        <v>49</v>
      </c>
      <c r="O62" s="202"/>
      <c r="P62" s="84">
        <v>5</v>
      </c>
      <c r="Q62" s="194">
        <v>2</v>
      </c>
      <c r="R62" s="84">
        <v>2</v>
      </c>
      <c r="S62" s="194">
        <v>2</v>
      </c>
      <c r="T62" s="84">
        <v>5</v>
      </c>
      <c r="U62" s="194">
        <v>2</v>
      </c>
      <c r="V62" s="84">
        <v>4</v>
      </c>
      <c r="W62" s="89">
        <f t="shared" si="3"/>
        <v>6</v>
      </c>
      <c r="X62" s="89">
        <f t="shared" si="4"/>
        <v>16</v>
      </c>
      <c r="Y62" s="89">
        <f t="shared" si="5"/>
        <v>22</v>
      </c>
      <c r="Z62" s="65">
        <v>2</v>
      </c>
      <c r="AA62" s="83">
        <v>3</v>
      </c>
      <c r="AB62" s="65">
        <v>2</v>
      </c>
      <c r="AC62" s="83">
        <v>4</v>
      </c>
      <c r="AD62" s="65">
        <v>2</v>
      </c>
      <c r="AE62" s="83">
        <v>5</v>
      </c>
      <c r="AF62" s="65">
        <v>2</v>
      </c>
      <c r="AG62" s="83">
        <v>3</v>
      </c>
      <c r="AH62" s="178">
        <f t="shared" si="6"/>
        <v>8</v>
      </c>
      <c r="AI62" s="178">
        <f t="shared" si="9"/>
        <v>15</v>
      </c>
      <c r="AJ62" s="178">
        <f t="shared" si="8"/>
        <v>23</v>
      </c>
    </row>
    <row r="63" spans="1:36" s="6" customFormat="1" ht="18" customHeight="1" x14ac:dyDescent="0.25">
      <c r="A63" s="31">
        <v>13</v>
      </c>
      <c r="B63" s="32"/>
      <c r="C63" s="31" t="s">
        <v>381</v>
      </c>
      <c r="D63" s="144"/>
      <c r="E63" s="84"/>
      <c r="F63" s="147"/>
      <c r="G63" s="84"/>
      <c r="H63" s="164"/>
      <c r="I63" s="84"/>
      <c r="J63" s="167"/>
      <c r="K63" s="84"/>
      <c r="L63" s="89">
        <f t="shared" si="0"/>
        <v>0</v>
      </c>
      <c r="M63" s="89">
        <f t="shared" si="1"/>
        <v>0</v>
      </c>
      <c r="N63" s="89">
        <f t="shared" si="2"/>
        <v>0</v>
      </c>
      <c r="O63" s="202"/>
      <c r="P63" s="84"/>
      <c r="Q63" s="202"/>
      <c r="R63" s="84"/>
      <c r="S63" s="202"/>
      <c r="T63" s="84"/>
      <c r="U63" s="202"/>
      <c r="V63" s="84"/>
      <c r="W63" s="89">
        <f t="shared" si="3"/>
        <v>0</v>
      </c>
      <c r="X63" s="89">
        <f t="shared" si="4"/>
        <v>0</v>
      </c>
      <c r="Y63" s="89">
        <f t="shared" si="5"/>
        <v>0</v>
      </c>
      <c r="Z63" s="108"/>
      <c r="AA63" s="83"/>
      <c r="AB63" s="108"/>
      <c r="AC63" s="83"/>
      <c r="AD63" s="108"/>
      <c r="AE63" s="83"/>
      <c r="AF63" s="108"/>
      <c r="AG63" s="83"/>
      <c r="AH63" s="178">
        <f t="shared" si="6"/>
        <v>0</v>
      </c>
      <c r="AI63" s="178">
        <f t="shared" si="9"/>
        <v>0</v>
      </c>
      <c r="AJ63" s="178">
        <f t="shared" si="8"/>
        <v>0</v>
      </c>
    </row>
    <row r="64" spans="1:36" s="6" customFormat="1" ht="22.5" customHeight="1" x14ac:dyDescent="0.2">
      <c r="B64" s="29" t="s">
        <v>212</v>
      </c>
      <c r="C64" s="6" t="s">
        <v>382</v>
      </c>
      <c r="D64" s="145">
        <v>15</v>
      </c>
      <c r="E64" s="84">
        <v>0</v>
      </c>
      <c r="F64" s="148">
        <v>15</v>
      </c>
      <c r="G64" s="84">
        <v>27</v>
      </c>
      <c r="H64" s="165">
        <v>15</v>
      </c>
      <c r="I64" s="84">
        <v>23</v>
      </c>
      <c r="J64" s="168">
        <v>20</v>
      </c>
      <c r="K64" s="84">
        <v>0</v>
      </c>
      <c r="L64" s="89">
        <f t="shared" si="0"/>
        <v>65</v>
      </c>
      <c r="M64" s="89">
        <f t="shared" si="1"/>
        <v>50</v>
      </c>
      <c r="N64" s="89">
        <f t="shared" si="2"/>
        <v>115</v>
      </c>
      <c r="O64" s="194">
        <v>18</v>
      </c>
      <c r="P64" s="84">
        <v>0</v>
      </c>
      <c r="Q64" s="194">
        <v>12</v>
      </c>
      <c r="R64" s="84">
        <v>20</v>
      </c>
      <c r="S64" s="194">
        <v>12</v>
      </c>
      <c r="T64" s="84">
        <v>0</v>
      </c>
      <c r="U64" s="194">
        <v>12</v>
      </c>
      <c r="V64" s="84">
        <v>29</v>
      </c>
      <c r="W64" s="89">
        <f t="shared" si="3"/>
        <v>54</v>
      </c>
      <c r="X64" s="89">
        <f t="shared" si="4"/>
        <v>49</v>
      </c>
      <c r="Y64" s="89">
        <f t="shared" si="5"/>
        <v>103</v>
      </c>
      <c r="Z64" s="65">
        <v>12</v>
      </c>
      <c r="AA64" s="83">
        <v>27</v>
      </c>
      <c r="AB64" s="65">
        <v>12</v>
      </c>
      <c r="AC64" s="83">
        <v>15</v>
      </c>
      <c r="AD64" s="65">
        <v>20</v>
      </c>
      <c r="AE64" s="83">
        <v>0</v>
      </c>
      <c r="AF64" s="65">
        <v>20</v>
      </c>
      <c r="AG64" s="83">
        <v>13</v>
      </c>
      <c r="AH64" s="178">
        <f t="shared" si="6"/>
        <v>64</v>
      </c>
      <c r="AI64" s="178">
        <f t="shared" si="9"/>
        <v>55</v>
      </c>
      <c r="AJ64" s="178">
        <f t="shared" si="8"/>
        <v>119</v>
      </c>
    </row>
    <row r="65" spans="1:36" s="6" customFormat="1" ht="21" customHeight="1" x14ac:dyDescent="0.25">
      <c r="B65" s="29" t="s">
        <v>214</v>
      </c>
      <c r="C65" s="6" t="s">
        <v>383</v>
      </c>
      <c r="D65" s="144"/>
      <c r="E65" s="84"/>
      <c r="F65" s="147"/>
      <c r="G65" s="84"/>
      <c r="H65" s="164"/>
      <c r="I65" s="84"/>
      <c r="J65" s="167"/>
      <c r="K65" s="84">
        <v>2</v>
      </c>
      <c r="L65" s="89">
        <f t="shared" si="0"/>
        <v>0</v>
      </c>
      <c r="M65" s="89">
        <f t="shared" si="1"/>
        <v>2</v>
      </c>
      <c r="N65" s="89">
        <f t="shared" si="2"/>
        <v>2</v>
      </c>
      <c r="O65" s="202"/>
      <c r="P65" s="84"/>
      <c r="Q65" s="202"/>
      <c r="R65" s="84"/>
      <c r="S65" s="202"/>
      <c r="T65" s="84"/>
      <c r="U65" s="202"/>
      <c r="V65" s="84"/>
      <c r="W65" s="89">
        <f t="shared" si="3"/>
        <v>0</v>
      </c>
      <c r="X65" s="89">
        <f t="shared" si="4"/>
        <v>0</v>
      </c>
      <c r="Y65" s="89">
        <f t="shared" si="5"/>
        <v>0</v>
      </c>
      <c r="Z65" s="108"/>
      <c r="AA65" s="83"/>
      <c r="AB65" s="108"/>
      <c r="AC65" s="83"/>
      <c r="AD65" s="108"/>
      <c r="AE65" s="83"/>
      <c r="AF65" s="108"/>
      <c r="AG65" s="83"/>
      <c r="AH65" s="178">
        <f t="shared" si="6"/>
        <v>0</v>
      </c>
      <c r="AI65" s="178">
        <f t="shared" si="9"/>
        <v>0</v>
      </c>
      <c r="AJ65" s="178">
        <f t="shared" si="8"/>
        <v>0</v>
      </c>
    </row>
    <row r="66" spans="1:36" s="6" customFormat="1" ht="19.5" customHeight="1" x14ac:dyDescent="0.25">
      <c r="A66" s="31">
        <v>14</v>
      </c>
      <c r="B66" s="32"/>
      <c r="C66" s="31" t="s">
        <v>384</v>
      </c>
      <c r="D66" s="144"/>
      <c r="E66" s="84"/>
      <c r="F66" s="147"/>
      <c r="G66" s="84"/>
      <c r="H66" s="164"/>
      <c r="I66" s="84"/>
      <c r="J66" s="167"/>
      <c r="K66" s="84"/>
      <c r="L66" s="89">
        <f t="shared" si="0"/>
        <v>0</v>
      </c>
      <c r="M66" s="89">
        <f t="shared" si="1"/>
        <v>0</v>
      </c>
      <c r="N66" s="89">
        <f t="shared" si="2"/>
        <v>0</v>
      </c>
      <c r="O66" s="202"/>
      <c r="P66" s="84"/>
      <c r="Q66" s="202"/>
      <c r="R66" s="84"/>
      <c r="S66" s="202"/>
      <c r="T66" s="84"/>
      <c r="U66" s="202"/>
      <c r="V66" s="84"/>
      <c r="W66" s="89">
        <f t="shared" si="3"/>
        <v>0</v>
      </c>
      <c r="X66" s="89">
        <f t="shared" si="4"/>
        <v>0</v>
      </c>
      <c r="Y66" s="89">
        <f t="shared" si="5"/>
        <v>0</v>
      </c>
      <c r="Z66" s="108"/>
      <c r="AA66" s="83"/>
      <c r="AB66" s="108"/>
      <c r="AC66" s="83"/>
      <c r="AD66" s="108"/>
      <c r="AE66" s="83"/>
      <c r="AF66" s="108"/>
      <c r="AG66" s="83"/>
      <c r="AH66" s="178">
        <f t="shared" si="6"/>
        <v>0</v>
      </c>
      <c r="AI66" s="178">
        <f t="shared" si="9"/>
        <v>0</v>
      </c>
      <c r="AJ66" s="178">
        <f t="shared" si="8"/>
        <v>0</v>
      </c>
    </row>
    <row r="67" spans="1:36" s="6" customFormat="1" ht="18.75" customHeight="1" x14ac:dyDescent="0.2">
      <c r="B67" s="29" t="s">
        <v>225</v>
      </c>
      <c r="C67" s="6" t="s">
        <v>385</v>
      </c>
      <c r="D67" s="145">
        <v>800</v>
      </c>
      <c r="E67" s="84">
        <v>3100</v>
      </c>
      <c r="F67" s="148">
        <v>800</v>
      </c>
      <c r="G67" s="84">
        <v>2600</v>
      </c>
      <c r="H67" s="165">
        <v>900</v>
      </c>
      <c r="I67" s="84">
        <v>1500</v>
      </c>
      <c r="J67" s="168">
        <v>900</v>
      </c>
      <c r="K67" s="84">
        <v>1200</v>
      </c>
      <c r="L67" s="89">
        <f t="shared" si="0"/>
        <v>3400</v>
      </c>
      <c r="M67" s="89">
        <f t="shared" si="1"/>
        <v>8400</v>
      </c>
      <c r="N67" s="89">
        <f t="shared" si="2"/>
        <v>11800</v>
      </c>
      <c r="O67" s="194">
        <v>800</v>
      </c>
      <c r="P67" s="84">
        <v>790</v>
      </c>
      <c r="Q67" s="194">
        <v>800</v>
      </c>
      <c r="R67" s="84">
        <v>800</v>
      </c>
      <c r="S67" s="194">
        <v>800</v>
      </c>
      <c r="T67" s="84">
        <v>1150</v>
      </c>
      <c r="U67" s="194">
        <v>800</v>
      </c>
      <c r="V67" s="84">
        <v>850</v>
      </c>
      <c r="W67" s="89">
        <f t="shared" si="3"/>
        <v>3200</v>
      </c>
      <c r="X67" s="89">
        <f t="shared" si="4"/>
        <v>3590</v>
      </c>
      <c r="Y67" s="89">
        <f t="shared" si="5"/>
        <v>6790</v>
      </c>
      <c r="Z67" s="65">
        <v>800</v>
      </c>
      <c r="AA67" s="83">
        <v>1250</v>
      </c>
      <c r="AB67" s="65">
        <v>800</v>
      </c>
      <c r="AC67" s="83">
        <v>1100</v>
      </c>
      <c r="AD67" s="65">
        <v>900</v>
      </c>
      <c r="AE67" s="83">
        <v>750</v>
      </c>
      <c r="AF67" s="65">
        <v>900</v>
      </c>
      <c r="AG67" s="83">
        <v>800</v>
      </c>
      <c r="AH67" s="178">
        <f t="shared" si="6"/>
        <v>3400</v>
      </c>
      <c r="AI67" s="178">
        <f t="shared" si="9"/>
        <v>3900</v>
      </c>
      <c r="AJ67" s="178">
        <f t="shared" si="8"/>
        <v>7300</v>
      </c>
    </row>
    <row r="68" spans="1:36" s="6" customFormat="1" ht="18.75" customHeight="1" x14ac:dyDescent="0.2">
      <c r="B68" s="29" t="s">
        <v>227</v>
      </c>
      <c r="C68" s="6" t="s">
        <v>386</v>
      </c>
      <c r="D68" s="145">
        <v>800</v>
      </c>
      <c r="E68" s="84">
        <v>40</v>
      </c>
      <c r="F68" s="148">
        <v>800</v>
      </c>
      <c r="G68" s="84">
        <v>20</v>
      </c>
      <c r="H68" s="165">
        <v>900</v>
      </c>
      <c r="I68" s="84">
        <v>25</v>
      </c>
      <c r="J68" s="168">
        <v>900</v>
      </c>
      <c r="K68" s="84">
        <v>20</v>
      </c>
      <c r="L68" s="89">
        <f t="shared" si="0"/>
        <v>3400</v>
      </c>
      <c r="M68" s="89">
        <f t="shared" si="1"/>
        <v>105</v>
      </c>
      <c r="N68" s="89">
        <f t="shared" si="2"/>
        <v>3505</v>
      </c>
      <c r="O68" s="194">
        <v>800</v>
      </c>
      <c r="P68" s="84">
        <v>50</v>
      </c>
      <c r="Q68" s="194">
        <v>800</v>
      </c>
      <c r="R68" s="84">
        <v>40</v>
      </c>
      <c r="S68" s="194">
        <v>800</v>
      </c>
      <c r="T68" s="84">
        <v>45</v>
      </c>
      <c r="U68" s="194">
        <v>800</v>
      </c>
      <c r="V68" s="84">
        <v>50</v>
      </c>
      <c r="W68" s="89">
        <f t="shared" si="3"/>
        <v>3200</v>
      </c>
      <c r="X68" s="89">
        <f t="shared" si="4"/>
        <v>185</v>
      </c>
      <c r="Y68" s="89">
        <f t="shared" si="5"/>
        <v>3385</v>
      </c>
      <c r="Z68" s="65">
        <v>800</v>
      </c>
      <c r="AA68" s="83">
        <v>40</v>
      </c>
      <c r="AB68" s="65">
        <v>800</v>
      </c>
      <c r="AC68" s="83">
        <v>50</v>
      </c>
      <c r="AD68" s="65">
        <v>900</v>
      </c>
      <c r="AE68" s="83">
        <v>55</v>
      </c>
      <c r="AF68" s="65">
        <v>900</v>
      </c>
      <c r="AG68" s="83">
        <v>40</v>
      </c>
      <c r="AH68" s="178">
        <f t="shared" si="6"/>
        <v>3400</v>
      </c>
      <c r="AI68" s="178">
        <f t="shared" si="9"/>
        <v>185</v>
      </c>
      <c r="AJ68" s="178">
        <f t="shared" si="8"/>
        <v>3585</v>
      </c>
    </row>
    <row r="69" spans="1:36" s="6" customFormat="1" ht="18.75" customHeight="1" x14ac:dyDescent="0.2">
      <c r="B69" s="29" t="s">
        <v>229</v>
      </c>
      <c r="C69" s="6" t="s">
        <v>387</v>
      </c>
      <c r="D69" s="145">
        <v>10</v>
      </c>
      <c r="E69" s="84">
        <v>8</v>
      </c>
      <c r="F69" s="148">
        <v>10</v>
      </c>
      <c r="G69" s="84">
        <v>10</v>
      </c>
      <c r="H69" s="165">
        <v>10</v>
      </c>
      <c r="I69" s="84">
        <v>12</v>
      </c>
      <c r="J69" s="168">
        <v>15</v>
      </c>
      <c r="K69" s="84">
        <v>7</v>
      </c>
      <c r="L69" s="89">
        <f t="shared" si="0"/>
        <v>45</v>
      </c>
      <c r="M69" s="89">
        <f t="shared" si="1"/>
        <v>37</v>
      </c>
      <c r="N69" s="89">
        <f t="shared" si="2"/>
        <v>82</v>
      </c>
      <c r="O69" s="194">
        <v>15</v>
      </c>
      <c r="P69" s="84">
        <v>9</v>
      </c>
      <c r="Q69" s="194">
        <v>10</v>
      </c>
      <c r="R69" s="84">
        <v>11</v>
      </c>
      <c r="S69" s="194">
        <v>10</v>
      </c>
      <c r="T69" s="84">
        <v>8</v>
      </c>
      <c r="U69" s="194">
        <v>10</v>
      </c>
      <c r="V69" s="84">
        <v>10</v>
      </c>
      <c r="W69" s="89">
        <f t="shared" si="3"/>
        <v>45</v>
      </c>
      <c r="X69" s="89">
        <f t="shared" si="4"/>
        <v>38</v>
      </c>
      <c r="Y69" s="89">
        <f t="shared" si="5"/>
        <v>83</v>
      </c>
      <c r="Z69" s="65">
        <v>10</v>
      </c>
      <c r="AA69" s="83">
        <v>6</v>
      </c>
      <c r="AB69" s="65">
        <v>10</v>
      </c>
      <c r="AC69" s="83">
        <v>3</v>
      </c>
      <c r="AD69" s="65">
        <v>15</v>
      </c>
      <c r="AE69" s="83">
        <v>10</v>
      </c>
      <c r="AF69" s="65">
        <v>15</v>
      </c>
      <c r="AG69" s="83">
        <v>6</v>
      </c>
      <c r="AH69" s="178">
        <f t="shared" si="6"/>
        <v>50</v>
      </c>
      <c r="AI69" s="178">
        <f t="shared" si="9"/>
        <v>25</v>
      </c>
      <c r="AJ69" s="178">
        <f t="shared" si="8"/>
        <v>75</v>
      </c>
    </row>
    <row r="70" spans="1:36" s="6" customFormat="1" ht="21" customHeight="1" x14ac:dyDescent="0.2">
      <c r="B70" s="29" t="s">
        <v>231</v>
      </c>
      <c r="C70" s="6" t="s">
        <v>388</v>
      </c>
      <c r="D70" s="145">
        <v>800</v>
      </c>
      <c r="E70" s="84">
        <v>10</v>
      </c>
      <c r="F70" s="148">
        <v>800</v>
      </c>
      <c r="G70" s="84">
        <v>8</v>
      </c>
      <c r="H70" s="165">
        <v>900</v>
      </c>
      <c r="I70" s="84">
        <v>7</v>
      </c>
      <c r="J70" s="168">
        <v>900</v>
      </c>
      <c r="K70" s="84">
        <v>9</v>
      </c>
      <c r="L70" s="89">
        <f t="shared" ref="L70:L82" si="10">D70+F70+H70+J70</f>
        <v>3400</v>
      </c>
      <c r="M70" s="89">
        <f t="shared" ref="M70:M82" si="11">E70+G70+I70+K70</f>
        <v>34</v>
      </c>
      <c r="N70" s="89">
        <f t="shared" ref="N70:N82" si="12">L70+M70</f>
        <v>3434</v>
      </c>
      <c r="O70" s="194">
        <v>800</v>
      </c>
      <c r="P70" s="84">
        <v>13</v>
      </c>
      <c r="Q70" s="194">
        <v>800</v>
      </c>
      <c r="R70" s="84">
        <v>15</v>
      </c>
      <c r="S70" s="194">
        <v>800</v>
      </c>
      <c r="T70" s="84">
        <v>8</v>
      </c>
      <c r="U70" s="194">
        <v>800</v>
      </c>
      <c r="V70" s="84">
        <v>10</v>
      </c>
      <c r="W70" s="89">
        <f t="shared" ref="W70:W82" si="13">O70+Q70+S70+U70</f>
        <v>3200</v>
      </c>
      <c r="X70" s="89">
        <f t="shared" ref="X70:X82" si="14">P70+R70+T70+V70</f>
        <v>46</v>
      </c>
      <c r="Y70" s="89">
        <f t="shared" ref="Y70:Y82" si="15">W70+X70</f>
        <v>3246</v>
      </c>
      <c r="Z70" s="65">
        <v>800</v>
      </c>
      <c r="AA70" s="83">
        <v>12</v>
      </c>
      <c r="AB70" s="65">
        <v>800</v>
      </c>
      <c r="AC70" s="83">
        <v>8</v>
      </c>
      <c r="AD70" s="65">
        <v>900</v>
      </c>
      <c r="AE70" s="83">
        <v>9</v>
      </c>
      <c r="AF70" s="65">
        <v>900</v>
      </c>
      <c r="AG70" s="83">
        <v>7</v>
      </c>
      <c r="AH70" s="178">
        <f t="shared" ref="AH70:AH82" si="16">Z70+AB70+AD70+AF70</f>
        <v>3400</v>
      </c>
      <c r="AI70" s="178">
        <f t="shared" ref="AI70:AI82" si="17">AA70+AC70+AE70+AG70</f>
        <v>36</v>
      </c>
      <c r="AJ70" s="178">
        <f t="shared" ref="AJ70:AJ82" si="18">AH70+AI70</f>
        <v>3436</v>
      </c>
    </row>
    <row r="71" spans="1:36" s="6" customFormat="1" ht="19.5" customHeight="1" x14ac:dyDescent="0.2">
      <c r="B71" s="29" t="s">
        <v>233</v>
      </c>
      <c r="C71" s="6" t="s">
        <v>389</v>
      </c>
      <c r="D71" s="145">
        <v>800</v>
      </c>
      <c r="E71" s="84">
        <v>45</v>
      </c>
      <c r="F71" s="148">
        <v>800</v>
      </c>
      <c r="G71" s="84">
        <v>35</v>
      </c>
      <c r="H71" s="165">
        <v>800</v>
      </c>
      <c r="I71" s="84">
        <v>25</v>
      </c>
      <c r="J71" s="168">
        <v>900</v>
      </c>
      <c r="K71" s="84">
        <v>30</v>
      </c>
      <c r="L71" s="89">
        <f t="shared" si="10"/>
        <v>3300</v>
      </c>
      <c r="M71" s="89">
        <f t="shared" si="11"/>
        <v>135</v>
      </c>
      <c r="N71" s="89">
        <f t="shared" si="12"/>
        <v>3435</v>
      </c>
      <c r="O71" s="194">
        <v>800</v>
      </c>
      <c r="P71" s="84">
        <v>60</v>
      </c>
      <c r="Q71" s="194">
        <v>800</v>
      </c>
      <c r="R71" s="84">
        <v>30</v>
      </c>
      <c r="S71" s="194">
        <v>800</v>
      </c>
      <c r="T71" s="84">
        <v>45</v>
      </c>
      <c r="U71" s="194">
        <v>800</v>
      </c>
      <c r="V71" s="84">
        <v>50</v>
      </c>
      <c r="W71" s="89">
        <f t="shared" si="13"/>
        <v>3200</v>
      </c>
      <c r="X71" s="89">
        <f t="shared" si="14"/>
        <v>185</v>
      </c>
      <c r="Y71" s="89">
        <f t="shared" si="15"/>
        <v>3385</v>
      </c>
      <c r="Z71" s="65">
        <v>800</v>
      </c>
      <c r="AA71" s="83">
        <v>40</v>
      </c>
      <c r="AB71" s="65">
        <v>800</v>
      </c>
      <c r="AC71" s="83">
        <v>55</v>
      </c>
      <c r="AD71" s="65">
        <v>900</v>
      </c>
      <c r="AE71" s="83">
        <v>25</v>
      </c>
      <c r="AF71" s="65">
        <v>900</v>
      </c>
      <c r="AG71" s="83">
        <v>40</v>
      </c>
      <c r="AH71" s="178">
        <f t="shared" si="16"/>
        <v>3400</v>
      </c>
      <c r="AI71" s="178">
        <f t="shared" si="17"/>
        <v>160</v>
      </c>
      <c r="AJ71" s="178">
        <f t="shared" si="18"/>
        <v>3560</v>
      </c>
    </row>
    <row r="72" spans="1:36" s="6" customFormat="1" ht="19.5" customHeight="1" x14ac:dyDescent="0.2">
      <c r="B72" s="29" t="s">
        <v>235</v>
      </c>
      <c r="C72" s="11" t="s">
        <v>390</v>
      </c>
      <c r="D72" s="145">
        <v>5</v>
      </c>
      <c r="E72" s="84">
        <v>10</v>
      </c>
      <c r="F72" s="148">
        <v>5</v>
      </c>
      <c r="G72" s="84">
        <v>5</v>
      </c>
      <c r="H72" s="165">
        <v>5</v>
      </c>
      <c r="I72" s="84">
        <v>7</v>
      </c>
      <c r="J72" s="168">
        <v>10</v>
      </c>
      <c r="K72" s="84">
        <v>5</v>
      </c>
      <c r="L72" s="89">
        <f t="shared" si="10"/>
        <v>25</v>
      </c>
      <c r="M72" s="89">
        <f t="shared" si="11"/>
        <v>27</v>
      </c>
      <c r="N72" s="89">
        <f t="shared" si="12"/>
        <v>52</v>
      </c>
      <c r="O72" s="194">
        <v>6</v>
      </c>
      <c r="P72" s="84">
        <v>5</v>
      </c>
      <c r="Q72" s="194">
        <v>10</v>
      </c>
      <c r="R72" s="84">
        <v>10</v>
      </c>
      <c r="S72" s="194">
        <v>10</v>
      </c>
      <c r="T72" s="84">
        <v>9</v>
      </c>
      <c r="U72" s="194">
        <v>10</v>
      </c>
      <c r="V72" s="84">
        <v>4</v>
      </c>
      <c r="W72" s="89">
        <f t="shared" si="13"/>
        <v>36</v>
      </c>
      <c r="X72" s="89">
        <f t="shared" si="14"/>
        <v>28</v>
      </c>
      <c r="Y72" s="89">
        <f t="shared" si="15"/>
        <v>64</v>
      </c>
      <c r="Z72" s="65">
        <v>10</v>
      </c>
      <c r="AA72" s="83">
        <v>5</v>
      </c>
      <c r="AB72" s="65">
        <v>10</v>
      </c>
      <c r="AC72" s="83">
        <v>6</v>
      </c>
      <c r="AD72" s="65">
        <v>15</v>
      </c>
      <c r="AE72" s="83">
        <v>3</v>
      </c>
      <c r="AF72" s="65">
        <v>15</v>
      </c>
      <c r="AG72" s="83">
        <v>6</v>
      </c>
      <c r="AH72" s="178">
        <f t="shared" si="16"/>
        <v>50</v>
      </c>
      <c r="AI72" s="178">
        <f t="shared" si="17"/>
        <v>20</v>
      </c>
      <c r="AJ72" s="178">
        <f t="shared" si="18"/>
        <v>70</v>
      </c>
    </row>
    <row r="73" spans="1:36" s="6" customFormat="1" ht="21" customHeight="1" x14ac:dyDescent="0.2">
      <c r="B73" s="29" t="s">
        <v>237</v>
      </c>
      <c r="C73" s="11" t="s">
        <v>391</v>
      </c>
      <c r="D73" s="145">
        <v>200</v>
      </c>
      <c r="E73" s="84">
        <v>35</v>
      </c>
      <c r="F73" s="148">
        <v>200</v>
      </c>
      <c r="G73" s="84">
        <v>30</v>
      </c>
      <c r="H73" s="165"/>
      <c r="I73" s="84">
        <v>25</v>
      </c>
      <c r="J73" s="168">
        <v>25</v>
      </c>
      <c r="K73" s="84">
        <v>20</v>
      </c>
      <c r="L73" s="89">
        <f t="shared" si="10"/>
        <v>425</v>
      </c>
      <c r="M73" s="89">
        <f t="shared" si="11"/>
        <v>110</v>
      </c>
      <c r="N73" s="89">
        <f t="shared" si="12"/>
        <v>535</v>
      </c>
      <c r="O73" s="194">
        <v>20</v>
      </c>
      <c r="P73" s="84">
        <v>15</v>
      </c>
      <c r="Q73" s="194">
        <v>50</v>
      </c>
      <c r="R73" s="84">
        <v>20</v>
      </c>
      <c r="S73" s="194">
        <v>50</v>
      </c>
      <c r="T73" s="84">
        <v>20</v>
      </c>
      <c r="U73" s="194">
        <v>50</v>
      </c>
      <c r="V73" s="84">
        <v>15</v>
      </c>
      <c r="W73" s="89">
        <f t="shared" si="13"/>
        <v>170</v>
      </c>
      <c r="X73" s="89">
        <f t="shared" si="14"/>
        <v>70</v>
      </c>
      <c r="Y73" s="89">
        <f t="shared" si="15"/>
        <v>240</v>
      </c>
      <c r="Z73" s="65">
        <v>50</v>
      </c>
      <c r="AA73" s="83">
        <v>15</v>
      </c>
      <c r="AB73" s="65">
        <v>50</v>
      </c>
      <c r="AC73" s="83">
        <v>20</v>
      </c>
      <c r="AD73" s="65">
        <v>50</v>
      </c>
      <c r="AE73" s="83">
        <v>20</v>
      </c>
      <c r="AF73" s="65">
        <v>50</v>
      </c>
      <c r="AG73" s="83">
        <v>35</v>
      </c>
      <c r="AH73" s="178">
        <f t="shared" si="16"/>
        <v>200</v>
      </c>
      <c r="AI73" s="178">
        <f t="shared" si="17"/>
        <v>90</v>
      </c>
      <c r="AJ73" s="178">
        <f t="shared" si="18"/>
        <v>290</v>
      </c>
    </row>
    <row r="74" spans="1:36" s="6" customFormat="1" ht="20.25" customHeight="1" x14ac:dyDescent="0.25">
      <c r="A74" s="31">
        <v>15</v>
      </c>
      <c r="B74" s="29"/>
      <c r="C74" s="1" t="s">
        <v>412</v>
      </c>
      <c r="D74" s="144"/>
      <c r="E74" s="84"/>
      <c r="F74" s="147"/>
      <c r="G74" s="84"/>
      <c r="H74" s="164"/>
      <c r="I74" s="84"/>
      <c r="J74" s="167"/>
      <c r="K74" s="84"/>
      <c r="L74" s="89">
        <f t="shared" si="10"/>
        <v>0</v>
      </c>
      <c r="M74" s="89">
        <f t="shared" si="11"/>
        <v>0</v>
      </c>
      <c r="N74" s="89">
        <f t="shared" si="12"/>
        <v>0</v>
      </c>
      <c r="O74" s="202"/>
      <c r="P74" s="84"/>
      <c r="Q74" s="202"/>
      <c r="R74" s="84"/>
      <c r="S74" s="202"/>
      <c r="T74" s="84"/>
      <c r="U74" s="202"/>
      <c r="V74" s="84"/>
      <c r="W74" s="89">
        <f t="shared" si="13"/>
        <v>0</v>
      </c>
      <c r="X74" s="89">
        <f t="shared" si="14"/>
        <v>0</v>
      </c>
      <c r="Y74" s="89">
        <f t="shared" si="15"/>
        <v>0</v>
      </c>
      <c r="Z74" s="108"/>
      <c r="AA74" s="83"/>
      <c r="AB74" s="108"/>
      <c r="AC74" s="83"/>
      <c r="AD74" s="108"/>
      <c r="AE74" s="83"/>
      <c r="AF74" s="108"/>
      <c r="AG74" s="83"/>
      <c r="AH74" s="178">
        <f t="shared" si="16"/>
        <v>0</v>
      </c>
      <c r="AI74" s="178">
        <f t="shared" si="17"/>
        <v>0</v>
      </c>
      <c r="AJ74" s="178">
        <f t="shared" si="18"/>
        <v>0</v>
      </c>
    </row>
    <row r="75" spans="1:36" s="6" customFormat="1" ht="18" customHeight="1" x14ac:dyDescent="0.25">
      <c r="A75" s="31"/>
      <c r="B75" s="29" t="s">
        <v>413</v>
      </c>
      <c r="C75" s="6" t="s">
        <v>414</v>
      </c>
      <c r="D75" s="144"/>
      <c r="E75" s="84">
        <v>5</v>
      </c>
      <c r="F75" s="147"/>
      <c r="G75" s="84">
        <v>1</v>
      </c>
      <c r="H75" s="164"/>
      <c r="I75" s="84">
        <v>1</v>
      </c>
      <c r="J75" s="167"/>
      <c r="K75" s="84">
        <v>2</v>
      </c>
      <c r="L75" s="89">
        <f t="shared" si="10"/>
        <v>0</v>
      </c>
      <c r="M75" s="89">
        <f t="shared" si="11"/>
        <v>9</v>
      </c>
      <c r="N75" s="89">
        <f t="shared" si="12"/>
        <v>9</v>
      </c>
      <c r="O75" s="202"/>
      <c r="P75" s="84">
        <v>2</v>
      </c>
      <c r="Q75" s="202"/>
      <c r="R75" s="84">
        <v>1</v>
      </c>
      <c r="S75" s="202"/>
      <c r="T75" s="84">
        <v>4</v>
      </c>
      <c r="U75" s="202"/>
      <c r="V75" s="84">
        <v>2</v>
      </c>
      <c r="W75" s="89">
        <f t="shared" si="13"/>
        <v>0</v>
      </c>
      <c r="X75" s="89">
        <f t="shared" si="14"/>
        <v>9</v>
      </c>
      <c r="Y75" s="89">
        <f t="shared" si="15"/>
        <v>9</v>
      </c>
      <c r="Z75" s="108"/>
      <c r="AA75" s="83">
        <v>2</v>
      </c>
      <c r="AB75" s="108"/>
      <c r="AC75" s="83">
        <v>1</v>
      </c>
      <c r="AD75" s="108"/>
      <c r="AE75" s="83">
        <v>0</v>
      </c>
      <c r="AF75" s="108"/>
      <c r="AG75" s="83">
        <v>1</v>
      </c>
      <c r="AH75" s="178">
        <f t="shared" si="16"/>
        <v>0</v>
      </c>
      <c r="AI75" s="178">
        <f t="shared" si="17"/>
        <v>4</v>
      </c>
      <c r="AJ75" s="178">
        <f t="shared" si="18"/>
        <v>4</v>
      </c>
    </row>
    <row r="76" spans="1:36" s="6" customFormat="1" ht="15" x14ac:dyDescent="0.25">
      <c r="A76" s="31">
        <v>16</v>
      </c>
      <c r="B76" s="42"/>
      <c r="C76" s="8" t="s">
        <v>546</v>
      </c>
      <c r="D76" s="144"/>
      <c r="E76" s="84"/>
      <c r="F76" s="147"/>
      <c r="G76" s="84"/>
      <c r="H76" s="164"/>
      <c r="I76" s="84"/>
      <c r="J76" s="167"/>
      <c r="K76" s="84"/>
      <c r="L76" s="89">
        <f t="shared" si="10"/>
        <v>0</v>
      </c>
      <c r="M76" s="89">
        <f t="shared" si="11"/>
        <v>0</v>
      </c>
      <c r="N76" s="89">
        <f t="shared" si="12"/>
        <v>0</v>
      </c>
      <c r="O76" s="202"/>
      <c r="P76" s="84"/>
      <c r="Q76" s="202"/>
      <c r="R76" s="84"/>
      <c r="S76" s="202"/>
      <c r="T76" s="84"/>
      <c r="U76" s="202"/>
      <c r="V76" s="84"/>
      <c r="W76" s="89">
        <f t="shared" si="13"/>
        <v>0</v>
      </c>
      <c r="X76" s="89">
        <f t="shared" si="14"/>
        <v>0</v>
      </c>
      <c r="Y76" s="89">
        <f t="shared" si="15"/>
        <v>0</v>
      </c>
      <c r="Z76" s="108"/>
      <c r="AA76" s="83"/>
      <c r="AB76" s="108"/>
      <c r="AC76" s="83"/>
      <c r="AD76" s="108"/>
      <c r="AE76" s="83"/>
      <c r="AF76" s="108"/>
      <c r="AG76" s="83"/>
      <c r="AH76" s="178">
        <f t="shared" si="16"/>
        <v>0</v>
      </c>
      <c r="AI76" s="178">
        <f t="shared" si="17"/>
        <v>0</v>
      </c>
      <c r="AJ76" s="178">
        <f t="shared" si="18"/>
        <v>0</v>
      </c>
    </row>
    <row r="77" spans="1:36" s="6" customFormat="1" ht="15" x14ac:dyDescent="0.25">
      <c r="A77" s="31"/>
      <c r="B77" s="29" t="s">
        <v>547</v>
      </c>
      <c r="C77" s="6" t="s">
        <v>548</v>
      </c>
      <c r="D77" s="144"/>
      <c r="E77" s="84">
        <v>0</v>
      </c>
      <c r="F77" s="147"/>
      <c r="G77" s="84">
        <v>0</v>
      </c>
      <c r="H77" s="164"/>
      <c r="I77" s="84">
        <v>0</v>
      </c>
      <c r="J77" s="167"/>
      <c r="K77" s="84">
        <v>0</v>
      </c>
      <c r="L77" s="89">
        <f t="shared" si="10"/>
        <v>0</v>
      </c>
      <c r="M77" s="89">
        <f t="shared" si="11"/>
        <v>0</v>
      </c>
      <c r="N77" s="89">
        <f t="shared" si="12"/>
        <v>0</v>
      </c>
      <c r="O77" s="202"/>
      <c r="P77" s="84"/>
      <c r="Q77" s="202"/>
      <c r="R77" s="84">
        <v>0</v>
      </c>
      <c r="S77" s="202"/>
      <c r="T77" s="84"/>
      <c r="U77" s="202"/>
      <c r="V77" s="84">
        <v>0</v>
      </c>
      <c r="W77" s="89">
        <f t="shared" si="13"/>
        <v>0</v>
      </c>
      <c r="X77" s="89">
        <f t="shared" si="14"/>
        <v>0</v>
      </c>
      <c r="Y77" s="89">
        <f t="shared" si="15"/>
        <v>0</v>
      </c>
      <c r="Z77" s="108"/>
      <c r="AA77" s="83"/>
      <c r="AB77" s="108"/>
      <c r="AC77" s="83"/>
      <c r="AD77" s="108"/>
      <c r="AE77" s="83"/>
      <c r="AF77" s="108"/>
      <c r="AG77" s="83"/>
      <c r="AH77" s="178">
        <f t="shared" si="16"/>
        <v>0</v>
      </c>
      <c r="AI77" s="178">
        <f t="shared" si="17"/>
        <v>0</v>
      </c>
      <c r="AJ77" s="178">
        <f t="shared" si="18"/>
        <v>0</v>
      </c>
    </row>
    <row r="78" spans="1:36" s="6" customFormat="1" ht="16.5" customHeight="1" x14ac:dyDescent="0.25">
      <c r="A78" s="31"/>
      <c r="B78" s="29" t="s">
        <v>549</v>
      </c>
      <c r="C78" s="11" t="s">
        <v>550</v>
      </c>
      <c r="D78" s="144"/>
      <c r="E78" s="84"/>
      <c r="F78" s="147"/>
      <c r="G78" s="84"/>
      <c r="H78" s="164"/>
      <c r="I78" s="84"/>
      <c r="J78" s="167"/>
      <c r="K78" s="84"/>
      <c r="L78" s="89">
        <f t="shared" si="10"/>
        <v>0</v>
      </c>
      <c r="M78" s="89">
        <f t="shared" si="11"/>
        <v>0</v>
      </c>
      <c r="N78" s="89">
        <f t="shared" si="12"/>
        <v>0</v>
      </c>
      <c r="O78" s="202"/>
      <c r="P78" s="84"/>
      <c r="Q78" s="202"/>
      <c r="R78" s="84"/>
      <c r="S78" s="202"/>
      <c r="T78" s="84"/>
      <c r="U78" s="202"/>
      <c r="V78" s="84"/>
      <c r="W78" s="89">
        <f t="shared" si="13"/>
        <v>0</v>
      </c>
      <c r="X78" s="89">
        <f t="shared" si="14"/>
        <v>0</v>
      </c>
      <c r="Y78" s="89">
        <f t="shared" si="15"/>
        <v>0</v>
      </c>
      <c r="Z78" s="108"/>
      <c r="AA78" s="83"/>
      <c r="AB78" s="108"/>
      <c r="AC78" s="83"/>
      <c r="AD78" s="108"/>
      <c r="AE78" s="83"/>
      <c r="AF78" s="108"/>
      <c r="AG78" s="83"/>
      <c r="AH78" s="178">
        <f t="shared" si="16"/>
        <v>0</v>
      </c>
      <c r="AI78" s="178">
        <f t="shared" si="17"/>
        <v>0</v>
      </c>
      <c r="AJ78" s="178">
        <f t="shared" si="18"/>
        <v>0</v>
      </c>
    </row>
    <row r="79" spans="1:36" s="6" customFormat="1" ht="15" x14ac:dyDescent="0.25">
      <c r="A79" s="31">
        <v>17</v>
      </c>
      <c r="B79" s="42"/>
      <c r="C79" s="8" t="s">
        <v>551</v>
      </c>
      <c r="D79" s="144"/>
      <c r="E79" s="84"/>
      <c r="F79" s="147"/>
      <c r="G79" s="84"/>
      <c r="H79" s="164"/>
      <c r="I79" s="84"/>
      <c r="J79" s="167"/>
      <c r="K79" s="84"/>
      <c r="L79" s="89">
        <f t="shared" si="10"/>
        <v>0</v>
      </c>
      <c r="M79" s="89">
        <f t="shared" si="11"/>
        <v>0</v>
      </c>
      <c r="N79" s="89">
        <f t="shared" si="12"/>
        <v>0</v>
      </c>
      <c r="O79" s="202"/>
      <c r="P79" s="84"/>
      <c r="Q79" s="202"/>
      <c r="R79" s="84"/>
      <c r="S79" s="202"/>
      <c r="T79" s="84"/>
      <c r="U79" s="202"/>
      <c r="V79" s="84"/>
      <c r="W79" s="89">
        <f t="shared" si="13"/>
        <v>0</v>
      </c>
      <c r="X79" s="89">
        <f t="shared" si="14"/>
        <v>0</v>
      </c>
      <c r="Y79" s="89">
        <f t="shared" si="15"/>
        <v>0</v>
      </c>
      <c r="Z79" s="108"/>
      <c r="AA79" s="83"/>
      <c r="AB79" s="108"/>
      <c r="AC79" s="83"/>
      <c r="AD79" s="108"/>
      <c r="AE79" s="83"/>
      <c r="AF79" s="108"/>
      <c r="AG79" s="83"/>
      <c r="AH79" s="178">
        <f t="shared" si="16"/>
        <v>0</v>
      </c>
      <c r="AI79" s="178">
        <f t="shared" si="17"/>
        <v>0</v>
      </c>
      <c r="AJ79" s="178">
        <f t="shared" si="18"/>
        <v>0</v>
      </c>
    </row>
    <row r="80" spans="1:36" s="6" customFormat="1" ht="24.75" x14ac:dyDescent="0.25">
      <c r="A80" s="31"/>
      <c r="B80" s="43" t="s">
        <v>552</v>
      </c>
      <c r="C80" s="22" t="s">
        <v>596</v>
      </c>
      <c r="D80" s="144"/>
      <c r="E80" s="84">
        <v>8</v>
      </c>
      <c r="F80" s="147"/>
      <c r="G80" s="84">
        <v>10</v>
      </c>
      <c r="H80" s="164"/>
      <c r="I80" s="84">
        <v>15</v>
      </c>
      <c r="J80" s="167"/>
      <c r="K80" s="84">
        <v>15</v>
      </c>
      <c r="L80" s="89">
        <f t="shared" si="10"/>
        <v>0</v>
      </c>
      <c r="M80" s="89">
        <f t="shared" si="11"/>
        <v>48</v>
      </c>
      <c r="N80" s="89">
        <f t="shared" si="12"/>
        <v>48</v>
      </c>
      <c r="O80" s="202"/>
      <c r="P80" s="84">
        <v>10</v>
      </c>
      <c r="Q80" s="202"/>
      <c r="R80" s="84">
        <v>15</v>
      </c>
      <c r="S80" s="202"/>
      <c r="T80" s="84">
        <v>10</v>
      </c>
      <c r="U80" s="202"/>
      <c r="V80" s="84">
        <v>8</v>
      </c>
      <c r="W80" s="89">
        <f t="shared" si="13"/>
        <v>0</v>
      </c>
      <c r="X80" s="89">
        <f t="shared" si="14"/>
        <v>43</v>
      </c>
      <c r="Y80" s="89">
        <f t="shared" si="15"/>
        <v>43</v>
      </c>
      <c r="Z80" s="108"/>
      <c r="AA80" s="83">
        <v>2000</v>
      </c>
      <c r="AB80" s="108"/>
      <c r="AC80" s="83">
        <v>1500</v>
      </c>
      <c r="AD80" s="108">
        <v>2678</v>
      </c>
      <c r="AE80" s="83">
        <v>1500</v>
      </c>
      <c r="AF80" s="108">
        <v>250</v>
      </c>
      <c r="AG80" s="83">
        <v>1000</v>
      </c>
      <c r="AH80" s="178">
        <f t="shared" si="16"/>
        <v>2928</v>
      </c>
      <c r="AI80" s="178">
        <f t="shared" si="17"/>
        <v>6000</v>
      </c>
      <c r="AJ80" s="178">
        <f t="shared" si="18"/>
        <v>8928</v>
      </c>
    </row>
    <row r="81" spans="1:36" s="6" customFormat="1" ht="15.75" customHeight="1" x14ac:dyDescent="0.25">
      <c r="A81" s="31">
        <v>18</v>
      </c>
      <c r="B81" s="29"/>
      <c r="C81" s="8" t="s">
        <v>560</v>
      </c>
      <c r="D81" s="144"/>
      <c r="E81" s="84"/>
      <c r="F81" s="147"/>
      <c r="G81" s="84"/>
      <c r="H81" s="164"/>
      <c r="I81" s="84"/>
      <c r="J81" s="167"/>
      <c r="K81" s="84"/>
      <c r="L81" s="89">
        <f t="shared" si="10"/>
        <v>0</v>
      </c>
      <c r="M81" s="89">
        <f t="shared" si="11"/>
        <v>0</v>
      </c>
      <c r="N81" s="89">
        <f t="shared" si="12"/>
        <v>0</v>
      </c>
      <c r="O81" s="202"/>
      <c r="P81" s="84"/>
      <c r="Q81" s="202"/>
      <c r="R81" s="84"/>
      <c r="S81" s="202"/>
      <c r="T81" s="84"/>
      <c r="U81" s="202"/>
      <c r="V81" s="84"/>
      <c r="W81" s="89">
        <f t="shared" si="13"/>
        <v>0</v>
      </c>
      <c r="X81" s="89">
        <f t="shared" si="14"/>
        <v>0</v>
      </c>
      <c r="Y81" s="89">
        <f t="shared" si="15"/>
        <v>0</v>
      </c>
      <c r="Z81" s="108"/>
      <c r="AA81" s="83"/>
      <c r="AB81" s="108"/>
      <c r="AC81" s="83"/>
      <c r="AD81" s="108"/>
      <c r="AE81" s="83"/>
      <c r="AF81" s="108"/>
      <c r="AG81" s="83"/>
      <c r="AH81" s="178">
        <f t="shared" si="16"/>
        <v>0</v>
      </c>
      <c r="AI81" s="178">
        <f t="shared" si="17"/>
        <v>0</v>
      </c>
      <c r="AJ81" s="178">
        <f t="shared" si="18"/>
        <v>0</v>
      </c>
    </row>
    <row r="82" spans="1:36" s="6" customFormat="1" ht="15" x14ac:dyDescent="0.25">
      <c r="A82" s="31"/>
      <c r="B82" s="44" t="s">
        <v>597</v>
      </c>
      <c r="C82" s="7" t="s">
        <v>598</v>
      </c>
      <c r="D82" s="144"/>
      <c r="E82" s="84">
        <v>250</v>
      </c>
      <c r="F82" s="147"/>
      <c r="G82" s="84">
        <v>230</v>
      </c>
      <c r="H82" s="164"/>
      <c r="I82" s="84">
        <v>200</v>
      </c>
      <c r="J82" s="167"/>
      <c r="K82" s="84">
        <v>225</v>
      </c>
      <c r="L82" s="89">
        <f t="shared" si="10"/>
        <v>0</v>
      </c>
      <c r="M82" s="89">
        <f t="shared" si="11"/>
        <v>905</v>
      </c>
      <c r="N82" s="89">
        <f t="shared" si="12"/>
        <v>905</v>
      </c>
      <c r="O82" s="202"/>
      <c r="P82" s="84">
        <v>240</v>
      </c>
      <c r="Q82" s="202"/>
      <c r="R82" s="84">
        <v>220</v>
      </c>
      <c r="S82" s="202"/>
      <c r="T82" s="84">
        <v>250</v>
      </c>
      <c r="U82" s="202"/>
      <c r="V82" s="84">
        <v>230</v>
      </c>
      <c r="W82" s="89">
        <f t="shared" si="13"/>
        <v>0</v>
      </c>
      <c r="X82" s="89">
        <f t="shared" si="14"/>
        <v>940</v>
      </c>
      <c r="Y82" s="89">
        <f t="shared" si="15"/>
        <v>940</v>
      </c>
      <c r="Z82" s="108"/>
      <c r="AA82" s="83">
        <v>250</v>
      </c>
      <c r="AB82" s="108"/>
      <c r="AC82" s="83">
        <v>230</v>
      </c>
      <c r="AD82" s="108"/>
      <c r="AE82" s="83">
        <v>220</v>
      </c>
      <c r="AF82" s="108"/>
      <c r="AG82" s="83">
        <v>225</v>
      </c>
      <c r="AH82" s="178">
        <f t="shared" si="16"/>
        <v>0</v>
      </c>
      <c r="AI82" s="178">
        <f t="shared" si="17"/>
        <v>925</v>
      </c>
      <c r="AJ82" s="178">
        <f t="shared" si="18"/>
        <v>925</v>
      </c>
    </row>
    <row r="83" spans="1:36" s="6" customFormat="1" ht="15" x14ac:dyDescent="0.25">
      <c r="A83" s="31"/>
      <c r="B83" s="29"/>
      <c r="D83" s="138"/>
      <c r="F83" s="133"/>
      <c r="H83" s="164"/>
      <c r="J83" s="167"/>
      <c r="L83" s="46"/>
      <c r="M83" s="46"/>
      <c r="N83" s="46"/>
      <c r="O83" s="202"/>
      <c r="Q83" s="202"/>
      <c r="S83" s="202"/>
      <c r="U83" s="202"/>
      <c r="W83" s="46"/>
      <c r="X83" s="46"/>
      <c r="Y83" s="46"/>
      <c r="Z83" s="108"/>
      <c r="AA83" s="46"/>
      <c r="AB83" s="108"/>
      <c r="AC83" s="46"/>
      <c r="AD83" s="108"/>
      <c r="AE83" s="46"/>
      <c r="AF83" s="108"/>
      <c r="AG83" s="46"/>
    </row>
    <row r="84" spans="1:36" s="6" customFormat="1" x14ac:dyDescent="0.2">
      <c r="A84" s="31"/>
      <c r="B84" s="29"/>
      <c r="L84" s="46"/>
      <c r="M84" s="46"/>
      <c r="N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</row>
    <row r="85" spans="1:36" s="6" customFormat="1" x14ac:dyDescent="0.2">
      <c r="A85" s="31"/>
      <c r="B85" s="29"/>
      <c r="L85" s="46"/>
      <c r="M85" s="46"/>
      <c r="N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</row>
    <row r="86" spans="1:36" s="6" customFormat="1" x14ac:dyDescent="0.2">
      <c r="A86" s="31"/>
      <c r="B86" s="29"/>
      <c r="L86" s="46"/>
      <c r="M86" s="46"/>
      <c r="N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</row>
    <row r="87" spans="1:36" s="6" customFormat="1" x14ac:dyDescent="0.2">
      <c r="A87" s="31"/>
      <c r="B87" s="29"/>
      <c r="L87" s="46"/>
      <c r="M87" s="46"/>
      <c r="N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</row>
    <row r="88" spans="1:36" s="6" customFormat="1" x14ac:dyDescent="0.2">
      <c r="A88" s="31"/>
      <c r="B88" s="29"/>
      <c r="L88" s="46"/>
      <c r="M88" s="46"/>
      <c r="N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</row>
    <row r="89" spans="1:36" s="6" customFormat="1" x14ac:dyDescent="0.2">
      <c r="A89" s="31"/>
      <c r="B89" s="29"/>
      <c r="L89" s="46"/>
      <c r="M89" s="46"/>
      <c r="N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</row>
    <row r="90" spans="1:36" s="6" customFormat="1" x14ac:dyDescent="0.2">
      <c r="A90" s="31"/>
      <c r="B90" s="29"/>
      <c r="L90" s="46"/>
      <c r="M90" s="46"/>
      <c r="N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</row>
    <row r="91" spans="1:36" s="6" customFormat="1" x14ac:dyDescent="0.2">
      <c r="A91" s="31"/>
      <c r="B91" s="29"/>
      <c r="L91" s="46"/>
      <c r="M91" s="46"/>
      <c r="N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</row>
    <row r="92" spans="1:36" s="6" customFormat="1" x14ac:dyDescent="0.2">
      <c r="A92" s="31"/>
      <c r="B92" s="29"/>
      <c r="L92" s="46"/>
      <c r="M92" s="46"/>
      <c r="N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</row>
    <row r="93" spans="1:36" s="6" customFormat="1" x14ac:dyDescent="0.2">
      <c r="A93" s="31"/>
      <c r="B93" s="29"/>
      <c r="L93" s="46"/>
      <c r="M93" s="46"/>
      <c r="N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6" s="6" customFormat="1" x14ac:dyDescent="0.2">
      <c r="A94" s="31"/>
      <c r="B94" s="32"/>
      <c r="C94" s="31"/>
      <c r="L94" s="46"/>
      <c r="M94" s="46"/>
      <c r="N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5" spans="1:36" s="6" customFormat="1" x14ac:dyDescent="0.2">
      <c r="A95" s="31"/>
      <c r="B95" s="29"/>
      <c r="L95" s="46"/>
      <c r="M95" s="46"/>
      <c r="N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1:36" s="6" customFormat="1" x14ac:dyDescent="0.2">
      <c r="A96" s="31"/>
      <c r="B96" s="29"/>
      <c r="L96" s="46"/>
      <c r="M96" s="46"/>
      <c r="N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</row>
    <row r="97" spans="1:33" s="6" customFormat="1" x14ac:dyDescent="0.2">
      <c r="A97" s="31"/>
      <c r="B97" s="29"/>
      <c r="L97" s="46"/>
      <c r="M97" s="46"/>
      <c r="N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</row>
    <row r="98" spans="1:33" s="6" customFormat="1" x14ac:dyDescent="0.2">
      <c r="A98" s="31"/>
      <c r="B98" s="29"/>
      <c r="L98" s="46"/>
      <c r="M98" s="46"/>
      <c r="N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</row>
    <row r="99" spans="1:33" s="6" customFormat="1" x14ac:dyDescent="0.2">
      <c r="A99" s="31"/>
      <c r="B99" s="32"/>
      <c r="C99" s="31"/>
      <c r="L99" s="46"/>
      <c r="M99" s="46"/>
      <c r="N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</row>
    <row r="100" spans="1:33" s="6" customFormat="1" x14ac:dyDescent="0.2">
      <c r="A100" s="31"/>
      <c r="B100" s="29"/>
      <c r="L100" s="46"/>
      <c r="M100" s="46"/>
      <c r="N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s="6" customFormat="1" x14ac:dyDescent="0.2">
      <c r="B101" s="29"/>
      <c r="L101" s="46"/>
      <c r="M101" s="46"/>
      <c r="N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s="6" customFormat="1" x14ac:dyDescent="0.2">
      <c r="B102" s="29"/>
      <c r="L102" s="46"/>
      <c r="M102" s="46"/>
      <c r="N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s="6" customFormat="1" x14ac:dyDescent="0.2">
      <c r="B103" s="29"/>
      <c r="L103" s="46"/>
      <c r="M103" s="46"/>
      <c r="N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s="6" customFormat="1" x14ac:dyDescent="0.2">
      <c r="B104" s="29"/>
      <c r="L104" s="46"/>
      <c r="M104" s="46"/>
      <c r="N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s="6" customFormat="1" x14ac:dyDescent="0.2">
      <c r="B105" s="29"/>
      <c r="L105" s="46"/>
      <c r="M105" s="46"/>
      <c r="N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33" s="6" customFormat="1" x14ac:dyDescent="0.2">
      <c r="B106" s="29"/>
      <c r="L106" s="46"/>
      <c r="M106" s="46"/>
      <c r="N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</row>
    <row r="107" spans="1:33" s="6" customFormat="1" x14ac:dyDescent="0.2">
      <c r="B107" s="29"/>
      <c r="L107" s="46"/>
      <c r="M107" s="46"/>
      <c r="N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</row>
    <row r="108" spans="1:33" s="6" customFormat="1" x14ac:dyDescent="0.2">
      <c r="B108" s="29"/>
      <c r="L108" s="46"/>
      <c r="M108" s="46"/>
      <c r="N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</row>
    <row r="109" spans="1:33" s="6" customFormat="1" x14ac:dyDescent="0.2">
      <c r="B109" s="29"/>
      <c r="L109" s="46"/>
      <c r="M109" s="46"/>
      <c r="N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</row>
    <row r="110" spans="1:33" s="6" customFormat="1" x14ac:dyDescent="0.2">
      <c r="A110" s="31"/>
      <c r="B110" s="32"/>
      <c r="C110" s="31"/>
      <c r="L110" s="46"/>
      <c r="M110" s="46"/>
      <c r="N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</row>
    <row r="111" spans="1:33" s="6" customFormat="1" x14ac:dyDescent="0.2">
      <c r="B111" s="29"/>
      <c r="L111" s="46"/>
      <c r="M111" s="46"/>
      <c r="N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</row>
    <row r="112" spans="1:33" s="6" customFormat="1" x14ac:dyDescent="0.2">
      <c r="B112" s="29"/>
      <c r="L112" s="46"/>
      <c r="M112" s="46"/>
      <c r="N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</row>
    <row r="113" spans="1:33" s="6" customFormat="1" x14ac:dyDescent="0.2">
      <c r="A113" s="31"/>
      <c r="B113" s="32"/>
      <c r="C113" s="31"/>
      <c r="L113" s="46"/>
      <c r="M113" s="46"/>
      <c r="N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</row>
    <row r="114" spans="1:33" s="6" customFormat="1" x14ac:dyDescent="0.2">
      <c r="A114" s="31"/>
      <c r="B114" s="32"/>
      <c r="C114" s="31"/>
      <c r="L114" s="46"/>
      <c r="M114" s="46"/>
      <c r="N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</row>
    <row r="115" spans="1:33" s="6" customFormat="1" x14ac:dyDescent="0.2">
      <c r="B115" s="29"/>
      <c r="L115" s="46"/>
      <c r="M115" s="46"/>
      <c r="N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</row>
    <row r="116" spans="1:33" s="6" customFormat="1" x14ac:dyDescent="0.2">
      <c r="B116" s="29"/>
      <c r="L116" s="46"/>
      <c r="M116" s="46"/>
      <c r="N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</row>
    <row r="117" spans="1:33" s="6" customFormat="1" x14ac:dyDescent="0.2">
      <c r="B117" s="29"/>
      <c r="L117" s="46"/>
      <c r="M117" s="46"/>
      <c r="N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</row>
    <row r="118" spans="1:33" s="6" customFormat="1" x14ac:dyDescent="0.2">
      <c r="A118" s="31"/>
      <c r="B118" s="32"/>
      <c r="C118" s="31"/>
      <c r="L118" s="46"/>
      <c r="M118" s="46"/>
      <c r="N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</row>
    <row r="119" spans="1:33" s="6" customFormat="1" x14ac:dyDescent="0.2">
      <c r="B119" s="29"/>
      <c r="L119" s="46"/>
      <c r="M119" s="46"/>
      <c r="N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</row>
    <row r="120" spans="1:33" s="6" customFormat="1" x14ac:dyDescent="0.2">
      <c r="B120" s="29"/>
      <c r="L120" s="46"/>
      <c r="M120" s="46"/>
      <c r="N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</row>
    <row r="121" spans="1:33" s="6" customFormat="1" x14ac:dyDescent="0.2">
      <c r="B121" s="29"/>
      <c r="L121" s="46"/>
      <c r="M121" s="46"/>
      <c r="N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</row>
    <row r="122" spans="1:33" s="6" customFormat="1" x14ac:dyDescent="0.2">
      <c r="B122" s="29"/>
      <c r="L122" s="46"/>
      <c r="M122" s="46"/>
      <c r="N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</row>
    <row r="123" spans="1:33" s="6" customFormat="1" x14ac:dyDescent="0.2">
      <c r="B123" s="29"/>
      <c r="L123" s="46"/>
      <c r="M123" s="46"/>
      <c r="N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</row>
    <row r="124" spans="1:33" s="6" customFormat="1" x14ac:dyDescent="0.2">
      <c r="A124" s="31"/>
      <c r="B124" s="32"/>
      <c r="C124" s="31"/>
      <c r="L124" s="46"/>
      <c r="M124" s="46"/>
      <c r="N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</row>
    <row r="125" spans="1:33" s="6" customFormat="1" x14ac:dyDescent="0.2">
      <c r="A125" s="31"/>
      <c r="B125" s="32"/>
      <c r="C125" s="31"/>
      <c r="L125" s="46"/>
      <c r="M125" s="46"/>
      <c r="N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</row>
    <row r="126" spans="1:33" s="6" customFormat="1" x14ac:dyDescent="0.2">
      <c r="B126" s="29"/>
      <c r="L126" s="46"/>
      <c r="M126" s="46"/>
      <c r="N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s="6" customFormat="1" x14ac:dyDescent="0.2">
      <c r="B127" s="29"/>
      <c r="L127" s="46"/>
      <c r="M127" s="46"/>
      <c r="N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s="6" customFormat="1" x14ac:dyDescent="0.2">
      <c r="B128" s="29"/>
      <c r="L128" s="46"/>
      <c r="M128" s="46"/>
      <c r="N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33" s="6" customFormat="1" x14ac:dyDescent="0.2">
      <c r="B129" s="29"/>
      <c r="L129" s="46"/>
      <c r="M129" s="46"/>
      <c r="N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</row>
    <row r="130" spans="1:33" s="6" customFormat="1" x14ac:dyDescent="0.2">
      <c r="B130" s="29"/>
      <c r="L130" s="46"/>
      <c r="M130" s="46"/>
      <c r="N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</row>
    <row r="131" spans="1:33" s="6" customFormat="1" x14ac:dyDescent="0.2">
      <c r="B131" s="29"/>
      <c r="L131" s="46"/>
      <c r="M131" s="46"/>
      <c r="N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</row>
    <row r="132" spans="1:33" s="6" customFormat="1" x14ac:dyDescent="0.2">
      <c r="A132" s="31"/>
      <c r="B132" s="32"/>
      <c r="C132" s="31"/>
      <c r="L132" s="46"/>
      <c r="M132" s="46"/>
      <c r="N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</row>
    <row r="133" spans="1:33" s="6" customFormat="1" x14ac:dyDescent="0.2">
      <c r="B133" s="29"/>
      <c r="L133" s="46"/>
      <c r="M133" s="46"/>
      <c r="N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</row>
    <row r="134" spans="1:33" s="6" customFormat="1" x14ac:dyDescent="0.2">
      <c r="B134" s="29"/>
      <c r="L134" s="46"/>
      <c r="M134" s="46"/>
      <c r="N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</row>
    <row r="135" spans="1:33" s="6" customFormat="1" x14ac:dyDescent="0.2">
      <c r="B135" s="29"/>
      <c r="L135" s="46"/>
      <c r="M135" s="46"/>
      <c r="N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</row>
    <row r="136" spans="1:33" s="6" customFormat="1" x14ac:dyDescent="0.2">
      <c r="B136" s="29"/>
      <c r="L136" s="46"/>
      <c r="M136" s="46"/>
      <c r="N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</row>
    <row r="137" spans="1:33" s="6" customFormat="1" x14ac:dyDescent="0.2">
      <c r="B137" s="29"/>
      <c r="L137" s="46"/>
      <c r="M137" s="46"/>
      <c r="N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</row>
    <row r="138" spans="1:33" s="6" customFormat="1" x14ac:dyDescent="0.2">
      <c r="B138" s="29"/>
      <c r="L138" s="46"/>
      <c r="M138" s="46"/>
      <c r="N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</row>
    <row r="139" spans="1:33" s="6" customFormat="1" x14ac:dyDescent="0.2">
      <c r="B139" s="29"/>
      <c r="L139" s="46"/>
      <c r="M139" s="46"/>
      <c r="N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</row>
    <row r="140" spans="1:33" s="6" customFormat="1" x14ac:dyDescent="0.2">
      <c r="B140" s="29"/>
      <c r="L140" s="46"/>
      <c r="M140" s="46"/>
      <c r="N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</row>
    <row r="141" spans="1:33" s="6" customFormat="1" x14ac:dyDescent="0.2">
      <c r="B141" s="29"/>
      <c r="L141" s="46"/>
      <c r="M141" s="46"/>
      <c r="N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</row>
    <row r="142" spans="1:33" s="6" customFormat="1" x14ac:dyDescent="0.2">
      <c r="B142" s="29"/>
      <c r="L142" s="46"/>
      <c r="M142" s="46"/>
      <c r="N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</row>
    <row r="143" spans="1:33" s="6" customFormat="1" x14ac:dyDescent="0.2">
      <c r="B143" s="29"/>
      <c r="L143" s="46"/>
      <c r="M143" s="46"/>
      <c r="N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</row>
    <row r="144" spans="1:33" s="6" customFormat="1" x14ac:dyDescent="0.2">
      <c r="B144" s="29"/>
      <c r="L144" s="46"/>
      <c r="M144" s="46"/>
      <c r="N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</row>
    <row r="145" spans="1:33" s="6" customFormat="1" x14ac:dyDescent="0.2">
      <c r="B145" s="29"/>
      <c r="L145" s="46"/>
      <c r="M145" s="46"/>
      <c r="N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3" s="6" customFormat="1" x14ac:dyDescent="0.2">
      <c r="B146" s="29"/>
      <c r="L146" s="46"/>
      <c r="M146" s="46"/>
      <c r="N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</row>
    <row r="147" spans="1:33" s="6" customFormat="1" x14ac:dyDescent="0.2">
      <c r="B147" s="29"/>
      <c r="L147" s="46"/>
      <c r="M147" s="46"/>
      <c r="N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</row>
    <row r="148" spans="1:33" s="6" customFormat="1" x14ac:dyDescent="0.2">
      <c r="B148" s="29"/>
      <c r="L148" s="46"/>
      <c r="M148" s="46"/>
      <c r="N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3" s="6" customFormat="1" x14ac:dyDescent="0.2">
      <c r="B149" s="29"/>
      <c r="L149" s="46"/>
      <c r="M149" s="46"/>
      <c r="N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3" s="6" customFormat="1" x14ac:dyDescent="0.2">
      <c r="B150" s="29"/>
      <c r="L150" s="46"/>
      <c r="M150" s="46"/>
      <c r="N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</row>
    <row r="151" spans="1:33" s="6" customFormat="1" x14ac:dyDescent="0.2">
      <c r="B151" s="29"/>
      <c r="L151" s="46"/>
      <c r="M151" s="46"/>
      <c r="N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</row>
    <row r="152" spans="1:33" s="6" customFormat="1" x14ac:dyDescent="0.2">
      <c r="B152" s="29"/>
      <c r="L152" s="46"/>
      <c r="M152" s="46"/>
      <c r="N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3" s="6" customFormat="1" x14ac:dyDescent="0.2">
      <c r="B153" s="29"/>
      <c r="L153" s="46"/>
      <c r="M153" s="46"/>
      <c r="N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</row>
    <row r="154" spans="1:33" s="6" customFormat="1" x14ac:dyDescent="0.2">
      <c r="B154" s="29"/>
      <c r="L154" s="46"/>
      <c r="M154" s="46"/>
      <c r="N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</row>
    <row r="155" spans="1:33" s="6" customFormat="1" x14ac:dyDescent="0.2">
      <c r="B155" s="29"/>
      <c r="L155" s="46"/>
      <c r="M155" s="46"/>
      <c r="N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</row>
    <row r="156" spans="1:33" s="6" customFormat="1" x14ac:dyDescent="0.2">
      <c r="A156" s="31"/>
      <c r="B156" s="32"/>
      <c r="C156" s="31"/>
      <c r="L156" s="46"/>
      <c r="M156" s="46"/>
      <c r="N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</row>
    <row r="157" spans="1:33" s="6" customFormat="1" x14ac:dyDescent="0.2">
      <c r="A157" s="31"/>
      <c r="B157" s="32"/>
      <c r="C157" s="31"/>
      <c r="L157" s="46"/>
      <c r="M157" s="46"/>
      <c r="N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</row>
    <row r="158" spans="1:33" s="6" customFormat="1" x14ac:dyDescent="0.2">
      <c r="B158" s="29"/>
      <c r="L158" s="46"/>
      <c r="M158" s="46"/>
      <c r="N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3" s="6" customFormat="1" x14ac:dyDescent="0.2">
      <c r="B159" s="29"/>
      <c r="L159" s="46"/>
      <c r="M159" s="46"/>
      <c r="N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</row>
    <row r="160" spans="1:33" s="6" customFormat="1" x14ac:dyDescent="0.2">
      <c r="B160" s="29"/>
      <c r="L160" s="46"/>
      <c r="M160" s="46"/>
      <c r="N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s="6" customFormat="1" x14ac:dyDescent="0.2">
      <c r="B161" s="29"/>
      <c r="L161" s="46"/>
      <c r="M161" s="46"/>
      <c r="N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s="6" customFormat="1" x14ac:dyDescent="0.2">
      <c r="B162" s="29"/>
      <c r="L162" s="46"/>
      <c r="M162" s="46"/>
      <c r="N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s="6" customFormat="1" x14ac:dyDescent="0.2">
      <c r="B163" s="29"/>
      <c r="L163" s="46"/>
      <c r="M163" s="46"/>
      <c r="N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s="6" customFormat="1" x14ac:dyDescent="0.2">
      <c r="B164" s="29"/>
      <c r="L164" s="46"/>
      <c r="M164" s="46"/>
      <c r="N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</row>
    <row r="165" spans="1:33" s="6" customFormat="1" x14ac:dyDescent="0.2">
      <c r="B165" s="29"/>
      <c r="L165" s="46"/>
      <c r="M165" s="46"/>
      <c r="N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</row>
    <row r="166" spans="1:33" s="6" customFormat="1" x14ac:dyDescent="0.2">
      <c r="B166" s="29"/>
      <c r="L166" s="46"/>
      <c r="M166" s="46"/>
      <c r="N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</row>
    <row r="167" spans="1:33" s="6" customFormat="1" x14ac:dyDescent="0.2">
      <c r="B167" s="29"/>
      <c r="L167" s="46"/>
      <c r="M167" s="46"/>
      <c r="N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</row>
    <row r="168" spans="1:33" s="6" customFormat="1" x14ac:dyDescent="0.2">
      <c r="A168" s="31"/>
      <c r="B168" s="32"/>
      <c r="C168" s="31"/>
      <c r="L168" s="46"/>
      <c r="M168" s="46"/>
      <c r="N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</row>
    <row r="169" spans="1:33" s="6" customFormat="1" x14ac:dyDescent="0.2">
      <c r="B169" s="29"/>
      <c r="L169" s="46"/>
      <c r="M169" s="46"/>
      <c r="N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</row>
    <row r="170" spans="1:33" s="6" customFormat="1" x14ac:dyDescent="0.2">
      <c r="B170" s="29"/>
      <c r="L170" s="46"/>
      <c r="M170" s="46"/>
      <c r="N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</row>
    <row r="171" spans="1:33" s="6" customFormat="1" x14ac:dyDescent="0.2">
      <c r="B171" s="29"/>
      <c r="L171" s="46"/>
      <c r="M171" s="46"/>
      <c r="N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</row>
    <row r="172" spans="1:33" s="6" customFormat="1" x14ac:dyDescent="0.2">
      <c r="B172" s="29"/>
      <c r="L172" s="46"/>
      <c r="M172" s="46"/>
      <c r="N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</row>
    <row r="173" spans="1:33" s="6" customFormat="1" x14ac:dyDescent="0.2">
      <c r="A173" s="11"/>
      <c r="B173" s="11"/>
      <c r="C173" s="11"/>
      <c r="L173" s="46"/>
      <c r="M173" s="46"/>
      <c r="N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</row>
    <row r="174" spans="1:33" s="6" customFormat="1" x14ac:dyDescent="0.2">
      <c r="A174" s="11"/>
      <c r="B174" s="11"/>
      <c r="C174" s="11"/>
      <c r="L174" s="46"/>
      <c r="M174" s="46"/>
      <c r="N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</row>
    <row r="175" spans="1:33" s="6" customFormat="1" x14ac:dyDescent="0.2">
      <c r="A175" s="11"/>
      <c r="B175" s="11"/>
      <c r="C175" s="11"/>
      <c r="L175" s="46"/>
      <c r="M175" s="46"/>
      <c r="N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</row>
    <row r="176" spans="1:33" s="6" customFormat="1" x14ac:dyDescent="0.2">
      <c r="A176" s="11"/>
      <c r="B176" s="11"/>
      <c r="C176" s="11"/>
      <c r="L176" s="46"/>
      <c r="M176" s="46"/>
      <c r="N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</row>
    <row r="177" spans="1:33" s="6" customFormat="1" x14ac:dyDescent="0.2">
      <c r="A177" s="11"/>
      <c r="B177" s="11"/>
      <c r="C177" s="11"/>
      <c r="L177" s="46"/>
      <c r="M177" s="46"/>
      <c r="N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</row>
    <row r="178" spans="1:33" s="6" customFormat="1" x14ac:dyDescent="0.2">
      <c r="A178" s="11"/>
      <c r="B178" s="11"/>
      <c r="C178" s="11"/>
      <c r="L178" s="46"/>
      <c r="M178" s="46"/>
      <c r="N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</row>
    <row r="179" spans="1:33" s="6" customFormat="1" x14ac:dyDescent="0.2">
      <c r="A179" s="11"/>
      <c r="B179" s="11"/>
      <c r="C179" s="11"/>
      <c r="L179" s="46"/>
      <c r="M179" s="46"/>
      <c r="N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</row>
    <row r="180" spans="1:33" s="6" customFormat="1" x14ac:dyDescent="0.2">
      <c r="L180" s="46"/>
      <c r="M180" s="46"/>
      <c r="N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</row>
    <row r="181" spans="1:33" s="6" customFormat="1" x14ac:dyDescent="0.2">
      <c r="L181" s="46"/>
      <c r="M181" s="46"/>
      <c r="N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</row>
    <row r="182" spans="1:33" s="6" customFormat="1" x14ac:dyDescent="0.2">
      <c r="L182" s="46"/>
      <c r="M182" s="46"/>
      <c r="N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</row>
    <row r="183" spans="1:33" s="6" customFormat="1" x14ac:dyDescent="0.2">
      <c r="L183" s="46"/>
      <c r="M183" s="46"/>
      <c r="N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s="6" customFormat="1" x14ac:dyDescent="0.2">
      <c r="L184" s="46"/>
      <c r="M184" s="46"/>
      <c r="N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s="6" customFormat="1" x14ac:dyDescent="0.2">
      <c r="L185" s="46"/>
      <c r="M185" s="46"/>
      <c r="N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</sheetData>
  <mergeCells count="18">
    <mergeCell ref="D1:N1"/>
    <mergeCell ref="D2:E2"/>
    <mergeCell ref="F2:G2"/>
    <mergeCell ref="L2:N2"/>
    <mergeCell ref="H2:I2"/>
    <mergeCell ref="J2:K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Normal="100" workbookViewId="0">
      <pane xSplit="7515" topLeftCell="P1" activePane="topRight"/>
      <selection activeCell="A10" sqref="A10"/>
      <selection pane="topRight" activeCell="Y9" sqref="Y9"/>
    </sheetView>
  </sheetViews>
  <sheetFormatPr defaultRowHeight="12" x14ac:dyDescent="0.2"/>
  <cols>
    <col min="1" max="1" width="67.85546875" style="7" customWidth="1"/>
    <col min="2" max="12" width="4.85546875" style="52" customWidth="1"/>
    <col min="13" max="23" width="4.7109375" style="122" customWidth="1"/>
    <col min="24" max="31" width="4.85546875" style="7" customWidth="1"/>
    <col min="32" max="34" width="5.42578125" style="7" customWidth="1"/>
    <col min="35" max="16384" width="9.140625" style="7"/>
  </cols>
  <sheetData>
    <row r="1" spans="1:34" s="115" customFormat="1" ht="28.5" customHeight="1" x14ac:dyDescent="0.3">
      <c r="A1" s="114"/>
      <c r="B1" s="283" t="s">
        <v>566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3" t="s">
        <v>711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3" t="s">
        <v>751</v>
      </c>
      <c r="Y1" s="284"/>
      <c r="Z1" s="284"/>
      <c r="AA1" s="284"/>
      <c r="AB1" s="284"/>
      <c r="AC1" s="284"/>
      <c r="AD1" s="284"/>
      <c r="AE1" s="284"/>
      <c r="AF1" s="284"/>
      <c r="AG1" s="284"/>
      <c r="AH1" s="284"/>
    </row>
    <row r="2" spans="1:34" ht="36" customHeight="1" x14ac:dyDescent="0.35">
      <c r="A2" s="113" t="s">
        <v>393</v>
      </c>
      <c r="B2" s="285" t="s">
        <v>5</v>
      </c>
      <c r="C2" s="286"/>
      <c r="D2" s="285" t="s">
        <v>6</v>
      </c>
      <c r="E2" s="286"/>
      <c r="F2" s="285" t="s">
        <v>2</v>
      </c>
      <c r="G2" s="286"/>
      <c r="H2" s="285" t="s">
        <v>3</v>
      </c>
      <c r="I2" s="286"/>
      <c r="J2" s="290" t="s">
        <v>4</v>
      </c>
      <c r="K2" s="291"/>
      <c r="L2" s="292"/>
      <c r="M2" s="285" t="s">
        <v>5</v>
      </c>
      <c r="N2" s="286"/>
      <c r="O2" s="285" t="s">
        <v>6</v>
      </c>
      <c r="P2" s="286"/>
      <c r="Q2" s="285" t="s">
        <v>2</v>
      </c>
      <c r="R2" s="286"/>
      <c r="S2" s="285" t="s">
        <v>3</v>
      </c>
      <c r="T2" s="286"/>
      <c r="U2" s="287" t="s">
        <v>4</v>
      </c>
      <c r="V2" s="288"/>
      <c r="W2" s="289"/>
      <c r="X2" s="285" t="s">
        <v>5</v>
      </c>
      <c r="Y2" s="286"/>
      <c r="Z2" s="285" t="s">
        <v>6</v>
      </c>
      <c r="AA2" s="286"/>
      <c r="AB2" s="285" t="s">
        <v>2</v>
      </c>
      <c r="AC2" s="286"/>
      <c r="AD2" s="285" t="s">
        <v>3</v>
      </c>
      <c r="AE2" s="286"/>
      <c r="AF2" s="287" t="s">
        <v>4</v>
      </c>
      <c r="AG2" s="288"/>
      <c r="AH2" s="289"/>
    </row>
    <row r="3" spans="1:34" ht="22.5" customHeight="1" x14ac:dyDescent="0.2">
      <c r="A3" s="3"/>
      <c r="B3" s="59" t="s">
        <v>0</v>
      </c>
      <c r="C3" s="59" t="s">
        <v>7</v>
      </c>
      <c r="D3" s="59" t="s">
        <v>0</v>
      </c>
      <c r="E3" s="59" t="s">
        <v>7</v>
      </c>
      <c r="F3" s="59" t="s">
        <v>0</v>
      </c>
      <c r="G3" s="59" t="s">
        <v>7</v>
      </c>
      <c r="H3" s="59" t="s">
        <v>0</v>
      </c>
      <c r="I3" s="59" t="s">
        <v>7</v>
      </c>
      <c r="J3" s="59" t="s">
        <v>0</v>
      </c>
      <c r="K3" s="59" t="s">
        <v>7</v>
      </c>
      <c r="L3" s="59" t="s">
        <v>595</v>
      </c>
      <c r="M3" s="153" t="s">
        <v>0</v>
      </c>
      <c r="N3" s="153" t="s">
        <v>7</v>
      </c>
      <c r="O3" s="153" t="s">
        <v>0</v>
      </c>
      <c r="P3" s="153" t="s">
        <v>7</v>
      </c>
      <c r="Q3" s="153" t="s">
        <v>0</v>
      </c>
      <c r="R3" s="153" t="s">
        <v>7</v>
      </c>
      <c r="S3" s="153" t="s">
        <v>0</v>
      </c>
      <c r="T3" s="153" t="s">
        <v>7</v>
      </c>
      <c r="U3" s="173" t="s">
        <v>0</v>
      </c>
      <c r="V3" s="173" t="s">
        <v>7</v>
      </c>
      <c r="W3" s="173" t="s">
        <v>595</v>
      </c>
      <c r="X3" s="240" t="s">
        <v>0</v>
      </c>
      <c r="Y3" s="240" t="s">
        <v>7</v>
      </c>
      <c r="Z3" s="240" t="s">
        <v>0</v>
      </c>
      <c r="AA3" s="240" t="s">
        <v>7</v>
      </c>
      <c r="AB3" s="240" t="s">
        <v>0</v>
      </c>
      <c r="AC3" s="240" t="s">
        <v>7</v>
      </c>
      <c r="AD3" s="240" t="s">
        <v>0</v>
      </c>
      <c r="AE3" s="240" t="s">
        <v>7</v>
      </c>
      <c r="AF3" s="173" t="s">
        <v>0</v>
      </c>
      <c r="AG3" s="173" t="s">
        <v>7</v>
      </c>
      <c r="AH3" s="173" t="s">
        <v>595</v>
      </c>
    </row>
    <row r="4" spans="1:34" ht="105" customHeight="1" x14ac:dyDescent="0.2">
      <c r="A4" s="3" t="s">
        <v>8</v>
      </c>
      <c r="B4" s="75" t="s">
        <v>705</v>
      </c>
      <c r="C4" s="75" t="s">
        <v>705</v>
      </c>
      <c r="D4" s="117" t="s">
        <v>706</v>
      </c>
      <c r="E4" s="117" t="s">
        <v>706</v>
      </c>
      <c r="F4" s="117" t="s">
        <v>707</v>
      </c>
      <c r="G4" s="117" t="s">
        <v>707</v>
      </c>
      <c r="H4" s="117" t="s">
        <v>708</v>
      </c>
      <c r="I4" s="117" t="s">
        <v>708</v>
      </c>
      <c r="J4" s="55" t="s">
        <v>9</v>
      </c>
      <c r="K4" s="55" t="s">
        <v>9</v>
      </c>
      <c r="L4" s="55" t="s">
        <v>10</v>
      </c>
      <c r="M4" s="137" t="s">
        <v>712</v>
      </c>
      <c r="N4" s="137" t="s">
        <v>712</v>
      </c>
      <c r="O4" s="136" t="s">
        <v>713</v>
      </c>
      <c r="P4" s="136" t="s">
        <v>713</v>
      </c>
      <c r="Q4" s="136" t="s">
        <v>714</v>
      </c>
      <c r="R4" s="136" t="s">
        <v>714</v>
      </c>
      <c r="S4" s="136" t="s">
        <v>715</v>
      </c>
      <c r="T4" s="136" t="s">
        <v>715</v>
      </c>
      <c r="U4" s="172" t="s">
        <v>9</v>
      </c>
      <c r="V4" s="172" t="s">
        <v>9</v>
      </c>
      <c r="W4" s="172" t="s">
        <v>10</v>
      </c>
      <c r="X4" s="137" t="s">
        <v>747</v>
      </c>
      <c r="Y4" s="137" t="s">
        <v>747</v>
      </c>
      <c r="Z4" s="136" t="s">
        <v>748</v>
      </c>
      <c r="AA4" s="136" t="s">
        <v>748</v>
      </c>
      <c r="AB4" s="136" t="s">
        <v>749</v>
      </c>
      <c r="AC4" s="136" t="s">
        <v>749</v>
      </c>
      <c r="AD4" s="136" t="s">
        <v>750</v>
      </c>
      <c r="AE4" s="136" t="s">
        <v>750</v>
      </c>
      <c r="AF4" s="172" t="s">
        <v>9</v>
      </c>
      <c r="AG4" s="172" t="s">
        <v>9</v>
      </c>
      <c r="AH4" s="172" t="s">
        <v>10</v>
      </c>
    </row>
    <row r="5" spans="1:34" s="6" customFormat="1" ht="21.75" customHeight="1" x14ac:dyDescent="0.2">
      <c r="A5" s="6" t="s">
        <v>394</v>
      </c>
      <c r="B5" s="131"/>
      <c r="C5" s="34">
        <v>412</v>
      </c>
      <c r="D5" s="131"/>
      <c r="E5" s="34">
        <v>389</v>
      </c>
      <c r="F5" s="131"/>
      <c r="G5" s="34">
        <v>423</v>
      </c>
      <c r="H5" s="131"/>
      <c r="I5" s="34">
        <v>542</v>
      </c>
      <c r="J5" s="91">
        <f>B5+D5+F5+H5</f>
        <v>0</v>
      </c>
      <c r="K5" s="91">
        <f>C5+E5+G5+I5</f>
        <v>1766</v>
      </c>
      <c r="L5" s="91">
        <f>J5+K5</f>
        <v>1766</v>
      </c>
      <c r="M5" s="211"/>
      <c r="N5" s="90">
        <v>600</v>
      </c>
      <c r="O5" s="211"/>
      <c r="P5" s="90">
        <v>490</v>
      </c>
      <c r="Q5" s="211"/>
      <c r="R5" s="90">
        <v>514</v>
      </c>
      <c r="S5" s="211"/>
      <c r="T5" s="90">
        <v>568</v>
      </c>
      <c r="U5" s="89">
        <f>M5+O5+Q5+S5</f>
        <v>0</v>
      </c>
      <c r="V5" s="89">
        <f>N5+P5+R5+T5</f>
        <v>2172</v>
      </c>
      <c r="W5" s="89">
        <f>U5+V5</f>
        <v>2172</v>
      </c>
      <c r="Y5" s="211">
        <v>395</v>
      </c>
      <c r="AA5" s="90">
        <v>564</v>
      </c>
      <c r="AB5" s="90"/>
      <c r="AC5" s="90">
        <v>612</v>
      </c>
      <c r="AD5" s="90"/>
      <c r="AE5" s="90">
        <v>541</v>
      </c>
      <c r="AF5" s="178">
        <f>X5+Z5+AB5+AD5</f>
        <v>0</v>
      </c>
      <c r="AG5" s="178">
        <f>Y5+AA5+AC5+AE5</f>
        <v>2112</v>
      </c>
      <c r="AH5" s="178">
        <f>AF5+AG5</f>
        <v>2112</v>
      </c>
    </row>
    <row r="6" spans="1:34" s="6" customFormat="1" ht="21.75" customHeight="1" x14ac:dyDescent="0.2">
      <c r="A6" s="6" t="s">
        <v>395</v>
      </c>
      <c r="B6" s="72"/>
      <c r="C6" s="34">
        <v>395</v>
      </c>
      <c r="D6" s="131"/>
      <c r="E6" s="34">
        <v>400</v>
      </c>
      <c r="F6" s="131"/>
      <c r="G6" s="34">
        <v>515</v>
      </c>
      <c r="H6" s="131"/>
      <c r="I6" s="34">
        <v>550</v>
      </c>
      <c r="J6" s="82">
        <f t="shared" ref="J6:J19" si="0">B6+D6+F6+H6</f>
        <v>0</v>
      </c>
      <c r="K6" s="82">
        <f t="shared" ref="K6:K19" si="1">C6+E6+G6+I6</f>
        <v>1860</v>
      </c>
      <c r="L6" s="82">
        <f t="shared" ref="L6:L19" si="2">J6+K6</f>
        <v>1860</v>
      </c>
      <c r="M6" s="34"/>
      <c r="N6" s="177">
        <v>541</v>
      </c>
      <c r="O6" s="34"/>
      <c r="P6" s="177">
        <v>516</v>
      </c>
      <c r="Q6" s="34"/>
      <c r="R6" s="177">
        <v>582</v>
      </c>
      <c r="S6" s="34"/>
      <c r="T6" s="177">
        <v>472</v>
      </c>
      <c r="U6" s="89">
        <f t="shared" ref="U6:U19" si="3">M6+O6+Q6+S6</f>
        <v>0</v>
      </c>
      <c r="V6" s="89">
        <f t="shared" ref="V6:V19" si="4">N6+P6+R6+T6</f>
        <v>2111</v>
      </c>
      <c r="W6" s="89">
        <f t="shared" ref="W6:W19" si="5">U6+V6</f>
        <v>2111</v>
      </c>
      <c r="Y6" s="34">
        <v>485</v>
      </c>
      <c r="AA6" s="177">
        <v>602</v>
      </c>
      <c r="AB6" s="177"/>
      <c r="AC6" s="177">
        <v>456</v>
      </c>
      <c r="AD6" s="177"/>
      <c r="AE6" s="177">
        <v>451</v>
      </c>
      <c r="AF6" s="178">
        <f t="shared" ref="AF6:AF19" si="6">X6+Z6+AB6+AD6</f>
        <v>0</v>
      </c>
      <c r="AG6" s="178">
        <f t="shared" ref="AG6:AG19" si="7">Y6+AA6+AC6+AE6</f>
        <v>1994</v>
      </c>
      <c r="AH6" s="178">
        <f t="shared" ref="AH6:AH19" si="8">AF6+AG6</f>
        <v>1994</v>
      </c>
    </row>
    <row r="7" spans="1:34" s="6" customFormat="1" ht="26.25" customHeight="1" x14ac:dyDescent="0.2">
      <c r="A7" s="20" t="s">
        <v>396</v>
      </c>
      <c r="B7" s="72"/>
      <c r="C7" s="130"/>
      <c r="D7" s="131"/>
      <c r="E7" s="134"/>
      <c r="F7" s="131"/>
      <c r="G7" s="134"/>
      <c r="H7" s="131"/>
      <c r="I7" s="134"/>
      <c r="J7" s="82">
        <f t="shared" si="0"/>
        <v>0</v>
      </c>
      <c r="K7" s="82">
        <f t="shared" si="1"/>
        <v>0</v>
      </c>
      <c r="L7" s="82">
        <f t="shared" si="2"/>
        <v>0</v>
      </c>
      <c r="M7" s="34"/>
      <c r="N7" s="34"/>
      <c r="O7" s="34"/>
      <c r="P7" s="177"/>
      <c r="Q7" s="34"/>
      <c r="R7" s="177"/>
      <c r="S7" s="34"/>
      <c r="T7" s="177"/>
      <c r="U7" s="89">
        <f t="shared" si="3"/>
        <v>0</v>
      </c>
      <c r="V7" s="89">
        <f t="shared" si="4"/>
        <v>0</v>
      </c>
      <c r="W7" s="89">
        <f t="shared" si="5"/>
        <v>0</v>
      </c>
      <c r="Y7" s="34"/>
      <c r="AA7" s="177"/>
      <c r="AB7" s="177"/>
      <c r="AC7" s="177"/>
      <c r="AD7" s="177"/>
      <c r="AE7" s="177"/>
      <c r="AF7" s="178">
        <f t="shared" si="6"/>
        <v>0</v>
      </c>
      <c r="AG7" s="178">
        <f t="shared" si="7"/>
        <v>0</v>
      </c>
      <c r="AH7" s="178">
        <f t="shared" si="8"/>
        <v>0</v>
      </c>
    </row>
    <row r="8" spans="1:34" s="6" customFormat="1" ht="21.75" customHeight="1" x14ac:dyDescent="0.2">
      <c r="A8" s="6" t="s">
        <v>397</v>
      </c>
      <c r="B8" s="72"/>
      <c r="C8" s="34">
        <v>15</v>
      </c>
      <c r="D8" s="131"/>
      <c r="E8" s="34">
        <v>15</v>
      </c>
      <c r="F8" s="131"/>
      <c r="G8" s="34">
        <v>14</v>
      </c>
      <c r="H8" s="131"/>
      <c r="I8" s="34">
        <v>16</v>
      </c>
      <c r="J8" s="82">
        <f t="shared" si="0"/>
        <v>0</v>
      </c>
      <c r="K8" s="82">
        <f t="shared" si="1"/>
        <v>60</v>
      </c>
      <c r="L8" s="82">
        <f t="shared" si="2"/>
        <v>60</v>
      </c>
      <c r="M8" s="34"/>
      <c r="N8" s="177">
        <v>8</v>
      </c>
      <c r="O8" s="34"/>
      <c r="P8" s="177">
        <v>9</v>
      </c>
      <c r="Q8" s="34"/>
      <c r="R8" s="177">
        <v>12</v>
      </c>
      <c r="S8" s="34"/>
      <c r="T8" s="177">
        <v>11</v>
      </c>
      <c r="U8" s="89">
        <f t="shared" si="3"/>
        <v>0</v>
      </c>
      <c r="V8" s="89">
        <f t="shared" si="4"/>
        <v>40</v>
      </c>
      <c r="W8" s="89">
        <f t="shared" si="5"/>
        <v>40</v>
      </c>
      <c r="Y8" s="34">
        <v>8</v>
      </c>
      <c r="AA8" s="177">
        <v>9</v>
      </c>
      <c r="AB8" s="177"/>
      <c r="AC8" s="177">
        <v>15</v>
      </c>
      <c r="AD8" s="177"/>
      <c r="AE8" s="177">
        <v>18</v>
      </c>
      <c r="AF8" s="178">
        <f t="shared" si="6"/>
        <v>0</v>
      </c>
      <c r="AG8" s="178">
        <f t="shared" si="7"/>
        <v>50</v>
      </c>
      <c r="AH8" s="178">
        <f t="shared" si="8"/>
        <v>50</v>
      </c>
    </row>
    <row r="9" spans="1:34" s="6" customFormat="1" ht="21.75" customHeight="1" x14ac:dyDescent="0.2">
      <c r="A9" s="93" t="s">
        <v>398</v>
      </c>
      <c r="B9" s="72"/>
      <c r="C9" s="34">
        <v>15</v>
      </c>
      <c r="D9" s="131"/>
      <c r="E9" s="34">
        <v>12</v>
      </c>
      <c r="F9" s="131"/>
      <c r="G9" s="34">
        <v>11</v>
      </c>
      <c r="H9" s="131"/>
      <c r="I9" s="34">
        <v>14</v>
      </c>
      <c r="J9" s="82">
        <f t="shared" si="0"/>
        <v>0</v>
      </c>
      <c r="K9" s="82">
        <f t="shared" si="1"/>
        <v>52</v>
      </c>
      <c r="L9" s="82">
        <f t="shared" si="2"/>
        <v>52</v>
      </c>
      <c r="M9" s="34"/>
      <c r="N9" s="177">
        <v>9</v>
      </c>
      <c r="O9" s="34"/>
      <c r="P9" s="177">
        <v>7</v>
      </c>
      <c r="Q9" s="34"/>
      <c r="R9" s="177">
        <v>13</v>
      </c>
      <c r="S9" s="34"/>
      <c r="T9" s="177">
        <v>15</v>
      </c>
      <c r="U9" s="89">
        <f t="shared" si="3"/>
        <v>0</v>
      </c>
      <c r="V9" s="89">
        <f t="shared" si="4"/>
        <v>44</v>
      </c>
      <c r="W9" s="89">
        <f t="shared" si="5"/>
        <v>44</v>
      </c>
      <c r="Y9" s="34">
        <v>26</v>
      </c>
      <c r="AA9" s="177">
        <v>36</v>
      </c>
      <c r="AB9" s="177"/>
      <c r="AC9" s="177">
        <v>32</v>
      </c>
      <c r="AD9" s="177"/>
      <c r="AE9" s="177">
        <v>35</v>
      </c>
      <c r="AF9" s="178">
        <f t="shared" si="6"/>
        <v>0</v>
      </c>
      <c r="AG9" s="178">
        <f t="shared" si="7"/>
        <v>129</v>
      </c>
      <c r="AH9" s="178">
        <f t="shared" si="8"/>
        <v>129</v>
      </c>
    </row>
    <row r="10" spans="1:34" s="6" customFormat="1" ht="21.75" customHeight="1" x14ac:dyDescent="0.2">
      <c r="A10" s="93" t="s">
        <v>600</v>
      </c>
      <c r="B10" s="72"/>
      <c r="C10" s="34">
        <v>95</v>
      </c>
      <c r="D10" s="131"/>
      <c r="E10" s="34">
        <v>105</v>
      </c>
      <c r="F10" s="131"/>
      <c r="G10" s="34">
        <v>25</v>
      </c>
      <c r="H10" s="131"/>
      <c r="I10" s="34">
        <v>19</v>
      </c>
      <c r="J10" s="82">
        <f t="shared" si="0"/>
        <v>0</v>
      </c>
      <c r="K10" s="82">
        <f t="shared" si="1"/>
        <v>244</v>
      </c>
      <c r="L10" s="82">
        <f t="shared" si="2"/>
        <v>244</v>
      </c>
      <c r="M10" s="34"/>
      <c r="N10" s="177">
        <v>14</v>
      </c>
      <c r="O10" s="34"/>
      <c r="P10" s="177">
        <v>85</v>
      </c>
      <c r="Q10" s="34"/>
      <c r="R10" s="177">
        <v>112</v>
      </c>
      <c r="S10" s="34"/>
      <c r="T10" s="177">
        <v>94</v>
      </c>
      <c r="U10" s="89">
        <f t="shared" si="3"/>
        <v>0</v>
      </c>
      <c r="V10" s="89">
        <f t="shared" si="4"/>
        <v>305</v>
      </c>
      <c r="W10" s="89">
        <f t="shared" si="5"/>
        <v>305</v>
      </c>
      <c r="Y10" s="34">
        <v>99</v>
      </c>
      <c r="AA10" s="177">
        <v>85</v>
      </c>
      <c r="AB10" s="177"/>
      <c r="AC10" s="177">
        <v>112</v>
      </c>
      <c r="AD10" s="177"/>
      <c r="AE10" s="177">
        <v>81</v>
      </c>
      <c r="AF10" s="178">
        <f t="shared" si="6"/>
        <v>0</v>
      </c>
      <c r="AG10" s="178">
        <f t="shared" si="7"/>
        <v>377</v>
      </c>
      <c r="AH10" s="178">
        <f t="shared" si="8"/>
        <v>377</v>
      </c>
    </row>
    <row r="11" spans="1:34" s="95" customFormat="1" ht="21.75" customHeight="1" x14ac:dyDescent="0.2">
      <c r="A11" s="93" t="s">
        <v>685</v>
      </c>
      <c r="B11" s="94"/>
      <c r="C11" s="34">
        <v>54</v>
      </c>
      <c r="D11" s="131"/>
      <c r="E11" s="34">
        <v>69</v>
      </c>
      <c r="F11" s="131"/>
      <c r="G11" s="34">
        <v>26</v>
      </c>
      <c r="H11" s="131"/>
      <c r="I11" s="34">
        <v>16</v>
      </c>
      <c r="J11" s="82">
        <f t="shared" si="0"/>
        <v>0</v>
      </c>
      <c r="K11" s="82">
        <f t="shared" si="1"/>
        <v>165</v>
      </c>
      <c r="L11" s="82">
        <f t="shared" si="2"/>
        <v>165</v>
      </c>
      <c r="M11" s="34"/>
      <c r="N11" s="177">
        <v>15</v>
      </c>
      <c r="O11" s="34"/>
      <c r="P11" s="177">
        <v>45</v>
      </c>
      <c r="Q11" s="34"/>
      <c r="R11" s="177">
        <v>58</v>
      </c>
      <c r="S11" s="34"/>
      <c r="T11" s="177">
        <v>65</v>
      </c>
      <c r="U11" s="89">
        <f t="shared" si="3"/>
        <v>0</v>
      </c>
      <c r="V11" s="89">
        <f t="shared" si="4"/>
        <v>183</v>
      </c>
      <c r="W11" s="89">
        <f t="shared" si="5"/>
        <v>183</v>
      </c>
      <c r="Y11" s="34">
        <v>99</v>
      </c>
      <c r="AA11" s="177">
        <v>52</v>
      </c>
      <c r="AB11" s="177"/>
      <c r="AC11" s="177">
        <v>65</v>
      </c>
      <c r="AD11" s="177"/>
      <c r="AE11" s="177">
        <v>35</v>
      </c>
      <c r="AF11" s="178">
        <f t="shared" si="6"/>
        <v>0</v>
      </c>
      <c r="AG11" s="178">
        <f t="shared" si="7"/>
        <v>251</v>
      </c>
      <c r="AH11" s="178">
        <f t="shared" si="8"/>
        <v>251</v>
      </c>
    </row>
    <row r="12" spans="1:34" s="6" customFormat="1" ht="21.75" customHeight="1" x14ac:dyDescent="0.2">
      <c r="A12" s="93" t="s">
        <v>399</v>
      </c>
      <c r="B12" s="72"/>
      <c r="C12" s="130"/>
      <c r="D12" s="131"/>
      <c r="E12" s="134"/>
      <c r="F12" s="131"/>
      <c r="G12" s="134"/>
      <c r="H12" s="131"/>
      <c r="I12" s="134"/>
      <c r="J12" s="82">
        <f t="shared" si="0"/>
        <v>0</v>
      </c>
      <c r="K12" s="82">
        <f t="shared" si="1"/>
        <v>0</v>
      </c>
      <c r="L12" s="82">
        <f t="shared" si="2"/>
        <v>0</v>
      </c>
      <c r="M12" s="34"/>
      <c r="N12" s="34"/>
      <c r="O12" s="34"/>
      <c r="P12" s="177"/>
      <c r="Q12" s="34"/>
      <c r="R12" s="177"/>
      <c r="S12" s="34"/>
      <c r="T12" s="177"/>
      <c r="U12" s="89">
        <f t="shared" si="3"/>
        <v>0</v>
      </c>
      <c r="V12" s="89">
        <f t="shared" si="4"/>
        <v>0</v>
      </c>
      <c r="W12" s="89">
        <f t="shared" si="5"/>
        <v>0</v>
      </c>
      <c r="Y12" s="34"/>
      <c r="AA12" s="177"/>
      <c r="AB12" s="177"/>
      <c r="AC12" s="177"/>
      <c r="AD12" s="177"/>
      <c r="AE12" s="177"/>
      <c r="AF12" s="178">
        <f t="shared" si="6"/>
        <v>0</v>
      </c>
      <c r="AG12" s="178">
        <f t="shared" si="7"/>
        <v>0</v>
      </c>
      <c r="AH12" s="178">
        <f t="shared" si="8"/>
        <v>0</v>
      </c>
    </row>
    <row r="13" spans="1:34" s="6" customFormat="1" ht="21.75" customHeight="1" x14ac:dyDescent="0.2">
      <c r="A13" s="94" t="s">
        <v>571</v>
      </c>
      <c r="B13" s="72"/>
      <c r="C13" s="130"/>
      <c r="D13" s="131"/>
      <c r="E13" s="134"/>
      <c r="F13" s="131"/>
      <c r="G13" s="134"/>
      <c r="H13" s="131"/>
      <c r="I13" s="134"/>
      <c r="J13" s="82">
        <f t="shared" si="0"/>
        <v>0</v>
      </c>
      <c r="K13" s="82">
        <f t="shared" si="1"/>
        <v>0</v>
      </c>
      <c r="L13" s="82">
        <f t="shared" si="2"/>
        <v>0</v>
      </c>
      <c r="M13" s="34"/>
      <c r="N13" s="34"/>
      <c r="O13" s="34"/>
      <c r="P13" s="177"/>
      <c r="Q13" s="34"/>
      <c r="R13" s="177"/>
      <c r="S13" s="34"/>
      <c r="T13" s="177"/>
      <c r="U13" s="89">
        <f t="shared" si="3"/>
        <v>0</v>
      </c>
      <c r="V13" s="89">
        <f t="shared" si="4"/>
        <v>0</v>
      </c>
      <c r="W13" s="89">
        <f t="shared" si="5"/>
        <v>0</v>
      </c>
      <c r="Y13" s="34"/>
      <c r="AA13" s="177"/>
      <c r="AB13" s="177"/>
      <c r="AC13" s="177"/>
      <c r="AD13" s="177"/>
      <c r="AE13" s="177"/>
      <c r="AF13" s="178">
        <f t="shared" si="6"/>
        <v>0</v>
      </c>
      <c r="AG13" s="178">
        <f t="shared" si="7"/>
        <v>0</v>
      </c>
      <c r="AH13" s="178">
        <f t="shared" si="8"/>
        <v>0</v>
      </c>
    </row>
    <row r="14" spans="1:34" s="6" customFormat="1" ht="21.75" customHeight="1" x14ac:dyDescent="0.2">
      <c r="A14" s="94" t="s">
        <v>572</v>
      </c>
      <c r="B14" s="72"/>
      <c r="C14" s="130"/>
      <c r="D14" s="131"/>
      <c r="E14" s="134"/>
      <c r="F14" s="131"/>
      <c r="G14" s="134"/>
      <c r="H14" s="131"/>
      <c r="I14" s="134"/>
      <c r="J14" s="82">
        <f t="shared" si="0"/>
        <v>0</v>
      </c>
      <c r="K14" s="82">
        <f t="shared" si="1"/>
        <v>0</v>
      </c>
      <c r="L14" s="82">
        <f t="shared" si="2"/>
        <v>0</v>
      </c>
      <c r="M14" s="34"/>
      <c r="N14" s="34"/>
      <c r="O14" s="34"/>
      <c r="P14" s="177"/>
      <c r="Q14" s="34"/>
      <c r="R14" s="177"/>
      <c r="S14" s="34"/>
      <c r="T14" s="177"/>
      <c r="U14" s="89">
        <f t="shared" si="3"/>
        <v>0</v>
      </c>
      <c r="V14" s="89">
        <f t="shared" si="4"/>
        <v>0</v>
      </c>
      <c r="W14" s="89">
        <f t="shared" si="5"/>
        <v>0</v>
      </c>
      <c r="Y14" s="34"/>
      <c r="AA14" s="177"/>
      <c r="AB14" s="177"/>
      <c r="AC14" s="177"/>
      <c r="AD14" s="177"/>
      <c r="AE14" s="177"/>
      <c r="AF14" s="178">
        <f t="shared" si="6"/>
        <v>0</v>
      </c>
      <c r="AG14" s="178">
        <f t="shared" si="7"/>
        <v>0</v>
      </c>
      <c r="AH14" s="178">
        <f t="shared" si="8"/>
        <v>0</v>
      </c>
    </row>
    <row r="15" spans="1:34" s="6" customFormat="1" ht="21.75" customHeight="1" x14ac:dyDescent="0.2">
      <c r="A15" s="93" t="s">
        <v>400</v>
      </c>
      <c r="B15" s="72"/>
      <c r="C15" s="130"/>
      <c r="D15" s="131"/>
      <c r="E15" s="130"/>
      <c r="F15" s="131"/>
      <c r="G15" s="134"/>
      <c r="H15" s="131"/>
      <c r="I15" s="134"/>
      <c r="J15" s="82">
        <f t="shared" si="0"/>
        <v>0</v>
      </c>
      <c r="K15" s="82">
        <f t="shared" si="1"/>
        <v>0</v>
      </c>
      <c r="L15" s="82">
        <f t="shared" si="2"/>
        <v>0</v>
      </c>
      <c r="M15" s="34"/>
      <c r="N15" s="34"/>
      <c r="O15" s="34"/>
      <c r="P15" s="34"/>
      <c r="Q15" s="34"/>
      <c r="R15" s="34"/>
      <c r="S15" s="34"/>
      <c r="T15" s="34"/>
      <c r="U15" s="89">
        <f t="shared" si="3"/>
        <v>0</v>
      </c>
      <c r="V15" s="89">
        <f t="shared" si="4"/>
        <v>0</v>
      </c>
      <c r="W15" s="89">
        <f t="shared" si="5"/>
        <v>0</v>
      </c>
      <c r="Y15" s="34"/>
      <c r="AA15" s="177"/>
      <c r="AB15" s="177"/>
      <c r="AC15" s="177"/>
      <c r="AD15" s="177"/>
      <c r="AE15" s="177"/>
      <c r="AF15" s="178">
        <f t="shared" si="6"/>
        <v>0</v>
      </c>
      <c r="AG15" s="178">
        <f t="shared" si="7"/>
        <v>0</v>
      </c>
      <c r="AH15" s="178">
        <f t="shared" si="8"/>
        <v>0</v>
      </c>
    </row>
    <row r="16" spans="1:34" s="6" customFormat="1" ht="21.75" customHeight="1" x14ac:dyDescent="0.2">
      <c r="A16" s="93" t="s">
        <v>517</v>
      </c>
      <c r="B16" s="72"/>
      <c r="C16" s="130"/>
      <c r="D16" s="131"/>
      <c r="E16" s="130"/>
      <c r="F16" s="131"/>
      <c r="G16" s="134"/>
      <c r="H16" s="131"/>
      <c r="I16" s="134"/>
      <c r="J16" s="82">
        <f t="shared" si="0"/>
        <v>0</v>
      </c>
      <c r="K16" s="82">
        <f t="shared" si="1"/>
        <v>0</v>
      </c>
      <c r="L16" s="82">
        <f t="shared" si="2"/>
        <v>0</v>
      </c>
      <c r="M16" s="34"/>
      <c r="N16" s="34"/>
      <c r="O16" s="34"/>
      <c r="P16" s="34"/>
      <c r="Q16" s="34"/>
      <c r="R16" s="34"/>
      <c r="S16" s="34"/>
      <c r="T16" s="34"/>
      <c r="U16" s="89">
        <f t="shared" si="3"/>
        <v>0</v>
      </c>
      <c r="V16" s="89">
        <f t="shared" si="4"/>
        <v>0</v>
      </c>
      <c r="W16" s="89">
        <f t="shared" si="5"/>
        <v>0</v>
      </c>
      <c r="Y16" s="34"/>
      <c r="AA16" s="177"/>
      <c r="AB16" s="177"/>
      <c r="AC16" s="177"/>
      <c r="AD16" s="177"/>
      <c r="AE16" s="177"/>
      <c r="AF16" s="178">
        <f t="shared" si="6"/>
        <v>0</v>
      </c>
      <c r="AG16" s="178">
        <f t="shared" si="7"/>
        <v>0</v>
      </c>
      <c r="AH16" s="178">
        <f t="shared" si="8"/>
        <v>0</v>
      </c>
    </row>
    <row r="17" spans="1:34" s="6" customFormat="1" ht="21.75" customHeight="1" x14ac:dyDescent="0.2">
      <c r="A17" s="93" t="s">
        <v>401</v>
      </c>
      <c r="B17" s="72"/>
      <c r="C17" s="34">
        <v>67</v>
      </c>
      <c r="D17" s="131"/>
      <c r="E17" s="34">
        <v>62</v>
      </c>
      <c r="F17" s="131"/>
      <c r="G17" s="34">
        <v>32</v>
      </c>
      <c r="H17" s="131"/>
      <c r="I17" s="34">
        <v>15</v>
      </c>
      <c r="J17" s="82">
        <f t="shared" si="0"/>
        <v>0</v>
      </c>
      <c r="K17" s="82">
        <f t="shared" si="1"/>
        <v>176</v>
      </c>
      <c r="L17" s="82">
        <f t="shared" si="2"/>
        <v>176</v>
      </c>
      <c r="M17" s="34"/>
      <c r="N17" s="177">
        <v>14</v>
      </c>
      <c r="O17" s="34"/>
      <c r="P17" s="177">
        <v>25</v>
      </c>
      <c r="Q17" s="34"/>
      <c r="R17" s="177">
        <v>54</v>
      </c>
      <c r="S17" s="34"/>
      <c r="T17" s="177">
        <v>36</v>
      </c>
      <c r="U17" s="89">
        <f t="shared" si="3"/>
        <v>0</v>
      </c>
      <c r="V17" s="89">
        <f t="shared" si="4"/>
        <v>129</v>
      </c>
      <c r="W17" s="89">
        <f t="shared" si="5"/>
        <v>129</v>
      </c>
      <c r="Y17" s="34">
        <v>34</v>
      </c>
      <c r="AA17" s="177">
        <v>29</v>
      </c>
      <c r="AB17" s="177"/>
      <c r="AC17" s="177">
        <v>32</v>
      </c>
      <c r="AD17" s="177"/>
      <c r="AE17" s="177">
        <v>31</v>
      </c>
      <c r="AF17" s="178">
        <f t="shared" si="6"/>
        <v>0</v>
      </c>
      <c r="AG17" s="178">
        <f t="shared" si="7"/>
        <v>126</v>
      </c>
      <c r="AH17" s="178">
        <f t="shared" si="8"/>
        <v>126</v>
      </c>
    </row>
    <row r="18" spans="1:34" s="6" customFormat="1" ht="21.75" customHeight="1" x14ac:dyDescent="0.2">
      <c r="A18" s="94" t="s">
        <v>755</v>
      </c>
      <c r="B18" s="72"/>
      <c r="C18" s="34">
        <v>64</v>
      </c>
      <c r="D18" s="131"/>
      <c r="E18" s="34">
        <v>55</v>
      </c>
      <c r="F18" s="131"/>
      <c r="G18" s="34">
        <v>55</v>
      </c>
      <c r="H18" s="131"/>
      <c r="I18" s="34">
        <v>16</v>
      </c>
      <c r="J18" s="82">
        <f t="shared" si="0"/>
        <v>0</v>
      </c>
      <c r="K18" s="82">
        <f t="shared" si="1"/>
        <v>190</v>
      </c>
      <c r="L18" s="82">
        <f t="shared" si="2"/>
        <v>190</v>
      </c>
      <c r="M18" s="34"/>
      <c r="N18" s="177">
        <v>14</v>
      </c>
      <c r="O18" s="34"/>
      <c r="P18" s="177">
        <v>46</v>
      </c>
      <c r="Q18" s="34"/>
      <c r="R18" s="177">
        <v>29</v>
      </c>
      <c r="S18" s="34"/>
      <c r="T18" s="177">
        <v>37</v>
      </c>
      <c r="U18" s="89">
        <f t="shared" si="3"/>
        <v>0</v>
      </c>
      <c r="V18" s="89">
        <f t="shared" si="4"/>
        <v>126</v>
      </c>
      <c r="W18" s="89">
        <f t="shared" si="5"/>
        <v>126</v>
      </c>
      <c r="Y18" s="34">
        <v>54</v>
      </c>
      <c r="AA18" s="177">
        <v>41</v>
      </c>
      <c r="AB18" s="177"/>
      <c r="AC18" s="177">
        <v>40</v>
      </c>
      <c r="AD18" s="177"/>
      <c r="AE18" s="177">
        <v>36</v>
      </c>
      <c r="AF18" s="178">
        <f t="shared" si="6"/>
        <v>0</v>
      </c>
      <c r="AG18" s="178">
        <f t="shared" si="7"/>
        <v>171</v>
      </c>
      <c r="AH18" s="178">
        <f t="shared" si="8"/>
        <v>171</v>
      </c>
    </row>
    <row r="19" spans="1:34" s="6" customFormat="1" ht="32.25" customHeight="1" x14ac:dyDescent="0.2">
      <c r="A19" s="96" t="s">
        <v>402</v>
      </c>
      <c r="B19" s="72"/>
      <c r="C19" s="34">
        <v>3</v>
      </c>
      <c r="D19" s="131"/>
      <c r="E19" s="34">
        <v>2</v>
      </c>
      <c r="F19" s="131"/>
      <c r="G19" s="34">
        <v>5</v>
      </c>
      <c r="H19" s="131"/>
      <c r="I19" s="34">
        <v>9</v>
      </c>
      <c r="J19" s="82">
        <f t="shared" si="0"/>
        <v>0</v>
      </c>
      <c r="K19" s="82">
        <f t="shared" si="1"/>
        <v>19</v>
      </c>
      <c r="L19" s="82">
        <f t="shared" si="2"/>
        <v>19</v>
      </c>
      <c r="M19" s="34"/>
      <c r="N19" s="177">
        <v>5</v>
      </c>
      <c r="O19" s="34"/>
      <c r="P19" s="177">
        <v>2</v>
      </c>
      <c r="Q19" s="34"/>
      <c r="R19" s="177">
        <v>5</v>
      </c>
      <c r="S19" s="34"/>
      <c r="T19" s="177">
        <v>4</v>
      </c>
      <c r="U19" s="89">
        <f t="shared" si="3"/>
        <v>0</v>
      </c>
      <c r="V19" s="89">
        <f t="shared" si="4"/>
        <v>16</v>
      </c>
      <c r="W19" s="89">
        <f t="shared" si="5"/>
        <v>16</v>
      </c>
      <c r="Y19" s="34">
        <v>5</v>
      </c>
      <c r="AA19" s="177">
        <v>3</v>
      </c>
      <c r="AB19" s="177"/>
      <c r="AC19" s="177">
        <v>2</v>
      </c>
      <c r="AD19" s="177"/>
      <c r="AE19" s="177">
        <v>3</v>
      </c>
      <c r="AF19" s="178">
        <f t="shared" si="6"/>
        <v>0</v>
      </c>
      <c r="AG19" s="178">
        <f t="shared" si="7"/>
        <v>13</v>
      </c>
      <c r="AH19" s="178">
        <f t="shared" si="8"/>
        <v>13</v>
      </c>
    </row>
    <row r="20" spans="1:34" s="6" customFormat="1" ht="19.5" customHeight="1" x14ac:dyDescent="0.2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</row>
    <row r="21" spans="1:34" s="6" customFormat="1" x14ac:dyDescent="0.2">
      <c r="A21" s="20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</row>
    <row r="22" spans="1:34" s="6" customFormat="1" x14ac:dyDescent="0.2">
      <c r="A22" s="2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</row>
    <row r="23" spans="1:34" s="6" customFormat="1" ht="18" customHeight="1" x14ac:dyDescent="0.2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</row>
    <row r="24" spans="1:34" s="6" customFormat="1" ht="17.25" customHeight="1" x14ac:dyDescent="0.2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</row>
    <row r="25" spans="1:34" s="6" customFormat="1" x14ac:dyDescent="0.2">
      <c r="A25" s="2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34" s="6" customFormat="1" x14ac:dyDescent="0.2">
      <c r="A26" s="2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34" s="6" customFormat="1" ht="16.5" customHeight="1" x14ac:dyDescent="0.2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34" s="6" customFormat="1" x14ac:dyDescent="0.2">
      <c r="A28" s="20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34" s="6" customFormat="1" ht="18" customHeight="1" x14ac:dyDescent="0.2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34" s="6" customFormat="1" x14ac:dyDescent="0.2">
      <c r="A30" s="2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4" s="6" customFormat="1" ht="15.75" customHeight="1" x14ac:dyDescent="0.2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  <row r="32" spans="1:34" s="6" customFormat="1" x14ac:dyDescent="0.2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</row>
    <row r="33" spans="2:23" s="6" customFormat="1" x14ac:dyDescent="0.2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</row>
    <row r="34" spans="2:23" s="6" customFormat="1" x14ac:dyDescent="0.2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2:23" s="6" customFormat="1" x14ac:dyDescent="0.2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</row>
    <row r="36" spans="2:23" s="6" customFormat="1" x14ac:dyDescent="0.2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2:23" s="6" customFormat="1" x14ac:dyDescent="0.2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</row>
    <row r="38" spans="2:23" s="6" customFormat="1" x14ac:dyDescent="0.2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23" s="6" customFormat="1" x14ac:dyDescent="0.2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23" s="6" customFormat="1" x14ac:dyDescent="0.2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2:23" s="6" customFormat="1" x14ac:dyDescent="0.2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s="6" customFormat="1" x14ac:dyDescent="0.2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2:23" s="6" customFormat="1" x14ac:dyDescent="0.2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2:23" s="6" customFormat="1" x14ac:dyDescent="0.2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2:23" s="6" customFormat="1" x14ac:dyDescent="0.2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2:23" s="6" customFormat="1" x14ac:dyDescent="0.2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2:23" s="6" customFormat="1" x14ac:dyDescent="0.2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2:23" s="6" customFormat="1" x14ac:dyDescent="0.2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2:23" s="6" customFormat="1" x14ac:dyDescent="0.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2:23" s="6" customFormat="1" x14ac:dyDescent="0.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2:23" s="6" customFormat="1" x14ac:dyDescent="0.2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2:23" s="6" customFormat="1" x14ac:dyDescent="0.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</row>
    <row r="53" spans="2:23" s="6" customFormat="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</row>
    <row r="54" spans="2:23" s="6" customFormat="1" x14ac:dyDescent="0.2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</row>
    <row r="55" spans="2:23" s="6" customFormat="1" x14ac:dyDescent="0.2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</row>
    <row r="56" spans="2:23" s="6" customFormat="1" x14ac:dyDescent="0.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</row>
    <row r="57" spans="2:23" s="6" customFormat="1" x14ac:dyDescent="0.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</row>
  </sheetData>
  <mergeCells count="18"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zoomScaleNormal="100" workbookViewId="0">
      <pane xSplit="8535" topLeftCell="D1" activePane="topRight"/>
      <selection activeCell="A6" sqref="A6"/>
      <selection pane="topRight" activeCell="AG23" sqref="AG23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52" customWidth="1"/>
    <col min="13" max="23" width="5" style="7" customWidth="1"/>
    <col min="24" max="34" width="5" style="122" customWidth="1"/>
    <col min="35" max="16384" width="9.140625" style="7"/>
  </cols>
  <sheetData>
    <row r="1" spans="1:34" s="115" customFormat="1" ht="39.75" customHeight="1" x14ac:dyDescent="0.25">
      <c r="B1" s="283" t="s">
        <v>566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83" t="s">
        <v>711</v>
      </c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83" t="s">
        <v>751</v>
      </c>
      <c r="Y1" s="293"/>
      <c r="Z1" s="293"/>
      <c r="AA1" s="293"/>
      <c r="AB1" s="293"/>
      <c r="AC1" s="293"/>
      <c r="AD1" s="293"/>
      <c r="AE1" s="293"/>
      <c r="AF1" s="293"/>
      <c r="AG1" s="293"/>
      <c r="AH1" s="293"/>
    </row>
    <row r="2" spans="1:34" ht="35.25" customHeight="1" x14ac:dyDescent="0.35">
      <c r="A2" s="112" t="s">
        <v>483</v>
      </c>
      <c r="B2" s="264" t="s">
        <v>5</v>
      </c>
      <c r="C2" s="265"/>
      <c r="D2" s="264" t="s">
        <v>6</v>
      </c>
      <c r="E2" s="265"/>
      <c r="F2" s="264" t="s">
        <v>2</v>
      </c>
      <c r="G2" s="265"/>
      <c r="H2" s="264" t="s">
        <v>3</v>
      </c>
      <c r="I2" s="265"/>
      <c r="J2" s="264" t="s">
        <v>4</v>
      </c>
      <c r="K2" s="264"/>
      <c r="L2" s="295"/>
      <c r="M2" s="264" t="s">
        <v>5</v>
      </c>
      <c r="N2" s="265"/>
      <c r="O2" s="264" t="s">
        <v>6</v>
      </c>
      <c r="P2" s="265"/>
      <c r="Q2" s="264" t="s">
        <v>2</v>
      </c>
      <c r="R2" s="265"/>
      <c r="S2" s="264" t="s">
        <v>3</v>
      </c>
      <c r="T2" s="265"/>
      <c r="U2" s="266" t="s">
        <v>4</v>
      </c>
      <c r="V2" s="266"/>
      <c r="W2" s="267"/>
      <c r="X2" s="264" t="s">
        <v>5</v>
      </c>
      <c r="Y2" s="265"/>
      <c r="Z2" s="264" t="s">
        <v>6</v>
      </c>
      <c r="AA2" s="265"/>
      <c r="AB2" s="264" t="s">
        <v>2</v>
      </c>
      <c r="AC2" s="265"/>
      <c r="AD2" s="264" t="s">
        <v>3</v>
      </c>
      <c r="AE2" s="265"/>
      <c r="AF2" s="266" t="s">
        <v>4</v>
      </c>
      <c r="AG2" s="266"/>
      <c r="AH2" s="267"/>
    </row>
    <row r="3" spans="1:34" ht="18.75" customHeight="1" x14ac:dyDescent="0.2">
      <c r="A3" s="2"/>
      <c r="B3" s="58" t="s">
        <v>0</v>
      </c>
      <c r="C3" s="58" t="s">
        <v>7</v>
      </c>
      <c r="D3" s="58" t="s">
        <v>0</v>
      </c>
      <c r="E3" s="58" t="s">
        <v>7</v>
      </c>
      <c r="F3" s="58" t="s">
        <v>0</v>
      </c>
      <c r="G3" s="58" t="s">
        <v>7</v>
      </c>
      <c r="H3" s="58" t="s">
        <v>0</v>
      </c>
      <c r="I3" s="58" t="s">
        <v>7</v>
      </c>
      <c r="J3" s="68" t="s">
        <v>0</v>
      </c>
      <c r="K3" s="68" t="s">
        <v>7</v>
      </c>
      <c r="L3" s="68"/>
      <c r="M3" s="150" t="s">
        <v>0</v>
      </c>
      <c r="N3" s="150" t="s">
        <v>7</v>
      </c>
      <c r="O3" s="150" t="s">
        <v>0</v>
      </c>
      <c r="P3" s="150" t="s">
        <v>7</v>
      </c>
      <c r="Q3" s="150" t="s">
        <v>0</v>
      </c>
      <c r="R3" s="150" t="s">
        <v>7</v>
      </c>
      <c r="S3" s="150" t="s">
        <v>0</v>
      </c>
      <c r="T3" s="150" t="s">
        <v>7</v>
      </c>
      <c r="U3" s="151" t="s">
        <v>0</v>
      </c>
      <c r="V3" s="151" t="s">
        <v>7</v>
      </c>
      <c r="W3" s="151"/>
      <c r="X3" s="238" t="s">
        <v>0</v>
      </c>
      <c r="Y3" s="238" t="s">
        <v>7</v>
      </c>
      <c r="Z3" s="238" t="s">
        <v>0</v>
      </c>
      <c r="AA3" s="238" t="s">
        <v>7</v>
      </c>
      <c r="AB3" s="238" t="s">
        <v>0</v>
      </c>
      <c r="AC3" s="238" t="s">
        <v>7</v>
      </c>
      <c r="AD3" s="238" t="s">
        <v>0</v>
      </c>
      <c r="AE3" s="238" t="s">
        <v>7</v>
      </c>
      <c r="AF3" s="239" t="s">
        <v>0</v>
      </c>
      <c r="AG3" s="239" t="s">
        <v>7</v>
      </c>
      <c r="AH3" s="239"/>
    </row>
    <row r="4" spans="1:34" ht="102.75" customHeight="1" x14ac:dyDescent="0.2">
      <c r="A4" s="3" t="s">
        <v>8</v>
      </c>
      <c r="B4" s="5" t="s">
        <v>705</v>
      </c>
      <c r="C4" s="75" t="s">
        <v>705</v>
      </c>
      <c r="D4" s="4" t="s">
        <v>706</v>
      </c>
      <c r="E4" s="117" t="s">
        <v>706</v>
      </c>
      <c r="F4" s="4" t="s">
        <v>707</v>
      </c>
      <c r="G4" s="117" t="s">
        <v>707</v>
      </c>
      <c r="H4" s="4" t="s">
        <v>708</v>
      </c>
      <c r="I4" s="117" t="s">
        <v>708</v>
      </c>
      <c r="J4" s="92" t="s">
        <v>9</v>
      </c>
      <c r="K4" s="92" t="s">
        <v>9</v>
      </c>
      <c r="L4" s="92" t="s">
        <v>10</v>
      </c>
      <c r="M4" s="75" t="s">
        <v>712</v>
      </c>
      <c r="N4" s="75" t="s">
        <v>712</v>
      </c>
      <c r="O4" s="117" t="s">
        <v>713</v>
      </c>
      <c r="P4" s="117" t="s">
        <v>713</v>
      </c>
      <c r="Q4" s="117" t="s">
        <v>714</v>
      </c>
      <c r="R4" s="117" t="s">
        <v>714</v>
      </c>
      <c r="S4" s="117" t="s">
        <v>715</v>
      </c>
      <c r="T4" s="117" t="s">
        <v>715</v>
      </c>
      <c r="U4" s="54" t="s">
        <v>9</v>
      </c>
      <c r="V4" s="54" t="s">
        <v>9</v>
      </c>
      <c r="W4" s="54" t="s">
        <v>10</v>
      </c>
      <c r="X4" s="137" t="s">
        <v>747</v>
      </c>
      <c r="Y4" s="137" t="s">
        <v>747</v>
      </c>
      <c r="Z4" s="136" t="s">
        <v>748</v>
      </c>
      <c r="AA4" s="136" t="s">
        <v>748</v>
      </c>
      <c r="AB4" s="136" t="s">
        <v>749</v>
      </c>
      <c r="AC4" s="136" t="s">
        <v>749</v>
      </c>
      <c r="AD4" s="136" t="s">
        <v>750</v>
      </c>
      <c r="AE4" s="136" t="s">
        <v>750</v>
      </c>
      <c r="AF4" s="54" t="s">
        <v>9</v>
      </c>
      <c r="AG4" s="54" t="s">
        <v>9</v>
      </c>
      <c r="AH4" s="54" t="s">
        <v>10</v>
      </c>
    </row>
    <row r="5" spans="1:34" ht="20.25" customHeight="1" x14ac:dyDescent="0.25">
      <c r="A5" s="23" t="s">
        <v>573</v>
      </c>
      <c r="C5" s="85"/>
      <c r="E5" s="86"/>
      <c r="G5" s="87"/>
      <c r="I5" s="88"/>
      <c r="J5" s="97"/>
      <c r="K5" s="97"/>
      <c r="L5" s="97"/>
      <c r="U5" s="170"/>
      <c r="V5" s="170"/>
      <c r="W5" s="170"/>
      <c r="AF5" s="89"/>
      <c r="AG5" s="89"/>
      <c r="AH5" s="89"/>
    </row>
    <row r="6" spans="1:34" ht="23.25" customHeight="1" x14ac:dyDescent="0.25">
      <c r="A6" s="25" t="s">
        <v>593</v>
      </c>
      <c r="C6" s="85"/>
      <c r="E6" s="86"/>
      <c r="G6" s="87"/>
      <c r="I6" s="88"/>
      <c r="J6" s="97"/>
      <c r="K6" s="97"/>
      <c r="L6" s="97"/>
      <c r="U6" s="170"/>
      <c r="V6" s="170"/>
      <c r="W6" s="170"/>
      <c r="AF6" s="89"/>
      <c r="AG6" s="89"/>
      <c r="AH6" s="89"/>
    </row>
    <row r="7" spans="1:34" ht="15" x14ac:dyDescent="0.25">
      <c r="A7" s="23" t="s">
        <v>577</v>
      </c>
      <c r="C7" s="85"/>
      <c r="E7" s="86"/>
      <c r="G7" s="87"/>
      <c r="I7" s="88"/>
      <c r="J7" s="97"/>
      <c r="K7" s="97"/>
      <c r="L7" s="97"/>
      <c r="U7" s="170"/>
      <c r="V7" s="170"/>
      <c r="W7" s="170"/>
      <c r="AF7" s="89"/>
      <c r="AG7" s="89"/>
      <c r="AH7" s="89"/>
    </row>
    <row r="8" spans="1:34" ht="15" x14ac:dyDescent="0.25">
      <c r="A8" s="23" t="s">
        <v>574</v>
      </c>
      <c r="C8" s="85"/>
      <c r="E8" s="86"/>
      <c r="G8" s="87"/>
      <c r="I8" s="88"/>
      <c r="J8" s="97"/>
      <c r="K8" s="97"/>
      <c r="L8" s="97"/>
      <c r="U8" s="170"/>
      <c r="V8" s="170"/>
      <c r="W8" s="170"/>
      <c r="AF8" s="89"/>
      <c r="AG8" s="89"/>
      <c r="AH8" s="89"/>
    </row>
    <row r="9" spans="1:34" ht="24.75" x14ac:dyDescent="0.25">
      <c r="A9" s="23" t="s">
        <v>488</v>
      </c>
      <c r="C9" s="85"/>
      <c r="E9" s="86"/>
      <c r="G9" s="87"/>
      <c r="I9" s="88"/>
      <c r="J9" s="97"/>
      <c r="K9" s="97"/>
      <c r="L9" s="97"/>
      <c r="U9" s="170"/>
      <c r="V9" s="170"/>
      <c r="W9" s="170"/>
      <c r="AF9" s="89"/>
      <c r="AG9" s="89"/>
      <c r="AH9" s="89"/>
    </row>
    <row r="10" spans="1:34" ht="15" x14ac:dyDescent="0.25">
      <c r="A10" s="7" t="s">
        <v>561</v>
      </c>
      <c r="C10" s="85"/>
      <c r="E10" s="86"/>
      <c r="G10" s="87"/>
      <c r="I10" s="88"/>
      <c r="J10" s="97"/>
      <c r="K10" s="97"/>
      <c r="L10" s="97"/>
      <c r="U10" s="170"/>
      <c r="V10" s="170"/>
      <c r="W10" s="170"/>
      <c r="AF10" s="89"/>
      <c r="AG10" s="89"/>
      <c r="AH10" s="89"/>
    </row>
    <row r="11" spans="1:34" ht="15" x14ac:dyDescent="0.25">
      <c r="A11" s="23" t="s">
        <v>485</v>
      </c>
      <c r="C11" s="85"/>
      <c r="E11" s="86"/>
      <c r="G11" s="87"/>
      <c r="I11" s="88"/>
      <c r="J11" s="97"/>
      <c r="K11" s="97"/>
      <c r="L11" s="97"/>
      <c r="U11" s="170"/>
      <c r="V11" s="170"/>
      <c r="W11" s="170"/>
      <c r="AF11" s="89"/>
      <c r="AG11" s="89"/>
      <c r="AH11" s="89"/>
    </row>
    <row r="12" spans="1:34" ht="15" x14ac:dyDescent="0.25">
      <c r="A12" s="7" t="s">
        <v>581</v>
      </c>
      <c r="C12" s="85"/>
      <c r="E12" s="86"/>
      <c r="G12" s="87"/>
      <c r="I12" s="88"/>
      <c r="J12" s="97"/>
      <c r="K12" s="97"/>
      <c r="L12" s="97"/>
      <c r="U12" s="170"/>
      <c r="V12" s="170"/>
      <c r="W12" s="170"/>
      <c r="AF12" s="89"/>
      <c r="AG12" s="89"/>
      <c r="AH12" s="89"/>
    </row>
    <row r="13" spans="1:34" ht="15" x14ac:dyDescent="0.25">
      <c r="A13" s="7" t="s">
        <v>582</v>
      </c>
      <c r="C13" s="85"/>
      <c r="E13" s="86"/>
      <c r="G13" s="87"/>
      <c r="I13" s="88"/>
      <c r="J13" s="97"/>
      <c r="K13" s="97"/>
      <c r="L13" s="97"/>
      <c r="U13" s="170"/>
      <c r="V13" s="170"/>
      <c r="W13" s="170"/>
      <c r="AF13" s="89"/>
      <c r="AG13" s="89"/>
      <c r="AH13" s="89"/>
    </row>
    <row r="14" spans="1:34" ht="24.75" x14ac:dyDescent="0.25">
      <c r="A14" s="23" t="s">
        <v>486</v>
      </c>
      <c r="C14" s="85"/>
      <c r="E14" s="86"/>
      <c r="G14" s="87"/>
      <c r="I14" s="88"/>
      <c r="J14" s="97"/>
      <c r="K14" s="97"/>
      <c r="L14" s="97"/>
      <c r="U14" s="170"/>
      <c r="V14" s="170"/>
      <c r="W14" s="170"/>
      <c r="AF14" s="89"/>
      <c r="AG14" s="89"/>
      <c r="AH14" s="89"/>
    </row>
    <row r="15" spans="1:34" ht="24.75" x14ac:dyDescent="0.25">
      <c r="A15" s="23" t="s">
        <v>583</v>
      </c>
      <c r="C15" s="85"/>
      <c r="E15" s="86"/>
      <c r="G15" s="87"/>
      <c r="I15" s="88"/>
      <c r="J15" s="97"/>
      <c r="K15" s="97"/>
      <c r="L15" s="97"/>
      <c r="U15" s="170"/>
      <c r="V15" s="170"/>
      <c r="W15" s="170"/>
      <c r="AF15" s="89"/>
      <c r="AG15" s="89"/>
      <c r="AH15" s="89"/>
    </row>
    <row r="16" spans="1:34" ht="15" x14ac:dyDescent="0.25">
      <c r="A16" s="23" t="s">
        <v>496</v>
      </c>
      <c r="C16" s="85"/>
      <c r="E16" s="86"/>
      <c r="G16" s="87"/>
      <c r="I16" s="88"/>
      <c r="J16" s="97"/>
      <c r="K16" s="97"/>
      <c r="L16" s="97"/>
      <c r="U16" s="170"/>
      <c r="V16" s="170"/>
      <c r="W16" s="170"/>
      <c r="AF16" s="89"/>
      <c r="AG16" s="89"/>
      <c r="AH16" s="89"/>
    </row>
    <row r="17" spans="1:34" ht="15" x14ac:dyDescent="0.25">
      <c r="A17" s="23" t="s">
        <v>584</v>
      </c>
      <c r="C17" s="85"/>
      <c r="E17" s="86"/>
      <c r="G17" s="87"/>
      <c r="I17" s="88"/>
      <c r="J17" s="97"/>
      <c r="K17" s="97"/>
      <c r="L17" s="97"/>
      <c r="U17" s="170"/>
      <c r="V17" s="170"/>
      <c r="W17" s="170"/>
      <c r="AF17" s="89"/>
      <c r="AG17" s="89"/>
      <c r="AH17" s="89"/>
    </row>
    <row r="18" spans="1:34" ht="15" x14ac:dyDescent="0.25">
      <c r="A18" s="23" t="s">
        <v>585</v>
      </c>
      <c r="C18" s="85"/>
      <c r="E18" s="86"/>
      <c r="G18" s="87"/>
      <c r="I18" s="88"/>
      <c r="J18" s="97"/>
      <c r="K18" s="97"/>
      <c r="L18" s="97"/>
      <c r="U18" s="170"/>
      <c r="V18" s="170"/>
      <c r="W18" s="170"/>
      <c r="AF18" s="89"/>
      <c r="AG18" s="89"/>
      <c r="AH18" s="89"/>
    </row>
    <row r="19" spans="1:34" ht="15" x14ac:dyDescent="0.25">
      <c r="A19" s="21" t="s">
        <v>586</v>
      </c>
      <c r="C19" s="85"/>
      <c r="E19" s="86"/>
      <c r="G19" s="87"/>
      <c r="I19" s="88"/>
      <c r="J19" s="97"/>
      <c r="K19" s="97"/>
      <c r="L19" s="97"/>
      <c r="U19" s="170"/>
      <c r="V19" s="170"/>
      <c r="W19" s="170"/>
      <c r="AF19" s="89"/>
      <c r="AG19" s="89"/>
      <c r="AH19" s="89"/>
    </row>
    <row r="20" spans="1:34" ht="24.75" x14ac:dyDescent="0.25">
      <c r="A20" s="35" t="s">
        <v>578</v>
      </c>
      <c r="C20" s="85"/>
      <c r="E20" s="86"/>
      <c r="G20" s="87"/>
      <c r="I20" s="88"/>
      <c r="J20" s="97"/>
      <c r="K20" s="97"/>
      <c r="L20" s="97"/>
      <c r="U20" s="170"/>
      <c r="V20" s="170"/>
      <c r="W20" s="170"/>
      <c r="AF20" s="89"/>
      <c r="AG20" s="89"/>
      <c r="AH20" s="89"/>
    </row>
    <row r="21" spans="1:34" ht="15" x14ac:dyDescent="0.25">
      <c r="A21" s="21" t="s">
        <v>540</v>
      </c>
      <c r="C21" s="85"/>
      <c r="E21" s="86"/>
      <c r="G21" s="87"/>
      <c r="I21" s="88"/>
      <c r="J21" s="97"/>
      <c r="K21" s="97"/>
      <c r="L21" s="97"/>
      <c r="U21" s="170"/>
      <c r="V21" s="170"/>
      <c r="W21" s="170"/>
      <c r="AF21" s="89"/>
      <c r="AG21" s="89"/>
      <c r="AH21" s="89"/>
    </row>
    <row r="22" spans="1:34" ht="15" x14ac:dyDescent="0.25">
      <c r="A22" s="21" t="s">
        <v>587</v>
      </c>
      <c r="C22" s="85"/>
      <c r="E22" s="86"/>
      <c r="G22" s="87"/>
      <c r="I22" s="88"/>
      <c r="J22" s="97"/>
      <c r="K22" s="97"/>
      <c r="L22" s="97"/>
      <c r="U22" s="170"/>
      <c r="V22" s="170"/>
      <c r="W22" s="170"/>
      <c r="AF22" s="89"/>
      <c r="AG22" s="89"/>
      <c r="AH22" s="89"/>
    </row>
    <row r="23" spans="1:34" ht="24.75" x14ac:dyDescent="0.25">
      <c r="A23" s="23" t="s">
        <v>487</v>
      </c>
      <c r="C23" s="85"/>
      <c r="E23" s="86"/>
      <c r="G23" s="87"/>
      <c r="I23" s="88"/>
      <c r="J23" s="97"/>
      <c r="K23" s="97"/>
      <c r="L23" s="97"/>
      <c r="U23" s="170"/>
      <c r="V23" s="170"/>
      <c r="W23" s="170"/>
      <c r="AF23" s="89"/>
      <c r="AG23" s="89"/>
      <c r="AH23" s="89"/>
    </row>
    <row r="24" spans="1:34" ht="15" x14ac:dyDescent="0.25">
      <c r="A24" s="23" t="s">
        <v>494</v>
      </c>
      <c r="C24" s="85"/>
      <c r="E24" s="86"/>
      <c r="G24" s="87"/>
      <c r="I24" s="88"/>
      <c r="J24" s="97"/>
      <c r="K24" s="97"/>
      <c r="L24" s="97"/>
      <c r="U24" s="170"/>
      <c r="V24" s="170"/>
      <c r="W24" s="170"/>
      <c r="AF24" s="89"/>
      <c r="AG24" s="89"/>
      <c r="AH24" s="89"/>
    </row>
    <row r="25" spans="1:34" ht="15" x14ac:dyDescent="0.25">
      <c r="A25" s="23" t="s">
        <v>497</v>
      </c>
      <c r="C25" s="85"/>
      <c r="E25" s="86"/>
      <c r="G25" s="87"/>
      <c r="I25" s="88"/>
      <c r="J25" s="97"/>
      <c r="K25" s="97"/>
      <c r="L25" s="97"/>
      <c r="U25" s="170"/>
      <c r="V25" s="170"/>
      <c r="W25" s="170"/>
      <c r="AF25" s="89"/>
      <c r="AG25" s="89"/>
      <c r="AH25" s="89"/>
    </row>
    <row r="26" spans="1:34" ht="15" x14ac:dyDescent="0.25">
      <c r="A26" s="7" t="s">
        <v>527</v>
      </c>
      <c r="C26" s="85"/>
      <c r="E26" s="86"/>
      <c r="G26" s="87"/>
      <c r="I26" s="88"/>
      <c r="J26" s="97"/>
      <c r="K26" s="97"/>
      <c r="L26" s="97"/>
      <c r="U26" s="170"/>
      <c r="V26" s="170"/>
      <c r="W26" s="170"/>
      <c r="AF26" s="89"/>
      <c r="AG26" s="89"/>
      <c r="AH26" s="89"/>
    </row>
    <row r="27" spans="1:34" ht="15" x14ac:dyDescent="0.25">
      <c r="A27" s="23" t="s">
        <v>495</v>
      </c>
      <c r="C27" s="85"/>
      <c r="E27" s="86"/>
      <c r="G27" s="87"/>
      <c r="I27" s="88"/>
      <c r="J27" s="97"/>
      <c r="K27" s="97"/>
      <c r="L27" s="97"/>
      <c r="U27" s="170"/>
      <c r="V27" s="170"/>
      <c r="W27" s="170"/>
      <c r="AF27" s="89"/>
      <c r="AG27" s="89"/>
      <c r="AH27" s="89"/>
    </row>
    <row r="28" spans="1:34" ht="24.75" x14ac:dyDescent="0.25">
      <c r="A28" s="23" t="s">
        <v>490</v>
      </c>
      <c r="C28" s="85"/>
      <c r="E28" s="86"/>
      <c r="G28" s="87"/>
      <c r="I28" s="88"/>
      <c r="J28" s="97"/>
      <c r="K28" s="97"/>
      <c r="L28" s="97"/>
      <c r="U28" s="170"/>
      <c r="V28" s="170"/>
      <c r="W28" s="170"/>
      <c r="AF28" s="89"/>
      <c r="AG28" s="89"/>
      <c r="AH28" s="89"/>
    </row>
    <row r="29" spans="1:34" ht="24.75" x14ac:dyDescent="0.25">
      <c r="A29" s="23" t="s">
        <v>588</v>
      </c>
      <c r="C29" s="85"/>
      <c r="E29" s="86"/>
      <c r="G29" s="87"/>
      <c r="I29" s="88"/>
      <c r="J29" s="97"/>
      <c r="K29" s="97"/>
      <c r="L29" s="97"/>
      <c r="U29" s="170"/>
      <c r="V29" s="170"/>
      <c r="W29" s="170"/>
      <c r="AF29" s="89"/>
      <c r="AG29" s="89"/>
      <c r="AH29" s="89"/>
    </row>
    <row r="30" spans="1:34" ht="24.75" x14ac:dyDescent="0.25">
      <c r="A30" s="23" t="s">
        <v>489</v>
      </c>
      <c r="C30" s="85"/>
      <c r="E30" s="86"/>
      <c r="G30" s="87"/>
      <c r="I30" s="88"/>
      <c r="J30" s="97"/>
      <c r="K30" s="97"/>
      <c r="L30" s="97"/>
      <c r="U30" s="170"/>
      <c r="V30" s="170"/>
      <c r="W30" s="170"/>
      <c r="AF30" s="89"/>
      <c r="AG30" s="89"/>
      <c r="AH30" s="89"/>
    </row>
    <row r="31" spans="1:34" ht="15" x14ac:dyDescent="0.25">
      <c r="A31" s="23" t="s">
        <v>492</v>
      </c>
      <c r="C31" s="85"/>
      <c r="E31" s="86"/>
      <c r="G31" s="87"/>
      <c r="I31" s="88"/>
      <c r="J31" s="97"/>
      <c r="K31" s="97"/>
      <c r="L31" s="97"/>
      <c r="U31" s="170"/>
      <c r="V31" s="170"/>
      <c r="W31" s="170"/>
      <c r="AF31" s="89"/>
      <c r="AG31" s="89"/>
      <c r="AH31" s="89"/>
    </row>
    <row r="32" spans="1:34" ht="15" x14ac:dyDescent="0.25">
      <c r="A32" s="23" t="s">
        <v>493</v>
      </c>
      <c r="C32" s="85"/>
      <c r="E32" s="86"/>
      <c r="G32" s="87"/>
      <c r="I32" s="88"/>
      <c r="J32" s="97"/>
      <c r="K32" s="97"/>
      <c r="L32" s="97"/>
      <c r="U32" s="170"/>
      <c r="V32" s="170"/>
      <c r="W32" s="170"/>
      <c r="AF32" s="89"/>
      <c r="AG32" s="89"/>
      <c r="AH32" s="89"/>
    </row>
    <row r="33" spans="1:34" ht="15" x14ac:dyDescent="0.25">
      <c r="A33" s="23" t="s">
        <v>559</v>
      </c>
      <c r="C33" s="85"/>
      <c r="E33" s="86"/>
      <c r="G33" s="87"/>
      <c r="I33" s="88"/>
      <c r="J33" s="97"/>
      <c r="K33" s="97"/>
      <c r="L33" s="97"/>
      <c r="U33" s="170"/>
      <c r="V33" s="170"/>
      <c r="W33" s="170"/>
      <c r="AF33" s="89"/>
      <c r="AG33" s="89"/>
      <c r="AH33" s="89"/>
    </row>
    <row r="34" spans="1:34" ht="24.75" x14ac:dyDescent="0.25">
      <c r="A34" s="23" t="s">
        <v>589</v>
      </c>
      <c r="C34" s="85"/>
      <c r="E34" s="86"/>
      <c r="G34" s="87"/>
      <c r="I34" s="88"/>
      <c r="J34" s="97"/>
      <c r="K34" s="97"/>
      <c r="L34" s="97"/>
      <c r="U34" s="170"/>
      <c r="V34" s="170"/>
      <c r="W34" s="170"/>
      <c r="AF34" s="89"/>
      <c r="AG34" s="89"/>
      <c r="AH34" s="89"/>
    </row>
    <row r="35" spans="1:34" ht="15" x14ac:dyDescent="0.25">
      <c r="A35" s="23" t="s">
        <v>576</v>
      </c>
      <c r="C35" s="85"/>
      <c r="E35" s="86"/>
      <c r="G35" s="87"/>
      <c r="I35" s="88"/>
      <c r="J35" s="97"/>
      <c r="K35" s="97"/>
      <c r="L35" s="97"/>
      <c r="U35" s="170"/>
      <c r="V35" s="170"/>
      <c r="W35" s="170"/>
      <c r="AF35" s="89"/>
      <c r="AG35" s="89"/>
      <c r="AH35" s="89"/>
    </row>
    <row r="36" spans="1:34" ht="24.75" x14ac:dyDescent="0.25">
      <c r="A36" s="23" t="s">
        <v>484</v>
      </c>
      <c r="C36" s="85"/>
      <c r="E36" s="86"/>
      <c r="G36" s="87"/>
      <c r="I36" s="88"/>
      <c r="J36" s="97"/>
      <c r="K36" s="97"/>
      <c r="L36" s="97"/>
      <c r="U36" s="170"/>
      <c r="V36" s="170"/>
      <c r="W36" s="170"/>
      <c r="AF36" s="89"/>
      <c r="AG36" s="89"/>
      <c r="AH36" s="89"/>
    </row>
    <row r="37" spans="1:34" ht="24.75" x14ac:dyDescent="0.25">
      <c r="A37" s="23" t="s">
        <v>491</v>
      </c>
      <c r="C37" s="85"/>
      <c r="E37" s="86"/>
      <c r="G37" s="87"/>
      <c r="I37" s="88"/>
      <c r="J37" s="97"/>
      <c r="K37" s="97"/>
      <c r="L37" s="97"/>
      <c r="U37" s="170"/>
      <c r="V37" s="170"/>
      <c r="W37" s="170"/>
      <c r="AF37" s="89"/>
      <c r="AG37" s="89"/>
      <c r="AH37" s="89"/>
    </row>
    <row r="38" spans="1:34" ht="20.25" customHeight="1" x14ac:dyDescent="0.25">
      <c r="A38" s="23" t="s">
        <v>590</v>
      </c>
      <c r="C38" s="85"/>
      <c r="E38" s="86"/>
      <c r="G38" s="87"/>
      <c r="I38" s="88"/>
      <c r="J38" s="97"/>
      <c r="K38" s="97"/>
      <c r="L38" s="97"/>
      <c r="U38" s="170"/>
      <c r="V38" s="170"/>
      <c r="W38" s="170"/>
      <c r="AF38" s="89"/>
      <c r="AG38" s="89"/>
      <c r="AH38" s="89"/>
    </row>
    <row r="39" spans="1:34" ht="18.75" customHeight="1" x14ac:dyDescent="0.25">
      <c r="A39" s="23" t="s">
        <v>591</v>
      </c>
      <c r="C39" s="85"/>
      <c r="E39" s="86"/>
      <c r="G39" s="87"/>
      <c r="I39" s="88"/>
      <c r="J39" s="97"/>
      <c r="K39" s="97"/>
      <c r="L39" s="97"/>
      <c r="U39" s="170"/>
      <c r="V39" s="170"/>
      <c r="W39" s="170"/>
      <c r="AF39" s="89"/>
      <c r="AG39" s="89"/>
      <c r="AH39" s="89"/>
    </row>
    <row r="40" spans="1:34" ht="24.75" x14ac:dyDescent="0.25">
      <c r="A40" s="23" t="s">
        <v>575</v>
      </c>
      <c r="C40" s="85"/>
      <c r="E40" s="86"/>
      <c r="G40" s="87"/>
      <c r="I40" s="88"/>
      <c r="J40" s="97"/>
      <c r="K40" s="97"/>
      <c r="L40" s="97"/>
      <c r="U40" s="170"/>
      <c r="V40" s="170"/>
      <c r="W40" s="170"/>
      <c r="AF40" s="89"/>
      <c r="AG40" s="89"/>
      <c r="AH40" s="89"/>
    </row>
    <row r="41" spans="1:34" x14ac:dyDescent="0.2">
      <c r="A41" s="23"/>
    </row>
    <row r="42" spans="1:34" x14ac:dyDescent="0.2">
      <c r="A42" s="23"/>
    </row>
    <row r="43" spans="1:34" x14ac:dyDescent="0.2">
      <c r="A43" s="23"/>
    </row>
    <row r="45" spans="1:34" x14ac:dyDescent="0.2">
      <c r="A45" s="25"/>
    </row>
    <row r="46" spans="1:34" x14ac:dyDescent="0.2">
      <c r="A46" s="35"/>
    </row>
    <row r="47" spans="1:34" x14ac:dyDescent="0.2">
      <c r="A47" s="35"/>
    </row>
    <row r="48" spans="1:34" ht="22.5" customHeight="1" x14ac:dyDescent="0.2">
      <c r="A48" s="21"/>
    </row>
    <row r="49" spans="1:1" x14ac:dyDescent="0.2">
      <c r="A49" s="35"/>
    </row>
    <row r="50" spans="1:1" x14ac:dyDescent="0.2">
      <c r="A50" s="35"/>
    </row>
    <row r="51" spans="1:1" x14ac:dyDescent="0.2">
      <c r="A51" s="25"/>
    </row>
    <row r="52" spans="1:1" x14ac:dyDescent="0.2">
      <c r="A52" s="25"/>
    </row>
    <row r="54" spans="1:1" ht="28.5" customHeight="1" x14ac:dyDescent="0.2">
      <c r="A54" s="25"/>
    </row>
  </sheetData>
  <mergeCells count="18"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F11" sqref="F11"/>
    </sheetView>
  </sheetViews>
  <sheetFormatPr defaultRowHeight="15" x14ac:dyDescent="0.25"/>
  <cols>
    <col min="1" max="1" width="68.140625" style="212" customWidth="1"/>
    <col min="2" max="4" width="6.28515625" style="213" customWidth="1"/>
    <col min="5" max="5" width="5.28515625" style="212" customWidth="1"/>
    <col min="6" max="6" width="6" style="212" customWidth="1"/>
    <col min="7" max="7" width="7.7109375" style="213" customWidth="1"/>
    <col min="8" max="8" width="4.85546875" style="212" customWidth="1"/>
    <col min="9" max="9" width="7" style="213" customWidth="1"/>
    <col min="10" max="10" width="7.5703125" style="213" customWidth="1"/>
    <col min="11" max="11" width="5.85546875" style="213" customWidth="1"/>
    <col min="12" max="12" width="5.5703125" style="213" customWidth="1"/>
    <col min="13" max="13" width="5.85546875" style="213" customWidth="1"/>
    <col min="14" max="14" width="5.28515625" style="212" customWidth="1"/>
    <col min="15" max="16384" width="9.140625" style="212"/>
  </cols>
  <sheetData>
    <row r="1" spans="1:14" ht="32.25" customHeight="1" x14ac:dyDescent="0.3">
      <c r="A1" s="237" t="s">
        <v>746</v>
      </c>
      <c r="B1" s="296">
        <v>42005</v>
      </c>
      <c r="C1" s="296"/>
      <c r="D1" s="296"/>
      <c r="E1" s="296"/>
      <c r="F1" s="296">
        <v>42036</v>
      </c>
      <c r="G1" s="296"/>
      <c r="H1" s="296"/>
      <c r="I1" s="296">
        <v>42064</v>
      </c>
      <c r="J1" s="296"/>
      <c r="K1" s="296"/>
      <c r="L1" s="296"/>
      <c r="M1" s="296"/>
      <c r="N1" s="296"/>
    </row>
    <row r="2" spans="1:14" ht="167.25" customHeight="1" x14ac:dyDescent="0.25">
      <c r="A2" s="236" t="s">
        <v>8</v>
      </c>
      <c r="B2" s="234" t="s">
        <v>745</v>
      </c>
      <c r="C2" s="234" t="s">
        <v>744</v>
      </c>
      <c r="D2" s="234" t="s">
        <v>743</v>
      </c>
      <c r="E2" s="231" t="s">
        <v>9</v>
      </c>
      <c r="F2" s="234" t="s">
        <v>742</v>
      </c>
      <c r="G2" s="235" t="s">
        <v>741</v>
      </c>
      <c r="H2" s="231" t="s">
        <v>9</v>
      </c>
      <c r="I2" s="234" t="s">
        <v>740</v>
      </c>
      <c r="J2" s="232" t="s">
        <v>739</v>
      </c>
      <c r="K2" s="233" t="s">
        <v>738</v>
      </c>
      <c r="L2" s="233" t="s">
        <v>737</v>
      </c>
      <c r="M2" s="232" t="s">
        <v>736</v>
      </c>
      <c r="N2" s="231" t="s">
        <v>9</v>
      </c>
    </row>
    <row r="3" spans="1:14" ht="18" customHeight="1" x14ac:dyDescent="0.25">
      <c r="A3" s="215" t="s">
        <v>735</v>
      </c>
      <c r="B3" s="227"/>
      <c r="C3" s="214">
        <v>1</v>
      </c>
      <c r="D3" s="214">
        <v>1</v>
      </c>
      <c r="E3" s="226">
        <f t="shared" ref="E3:E14" si="0">SUM(B3:D3)</f>
        <v>2</v>
      </c>
      <c r="F3" s="215"/>
      <c r="G3" s="214">
        <v>1</v>
      </c>
      <c r="H3" s="226">
        <f t="shared" ref="H3:H13" si="1">SUM(F3:G3)</f>
        <v>1</v>
      </c>
      <c r="I3" s="214"/>
      <c r="J3" s="223">
        <v>1</v>
      </c>
      <c r="K3" s="223">
        <v>1</v>
      </c>
      <c r="L3" s="214">
        <v>108</v>
      </c>
      <c r="M3" s="223">
        <v>1</v>
      </c>
      <c r="N3" s="222">
        <f t="shared" ref="N3:N13" si="2">SUM(I3:M3)</f>
        <v>111</v>
      </c>
    </row>
    <row r="4" spans="1:14" ht="18" customHeight="1" x14ac:dyDescent="0.25">
      <c r="A4" s="230" t="s">
        <v>734</v>
      </c>
      <c r="B4" s="229"/>
      <c r="C4" s="220">
        <v>1</v>
      </c>
      <c r="D4" s="220">
        <v>1</v>
      </c>
      <c r="E4" s="228">
        <f t="shared" si="0"/>
        <v>2</v>
      </c>
      <c r="F4" s="221"/>
      <c r="G4" s="220">
        <v>1</v>
      </c>
      <c r="H4" s="228">
        <f t="shared" si="1"/>
        <v>1</v>
      </c>
      <c r="I4" s="220"/>
      <c r="J4" s="223">
        <v>1</v>
      </c>
      <c r="K4" s="223">
        <v>2</v>
      </c>
      <c r="L4" s="223"/>
      <c r="M4" s="223">
        <v>1</v>
      </c>
      <c r="N4" s="222">
        <f t="shared" si="2"/>
        <v>4</v>
      </c>
    </row>
    <row r="5" spans="1:14" ht="18" customHeight="1" x14ac:dyDescent="0.25">
      <c r="A5" s="215" t="s">
        <v>733</v>
      </c>
      <c r="B5" s="227"/>
      <c r="C5" s="214">
        <v>1</v>
      </c>
      <c r="D5" s="214">
        <v>1</v>
      </c>
      <c r="E5" s="226">
        <f t="shared" si="0"/>
        <v>2</v>
      </c>
      <c r="F5" s="215"/>
      <c r="G5" s="214">
        <v>0</v>
      </c>
      <c r="H5" s="226">
        <f t="shared" si="1"/>
        <v>0</v>
      </c>
      <c r="I5" s="214"/>
      <c r="J5" s="223">
        <v>1</v>
      </c>
      <c r="K5" s="223">
        <v>1</v>
      </c>
      <c r="L5" s="223"/>
      <c r="M5" s="223">
        <v>1</v>
      </c>
      <c r="N5" s="222">
        <f t="shared" si="2"/>
        <v>3</v>
      </c>
    </row>
    <row r="6" spans="1:14" ht="18" customHeight="1" x14ac:dyDescent="0.25">
      <c r="A6" s="215" t="s">
        <v>732</v>
      </c>
      <c r="B6" s="227"/>
      <c r="C6" s="214">
        <v>1</v>
      </c>
      <c r="D6" s="214">
        <v>1</v>
      </c>
      <c r="E6" s="226">
        <f t="shared" si="0"/>
        <v>2</v>
      </c>
      <c r="F6" s="215"/>
      <c r="G6" s="214">
        <v>1</v>
      </c>
      <c r="H6" s="226">
        <f t="shared" si="1"/>
        <v>1</v>
      </c>
      <c r="I6" s="214"/>
      <c r="J6" s="223">
        <v>1</v>
      </c>
      <c r="K6" s="223">
        <v>1</v>
      </c>
      <c r="L6" s="223"/>
      <c r="M6" s="223">
        <v>1</v>
      </c>
      <c r="N6" s="222">
        <f t="shared" si="2"/>
        <v>3</v>
      </c>
    </row>
    <row r="7" spans="1:14" ht="18" customHeight="1" x14ac:dyDescent="0.25">
      <c r="A7" s="215" t="s">
        <v>731</v>
      </c>
      <c r="B7" s="227"/>
      <c r="C7" s="214">
        <v>1</v>
      </c>
      <c r="D7" s="214">
        <v>1</v>
      </c>
      <c r="E7" s="226">
        <f t="shared" si="0"/>
        <v>2</v>
      </c>
      <c r="F7" s="215"/>
      <c r="G7" s="214">
        <v>1</v>
      </c>
      <c r="H7" s="226">
        <f t="shared" si="1"/>
        <v>1</v>
      </c>
      <c r="I7" s="214"/>
      <c r="J7" s="223">
        <v>1</v>
      </c>
      <c r="K7" s="223">
        <v>1</v>
      </c>
      <c r="L7" s="223"/>
      <c r="M7" s="223">
        <v>1</v>
      </c>
      <c r="N7" s="222">
        <f t="shared" si="2"/>
        <v>3</v>
      </c>
    </row>
    <row r="8" spans="1:14" ht="18" customHeight="1" x14ac:dyDescent="0.25">
      <c r="A8" s="217" t="s">
        <v>730</v>
      </c>
      <c r="B8" s="225"/>
      <c r="C8" s="218">
        <v>1</v>
      </c>
      <c r="D8" s="218">
        <v>1</v>
      </c>
      <c r="E8" s="224">
        <f t="shared" si="0"/>
        <v>2</v>
      </c>
      <c r="F8" s="219"/>
      <c r="G8" s="218">
        <v>1</v>
      </c>
      <c r="H8" s="224">
        <f t="shared" si="1"/>
        <v>1</v>
      </c>
      <c r="I8" s="218"/>
      <c r="J8" s="223">
        <v>1</v>
      </c>
      <c r="K8" s="223">
        <v>1</v>
      </c>
      <c r="L8" s="223"/>
      <c r="M8" s="223">
        <v>1</v>
      </c>
      <c r="N8" s="222">
        <f t="shared" si="2"/>
        <v>3</v>
      </c>
    </row>
    <row r="9" spans="1:14" ht="18" customHeight="1" x14ac:dyDescent="0.25">
      <c r="A9" s="215" t="s">
        <v>729</v>
      </c>
      <c r="B9" s="227"/>
      <c r="C9" s="214">
        <v>1</v>
      </c>
      <c r="D9" s="214">
        <v>1</v>
      </c>
      <c r="E9" s="226">
        <f t="shared" si="0"/>
        <v>2</v>
      </c>
      <c r="F9" s="215"/>
      <c r="G9" s="214">
        <v>1</v>
      </c>
      <c r="H9" s="226">
        <f t="shared" si="1"/>
        <v>1</v>
      </c>
      <c r="I9" s="214"/>
      <c r="J9" s="223">
        <v>1</v>
      </c>
      <c r="K9" s="223">
        <v>1</v>
      </c>
      <c r="L9" s="223"/>
      <c r="M9" s="223">
        <v>1</v>
      </c>
      <c r="N9" s="222">
        <f t="shared" si="2"/>
        <v>3</v>
      </c>
    </row>
    <row r="10" spans="1:14" ht="18" customHeight="1" x14ac:dyDescent="0.25">
      <c r="A10" s="217" t="s">
        <v>728</v>
      </c>
      <c r="B10" s="225"/>
      <c r="C10" s="218">
        <v>0</v>
      </c>
      <c r="D10" s="218">
        <v>0</v>
      </c>
      <c r="E10" s="224">
        <f t="shared" si="0"/>
        <v>0</v>
      </c>
      <c r="F10" s="219"/>
      <c r="G10" s="218">
        <v>0</v>
      </c>
      <c r="H10" s="224">
        <f t="shared" si="1"/>
        <v>0</v>
      </c>
      <c r="I10" s="218"/>
      <c r="J10" s="223">
        <v>0</v>
      </c>
      <c r="K10" s="223">
        <v>32</v>
      </c>
      <c r="L10" s="223"/>
      <c r="M10" s="223">
        <v>0</v>
      </c>
      <c r="N10" s="222">
        <f t="shared" si="2"/>
        <v>32</v>
      </c>
    </row>
    <row r="11" spans="1:14" ht="18" customHeight="1" x14ac:dyDescent="0.25">
      <c r="A11" s="217" t="s">
        <v>727</v>
      </c>
      <c r="B11" s="225"/>
      <c r="C11" s="218">
        <v>36</v>
      </c>
      <c r="D11" s="218">
        <v>46</v>
      </c>
      <c r="E11" s="224">
        <f t="shared" si="0"/>
        <v>82</v>
      </c>
      <c r="F11" s="219"/>
      <c r="G11" s="218">
        <v>0</v>
      </c>
      <c r="H11" s="224">
        <f t="shared" si="1"/>
        <v>0</v>
      </c>
      <c r="I11" s="218"/>
      <c r="J11" s="223">
        <v>0</v>
      </c>
      <c r="K11" s="223">
        <v>319</v>
      </c>
      <c r="L11" s="223"/>
      <c r="M11" s="223">
        <v>0</v>
      </c>
      <c r="N11" s="222">
        <f t="shared" si="2"/>
        <v>319</v>
      </c>
    </row>
    <row r="12" spans="1:14" ht="18" customHeight="1" x14ac:dyDescent="0.25">
      <c r="A12" s="217" t="s">
        <v>726</v>
      </c>
      <c r="B12" s="225"/>
      <c r="C12" s="218">
        <v>36</v>
      </c>
      <c r="D12" s="218">
        <v>46</v>
      </c>
      <c r="E12" s="224">
        <f t="shared" si="0"/>
        <v>82</v>
      </c>
      <c r="F12" s="219"/>
      <c r="G12" s="218">
        <v>22</v>
      </c>
      <c r="H12" s="224">
        <f t="shared" si="1"/>
        <v>22</v>
      </c>
      <c r="I12" s="218"/>
      <c r="J12" s="223">
        <v>77</v>
      </c>
      <c r="K12" s="223">
        <v>319</v>
      </c>
      <c r="L12" s="223"/>
      <c r="M12" s="223">
        <v>91</v>
      </c>
      <c r="N12" s="222">
        <f t="shared" si="2"/>
        <v>487</v>
      </c>
    </row>
    <row r="13" spans="1:14" ht="18" customHeight="1" x14ac:dyDescent="0.25">
      <c r="A13" s="217" t="s">
        <v>725</v>
      </c>
      <c r="B13" s="225"/>
      <c r="C13" s="218">
        <v>36</v>
      </c>
      <c r="D13" s="218">
        <v>46</v>
      </c>
      <c r="E13" s="224">
        <f t="shared" si="0"/>
        <v>82</v>
      </c>
      <c r="F13" s="219"/>
      <c r="G13" s="218">
        <v>22</v>
      </c>
      <c r="H13" s="224">
        <f t="shared" si="1"/>
        <v>22</v>
      </c>
      <c r="I13" s="218"/>
      <c r="J13" s="223">
        <v>101</v>
      </c>
      <c r="K13" s="223">
        <v>522</v>
      </c>
      <c r="L13" s="223"/>
      <c r="M13" s="223">
        <v>91</v>
      </c>
      <c r="N13" s="222">
        <f t="shared" si="2"/>
        <v>714</v>
      </c>
    </row>
    <row r="14" spans="1:14" ht="18" customHeight="1" x14ac:dyDescent="0.25">
      <c r="A14" s="215" t="s">
        <v>724</v>
      </c>
      <c r="B14" s="227"/>
      <c r="C14" s="214">
        <v>1</v>
      </c>
      <c r="D14" s="214">
        <v>1</v>
      </c>
      <c r="E14" s="226">
        <f t="shared" si="0"/>
        <v>2</v>
      </c>
      <c r="F14" s="215"/>
      <c r="G14" s="214"/>
      <c r="H14" s="226"/>
      <c r="I14" s="214"/>
      <c r="J14" s="223"/>
      <c r="K14" s="223"/>
      <c r="L14" s="223"/>
      <c r="M14" s="223"/>
      <c r="N14" s="222"/>
    </row>
    <row r="15" spans="1:14" ht="18" customHeight="1" x14ac:dyDescent="0.25">
      <c r="A15" s="215" t="s">
        <v>723</v>
      </c>
      <c r="B15" s="227"/>
      <c r="C15" s="214"/>
      <c r="D15" s="214"/>
      <c r="E15" s="226"/>
      <c r="F15" s="215"/>
      <c r="G15" s="214"/>
      <c r="H15" s="226"/>
      <c r="I15" s="214"/>
      <c r="J15" s="223"/>
      <c r="K15" s="223"/>
      <c r="L15" s="223">
        <v>108</v>
      </c>
      <c r="M15" s="223"/>
      <c r="N15" s="222">
        <f>SUM(I15:M15)</f>
        <v>108</v>
      </c>
    </row>
    <row r="16" spans="1:14" ht="18" customHeight="1" x14ac:dyDescent="0.25">
      <c r="A16" s="215" t="s">
        <v>722</v>
      </c>
      <c r="B16" s="227">
        <v>9</v>
      </c>
      <c r="C16" s="214"/>
      <c r="D16" s="214"/>
      <c r="E16" s="226">
        <f>SUM(B16:D16)</f>
        <v>9</v>
      </c>
      <c r="F16" s="215">
        <v>5</v>
      </c>
      <c r="G16" s="214"/>
      <c r="H16" s="226">
        <f>SUM(F16:G16)</f>
        <v>5</v>
      </c>
      <c r="I16" s="214">
        <v>8</v>
      </c>
      <c r="J16" s="223"/>
      <c r="K16" s="223"/>
      <c r="L16" s="223"/>
      <c r="M16" s="223"/>
      <c r="N16" s="222">
        <f>SUM(I16:M16)</f>
        <v>8</v>
      </c>
    </row>
    <row r="17" spans="1:14" ht="18" customHeight="1" x14ac:dyDescent="0.25">
      <c r="A17" s="219" t="s">
        <v>721</v>
      </c>
      <c r="B17" s="225"/>
      <c r="C17" s="218"/>
      <c r="D17" s="218"/>
      <c r="E17" s="224"/>
      <c r="F17" s="219">
        <v>160</v>
      </c>
      <c r="G17" s="218"/>
      <c r="H17" s="224">
        <f>SUM(F17:G17)</f>
        <v>160</v>
      </c>
      <c r="I17" s="218"/>
      <c r="J17" s="223"/>
      <c r="K17" s="223"/>
      <c r="L17" s="223"/>
      <c r="M17" s="223"/>
      <c r="N17" s="222"/>
    </row>
    <row r="18" spans="1:14" ht="24.95" customHeight="1" x14ac:dyDescent="0.25">
      <c r="A18" s="221"/>
      <c r="B18" s="220"/>
      <c r="C18" s="220"/>
      <c r="D18" s="220"/>
      <c r="E18" s="221"/>
      <c r="F18" s="221"/>
      <c r="G18" s="220"/>
      <c r="H18" s="221"/>
      <c r="I18" s="220"/>
    </row>
    <row r="19" spans="1:14" ht="24.95" customHeight="1" x14ac:dyDescent="0.25">
      <c r="A19" s="219"/>
      <c r="B19" s="218"/>
      <c r="C19" s="218"/>
      <c r="D19" s="218"/>
      <c r="E19" s="219"/>
      <c r="F19" s="219"/>
      <c r="G19" s="218"/>
      <c r="H19" s="219"/>
      <c r="I19" s="218"/>
    </row>
    <row r="20" spans="1:14" ht="24.95" customHeight="1" x14ac:dyDescent="0.25">
      <c r="A20" s="219"/>
      <c r="B20" s="218"/>
      <c r="C20" s="218"/>
      <c r="D20" s="218"/>
      <c r="E20" s="219"/>
      <c r="F20" s="219"/>
      <c r="G20" s="218"/>
      <c r="H20" s="219"/>
      <c r="I20" s="218"/>
    </row>
    <row r="21" spans="1:14" ht="24.95" customHeight="1" x14ac:dyDescent="0.25">
      <c r="A21" s="215"/>
      <c r="B21" s="214"/>
      <c r="C21" s="214"/>
      <c r="D21" s="214"/>
      <c r="E21" s="215"/>
      <c r="F21" s="215"/>
      <c r="G21" s="214"/>
      <c r="H21" s="215"/>
      <c r="I21" s="214"/>
    </row>
    <row r="22" spans="1:14" ht="24.95" customHeight="1" x14ac:dyDescent="0.25">
      <c r="A22" s="215"/>
      <c r="B22" s="214"/>
      <c r="C22" s="214"/>
      <c r="D22" s="214"/>
      <c r="E22" s="215"/>
      <c r="F22" s="215"/>
      <c r="G22" s="214"/>
      <c r="H22" s="215"/>
      <c r="I22" s="214"/>
    </row>
    <row r="23" spans="1:14" ht="24.95" customHeight="1" x14ac:dyDescent="0.25">
      <c r="A23" s="215"/>
      <c r="B23" s="214"/>
      <c r="C23" s="214"/>
      <c r="D23" s="214"/>
      <c r="E23" s="215"/>
      <c r="F23" s="215"/>
      <c r="G23" s="214"/>
      <c r="H23" s="215"/>
      <c r="I23" s="214"/>
    </row>
    <row r="24" spans="1:14" ht="24.95" customHeight="1" x14ac:dyDescent="0.25">
      <c r="A24" s="217"/>
      <c r="B24" s="216"/>
      <c r="C24" s="216"/>
      <c r="D24" s="216"/>
      <c r="E24" s="217"/>
      <c r="F24" s="217"/>
      <c r="G24" s="216"/>
      <c r="H24" s="217"/>
      <c r="I24" s="216"/>
    </row>
    <row r="25" spans="1:14" ht="24.95" customHeight="1" x14ac:dyDescent="0.25">
      <c r="A25" s="215"/>
      <c r="B25" s="214"/>
      <c r="C25" s="214"/>
      <c r="D25" s="214"/>
      <c r="E25" s="215"/>
      <c r="F25" s="215"/>
      <c r="G25" s="214"/>
      <c r="H25" s="215"/>
      <c r="I25" s="214"/>
    </row>
    <row r="26" spans="1:14" ht="42" customHeight="1" x14ac:dyDescent="0.25">
      <c r="A26" s="215"/>
      <c r="B26" s="214"/>
      <c r="C26" s="214"/>
      <c r="D26" s="214"/>
      <c r="E26" s="215"/>
      <c r="F26" s="215"/>
      <c r="G26" s="214"/>
      <c r="H26" s="215"/>
      <c r="I26" s="214"/>
    </row>
    <row r="27" spans="1:14" ht="24.95" customHeight="1" x14ac:dyDescent="0.25">
      <c r="A27" s="215"/>
      <c r="B27" s="214"/>
      <c r="C27" s="214"/>
      <c r="D27" s="214"/>
      <c r="E27" s="215"/>
      <c r="F27" s="215"/>
      <c r="G27" s="214"/>
      <c r="H27" s="215"/>
      <c r="I27" s="214"/>
    </row>
    <row r="28" spans="1:14" ht="24.95" customHeight="1" x14ac:dyDescent="0.25">
      <c r="A28" s="215"/>
      <c r="B28" s="214"/>
      <c r="C28" s="214"/>
      <c r="D28" s="214"/>
      <c r="E28" s="215"/>
      <c r="F28" s="215"/>
      <c r="G28" s="214"/>
      <c r="H28" s="215"/>
      <c r="I28" s="214"/>
    </row>
    <row r="29" spans="1:14" ht="24.95" customHeight="1" x14ac:dyDescent="0.25">
      <c r="A29" s="215"/>
      <c r="B29" s="214"/>
      <c r="C29" s="214"/>
      <c r="D29" s="214"/>
      <c r="E29" s="215"/>
      <c r="F29" s="215"/>
      <c r="G29" s="214"/>
      <c r="H29" s="215"/>
      <c r="I29" s="214"/>
    </row>
    <row r="30" spans="1:14" ht="24.95" customHeight="1" x14ac:dyDescent="0.25">
      <c r="A30" s="215"/>
      <c r="B30" s="214"/>
      <c r="C30" s="214"/>
      <c r="D30" s="214"/>
      <c r="E30" s="215"/>
      <c r="F30" s="215"/>
      <c r="G30" s="214"/>
      <c r="H30" s="215"/>
      <c r="I30" s="214"/>
    </row>
    <row r="31" spans="1:14" ht="24.95" customHeight="1" x14ac:dyDescent="0.25">
      <c r="A31" s="215"/>
      <c r="B31" s="214"/>
      <c r="C31" s="214"/>
      <c r="D31" s="214"/>
      <c r="E31" s="215"/>
      <c r="F31" s="215"/>
      <c r="G31" s="214"/>
      <c r="H31" s="215"/>
      <c r="I31" s="214"/>
    </row>
    <row r="32" spans="1:14" ht="24.95" customHeight="1" x14ac:dyDescent="0.25">
      <c r="A32" s="215"/>
      <c r="B32" s="214"/>
      <c r="C32" s="214"/>
      <c r="D32" s="214"/>
      <c r="E32" s="215"/>
      <c r="F32" s="215"/>
      <c r="G32" s="214"/>
      <c r="H32" s="215"/>
      <c r="I32" s="214"/>
    </row>
    <row r="33" spans="1:9" ht="24.95" customHeight="1" x14ac:dyDescent="0.25">
      <c r="A33" s="215"/>
      <c r="B33" s="214"/>
      <c r="C33" s="214"/>
      <c r="D33" s="214"/>
      <c r="E33" s="215"/>
      <c r="F33" s="215"/>
      <c r="G33" s="214"/>
      <c r="H33" s="215"/>
      <c r="I33" s="214"/>
    </row>
    <row r="34" spans="1:9" ht="24.95" customHeight="1" x14ac:dyDescent="0.25">
      <c r="A34" s="215"/>
      <c r="B34" s="214"/>
      <c r="C34" s="214"/>
      <c r="D34" s="214"/>
      <c r="E34" s="215"/>
      <c r="F34" s="215"/>
      <c r="G34" s="214"/>
      <c r="H34" s="215"/>
      <c r="I34" s="214"/>
    </row>
    <row r="35" spans="1:9" ht="24.95" customHeight="1" x14ac:dyDescent="0.25">
      <c r="A35" s="215"/>
      <c r="B35" s="214"/>
      <c r="C35" s="214"/>
      <c r="D35" s="214"/>
      <c r="E35" s="215"/>
      <c r="F35" s="215"/>
      <c r="G35" s="214"/>
      <c r="H35" s="215"/>
      <c r="I35" s="214"/>
    </row>
    <row r="36" spans="1:9" ht="24.95" customHeight="1" x14ac:dyDescent="0.25">
      <c r="A36" s="215"/>
      <c r="B36" s="214"/>
      <c r="C36" s="214"/>
      <c r="D36" s="214"/>
      <c r="E36" s="215"/>
      <c r="F36" s="215"/>
      <c r="G36" s="214"/>
      <c r="H36" s="215"/>
      <c r="I36" s="214"/>
    </row>
    <row r="37" spans="1:9" ht="19.5" customHeight="1" x14ac:dyDescent="0.25">
      <c r="A37" s="215"/>
      <c r="B37" s="214"/>
      <c r="C37" s="214"/>
      <c r="D37" s="214"/>
      <c r="E37" s="215"/>
      <c r="F37" s="215"/>
      <c r="G37" s="214"/>
      <c r="H37" s="215"/>
      <c r="I37" s="214"/>
    </row>
    <row r="38" spans="1:9" ht="24.95" customHeight="1" x14ac:dyDescent="0.25">
      <c r="A38" s="215"/>
      <c r="B38" s="214"/>
      <c r="C38" s="214"/>
      <c r="D38" s="214"/>
      <c r="E38" s="215"/>
      <c r="F38" s="215"/>
      <c r="G38" s="214"/>
      <c r="H38" s="215"/>
      <c r="I38" s="214"/>
    </row>
  </sheetData>
  <mergeCells count="3">
    <mergeCell ref="F1:H1"/>
    <mergeCell ref="B1:E1"/>
    <mergeCell ref="I1:N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7"/>
  <sheetViews>
    <sheetView workbookViewId="0">
      <selection activeCell="C4" sqref="C4"/>
    </sheetView>
  </sheetViews>
  <sheetFormatPr defaultRowHeight="12" x14ac:dyDescent="0.2"/>
  <cols>
    <col min="1" max="1" width="4.140625" style="49" customWidth="1"/>
    <col min="2" max="2" width="5" style="49" customWidth="1"/>
    <col min="3" max="3" width="46.140625" style="49" customWidth="1"/>
    <col min="4" max="11" width="5.5703125" style="142" customWidth="1"/>
    <col min="12" max="14" width="5.5703125" style="49" customWidth="1"/>
    <col min="15" max="25" width="5.7109375" style="49" customWidth="1"/>
    <col min="26" max="36" width="5" style="49" customWidth="1"/>
    <col min="37" max="251" width="9.140625" style="49"/>
    <col min="252" max="252" width="4.140625" style="49" customWidth="1"/>
    <col min="253" max="253" width="5" style="49" customWidth="1"/>
    <col min="254" max="254" width="45.7109375" style="49" customWidth="1"/>
    <col min="255" max="255" width="4.28515625" style="49" customWidth="1"/>
    <col min="256" max="256" width="4.85546875" style="49" customWidth="1"/>
    <col min="257" max="257" width="3.85546875" style="49" customWidth="1"/>
    <col min="258" max="258" width="4.28515625" style="49" customWidth="1"/>
    <col min="259" max="259" width="3.85546875" style="49" customWidth="1"/>
    <col min="260" max="260" width="5" style="49" bestFit="1" customWidth="1"/>
    <col min="261" max="261" width="4" style="49" bestFit="1" customWidth="1"/>
    <col min="262" max="262" width="3.28515625" style="49" customWidth="1"/>
    <col min="263" max="263" width="3.140625" style="49" customWidth="1"/>
    <col min="264" max="264" width="4.28515625" style="49" customWidth="1"/>
    <col min="265" max="265" width="4.85546875" style="49" customWidth="1"/>
    <col min="266" max="266" width="3.140625" style="49" customWidth="1"/>
    <col min="267" max="267" width="4.42578125" style="49" customWidth="1"/>
    <col min="268" max="268" width="5.140625" style="49" customWidth="1"/>
    <col min="269" max="269" width="4.28515625" style="49" customWidth="1"/>
    <col min="270" max="270" width="4.140625" style="49" customWidth="1"/>
    <col min="271" max="271" width="5" style="49" customWidth="1"/>
    <col min="272" max="272" width="4.28515625" style="49" customWidth="1"/>
    <col min="273" max="507" width="9.140625" style="49"/>
    <col min="508" max="508" width="4.140625" style="49" customWidth="1"/>
    <col min="509" max="509" width="5" style="49" customWidth="1"/>
    <col min="510" max="510" width="45.7109375" style="49" customWidth="1"/>
    <col min="511" max="511" width="4.28515625" style="49" customWidth="1"/>
    <col min="512" max="512" width="4.85546875" style="49" customWidth="1"/>
    <col min="513" max="513" width="3.85546875" style="49" customWidth="1"/>
    <col min="514" max="514" width="4.28515625" style="49" customWidth="1"/>
    <col min="515" max="515" width="3.85546875" style="49" customWidth="1"/>
    <col min="516" max="516" width="5" style="49" bestFit="1" customWidth="1"/>
    <col min="517" max="517" width="4" style="49" bestFit="1" customWidth="1"/>
    <col min="518" max="518" width="3.28515625" style="49" customWidth="1"/>
    <col min="519" max="519" width="3.140625" style="49" customWidth="1"/>
    <col min="520" max="520" width="4.28515625" style="49" customWidth="1"/>
    <col min="521" max="521" width="4.85546875" style="49" customWidth="1"/>
    <col min="522" max="522" width="3.140625" style="49" customWidth="1"/>
    <col min="523" max="523" width="4.42578125" style="49" customWidth="1"/>
    <col min="524" max="524" width="5.140625" style="49" customWidth="1"/>
    <col min="525" max="525" width="4.28515625" style="49" customWidth="1"/>
    <col min="526" max="526" width="4.140625" style="49" customWidth="1"/>
    <col min="527" max="527" width="5" style="49" customWidth="1"/>
    <col min="528" max="528" width="4.28515625" style="49" customWidth="1"/>
    <col min="529" max="763" width="9.140625" style="49"/>
    <col min="764" max="764" width="4.140625" style="49" customWidth="1"/>
    <col min="765" max="765" width="5" style="49" customWidth="1"/>
    <col min="766" max="766" width="45.7109375" style="49" customWidth="1"/>
    <col min="767" max="767" width="4.28515625" style="49" customWidth="1"/>
    <col min="768" max="768" width="4.85546875" style="49" customWidth="1"/>
    <col min="769" max="769" width="3.85546875" style="49" customWidth="1"/>
    <col min="770" max="770" width="4.28515625" style="49" customWidth="1"/>
    <col min="771" max="771" width="3.85546875" style="49" customWidth="1"/>
    <col min="772" max="772" width="5" style="49" bestFit="1" customWidth="1"/>
    <col min="773" max="773" width="4" style="49" bestFit="1" customWidth="1"/>
    <col min="774" max="774" width="3.28515625" style="49" customWidth="1"/>
    <col min="775" max="775" width="3.140625" style="49" customWidth="1"/>
    <col min="776" max="776" width="4.28515625" style="49" customWidth="1"/>
    <col min="777" max="777" width="4.85546875" style="49" customWidth="1"/>
    <col min="778" max="778" width="3.140625" style="49" customWidth="1"/>
    <col min="779" max="779" width="4.42578125" style="49" customWidth="1"/>
    <col min="780" max="780" width="5.140625" style="49" customWidth="1"/>
    <col min="781" max="781" width="4.28515625" style="49" customWidth="1"/>
    <col min="782" max="782" width="4.140625" style="49" customWidth="1"/>
    <col min="783" max="783" width="5" style="49" customWidth="1"/>
    <col min="784" max="784" width="4.28515625" style="49" customWidth="1"/>
    <col min="785" max="1019" width="9.140625" style="49"/>
    <col min="1020" max="1020" width="4.140625" style="49" customWidth="1"/>
    <col min="1021" max="1021" width="5" style="49" customWidth="1"/>
    <col min="1022" max="1022" width="45.7109375" style="49" customWidth="1"/>
    <col min="1023" max="1023" width="4.28515625" style="49" customWidth="1"/>
    <col min="1024" max="1024" width="4.85546875" style="49" customWidth="1"/>
    <col min="1025" max="1025" width="3.85546875" style="49" customWidth="1"/>
    <col min="1026" max="1026" width="4.28515625" style="49" customWidth="1"/>
    <col min="1027" max="1027" width="3.85546875" style="49" customWidth="1"/>
    <col min="1028" max="1028" width="5" style="49" bestFit="1" customWidth="1"/>
    <col min="1029" max="1029" width="4" style="49" bestFit="1" customWidth="1"/>
    <col min="1030" max="1030" width="3.28515625" style="49" customWidth="1"/>
    <col min="1031" max="1031" width="3.140625" style="49" customWidth="1"/>
    <col min="1032" max="1032" width="4.28515625" style="49" customWidth="1"/>
    <col min="1033" max="1033" width="4.85546875" style="49" customWidth="1"/>
    <col min="1034" max="1034" width="3.140625" style="49" customWidth="1"/>
    <col min="1035" max="1035" width="4.42578125" style="49" customWidth="1"/>
    <col min="1036" max="1036" width="5.140625" style="49" customWidth="1"/>
    <col min="1037" max="1037" width="4.28515625" style="49" customWidth="1"/>
    <col min="1038" max="1038" width="4.140625" style="49" customWidth="1"/>
    <col min="1039" max="1039" width="5" style="49" customWidth="1"/>
    <col min="1040" max="1040" width="4.28515625" style="49" customWidth="1"/>
    <col min="1041" max="1275" width="9.140625" style="49"/>
    <col min="1276" max="1276" width="4.140625" style="49" customWidth="1"/>
    <col min="1277" max="1277" width="5" style="49" customWidth="1"/>
    <col min="1278" max="1278" width="45.7109375" style="49" customWidth="1"/>
    <col min="1279" max="1279" width="4.28515625" style="49" customWidth="1"/>
    <col min="1280" max="1280" width="4.85546875" style="49" customWidth="1"/>
    <col min="1281" max="1281" width="3.85546875" style="49" customWidth="1"/>
    <col min="1282" max="1282" width="4.28515625" style="49" customWidth="1"/>
    <col min="1283" max="1283" width="3.85546875" style="49" customWidth="1"/>
    <col min="1284" max="1284" width="5" style="49" bestFit="1" customWidth="1"/>
    <col min="1285" max="1285" width="4" style="49" bestFit="1" customWidth="1"/>
    <col min="1286" max="1286" width="3.28515625" style="49" customWidth="1"/>
    <col min="1287" max="1287" width="3.140625" style="49" customWidth="1"/>
    <col min="1288" max="1288" width="4.28515625" style="49" customWidth="1"/>
    <col min="1289" max="1289" width="4.85546875" style="49" customWidth="1"/>
    <col min="1290" max="1290" width="3.140625" style="49" customWidth="1"/>
    <col min="1291" max="1291" width="4.42578125" style="49" customWidth="1"/>
    <col min="1292" max="1292" width="5.140625" style="49" customWidth="1"/>
    <col min="1293" max="1293" width="4.28515625" style="49" customWidth="1"/>
    <col min="1294" max="1294" width="4.140625" style="49" customWidth="1"/>
    <col min="1295" max="1295" width="5" style="49" customWidth="1"/>
    <col min="1296" max="1296" width="4.28515625" style="49" customWidth="1"/>
    <col min="1297" max="1531" width="9.140625" style="49"/>
    <col min="1532" max="1532" width="4.140625" style="49" customWidth="1"/>
    <col min="1533" max="1533" width="5" style="49" customWidth="1"/>
    <col min="1534" max="1534" width="45.7109375" style="49" customWidth="1"/>
    <col min="1535" max="1535" width="4.28515625" style="49" customWidth="1"/>
    <col min="1536" max="1536" width="4.85546875" style="49" customWidth="1"/>
    <col min="1537" max="1537" width="3.85546875" style="49" customWidth="1"/>
    <col min="1538" max="1538" width="4.28515625" style="49" customWidth="1"/>
    <col min="1539" max="1539" width="3.85546875" style="49" customWidth="1"/>
    <col min="1540" max="1540" width="5" style="49" bestFit="1" customWidth="1"/>
    <col min="1541" max="1541" width="4" style="49" bestFit="1" customWidth="1"/>
    <col min="1542" max="1542" width="3.28515625" style="49" customWidth="1"/>
    <col min="1543" max="1543" width="3.140625" style="49" customWidth="1"/>
    <col min="1544" max="1544" width="4.28515625" style="49" customWidth="1"/>
    <col min="1545" max="1545" width="4.85546875" style="49" customWidth="1"/>
    <col min="1546" max="1546" width="3.140625" style="49" customWidth="1"/>
    <col min="1547" max="1547" width="4.42578125" style="49" customWidth="1"/>
    <col min="1548" max="1548" width="5.140625" style="49" customWidth="1"/>
    <col min="1549" max="1549" width="4.28515625" style="49" customWidth="1"/>
    <col min="1550" max="1550" width="4.140625" style="49" customWidth="1"/>
    <col min="1551" max="1551" width="5" style="49" customWidth="1"/>
    <col min="1552" max="1552" width="4.28515625" style="49" customWidth="1"/>
    <col min="1553" max="1787" width="9.140625" style="49"/>
    <col min="1788" max="1788" width="4.140625" style="49" customWidth="1"/>
    <col min="1789" max="1789" width="5" style="49" customWidth="1"/>
    <col min="1790" max="1790" width="45.7109375" style="49" customWidth="1"/>
    <col min="1791" max="1791" width="4.28515625" style="49" customWidth="1"/>
    <col min="1792" max="1792" width="4.85546875" style="49" customWidth="1"/>
    <col min="1793" max="1793" width="3.85546875" style="49" customWidth="1"/>
    <col min="1794" max="1794" width="4.28515625" style="49" customWidth="1"/>
    <col min="1795" max="1795" width="3.85546875" style="49" customWidth="1"/>
    <col min="1796" max="1796" width="5" style="49" bestFit="1" customWidth="1"/>
    <col min="1797" max="1797" width="4" style="49" bestFit="1" customWidth="1"/>
    <col min="1798" max="1798" width="3.28515625" style="49" customWidth="1"/>
    <col min="1799" max="1799" width="3.140625" style="49" customWidth="1"/>
    <col min="1800" max="1800" width="4.28515625" style="49" customWidth="1"/>
    <col min="1801" max="1801" width="4.85546875" style="49" customWidth="1"/>
    <col min="1802" max="1802" width="3.140625" style="49" customWidth="1"/>
    <col min="1803" max="1803" width="4.42578125" style="49" customWidth="1"/>
    <col min="1804" max="1804" width="5.140625" style="49" customWidth="1"/>
    <col min="1805" max="1805" width="4.28515625" style="49" customWidth="1"/>
    <col min="1806" max="1806" width="4.140625" style="49" customWidth="1"/>
    <col min="1807" max="1807" width="5" style="49" customWidth="1"/>
    <col min="1808" max="1808" width="4.28515625" style="49" customWidth="1"/>
    <col min="1809" max="2043" width="9.140625" style="49"/>
    <col min="2044" max="2044" width="4.140625" style="49" customWidth="1"/>
    <col min="2045" max="2045" width="5" style="49" customWidth="1"/>
    <col min="2046" max="2046" width="45.7109375" style="49" customWidth="1"/>
    <col min="2047" max="2047" width="4.28515625" style="49" customWidth="1"/>
    <col min="2048" max="2048" width="4.85546875" style="49" customWidth="1"/>
    <col min="2049" max="2049" width="3.85546875" style="49" customWidth="1"/>
    <col min="2050" max="2050" width="4.28515625" style="49" customWidth="1"/>
    <col min="2051" max="2051" width="3.85546875" style="49" customWidth="1"/>
    <col min="2052" max="2052" width="5" style="49" bestFit="1" customWidth="1"/>
    <col min="2053" max="2053" width="4" style="49" bestFit="1" customWidth="1"/>
    <col min="2054" max="2054" width="3.28515625" style="49" customWidth="1"/>
    <col min="2055" max="2055" width="3.140625" style="49" customWidth="1"/>
    <col min="2056" max="2056" width="4.28515625" style="49" customWidth="1"/>
    <col min="2057" max="2057" width="4.85546875" style="49" customWidth="1"/>
    <col min="2058" max="2058" width="3.140625" style="49" customWidth="1"/>
    <col min="2059" max="2059" width="4.42578125" style="49" customWidth="1"/>
    <col min="2060" max="2060" width="5.140625" style="49" customWidth="1"/>
    <col min="2061" max="2061" width="4.28515625" style="49" customWidth="1"/>
    <col min="2062" max="2062" width="4.140625" style="49" customWidth="1"/>
    <col min="2063" max="2063" width="5" style="49" customWidth="1"/>
    <col min="2064" max="2064" width="4.28515625" style="49" customWidth="1"/>
    <col min="2065" max="2299" width="9.140625" style="49"/>
    <col min="2300" max="2300" width="4.140625" style="49" customWidth="1"/>
    <col min="2301" max="2301" width="5" style="49" customWidth="1"/>
    <col min="2302" max="2302" width="45.7109375" style="49" customWidth="1"/>
    <col min="2303" max="2303" width="4.28515625" style="49" customWidth="1"/>
    <col min="2304" max="2304" width="4.85546875" style="49" customWidth="1"/>
    <col min="2305" max="2305" width="3.85546875" style="49" customWidth="1"/>
    <col min="2306" max="2306" width="4.28515625" style="49" customWidth="1"/>
    <col min="2307" max="2307" width="3.85546875" style="49" customWidth="1"/>
    <col min="2308" max="2308" width="5" style="49" bestFit="1" customWidth="1"/>
    <col min="2309" max="2309" width="4" style="49" bestFit="1" customWidth="1"/>
    <col min="2310" max="2310" width="3.28515625" style="49" customWidth="1"/>
    <col min="2311" max="2311" width="3.140625" style="49" customWidth="1"/>
    <col min="2312" max="2312" width="4.28515625" style="49" customWidth="1"/>
    <col min="2313" max="2313" width="4.85546875" style="49" customWidth="1"/>
    <col min="2314" max="2314" width="3.140625" style="49" customWidth="1"/>
    <col min="2315" max="2315" width="4.42578125" style="49" customWidth="1"/>
    <col min="2316" max="2316" width="5.140625" style="49" customWidth="1"/>
    <col min="2317" max="2317" width="4.28515625" style="49" customWidth="1"/>
    <col min="2318" max="2318" width="4.140625" style="49" customWidth="1"/>
    <col min="2319" max="2319" width="5" style="49" customWidth="1"/>
    <col min="2320" max="2320" width="4.28515625" style="49" customWidth="1"/>
    <col min="2321" max="2555" width="9.140625" style="49"/>
    <col min="2556" max="2556" width="4.140625" style="49" customWidth="1"/>
    <col min="2557" max="2557" width="5" style="49" customWidth="1"/>
    <col min="2558" max="2558" width="45.7109375" style="49" customWidth="1"/>
    <col min="2559" max="2559" width="4.28515625" style="49" customWidth="1"/>
    <col min="2560" max="2560" width="4.85546875" style="49" customWidth="1"/>
    <col min="2561" max="2561" width="3.85546875" style="49" customWidth="1"/>
    <col min="2562" max="2562" width="4.28515625" style="49" customWidth="1"/>
    <col min="2563" max="2563" width="3.85546875" style="49" customWidth="1"/>
    <col min="2564" max="2564" width="5" style="49" bestFit="1" customWidth="1"/>
    <col min="2565" max="2565" width="4" style="49" bestFit="1" customWidth="1"/>
    <col min="2566" max="2566" width="3.28515625" style="49" customWidth="1"/>
    <col min="2567" max="2567" width="3.140625" style="49" customWidth="1"/>
    <col min="2568" max="2568" width="4.28515625" style="49" customWidth="1"/>
    <col min="2569" max="2569" width="4.85546875" style="49" customWidth="1"/>
    <col min="2570" max="2570" width="3.140625" style="49" customWidth="1"/>
    <col min="2571" max="2571" width="4.42578125" style="49" customWidth="1"/>
    <col min="2572" max="2572" width="5.140625" style="49" customWidth="1"/>
    <col min="2573" max="2573" width="4.28515625" style="49" customWidth="1"/>
    <col min="2574" max="2574" width="4.140625" style="49" customWidth="1"/>
    <col min="2575" max="2575" width="5" style="49" customWidth="1"/>
    <col min="2576" max="2576" width="4.28515625" style="49" customWidth="1"/>
    <col min="2577" max="2811" width="9.140625" style="49"/>
    <col min="2812" max="2812" width="4.140625" style="49" customWidth="1"/>
    <col min="2813" max="2813" width="5" style="49" customWidth="1"/>
    <col min="2814" max="2814" width="45.7109375" style="49" customWidth="1"/>
    <col min="2815" max="2815" width="4.28515625" style="49" customWidth="1"/>
    <col min="2816" max="2816" width="4.85546875" style="49" customWidth="1"/>
    <col min="2817" max="2817" width="3.85546875" style="49" customWidth="1"/>
    <col min="2818" max="2818" width="4.28515625" style="49" customWidth="1"/>
    <col min="2819" max="2819" width="3.85546875" style="49" customWidth="1"/>
    <col min="2820" max="2820" width="5" style="49" bestFit="1" customWidth="1"/>
    <col min="2821" max="2821" width="4" style="49" bestFit="1" customWidth="1"/>
    <col min="2822" max="2822" width="3.28515625" style="49" customWidth="1"/>
    <col min="2823" max="2823" width="3.140625" style="49" customWidth="1"/>
    <col min="2824" max="2824" width="4.28515625" style="49" customWidth="1"/>
    <col min="2825" max="2825" width="4.85546875" style="49" customWidth="1"/>
    <col min="2826" max="2826" width="3.140625" style="49" customWidth="1"/>
    <col min="2827" max="2827" width="4.42578125" style="49" customWidth="1"/>
    <col min="2828" max="2828" width="5.140625" style="49" customWidth="1"/>
    <col min="2829" max="2829" width="4.28515625" style="49" customWidth="1"/>
    <col min="2830" max="2830" width="4.140625" style="49" customWidth="1"/>
    <col min="2831" max="2831" width="5" style="49" customWidth="1"/>
    <col min="2832" max="2832" width="4.28515625" style="49" customWidth="1"/>
    <col min="2833" max="3067" width="9.140625" style="49"/>
    <col min="3068" max="3068" width="4.140625" style="49" customWidth="1"/>
    <col min="3069" max="3069" width="5" style="49" customWidth="1"/>
    <col min="3070" max="3070" width="45.7109375" style="49" customWidth="1"/>
    <col min="3071" max="3071" width="4.28515625" style="49" customWidth="1"/>
    <col min="3072" max="3072" width="4.85546875" style="49" customWidth="1"/>
    <col min="3073" max="3073" width="3.85546875" style="49" customWidth="1"/>
    <col min="3074" max="3074" width="4.28515625" style="49" customWidth="1"/>
    <col min="3075" max="3075" width="3.85546875" style="49" customWidth="1"/>
    <col min="3076" max="3076" width="5" style="49" bestFit="1" customWidth="1"/>
    <col min="3077" max="3077" width="4" style="49" bestFit="1" customWidth="1"/>
    <col min="3078" max="3078" width="3.28515625" style="49" customWidth="1"/>
    <col min="3079" max="3079" width="3.140625" style="49" customWidth="1"/>
    <col min="3080" max="3080" width="4.28515625" style="49" customWidth="1"/>
    <col min="3081" max="3081" width="4.85546875" style="49" customWidth="1"/>
    <col min="3082" max="3082" width="3.140625" style="49" customWidth="1"/>
    <col min="3083" max="3083" width="4.42578125" style="49" customWidth="1"/>
    <col min="3084" max="3084" width="5.140625" style="49" customWidth="1"/>
    <col min="3085" max="3085" width="4.28515625" style="49" customWidth="1"/>
    <col min="3086" max="3086" width="4.140625" style="49" customWidth="1"/>
    <col min="3087" max="3087" width="5" style="49" customWidth="1"/>
    <col min="3088" max="3088" width="4.28515625" style="49" customWidth="1"/>
    <col min="3089" max="3323" width="9.140625" style="49"/>
    <col min="3324" max="3324" width="4.140625" style="49" customWidth="1"/>
    <col min="3325" max="3325" width="5" style="49" customWidth="1"/>
    <col min="3326" max="3326" width="45.7109375" style="49" customWidth="1"/>
    <col min="3327" max="3327" width="4.28515625" style="49" customWidth="1"/>
    <col min="3328" max="3328" width="4.85546875" style="49" customWidth="1"/>
    <col min="3329" max="3329" width="3.85546875" style="49" customWidth="1"/>
    <col min="3330" max="3330" width="4.28515625" style="49" customWidth="1"/>
    <col min="3331" max="3331" width="3.85546875" style="49" customWidth="1"/>
    <col min="3332" max="3332" width="5" style="49" bestFit="1" customWidth="1"/>
    <col min="3333" max="3333" width="4" style="49" bestFit="1" customWidth="1"/>
    <col min="3334" max="3334" width="3.28515625" style="49" customWidth="1"/>
    <col min="3335" max="3335" width="3.140625" style="49" customWidth="1"/>
    <col min="3336" max="3336" width="4.28515625" style="49" customWidth="1"/>
    <col min="3337" max="3337" width="4.85546875" style="49" customWidth="1"/>
    <col min="3338" max="3338" width="3.140625" style="49" customWidth="1"/>
    <col min="3339" max="3339" width="4.42578125" style="49" customWidth="1"/>
    <col min="3340" max="3340" width="5.140625" style="49" customWidth="1"/>
    <col min="3341" max="3341" width="4.28515625" style="49" customWidth="1"/>
    <col min="3342" max="3342" width="4.140625" style="49" customWidth="1"/>
    <col min="3343" max="3343" width="5" style="49" customWidth="1"/>
    <col min="3344" max="3344" width="4.28515625" style="49" customWidth="1"/>
    <col min="3345" max="3579" width="9.140625" style="49"/>
    <col min="3580" max="3580" width="4.140625" style="49" customWidth="1"/>
    <col min="3581" max="3581" width="5" style="49" customWidth="1"/>
    <col min="3582" max="3582" width="45.7109375" style="49" customWidth="1"/>
    <col min="3583" max="3583" width="4.28515625" style="49" customWidth="1"/>
    <col min="3584" max="3584" width="4.85546875" style="49" customWidth="1"/>
    <col min="3585" max="3585" width="3.85546875" style="49" customWidth="1"/>
    <col min="3586" max="3586" width="4.28515625" style="49" customWidth="1"/>
    <col min="3587" max="3587" width="3.85546875" style="49" customWidth="1"/>
    <col min="3588" max="3588" width="5" style="49" bestFit="1" customWidth="1"/>
    <col min="3589" max="3589" width="4" style="49" bestFit="1" customWidth="1"/>
    <col min="3590" max="3590" width="3.28515625" style="49" customWidth="1"/>
    <col min="3591" max="3591" width="3.140625" style="49" customWidth="1"/>
    <col min="3592" max="3592" width="4.28515625" style="49" customWidth="1"/>
    <col min="3593" max="3593" width="4.85546875" style="49" customWidth="1"/>
    <col min="3594" max="3594" width="3.140625" style="49" customWidth="1"/>
    <col min="3595" max="3595" width="4.42578125" style="49" customWidth="1"/>
    <col min="3596" max="3596" width="5.140625" style="49" customWidth="1"/>
    <col min="3597" max="3597" width="4.28515625" style="49" customWidth="1"/>
    <col min="3598" max="3598" width="4.140625" style="49" customWidth="1"/>
    <col min="3599" max="3599" width="5" style="49" customWidth="1"/>
    <col min="3600" max="3600" width="4.28515625" style="49" customWidth="1"/>
    <col min="3601" max="3835" width="9.140625" style="49"/>
    <col min="3836" max="3836" width="4.140625" style="49" customWidth="1"/>
    <col min="3837" max="3837" width="5" style="49" customWidth="1"/>
    <col min="3838" max="3838" width="45.7109375" style="49" customWidth="1"/>
    <col min="3839" max="3839" width="4.28515625" style="49" customWidth="1"/>
    <col min="3840" max="3840" width="4.85546875" style="49" customWidth="1"/>
    <col min="3841" max="3841" width="3.85546875" style="49" customWidth="1"/>
    <col min="3842" max="3842" width="4.28515625" style="49" customWidth="1"/>
    <col min="3843" max="3843" width="3.85546875" style="49" customWidth="1"/>
    <col min="3844" max="3844" width="5" style="49" bestFit="1" customWidth="1"/>
    <col min="3845" max="3845" width="4" style="49" bestFit="1" customWidth="1"/>
    <col min="3846" max="3846" width="3.28515625" style="49" customWidth="1"/>
    <col min="3847" max="3847" width="3.140625" style="49" customWidth="1"/>
    <col min="3848" max="3848" width="4.28515625" style="49" customWidth="1"/>
    <col min="3849" max="3849" width="4.85546875" style="49" customWidth="1"/>
    <col min="3850" max="3850" width="3.140625" style="49" customWidth="1"/>
    <col min="3851" max="3851" width="4.42578125" style="49" customWidth="1"/>
    <col min="3852" max="3852" width="5.140625" style="49" customWidth="1"/>
    <col min="3853" max="3853" width="4.28515625" style="49" customWidth="1"/>
    <col min="3854" max="3854" width="4.140625" style="49" customWidth="1"/>
    <col min="3855" max="3855" width="5" style="49" customWidth="1"/>
    <col min="3856" max="3856" width="4.28515625" style="49" customWidth="1"/>
    <col min="3857" max="4091" width="9.140625" style="49"/>
    <col min="4092" max="4092" width="4.140625" style="49" customWidth="1"/>
    <col min="4093" max="4093" width="5" style="49" customWidth="1"/>
    <col min="4094" max="4094" width="45.7109375" style="49" customWidth="1"/>
    <col min="4095" max="4095" width="4.28515625" style="49" customWidth="1"/>
    <col min="4096" max="4096" width="4.85546875" style="49" customWidth="1"/>
    <col min="4097" max="4097" width="3.85546875" style="49" customWidth="1"/>
    <col min="4098" max="4098" width="4.28515625" style="49" customWidth="1"/>
    <col min="4099" max="4099" width="3.85546875" style="49" customWidth="1"/>
    <col min="4100" max="4100" width="5" style="49" bestFit="1" customWidth="1"/>
    <col min="4101" max="4101" width="4" style="49" bestFit="1" customWidth="1"/>
    <col min="4102" max="4102" width="3.28515625" style="49" customWidth="1"/>
    <col min="4103" max="4103" width="3.140625" style="49" customWidth="1"/>
    <col min="4104" max="4104" width="4.28515625" style="49" customWidth="1"/>
    <col min="4105" max="4105" width="4.85546875" style="49" customWidth="1"/>
    <col min="4106" max="4106" width="3.140625" style="49" customWidth="1"/>
    <col min="4107" max="4107" width="4.42578125" style="49" customWidth="1"/>
    <col min="4108" max="4108" width="5.140625" style="49" customWidth="1"/>
    <col min="4109" max="4109" width="4.28515625" style="49" customWidth="1"/>
    <col min="4110" max="4110" width="4.140625" style="49" customWidth="1"/>
    <col min="4111" max="4111" width="5" style="49" customWidth="1"/>
    <col min="4112" max="4112" width="4.28515625" style="49" customWidth="1"/>
    <col min="4113" max="4347" width="9.140625" style="49"/>
    <col min="4348" max="4348" width="4.140625" style="49" customWidth="1"/>
    <col min="4349" max="4349" width="5" style="49" customWidth="1"/>
    <col min="4350" max="4350" width="45.7109375" style="49" customWidth="1"/>
    <col min="4351" max="4351" width="4.28515625" style="49" customWidth="1"/>
    <col min="4352" max="4352" width="4.85546875" style="49" customWidth="1"/>
    <col min="4353" max="4353" width="3.85546875" style="49" customWidth="1"/>
    <col min="4354" max="4354" width="4.28515625" style="49" customWidth="1"/>
    <col min="4355" max="4355" width="3.85546875" style="49" customWidth="1"/>
    <col min="4356" max="4356" width="5" style="49" bestFit="1" customWidth="1"/>
    <col min="4357" max="4357" width="4" style="49" bestFit="1" customWidth="1"/>
    <col min="4358" max="4358" width="3.28515625" style="49" customWidth="1"/>
    <col min="4359" max="4359" width="3.140625" style="49" customWidth="1"/>
    <col min="4360" max="4360" width="4.28515625" style="49" customWidth="1"/>
    <col min="4361" max="4361" width="4.85546875" style="49" customWidth="1"/>
    <col min="4362" max="4362" width="3.140625" style="49" customWidth="1"/>
    <col min="4363" max="4363" width="4.42578125" style="49" customWidth="1"/>
    <col min="4364" max="4364" width="5.140625" style="49" customWidth="1"/>
    <col min="4365" max="4365" width="4.28515625" style="49" customWidth="1"/>
    <col min="4366" max="4366" width="4.140625" style="49" customWidth="1"/>
    <col min="4367" max="4367" width="5" style="49" customWidth="1"/>
    <col min="4368" max="4368" width="4.28515625" style="49" customWidth="1"/>
    <col min="4369" max="4603" width="9.140625" style="49"/>
    <col min="4604" max="4604" width="4.140625" style="49" customWidth="1"/>
    <col min="4605" max="4605" width="5" style="49" customWidth="1"/>
    <col min="4606" max="4606" width="45.7109375" style="49" customWidth="1"/>
    <col min="4607" max="4607" width="4.28515625" style="49" customWidth="1"/>
    <col min="4608" max="4608" width="4.85546875" style="49" customWidth="1"/>
    <col min="4609" max="4609" width="3.85546875" style="49" customWidth="1"/>
    <col min="4610" max="4610" width="4.28515625" style="49" customWidth="1"/>
    <col min="4611" max="4611" width="3.85546875" style="49" customWidth="1"/>
    <col min="4612" max="4612" width="5" style="49" bestFit="1" customWidth="1"/>
    <col min="4613" max="4613" width="4" style="49" bestFit="1" customWidth="1"/>
    <col min="4614" max="4614" width="3.28515625" style="49" customWidth="1"/>
    <col min="4615" max="4615" width="3.140625" style="49" customWidth="1"/>
    <col min="4616" max="4616" width="4.28515625" style="49" customWidth="1"/>
    <col min="4617" max="4617" width="4.85546875" style="49" customWidth="1"/>
    <col min="4618" max="4618" width="3.140625" style="49" customWidth="1"/>
    <col min="4619" max="4619" width="4.42578125" style="49" customWidth="1"/>
    <col min="4620" max="4620" width="5.140625" style="49" customWidth="1"/>
    <col min="4621" max="4621" width="4.28515625" style="49" customWidth="1"/>
    <col min="4622" max="4622" width="4.140625" style="49" customWidth="1"/>
    <col min="4623" max="4623" width="5" style="49" customWidth="1"/>
    <col min="4624" max="4624" width="4.28515625" style="49" customWidth="1"/>
    <col min="4625" max="4859" width="9.140625" style="49"/>
    <col min="4860" max="4860" width="4.140625" style="49" customWidth="1"/>
    <col min="4861" max="4861" width="5" style="49" customWidth="1"/>
    <col min="4862" max="4862" width="45.7109375" style="49" customWidth="1"/>
    <col min="4863" max="4863" width="4.28515625" style="49" customWidth="1"/>
    <col min="4864" max="4864" width="4.85546875" style="49" customWidth="1"/>
    <col min="4865" max="4865" width="3.85546875" style="49" customWidth="1"/>
    <col min="4866" max="4866" width="4.28515625" style="49" customWidth="1"/>
    <col min="4867" max="4867" width="3.85546875" style="49" customWidth="1"/>
    <col min="4868" max="4868" width="5" style="49" bestFit="1" customWidth="1"/>
    <col min="4869" max="4869" width="4" style="49" bestFit="1" customWidth="1"/>
    <col min="4870" max="4870" width="3.28515625" style="49" customWidth="1"/>
    <col min="4871" max="4871" width="3.140625" style="49" customWidth="1"/>
    <col min="4872" max="4872" width="4.28515625" style="49" customWidth="1"/>
    <col min="4873" max="4873" width="4.85546875" style="49" customWidth="1"/>
    <col min="4874" max="4874" width="3.140625" style="49" customWidth="1"/>
    <col min="4875" max="4875" width="4.42578125" style="49" customWidth="1"/>
    <col min="4876" max="4876" width="5.140625" style="49" customWidth="1"/>
    <col min="4877" max="4877" width="4.28515625" style="49" customWidth="1"/>
    <col min="4878" max="4878" width="4.140625" style="49" customWidth="1"/>
    <col min="4879" max="4879" width="5" style="49" customWidth="1"/>
    <col min="4880" max="4880" width="4.28515625" style="49" customWidth="1"/>
    <col min="4881" max="5115" width="9.140625" style="49"/>
    <col min="5116" max="5116" width="4.140625" style="49" customWidth="1"/>
    <col min="5117" max="5117" width="5" style="49" customWidth="1"/>
    <col min="5118" max="5118" width="45.7109375" style="49" customWidth="1"/>
    <col min="5119" max="5119" width="4.28515625" style="49" customWidth="1"/>
    <col min="5120" max="5120" width="4.85546875" style="49" customWidth="1"/>
    <col min="5121" max="5121" width="3.85546875" style="49" customWidth="1"/>
    <col min="5122" max="5122" width="4.28515625" style="49" customWidth="1"/>
    <col min="5123" max="5123" width="3.85546875" style="49" customWidth="1"/>
    <col min="5124" max="5124" width="5" style="49" bestFit="1" customWidth="1"/>
    <col min="5125" max="5125" width="4" style="49" bestFit="1" customWidth="1"/>
    <col min="5126" max="5126" width="3.28515625" style="49" customWidth="1"/>
    <col min="5127" max="5127" width="3.140625" style="49" customWidth="1"/>
    <col min="5128" max="5128" width="4.28515625" style="49" customWidth="1"/>
    <col min="5129" max="5129" width="4.85546875" style="49" customWidth="1"/>
    <col min="5130" max="5130" width="3.140625" style="49" customWidth="1"/>
    <col min="5131" max="5131" width="4.42578125" style="49" customWidth="1"/>
    <col min="5132" max="5132" width="5.140625" style="49" customWidth="1"/>
    <col min="5133" max="5133" width="4.28515625" style="49" customWidth="1"/>
    <col min="5134" max="5134" width="4.140625" style="49" customWidth="1"/>
    <col min="5135" max="5135" width="5" style="49" customWidth="1"/>
    <col min="5136" max="5136" width="4.28515625" style="49" customWidth="1"/>
    <col min="5137" max="5371" width="9.140625" style="49"/>
    <col min="5372" max="5372" width="4.140625" style="49" customWidth="1"/>
    <col min="5373" max="5373" width="5" style="49" customWidth="1"/>
    <col min="5374" max="5374" width="45.7109375" style="49" customWidth="1"/>
    <col min="5375" max="5375" width="4.28515625" style="49" customWidth="1"/>
    <col min="5376" max="5376" width="4.85546875" style="49" customWidth="1"/>
    <col min="5377" max="5377" width="3.85546875" style="49" customWidth="1"/>
    <col min="5378" max="5378" width="4.28515625" style="49" customWidth="1"/>
    <col min="5379" max="5379" width="3.85546875" style="49" customWidth="1"/>
    <col min="5380" max="5380" width="5" style="49" bestFit="1" customWidth="1"/>
    <col min="5381" max="5381" width="4" style="49" bestFit="1" customWidth="1"/>
    <col min="5382" max="5382" width="3.28515625" style="49" customWidth="1"/>
    <col min="5383" max="5383" width="3.140625" style="49" customWidth="1"/>
    <col min="5384" max="5384" width="4.28515625" style="49" customWidth="1"/>
    <col min="5385" max="5385" width="4.85546875" style="49" customWidth="1"/>
    <col min="5386" max="5386" width="3.140625" style="49" customWidth="1"/>
    <col min="5387" max="5387" width="4.42578125" style="49" customWidth="1"/>
    <col min="5388" max="5388" width="5.140625" style="49" customWidth="1"/>
    <col min="5389" max="5389" width="4.28515625" style="49" customWidth="1"/>
    <col min="5390" max="5390" width="4.140625" style="49" customWidth="1"/>
    <col min="5391" max="5391" width="5" style="49" customWidth="1"/>
    <col min="5392" max="5392" width="4.28515625" style="49" customWidth="1"/>
    <col min="5393" max="5627" width="9.140625" style="49"/>
    <col min="5628" max="5628" width="4.140625" style="49" customWidth="1"/>
    <col min="5629" max="5629" width="5" style="49" customWidth="1"/>
    <col min="5630" max="5630" width="45.7109375" style="49" customWidth="1"/>
    <col min="5631" max="5631" width="4.28515625" style="49" customWidth="1"/>
    <col min="5632" max="5632" width="4.85546875" style="49" customWidth="1"/>
    <col min="5633" max="5633" width="3.85546875" style="49" customWidth="1"/>
    <col min="5634" max="5634" width="4.28515625" style="49" customWidth="1"/>
    <col min="5635" max="5635" width="3.85546875" style="49" customWidth="1"/>
    <col min="5636" max="5636" width="5" style="49" bestFit="1" customWidth="1"/>
    <col min="5637" max="5637" width="4" style="49" bestFit="1" customWidth="1"/>
    <col min="5638" max="5638" width="3.28515625" style="49" customWidth="1"/>
    <col min="5639" max="5639" width="3.140625" style="49" customWidth="1"/>
    <col min="5640" max="5640" width="4.28515625" style="49" customWidth="1"/>
    <col min="5641" max="5641" width="4.85546875" style="49" customWidth="1"/>
    <col min="5642" max="5642" width="3.140625" style="49" customWidth="1"/>
    <col min="5643" max="5643" width="4.42578125" style="49" customWidth="1"/>
    <col min="5644" max="5644" width="5.140625" style="49" customWidth="1"/>
    <col min="5645" max="5645" width="4.28515625" style="49" customWidth="1"/>
    <col min="5646" max="5646" width="4.140625" style="49" customWidth="1"/>
    <col min="5647" max="5647" width="5" style="49" customWidth="1"/>
    <col min="5648" max="5648" width="4.28515625" style="49" customWidth="1"/>
    <col min="5649" max="5883" width="9.140625" style="49"/>
    <col min="5884" max="5884" width="4.140625" style="49" customWidth="1"/>
    <col min="5885" max="5885" width="5" style="49" customWidth="1"/>
    <col min="5886" max="5886" width="45.7109375" style="49" customWidth="1"/>
    <col min="5887" max="5887" width="4.28515625" style="49" customWidth="1"/>
    <col min="5888" max="5888" width="4.85546875" style="49" customWidth="1"/>
    <col min="5889" max="5889" width="3.85546875" style="49" customWidth="1"/>
    <col min="5890" max="5890" width="4.28515625" style="49" customWidth="1"/>
    <col min="5891" max="5891" width="3.85546875" style="49" customWidth="1"/>
    <col min="5892" max="5892" width="5" style="49" bestFit="1" customWidth="1"/>
    <col min="5893" max="5893" width="4" style="49" bestFit="1" customWidth="1"/>
    <col min="5894" max="5894" width="3.28515625" style="49" customWidth="1"/>
    <col min="5895" max="5895" width="3.140625" style="49" customWidth="1"/>
    <col min="5896" max="5896" width="4.28515625" style="49" customWidth="1"/>
    <col min="5897" max="5897" width="4.85546875" style="49" customWidth="1"/>
    <col min="5898" max="5898" width="3.140625" style="49" customWidth="1"/>
    <col min="5899" max="5899" width="4.42578125" style="49" customWidth="1"/>
    <col min="5900" max="5900" width="5.140625" style="49" customWidth="1"/>
    <col min="5901" max="5901" width="4.28515625" style="49" customWidth="1"/>
    <col min="5902" max="5902" width="4.140625" style="49" customWidth="1"/>
    <col min="5903" max="5903" width="5" style="49" customWidth="1"/>
    <col min="5904" max="5904" width="4.28515625" style="49" customWidth="1"/>
    <col min="5905" max="6139" width="9.140625" style="49"/>
    <col min="6140" max="6140" width="4.140625" style="49" customWidth="1"/>
    <col min="6141" max="6141" width="5" style="49" customWidth="1"/>
    <col min="6142" max="6142" width="45.7109375" style="49" customWidth="1"/>
    <col min="6143" max="6143" width="4.28515625" style="49" customWidth="1"/>
    <col min="6144" max="6144" width="4.85546875" style="49" customWidth="1"/>
    <col min="6145" max="6145" width="3.85546875" style="49" customWidth="1"/>
    <col min="6146" max="6146" width="4.28515625" style="49" customWidth="1"/>
    <col min="6147" max="6147" width="3.85546875" style="49" customWidth="1"/>
    <col min="6148" max="6148" width="5" style="49" bestFit="1" customWidth="1"/>
    <col min="6149" max="6149" width="4" style="49" bestFit="1" customWidth="1"/>
    <col min="6150" max="6150" width="3.28515625" style="49" customWidth="1"/>
    <col min="6151" max="6151" width="3.140625" style="49" customWidth="1"/>
    <col min="6152" max="6152" width="4.28515625" style="49" customWidth="1"/>
    <col min="6153" max="6153" width="4.85546875" style="49" customWidth="1"/>
    <col min="6154" max="6154" width="3.140625" style="49" customWidth="1"/>
    <col min="6155" max="6155" width="4.42578125" style="49" customWidth="1"/>
    <col min="6156" max="6156" width="5.140625" style="49" customWidth="1"/>
    <col min="6157" max="6157" width="4.28515625" style="49" customWidth="1"/>
    <col min="6158" max="6158" width="4.140625" style="49" customWidth="1"/>
    <col min="6159" max="6159" width="5" style="49" customWidth="1"/>
    <col min="6160" max="6160" width="4.28515625" style="49" customWidth="1"/>
    <col min="6161" max="6395" width="9.140625" style="49"/>
    <col min="6396" max="6396" width="4.140625" style="49" customWidth="1"/>
    <col min="6397" max="6397" width="5" style="49" customWidth="1"/>
    <col min="6398" max="6398" width="45.7109375" style="49" customWidth="1"/>
    <col min="6399" max="6399" width="4.28515625" style="49" customWidth="1"/>
    <col min="6400" max="6400" width="4.85546875" style="49" customWidth="1"/>
    <col min="6401" max="6401" width="3.85546875" style="49" customWidth="1"/>
    <col min="6402" max="6402" width="4.28515625" style="49" customWidth="1"/>
    <col min="6403" max="6403" width="3.85546875" style="49" customWidth="1"/>
    <col min="6404" max="6404" width="5" style="49" bestFit="1" customWidth="1"/>
    <col min="6405" max="6405" width="4" style="49" bestFit="1" customWidth="1"/>
    <col min="6406" max="6406" width="3.28515625" style="49" customWidth="1"/>
    <col min="6407" max="6407" width="3.140625" style="49" customWidth="1"/>
    <col min="6408" max="6408" width="4.28515625" style="49" customWidth="1"/>
    <col min="6409" max="6409" width="4.85546875" style="49" customWidth="1"/>
    <col min="6410" max="6410" width="3.140625" style="49" customWidth="1"/>
    <col min="6411" max="6411" width="4.42578125" style="49" customWidth="1"/>
    <col min="6412" max="6412" width="5.140625" style="49" customWidth="1"/>
    <col min="6413" max="6413" width="4.28515625" style="49" customWidth="1"/>
    <col min="6414" max="6414" width="4.140625" style="49" customWidth="1"/>
    <col min="6415" max="6415" width="5" style="49" customWidth="1"/>
    <col min="6416" max="6416" width="4.28515625" style="49" customWidth="1"/>
    <col min="6417" max="6651" width="9.140625" style="49"/>
    <col min="6652" max="6652" width="4.140625" style="49" customWidth="1"/>
    <col min="6653" max="6653" width="5" style="49" customWidth="1"/>
    <col min="6654" max="6654" width="45.7109375" style="49" customWidth="1"/>
    <col min="6655" max="6655" width="4.28515625" style="49" customWidth="1"/>
    <col min="6656" max="6656" width="4.85546875" style="49" customWidth="1"/>
    <col min="6657" max="6657" width="3.85546875" style="49" customWidth="1"/>
    <col min="6658" max="6658" width="4.28515625" style="49" customWidth="1"/>
    <col min="6659" max="6659" width="3.85546875" style="49" customWidth="1"/>
    <col min="6660" max="6660" width="5" style="49" bestFit="1" customWidth="1"/>
    <col min="6661" max="6661" width="4" style="49" bestFit="1" customWidth="1"/>
    <col min="6662" max="6662" width="3.28515625" style="49" customWidth="1"/>
    <col min="6663" max="6663" width="3.140625" style="49" customWidth="1"/>
    <col min="6664" max="6664" width="4.28515625" style="49" customWidth="1"/>
    <col min="6665" max="6665" width="4.85546875" style="49" customWidth="1"/>
    <col min="6666" max="6666" width="3.140625" style="49" customWidth="1"/>
    <col min="6667" max="6667" width="4.42578125" style="49" customWidth="1"/>
    <col min="6668" max="6668" width="5.140625" style="49" customWidth="1"/>
    <col min="6669" max="6669" width="4.28515625" style="49" customWidth="1"/>
    <col min="6670" max="6670" width="4.140625" style="49" customWidth="1"/>
    <col min="6671" max="6671" width="5" style="49" customWidth="1"/>
    <col min="6672" max="6672" width="4.28515625" style="49" customWidth="1"/>
    <col min="6673" max="6907" width="9.140625" style="49"/>
    <col min="6908" max="6908" width="4.140625" style="49" customWidth="1"/>
    <col min="6909" max="6909" width="5" style="49" customWidth="1"/>
    <col min="6910" max="6910" width="45.7109375" style="49" customWidth="1"/>
    <col min="6911" max="6911" width="4.28515625" style="49" customWidth="1"/>
    <col min="6912" max="6912" width="4.85546875" style="49" customWidth="1"/>
    <col min="6913" max="6913" width="3.85546875" style="49" customWidth="1"/>
    <col min="6914" max="6914" width="4.28515625" style="49" customWidth="1"/>
    <col min="6915" max="6915" width="3.85546875" style="49" customWidth="1"/>
    <col min="6916" max="6916" width="5" style="49" bestFit="1" customWidth="1"/>
    <col min="6917" max="6917" width="4" style="49" bestFit="1" customWidth="1"/>
    <col min="6918" max="6918" width="3.28515625" style="49" customWidth="1"/>
    <col min="6919" max="6919" width="3.140625" style="49" customWidth="1"/>
    <col min="6920" max="6920" width="4.28515625" style="49" customWidth="1"/>
    <col min="6921" max="6921" width="4.85546875" style="49" customWidth="1"/>
    <col min="6922" max="6922" width="3.140625" style="49" customWidth="1"/>
    <col min="6923" max="6923" width="4.42578125" style="49" customWidth="1"/>
    <col min="6924" max="6924" width="5.140625" style="49" customWidth="1"/>
    <col min="6925" max="6925" width="4.28515625" style="49" customWidth="1"/>
    <col min="6926" max="6926" width="4.140625" style="49" customWidth="1"/>
    <col min="6927" max="6927" width="5" style="49" customWidth="1"/>
    <col min="6928" max="6928" width="4.28515625" style="49" customWidth="1"/>
    <col min="6929" max="7163" width="9.140625" style="49"/>
    <col min="7164" max="7164" width="4.140625" style="49" customWidth="1"/>
    <col min="7165" max="7165" width="5" style="49" customWidth="1"/>
    <col min="7166" max="7166" width="45.7109375" style="49" customWidth="1"/>
    <col min="7167" max="7167" width="4.28515625" style="49" customWidth="1"/>
    <col min="7168" max="7168" width="4.85546875" style="49" customWidth="1"/>
    <col min="7169" max="7169" width="3.85546875" style="49" customWidth="1"/>
    <col min="7170" max="7170" width="4.28515625" style="49" customWidth="1"/>
    <col min="7171" max="7171" width="3.85546875" style="49" customWidth="1"/>
    <col min="7172" max="7172" width="5" style="49" bestFit="1" customWidth="1"/>
    <col min="7173" max="7173" width="4" style="49" bestFit="1" customWidth="1"/>
    <col min="7174" max="7174" width="3.28515625" style="49" customWidth="1"/>
    <col min="7175" max="7175" width="3.140625" style="49" customWidth="1"/>
    <col min="7176" max="7176" width="4.28515625" style="49" customWidth="1"/>
    <col min="7177" max="7177" width="4.85546875" style="49" customWidth="1"/>
    <col min="7178" max="7178" width="3.140625" style="49" customWidth="1"/>
    <col min="7179" max="7179" width="4.42578125" style="49" customWidth="1"/>
    <col min="7180" max="7180" width="5.140625" style="49" customWidth="1"/>
    <col min="7181" max="7181" width="4.28515625" style="49" customWidth="1"/>
    <col min="7182" max="7182" width="4.140625" style="49" customWidth="1"/>
    <col min="7183" max="7183" width="5" style="49" customWidth="1"/>
    <col min="7184" max="7184" width="4.28515625" style="49" customWidth="1"/>
    <col min="7185" max="7419" width="9.140625" style="49"/>
    <col min="7420" max="7420" width="4.140625" style="49" customWidth="1"/>
    <col min="7421" max="7421" width="5" style="49" customWidth="1"/>
    <col min="7422" max="7422" width="45.7109375" style="49" customWidth="1"/>
    <col min="7423" max="7423" width="4.28515625" style="49" customWidth="1"/>
    <col min="7424" max="7424" width="4.85546875" style="49" customWidth="1"/>
    <col min="7425" max="7425" width="3.85546875" style="49" customWidth="1"/>
    <col min="7426" max="7426" width="4.28515625" style="49" customWidth="1"/>
    <col min="7427" max="7427" width="3.85546875" style="49" customWidth="1"/>
    <col min="7428" max="7428" width="5" style="49" bestFit="1" customWidth="1"/>
    <col min="7429" max="7429" width="4" style="49" bestFit="1" customWidth="1"/>
    <col min="7430" max="7430" width="3.28515625" style="49" customWidth="1"/>
    <col min="7431" max="7431" width="3.140625" style="49" customWidth="1"/>
    <col min="7432" max="7432" width="4.28515625" style="49" customWidth="1"/>
    <col min="7433" max="7433" width="4.85546875" style="49" customWidth="1"/>
    <col min="7434" max="7434" width="3.140625" style="49" customWidth="1"/>
    <col min="7435" max="7435" width="4.42578125" style="49" customWidth="1"/>
    <col min="7436" max="7436" width="5.140625" style="49" customWidth="1"/>
    <col min="7437" max="7437" width="4.28515625" style="49" customWidth="1"/>
    <col min="7438" max="7438" width="4.140625" style="49" customWidth="1"/>
    <col min="7439" max="7439" width="5" style="49" customWidth="1"/>
    <col min="7440" max="7440" width="4.28515625" style="49" customWidth="1"/>
    <col min="7441" max="7675" width="9.140625" style="49"/>
    <col min="7676" max="7676" width="4.140625" style="49" customWidth="1"/>
    <col min="7677" max="7677" width="5" style="49" customWidth="1"/>
    <col min="7678" max="7678" width="45.7109375" style="49" customWidth="1"/>
    <col min="7679" max="7679" width="4.28515625" style="49" customWidth="1"/>
    <col min="7680" max="7680" width="4.85546875" style="49" customWidth="1"/>
    <col min="7681" max="7681" width="3.85546875" style="49" customWidth="1"/>
    <col min="7682" max="7682" width="4.28515625" style="49" customWidth="1"/>
    <col min="7683" max="7683" width="3.85546875" style="49" customWidth="1"/>
    <col min="7684" max="7684" width="5" style="49" bestFit="1" customWidth="1"/>
    <col min="7685" max="7685" width="4" style="49" bestFit="1" customWidth="1"/>
    <col min="7686" max="7686" width="3.28515625" style="49" customWidth="1"/>
    <col min="7687" max="7687" width="3.140625" style="49" customWidth="1"/>
    <col min="7688" max="7688" width="4.28515625" style="49" customWidth="1"/>
    <col min="7689" max="7689" width="4.85546875" style="49" customWidth="1"/>
    <col min="7690" max="7690" width="3.140625" style="49" customWidth="1"/>
    <col min="7691" max="7691" width="4.42578125" style="49" customWidth="1"/>
    <col min="7692" max="7692" width="5.140625" style="49" customWidth="1"/>
    <col min="7693" max="7693" width="4.28515625" style="49" customWidth="1"/>
    <col min="7694" max="7694" width="4.140625" style="49" customWidth="1"/>
    <col min="7695" max="7695" width="5" style="49" customWidth="1"/>
    <col min="7696" max="7696" width="4.28515625" style="49" customWidth="1"/>
    <col min="7697" max="7931" width="9.140625" style="49"/>
    <col min="7932" max="7932" width="4.140625" style="49" customWidth="1"/>
    <col min="7933" max="7933" width="5" style="49" customWidth="1"/>
    <col min="7934" max="7934" width="45.7109375" style="49" customWidth="1"/>
    <col min="7935" max="7935" width="4.28515625" style="49" customWidth="1"/>
    <col min="7936" max="7936" width="4.85546875" style="49" customWidth="1"/>
    <col min="7937" max="7937" width="3.85546875" style="49" customWidth="1"/>
    <col min="7938" max="7938" width="4.28515625" style="49" customWidth="1"/>
    <col min="7939" max="7939" width="3.85546875" style="49" customWidth="1"/>
    <col min="7940" max="7940" width="5" style="49" bestFit="1" customWidth="1"/>
    <col min="7941" max="7941" width="4" style="49" bestFit="1" customWidth="1"/>
    <col min="7942" max="7942" width="3.28515625" style="49" customWidth="1"/>
    <col min="7943" max="7943" width="3.140625" style="49" customWidth="1"/>
    <col min="7944" max="7944" width="4.28515625" style="49" customWidth="1"/>
    <col min="7945" max="7945" width="4.85546875" style="49" customWidth="1"/>
    <col min="7946" max="7946" width="3.140625" style="49" customWidth="1"/>
    <col min="7947" max="7947" width="4.42578125" style="49" customWidth="1"/>
    <col min="7948" max="7948" width="5.140625" style="49" customWidth="1"/>
    <col min="7949" max="7949" width="4.28515625" style="49" customWidth="1"/>
    <col min="7950" max="7950" width="4.140625" style="49" customWidth="1"/>
    <col min="7951" max="7951" width="5" style="49" customWidth="1"/>
    <col min="7952" max="7952" width="4.28515625" style="49" customWidth="1"/>
    <col min="7953" max="8187" width="9.140625" style="49"/>
    <col min="8188" max="8188" width="4.140625" style="49" customWidth="1"/>
    <col min="8189" max="8189" width="5" style="49" customWidth="1"/>
    <col min="8190" max="8190" width="45.7109375" style="49" customWidth="1"/>
    <col min="8191" max="8191" width="4.28515625" style="49" customWidth="1"/>
    <col min="8192" max="8192" width="4.85546875" style="49" customWidth="1"/>
    <col min="8193" max="8193" width="3.85546875" style="49" customWidth="1"/>
    <col min="8194" max="8194" width="4.28515625" style="49" customWidth="1"/>
    <col min="8195" max="8195" width="3.85546875" style="49" customWidth="1"/>
    <col min="8196" max="8196" width="5" style="49" bestFit="1" customWidth="1"/>
    <col min="8197" max="8197" width="4" style="49" bestFit="1" customWidth="1"/>
    <col min="8198" max="8198" width="3.28515625" style="49" customWidth="1"/>
    <col min="8199" max="8199" width="3.140625" style="49" customWidth="1"/>
    <col min="8200" max="8200" width="4.28515625" style="49" customWidth="1"/>
    <col min="8201" max="8201" width="4.85546875" style="49" customWidth="1"/>
    <col min="8202" max="8202" width="3.140625" style="49" customWidth="1"/>
    <col min="8203" max="8203" width="4.42578125" style="49" customWidth="1"/>
    <col min="8204" max="8204" width="5.140625" style="49" customWidth="1"/>
    <col min="8205" max="8205" width="4.28515625" style="49" customWidth="1"/>
    <col min="8206" max="8206" width="4.140625" style="49" customWidth="1"/>
    <col min="8207" max="8207" width="5" style="49" customWidth="1"/>
    <col min="8208" max="8208" width="4.28515625" style="49" customWidth="1"/>
    <col min="8209" max="8443" width="9.140625" style="49"/>
    <col min="8444" max="8444" width="4.140625" style="49" customWidth="1"/>
    <col min="8445" max="8445" width="5" style="49" customWidth="1"/>
    <col min="8446" max="8446" width="45.7109375" style="49" customWidth="1"/>
    <col min="8447" max="8447" width="4.28515625" style="49" customWidth="1"/>
    <col min="8448" max="8448" width="4.85546875" style="49" customWidth="1"/>
    <col min="8449" max="8449" width="3.85546875" style="49" customWidth="1"/>
    <col min="8450" max="8450" width="4.28515625" style="49" customWidth="1"/>
    <col min="8451" max="8451" width="3.85546875" style="49" customWidth="1"/>
    <col min="8452" max="8452" width="5" style="49" bestFit="1" customWidth="1"/>
    <col min="8453" max="8453" width="4" style="49" bestFit="1" customWidth="1"/>
    <col min="8454" max="8454" width="3.28515625" style="49" customWidth="1"/>
    <col min="8455" max="8455" width="3.140625" style="49" customWidth="1"/>
    <col min="8456" max="8456" width="4.28515625" style="49" customWidth="1"/>
    <col min="8457" max="8457" width="4.85546875" style="49" customWidth="1"/>
    <col min="8458" max="8458" width="3.140625" style="49" customWidth="1"/>
    <col min="8459" max="8459" width="4.42578125" style="49" customWidth="1"/>
    <col min="8460" max="8460" width="5.140625" style="49" customWidth="1"/>
    <col min="8461" max="8461" width="4.28515625" style="49" customWidth="1"/>
    <col min="8462" max="8462" width="4.140625" style="49" customWidth="1"/>
    <col min="8463" max="8463" width="5" style="49" customWidth="1"/>
    <col min="8464" max="8464" width="4.28515625" style="49" customWidth="1"/>
    <col min="8465" max="8699" width="9.140625" style="49"/>
    <col min="8700" max="8700" width="4.140625" style="49" customWidth="1"/>
    <col min="8701" max="8701" width="5" style="49" customWidth="1"/>
    <col min="8702" max="8702" width="45.7109375" style="49" customWidth="1"/>
    <col min="8703" max="8703" width="4.28515625" style="49" customWidth="1"/>
    <col min="8704" max="8704" width="4.85546875" style="49" customWidth="1"/>
    <col min="8705" max="8705" width="3.85546875" style="49" customWidth="1"/>
    <col min="8706" max="8706" width="4.28515625" style="49" customWidth="1"/>
    <col min="8707" max="8707" width="3.85546875" style="49" customWidth="1"/>
    <col min="8708" max="8708" width="5" style="49" bestFit="1" customWidth="1"/>
    <col min="8709" max="8709" width="4" style="49" bestFit="1" customWidth="1"/>
    <col min="8710" max="8710" width="3.28515625" style="49" customWidth="1"/>
    <col min="8711" max="8711" width="3.140625" style="49" customWidth="1"/>
    <col min="8712" max="8712" width="4.28515625" style="49" customWidth="1"/>
    <col min="8713" max="8713" width="4.85546875" style="49" customWidth="1"/>
    <col min="8714" max="8714" width="3.140625" style="49" customWidth="1"/>
    <col min="8715" max="8715" width="4.42578125" style="49" customWidth="1"/>
    <col min="8716" max="8716" width="5.140625" style="49" customWidth="1"/>
    <col min="8717" max="8717" width="4.28515625" style="49" customWidth="1"/>
    <col min="8718" max="8718" width="4.140625" style="49" customWidth="1"/>
    <col min="8719" max="8719" width="5" style="49" customWidth="1"/>
    <col min="8720" max="8720" width="4.28515625" style="49" customWidth="1"/>
    <col min="8721" max="8955" width="9.140625" style="49"/>
    <col min="8956" max="8956" width="4.140625" style="49" customWidth="1"/>
    <col min="8957" max="8957" width="5" style="49" customWidth="1"/>
    <col min="8958" max="8958" width="45.7109375" style="49" customWidth="1"/>
    <col min="8959" max="8959" width="4.28515625" style="49" customWidth="1"/>
    <col min="8960" max="8960" width="4.85546875" style="49" customWidth="1"/>
    <col min="8961" max="8961" width="3.85546875" style="49" customWidth="1"/>
    <col min="8962" max="8962" width="4.28515625" style="49" customWidth="1"/>
    <col min="8963" max="8963" width="3.85546875" style="49" customWidth="1"/>
    <col min="8964" max="8964" width="5" style="49" bestFit="1" customWidth="1"/>
    <col min="8965" max="8965" width="4" style="49" bestFit="1" customWidth="1"/>
    <col min="8966" max="8966" width="3.28515625" style="49" customWidth="1"/>
    <col min="8967" max="8967" width="3.140625" style="49" customWidth="1"/>
    <col min="8968" max="8968" width="4.28515625" style="49" customWidth="1"/>
    <col min="8969" max="8969" width="4.85546875" style="49" customWidth="1"/>
    <col min="8970" max="8970" width="3.140625" style="49" customWidth="1"/>
    <col min="8971" max="8971" width="4.42578125" style="49" customWidth="1"/>
    <col min="8972" max="8972" width="5.140625" style="49" customWidth="1"/>
    <col min="8973" max="8973" width="4.28515625" style="49" customWidth="1"/>
    <col min="8974" max="8974" width="4.140625" style="49" customWidth="1"/>
    <col min="8975" max="8975" width="5" style="49" customWidth="1"/>
    <col min="8976" max="8976" width="4.28515625" style="49" customWidth="1"/>
    <col min="8977" max="9211" width="9.140625" style="49"/>
    <col min="9212" max="9212" width="4.140625" style="49" customWidth="1"/>
    <col min="9213" max="9213" width="5" style="49" customWidth="1"/>
    <col min="9214" max="9214" width="45.7109375" style="49" customWidth="1"/>
    <col min="9215" max="9215" width="4.28515625" style="49" customWidth="1"/>
    <col min="9216" max="9216" width="4.85546875" style="49" customWidth="1"/>
    <col min="9217" max="9217" width="3.85546875" style="49" customWidth="1"/>
    <col min="9218" max="9218" width="4.28515625" style="49" customWidth="1"/>
    <col min="9219" max="9219" width="3.85546875" style="49" customWidth="1"/>
    <col min="9220" max="9220" width="5" style="49" bestFit="1" customWidth="1"/>
    <col min="9221" max="9221" width="4" style="49" bestFit="1" customWidth="1"/>
    <col min="9222" max="9222" width="3.28515625" style="49" customWidth="1"/>
    <col min="9223" max="9223" width="3.140625" style="49" customWidth="1"/>
    <col min="9224" max="9224" width="4.28515625" style="49" customWidth="1"/>
    <col min="9225" max="9225" width="4.85546875" style="49" customWidth="1"/>
    <col min="9226" max="9226" width="3.140625" style="49" customWidth="1"/>
    <col min="9227" max="9227" width="4.42578125" style="49" customWidth="1"/>
    <col min="9228" max="9228" width="5.140625" style="49" customWidth="1"/>
    <col min="9229" max="9229" width="4.28515625" style="49" customWidth="1"/>
    <col min="9230" max="9230" width="4.140625" style="49" customWidth="1"/>
    <col min="9231" max="9231" width="5" style="49" customWidth="1"/>
    <col min="9232" max="9232" width="4.28515625" style="49" customWidth="1"/>
    <col min="9233" max="9467" width="9.140625" style="49"/>
    <col min="9468" max="9468" width="4.140625" style="49" customWidth="1"/>
    <col min="9469" max="9469" width="5" style="49" customWidth="1"/>
    <col min="9470" max="9470" width="45.7109375" style="49" customWidth="1"/>
    <col min="9471" max="9471" width="4.28515625" style="49" customWidth="1"/>
    <col min="9472" max="9472" width="4.85546875" style="49" customWidth="1"/>
    <col min="9473" max="9473" width="3.85546875" style="49" customWidth="1"/>
    <col min="9474" max="9474" width="4.28515625" style="49" customWidth="1"/>
    <col min="9475" max="9475" width="3.85546875" style="49" customWidth="1"/>
    <col min="9476" max="9476" width="5" style="49" bestFit="1" customWidth="1"/>
    <col min="9477" max="9477" width="4" style="49" bestFit="1" customWidth="1"/>
    <col min="9478" max="9478" width="3.28515625" style="49" customWidth="1"/>
    <col min="9479" max="9479" width="3.140625" style="49" customWidth="1"/>
    <col min="9480" max="9480" width="4.28515625" style="49" customWidth="1"/>
    <col min="9481" max="9481" width="4.85546875" style="49" customWidth="1"/>
    <col min="9482" max="9482" width="3.140625" style="49" customWidth="1"/>
    <col min="9483" max="9483" width="4.42578125" style="49" customWidth="1"/>
    <col min="9484" max="9484" width="5.140625" style="49" customWidth="1"/>
    <col min="9485" max="9485" width="4.28515625" style="49" customWidth="1"/>
    <col min="9486" max="9486" width="4.140625" style="49" customWidth="1"/>
    <col min="9487" max="9487" width="5" style="49" customWidth="1"/>
    <col min="9488" max="9488" width="4.28515625" style="49" customWidth="1"/>
    <col min="9489" max="9723" width="9.140625" style="49"/>
    <col min="9724" max="9724" width="4.140625" style="49" customWidth="1"/>
    <col min="9725" max="9725" width="5" style="49" customWidth="1"/>
    <col min="9726" max="9726" width="45.7109375" style="49" customWidth="1"/>
    <col min="9727" max="9727" width="4.28515625" style="49" customWidth="1"/>
    <col min="9728" max="9728" width="4.85546875" style="49" customWidth="1"/>
    <col min="9729" max="9729" width="3.85546875" style="49" customWidth="1"/>
    <col min="9730" max="9730" width="4.28515625" style="49" customWidth="1"/>
    <col min="9731" max="9731" width="3.85546875" style="49" customWidth="1"/>
    <col min="9732" max="9732" width="5" style="49" bestFit="1" customWidth="1"/>
    <col min="9733" max="9733" width="4" style="49" bestFit="1" customWidth="1"/>
    <col min="9734" max="9734" width="3.28515625" style="49" customWidth="1"/>
    <col min="9735" max="9735" width="3.140625" style="49" customWidth="1"/>
    <col min="9736" max="9736" width="4.28515625" style="49" customWidth="1"/>
    <col min="9737" max="9737" width="4.85546875" style="49" customWidth="1"/>
    <col min="9738" max="9738" width="3.140625" style="49" customWidth="1"/>
    <col min="9739" max="9739" width="4.42578125" style="49" customWidth="1"/>
    <col min="9740" max="9740" width="5.140625" style="49" customWidth="1"/>
    <col min="9741" max="9741" width="4.28515625" style="49" customWidth="1"/>
    <col min="9742" max="9742" width="4.140625" style="49" customWidth="1"/>
    <col min="9743" max="9743" width="5" style="49" customWidth="1"/>
    <col min="9744" max="9744" width="4.28515625" style="49" customWidth="1"/>
    <col min="9745" max="9979" width="9.140625" style="49"/>
    <col min="9980" max="9980" width="4.140625" style="49" customWidth="1"/>
    <col min="9981" max="9981" width="5" style="49" customWidth="1"/>
    <col min="9982" max="9982" width="45.7109375" style="49" customWidth="1"/>
    <col min="9983" max="9983" width="4.28515625" style="49" customWidth="1"/>
    <col min="9984" max="9984" width="4.85546875" style="49" customWidth="1"/>
    <col min="9985" max="9985" width="3.85546875" style="49" customWidth="1"/>
    <col min="9986" max="9986" width="4.28515625" style="49" customWidth="1"/>
    <col min="9987" max="9987" width="3.85546875" style="49" customWidth="1"/>
    <col min="9988" max="9988" width="5" style="49" bestFit="1" customWidth="1"/>
    <col min="9989" max="9989" width="4" style="49" bestFit="1" customWidth="1"/>
    <col min="9990" max="9990" width="3.28515625" style="49" customWidth="1"/>
    <col min="9991" max="9991" width="3.140625" style="49" customWidth="1"/>
    <col min="9992" max="9992" width="4.28515625" style="49" customWidth="1"/>
    <col min="9993" max="9993" width="4.85546875" style="49" customWidth="1"/>
    <col min="9994" max="9994" width="3.140625" style="49" customWidth="1"/>
    <col min="9995" max="9995" width="4.42578125" style="49" customWidth="1"/>
    <col min="9996" max="9996" width="5.140625" style="49" customWidth="1"/>
    <col min="9997" max="9997" width="4.28515625" style="49" customWidth="1"/>
    <col min="9998" max="9998" width="4.140625" style="49" customWidth="1"/>
    <col min="9999" max="9999" width="5" style="49" customWidth="1"/>
    <col min="10000" max="10000" width="4.28515625" style="49" customWidth="1"/>
    <col min="10001" max="10235" width="9.140625" style="49"/>
    <col min="10236" max="10236" width="4.140625" style="49" customWidth="1"/>
    <col min="10237" max="10237" width="5" style="49" customWidth="1"/>
    <col min="10238" max="10238" width="45.7109375" style="49" customWidth="1"/>
    <col min="10239" max="10239" width="4.28515625" style="49" customWidth="1"/>
    <col min="10240" max="10240" width="4.85546875" style="49" customWidth="1"/>
    <col min="10241" max="10241" width="3.85546875" style="49" customWidth="1"/>
    <col min="10242" max="10242" width="4.28515625" style="49" customWidth="1"/>
    <col min="10243" max="10243" width="3.85546875" style="49" customWidth="1"/>
    <col min="10244" max="10244" width="5" style="49" bestFit="1" customWidth="1"/>
    <col min="10245" max="10245" width="4" style="49" bestFit="1" customWidth="1"/>
    <col min="10246" max="10246" width="3.28515625" style="49" customWidth="1"/>
    <col min="10247" max="10247" width="3.140625" style="49" customWidth="1"/>
    <col min="10248" max="10248" width="4.28515625" style="49" customWidth="1"/>
    <col min="10249" max="10249" width="4.85546875" style="49" customWidth="1"/>
    <col min="10250" max="10250" width="3.140625" style="49" customWidth="1"/>
    <col min="10251" max="10251" width="4.42578125" style="49" customWidth="1"/>
    <col min="10252" max="10252" width="5.140625" style="49" customWidth="1"/>
    <col min="10253" max="10253" width="4.28515625" style="49" customWidth="1"/>
    <col min="10254" max="10254" width="4.140625" style="49" customWidth="1"/>
    <col min="10255" max="10255" width="5" style="49" customWidth="1"/>
    <col min="10256" max="10256" width="4.28515625" style="49" customWidth="1"/>
    <col min="10257" max="10491" width="9.140625" style="49"/>
    <col min="10492" max="10492" width="4.140625" style="49" customWidth="1"/>
    <col min="10493" max="10493" width="5" style="49" customWidth="1"/>
    <col min="10494" max="10494" width="45.7109375" style="49" customWidth="1"/>
    <col min="10495" max="10495" width="4.28515625" style="49" customWidth="1"/>
    <col min="10496" max="10496" width="4.85546875" style="49" customWidth="1"/>
    <col min="10497" max="10497" width="3.85546875" style="49" customWidth="1"/>
    <col min="10498" max="10498" width="4.28515625" style="49" customWidth="1"/>
    <col min="10499" max="10499" width="3.85546875" style="49" customWidth="1"/>
    <col min="10500" max="10500" width="5" style="49" bestFit="1" customWidth="1"/>
    <col min="10501" max="10501" width="4" style="49" bestFit="1" customWidth="1"/>
    <col min="10502" max="10502" width="3.28515625" style="49" customWidth="1"/>
    <col min="10503" max="10503" width="3.140625" style="49" customWidth="1"/>
    <col min="10504" max="10504" width="4.28515625" style="49" customWidth="1"/>
    <col min="10505" max="10505" width="4.85546875" style="49" customWidth="1"/>
    <col min="10506" max="10506" width="3.140625" style="49" customWidth="1"/>
    <col min="10507" max="10507" width="4.42578125" style="49" customWidth="1"/>
    <col min="10508" max="10508" width="5.140625" style="49" customWidth="1"/>
    <col min="10509" max="10509" width="4.28515625" style="49" customWidth="1"/>
    <col min="10510" max="10510" width="4.140625" style="49" customWidth="1"/>
    <col min="10511" max="10511" width="5" style="49" customWidth="1"/>
    <col min="10512" max="10512" width="4.28515625" style="49" customWidth="1"/>
    <col min="10513" max="10747" width="9.140625" style="49"/>
    <col min="10748" max="10748" width="4.140625" style="49" customWidth="1"/>
    <col min="10749" max="10749" width="5" style="49" customWidth="1"/>
    <col min="10750" max="10750" width="45.7109375" style="49" customWidth="1"/>
    <col min="10751" max="10751" width="4.28515625" style="49" customWidth="1"/>
    <col min="10752" max="10752" width="4.85546875" style="49" customWidth="1"/>
    <col min="10753" max="10753" width="3.85546875" style="49" customWidth="1"/>
    <col min="10754" max="10754" width="4.28515625" style="49" customWidth="1"/>
    <col min="10755" max="10755" width="3.85546875" style="49" customWidth="1"/>
    <col min="10756" max="10756" width="5" style="49" bestFit="1" customWidth="1"/>
    <col min="10757" max="10757" width="4" style="49" bestFit="1" customWidth="1"/>
    <col min="10758" max="10758" width="3.28515625" style="49" customWidth="1"/>
    <col min="10759" max="10759" width="3.140625" style="49" customWidth="1"/>
    <col min="10760" max="10760" width="4.28515625" style="49" customWidth="1"/>
    <col min="10761" max="10761" width="4.85546875" style="49" customWidth="1"/>
    <col min="10762" max="10762" width="3.140625" style="49" customWidth="1"/>
    <col min="10763" max="10763" width="4.42578125" style="49" customWidth="1"/>
    <col min="10764" max="10764" width="5.140625" style="49" customWidth="1"/>
    <col min="10765" max="10765" width="4.28515625" style="49" customWidth="1"/>
    <col min="10766" max="10766" width="4.140625" style="49" customWidth="1"/>
    <col min="10767" max="10767" width="5" style="49" customWidth="1"/>
    <col min="10768" max="10768" width="4.28515625" style="49" customWidth="1"/>
    <col min="10769" max="11003" width="9.140625" style="49"/>
    <col min="11004" max="11004" width="4.140625" style="49" customWidth="1"/>
    <col min="11005" max="11005" width="5" style="49" customWidth="1"/>
    <col min="11006" max="11006" width="45.7109375" style="49" customWidth="1"/>
    <col min="11007" max="11007" width="4.28515625" style="49" customWidth="1"/>
    <col min="11008" max="11008" width="4.85546875" style="49" customWidth="1"/>
    <col min="11009" max="11009" width="3.85546875" style="49" customWidth="1"/>
    <col min="11010" max="11010" width="4.28515625" style="49" customWidth="1"/>
    <col min="11011" max="11011" width="3.85546875" style="49" customWidth="1"/>
    <col min="11012" max="11012" width="5" style="49" bestFit="1" customWidth="1"/>
    <col min="11013" max="11013" width="4" style="49" bestFit="1" customWidth="1"/>
    <col min="11014" max="11014" width="3.28515625" style="49" customWidth="1"/>
    <col min="11015" max="11015" width="3.140625" style="49" customWidth="1"/>
    <col min="11016" max="11016" width="4.28515625" style="49" customWidth="1"/>
    <col min="11017" max="11017" width="4.85546875" style="49" customWidth="1"/>
    <col min="11018" max="11018" width="3.140625" style="49" customWidth="1"/>
    <col min="11019" max="11019" width="4.42578125" style="49" customWidth="1"/>
    <col min="11020" max="11020" width="5.140625" style="49" customWidth="1"/>
    <col min="11021" max="11021" width="4.28515625" style="49" customWidth="1"/>
    <col min="11022" max="11022" width="4.140625" style="49" customWidth="1"/>
    <col min="11023" max="11023" width="5" style="49" customWidth="1"/>
    <col min="11024" max="11024" width="4.28515625" style="49" customWidth="1"/>
    <col min="11025" max="11259" width="9.140625" style="49"/>
    <col min="11260" max="11260" width="4.140625" style="49" customWidth="1"/>
    <col min="11261" max="11261" width="5" style="49" customWidth="1"/>
    <col min="11262" max="11262" width="45.7109375" style="49" customWidth="1"/>
    <col min="11263" max="11263" width="4.28515625" style="49" customWidth="1"/>
    <col min="11264" max="11264" width="4.85546875" style="49" customWidth="1"/>
    <col min="11265" max="11265" width="3.85546875" style="49" customWidth="1"/>
    <col min="11266" max="11266" width="4.28515625" style="49" customWidth="1"/>
    <col min="11267" max="11267" width="3.85546875" style="49" customWidth="1"/>
    <col min="11268" max="11268" width="5" style="49" bestFit="1" customWidth="1"/>
    <col min="11269" max="11269" width="4" style="49" bestFit="1" customWidth="1"/>
    <col min="11270" max="11270" width="3.28515625" style="49" customWidth="1"/>
    <col min="11271" max="11271" width="3.140625" style="49" customWidth="1"/>
    <col min="11272" max="11272" width="4.28515625" style="49" customWidth="1"/>
    <col min="11273" max="11273" width="4.85546875" style="49" customWidth="1"/>
    <col min="11274" max="11274" width="3.140625" style="49" customWidth="1"/>
    <col min="11275" max="11275" width="4.42578125" style="49" customWidth="1"/>
    <col min="11276" max="11276" width="5.140625" style="49" customWidth="1"/>
    <col min="11277" max="11277" width="4.28515625" style="49" customWidth="1"/>
    <col min="11278" max="11278" width="4.140625" style="49" customWidth="1"/>
    <col min="11279" max="11279" width="5" style="49" customWidth="1"/>
    <col min="11280" max="11280" width="4.28515625" style="49" customWidth="1"/>
    <col min="11281" max="11515" width="9.140625" style="49"/>
    <col min="11516" max="11516" width="4.140625" style="49" customWidth="1"/>
    <col min="11517" max="11517" width="5" style="49" customWidth="1"/>
    <col min="11518" max="11518" width="45.7109375" style="49" customWidth="1"/>
    <col min="11519" max="11519" width="4.28515625" style="49" customWidth="1"/>
    <col min="11520" max="11520" width="4.85546875" style="49" customWidth="1"/>
    <col min="11521" max="11521" width="3.85546875" style="49" customWidth="1"/>
    <col min="11522" max="11522" width="4.28515625" style="49" customWidth="1"/>
    <col min="11523" max="11523" width="3.85546875" style="49" customWidth="1"/>
    <col min="11524" max="11524" width="5" style="49" bestFit="1" customWidth="1"/>
    <col min="11525" max="11525" width="4" style="49" bestFit="1" customWidth="1"/>
    <col min="11526" max="11526" width="3.28515625" style="49" customWidth="1"/>
    <col min="11527" max="11527" width="3.140625" style="49" customWidth="1"/>
    <col min="11528" max="11528" width="4.28515625" style="49" customWidth="1"/>
    <col min="11529" max="11529" width="4.85546875" style="49" customWidth="1"/>
    <col min="11530" max="11530" width="3.140625" style="49" customWidth="1"/>
    <col min="11531" max="11531" width="4.42578125" style="49" customWidth="1"/>
    <col min="11532" max="11532" width="5.140625" style="49" customWidth="1"/>
    <col min="11533" max="11533" width="4.28515625" style="49" customWidth="1"/>
    <col min="11534" max="11534" width="4.140625" style="49" customWidth="1"/>
    <col min="11535" max="11535" width="5" style="49" customWidth="1"/>
    <col min="11536" max="11536" width="4.28515625" style="49" customWidth="1"/>
    <col min="11537" max="11771" width="9.140625" style="49"/>
    <col min="11772" max="11772" width="4.140625" style="49" customWidth="1"/>
    <col min="11773" max="11773" width="5" style="49" customWidth="1"/>
    <col min="11774" max="11774" width="45.7109375" style="49" customWidth="1"/>
    <col min="11775" max="11775" width="4.28515625" style="49" customWidth="1"/>
    <col min="11776" max="11776" width="4.85546875" style="49" customWidth="1"/>
    <col min="11777" max="11777" width="3.85546875" style="49" customWidth="1"/>
    <col min="11778" max="11778" width="4.28515625" style="49" customWidth="1"/>
    <col min="11779" max="11779" width="3.85546875" style="49" customWidth="1"/>
    <col min="11780" max="11780" width="5" style="49" bestFit="1" customWidth="1"/>
    <col min="11781" max="11781" width="4" style="49" bestFit="1" customWidth="1"/>
    <col min="11782" max="11782" width="3.28515625" style="49" customWidth="1"/>
    <col min="11783" max="11783" width="3.140625" style="49" customWidth="1"/>
    <col min="11784" max="11784" width="4.28515625" style="49" customWidth="1"/>
    <col min="11785" max="11785" width="4.85546875" style="49" customWidth="1"/>
    <col min="11786" max="11786" width="3.140625" style="49" customWidth="1"/>
    <col min="11787" max="11787" width="4.42578125" style="49" customWidth="1"/>
    <col min="11788" max="11788" width="5.140625" style="49" customWidth="1"/>
    <col min="11789" max="11789" width="4.28515625" style="49" customWidth="1"/>
    <col min="11790" max="11790" width="4.140625" style="49" customWidth="1"/>
    <col min="11791" max="11791" width="5" style="49" customWidth="1"/>
    <col min="11792" max="11792" width="4.28515625" style="49" customWidth="1"/>
    <col min="11793" max="12027" width="9.140625" style="49"/>
    <col min="12028" max="12028" width="4.140625" style="49" customWidth="1"/>
    <col min="12029" max="12029" width="5" style="49" customWidth="1"/>
    <col min="12030" max="12030" width="45.7109375" style="49" customWidth="1"/>
    <col min="12031" max="12031" width="4.28515625" style="49" customWidth="1"/>
    <col min="12032" max="12032" width="4.85546875" style="49" customWidth="1"/>
    <col min="12033" max="12033" width="3.85546875" style="49" customWidth="1"/>
    <col min="12034" max="12034" width="4.28515625" style="49" customWidth="1"/>
    <col min="12035" max="12035" width="3.85546875" style="49" customWidth="1"/>
    <col min="12036" max="12036" width="5" style="49" bestFit="1" customWidth="1"/>
    <col min="12037" max="12037" width="4" style="49" bestFit="1" customWidth="1"/>
    <col min="12038" max="12038" width="3.28515625" style="49" customWidth="1"/>
    <col min="12039" max="12039" width="3.140625" style="49" customWidth="1"/>
    <col min="12040" max="12040" width="4.28515625" style="49" customWidth="1"/>
    <col min="12041" max="12041" width="4.85546875" style="49" customWidth="1"/>
    <col min="12042" max="12042" width="3.140625" style="49" customWidth="1"/>
    <col min="12043" max="12043" width="4.42578125" style="49" customWidth="1"/>
    <col min="12044" max="12044" width="5.140625" style="49" customWidth="1"/>
    <col min="12045" max="12045" width="4.28515625" style="49" customWidth="1"/>
    <col min="12046" max="12046" width="4.140625" style="49" customWidth="1"/>
    <col min="12047" max="12047" width="5" style="49" customWidth="1"/>
    <col min="12048" max="12048" width="4.28515625" style="49" customWidth="1"/>
    <col min="12049" max="12283" width="9.140625" style="49"/>
    <col min="12284" max="12284" width="4.140625" style="49" customWidth="1"/>
    <col min="12285" max="12285" width="5" style="49" customWidth="1"/>
    <col min="12286" max="12286" width="45.7109375" style="49" customWidth="1"/>
    <col min="12287" max="12287" width="4.28515625" style="49" customWidth="1"/>
    <col min="12288" max="12288" width="4.85546875" style="49" customWidth="1"/>
    <col min="12289" max="12289" width="3.85546875" style="49" customWidth="1"/>
    <col min="12290" max="12290" width="4.28515625" style="49" customWidth="1"/>
    <col min="12291" max="12291" width="3.85546875" style="49" customWidth="1"/>
    <col min="12292" max="12292" width="5" style="49" bestFit="1" customWidth="1"/>
    <col min="12293" max="12293" width="4" style="49" bestFit="1" customWidth="1"/>
    <col min="12294" max="12294" width="3.28515625" style="49" customWidth="1"/>
    <col min="12295" max="12295" width="3.140625" style="49" customWidth="1"/>
    <col min="12296" max="12296" width="4.28515625" style="49" customWidth="1"/>
    <col min="12297" max="12297" width="4.85546875" style="49" customWidth="1"/>
    <col min="12298" max="12298" width="3.140625" style="49" customWidth="1"/>
    <col min="12299" max="12299" width="4.42578125" style="49" customWidth="1"/>
    <col min="12300" max="12300" width="5.140625" style="49" customWidth="1"/>
    <col min="12301" max="12301" width="4.28515625" style="49" customWidth="1"/>
    <col min="12302" max="12302" width="4.140625" style="49" customWidth="1"/>
    <col min="12303" max="12303" width="5" style="49" customWidth="1"/>
    <col min="12304" max="12304" width="4.28515625" style="49" customWidth="1"/>
    <col min="12305" max="12539" width="9.140625" style="49"/>
    <col min="12540" max="12540" width="4.140625" style="49" customWidth="1"/>
    <col min="12541" max="12541" width="5" style="49" customWidth="1"/>
    <col min="12542" max="12542" width="45.7109375" style="49" customWidth="1"/>
    <col min="12543" max="12543" width="4.28515625" style="49" customWidth="1"/>
    <col min="12544" max="12544" width="4.85546875" style="49" customWidth="1"/>
    <col min="12545" max="12545" width="3.85546875" style="49" customWidth="1"/>
    <col min="12546" max="12546" width="4.28515625" style="49" customWidth="1"/>
    <col min="12547" max="12547" width="3.85546875" style="49" customWidth="1"/>
    <col min="12548" max="12548" width="5" style="49" bestFit="1" customWidth="1"/>
    <col min="12549" max="12549" width="4" style="49" bestFit="1" customWidth="1"/>
    <col min="12550" max="12550" width="3.28515625" style="49" customWidth="1"/>
    <col min="12551" max="12551" width="3.140625" style="49" customWidth="1"/>
    <col min="12552" max="12552" width="4.28515625" style="49" customWidth="1"/>
    <col min="12553" max="12553" width="4.85546875" style="49" customWidth="1"/>
    <col min="12554" max="12554" width="3.140625" style="49" customWidth="1"/>
    <col min="12555" max="12555" width="4.42578125" style="49" customWidth="1"/>
    <col min="12556" max="12556" width="5.140625" style="49" customWidth="1"/>
    <col min="12557" max="12557" width="4.28515625" style="49" customWidth="1"/>
    <col min="12558" max="12558" width="4.140625" style="49" customWidth="1"/>
    <col min="12559" max="12559" width="5" style="49" customWidth="1"/>
    <col min="12560" max="12560" width="4.28515625" style="49" customWidth="1"/>
    <col min="12561" max="12795" width="9.140625" style="49"/>
    <col min="12796" max="12796" width="4.140625" style="49" customWidth="1"/>
    <col min="12797" max="12797" width="5" style="49" customWidth="1"/>
    <col min="12798" max="12798" width="45.7109375" style="49" customWidth="1"/>
    <col min="12799" max="12799" width="4.28515625" style="49" customWidth="1"/>
    <col min="12800" max="12800" width="4.85546875" style="49" customWidth="1"/>
    <col min="12801" max="12801" width="3.85546875" style="49" customWidth="1"/>
    <col min="12802" max="12802" width="4.28515625" style="49" customWidth="1"/>
    <col min="12803" max="12803" width="3.85546875" style="49" customWidth="1"/>
    <col min="12804" max="12804" width="5" style="49" bestFit="1" customWidth="1"/>
    <col min="12805" max="12805" width="4" style="49" bestFit="1" customWidth="1"/>
    <col min="12806" max="12806" width="3.28515625" style="49" customWidth="1"/>
    <col min="12807" max="12807" width="3.140625" style="49" customWidth="1"/>
    <col min="12808" max="12808" width="4.28515625" style="49" customWidth="1"/>
    <col min="12809" max="12809" width="4.85546875" style="49" customWidth="1"/>
    <col min="12810" max="12810" width="3.140625" style="49" customWidth="1"/>
    <col min="12811" max="12811" width="4.42578125" style="49" customWidth="1"/>
    <col min="12812" max="12812" width="5.140625" style="49" customWidth="1"/>
    <col min="12813" max="12813" width="4.28515625" style="49" customWidth="1"/>
    <col min="12814" max="12814" width="4.140625" style="49" customWidth="1"/>
    <col min="12815" max="12815" width="5" style="49" customWidth="1"/>
    <col min="12816" max="12816" width="4.28515625" style="49" customWidth="1"/>
    <col min="12817" max="13051" width="9.140625" style="49"/>
    <col min="13052" max="13052" width="4.140625" style="49" customWidth="1"/>
    <col min="13053" max="13053" width="5" style="49" customWidth="1"/>
    <col min="13054" max="13054" width="45.7109375" style="49" customWidth="1"/>
    <col min="13055" max="13055" width="4.28515625" style="49" customWidth="1"/>
    <col min="13056" max="13056" width="4.85546875" style="49" customWidth="1"/>
    <col min="13057" max="13057" width="3.85546875" style="49" customWidth="1"/>
    <col min="13058" max="13058" width="4.28515625" style="49" customWidth="1"/>
    <col min="13059" max="13059" width="3.85546875" style="49" customWidth="1"/>
    <col min="13060" max="13060" width="5" style="49" bestFit="1" customWidth="1"/>
    <col min="13061" max="13061" width="4" style="49" bestFit="1" customWidth="1"/>
    <col min="13062" max="13062" width="3.28515625" style="49" customWidth="1"/>
    <col min="13063" max="13063" width="3.140625" style="49" customWidth="1"/>
    <col min="13064" max="13064" width="4.28515625" style="49" customWidth="1"/>
    <col min="13065" max="13065" width="4.85546875" style="49" customWidth="1"/>
    <col min="13066" max="13066" width="3.140625" style="49" customWidth="1"/>
    <col min="13067" max="13067" width="4.42578125" style="49" customWidth="1"/>
    <col min="13068" max="13068" width="5.140625" style="49" customWidth="1"/>
    <col min="13069" max="13069" width="4.28515625" style="49" customWidth="1"/>
    <col min="13070" max="13070" width="4.140625" style="49" customWidth="1"/>
    <col min="13071" max="13071" width="5" style="49" customWidth="1"/>
    <col min="13072" max="13072" width="4.28515625" style="49" customWidth="1"/>
    <col min="13073" max="13307" width="9.140625" style="49"/>
    <col min="13308" max="13308" width="4.140625" style="49" customWidth="1"/>
    <col min="13309" max="13309" width="5" style="49" customWidth="1"/>
    <col min="13310" max="13310" width="45.7109375" style="49" customWidth="1"/>
    <col min="13311" max="13311" width="4.28515625" style="49" customWidth="1"/>
    <col min="13312" max="13312" width="4.85546875" style="49" customWidth="1"/>
    <col min="13313" max="13313" width="3.85546875" style="49" customWidth="1"/>
    <col min="13314" max="13314" width="4.28515625" style="49" customWidth="1"/>
    <col min="13315" max="13315" width="3.85546875" style="49" customWidth="1"/>
    <col min="13316" max="13316" width="5" style="49" bestFit="1" customWidth="1"/>
    <col min="13317" max="13317" width="4" style="49" bestFit="1" customWidth="1"/>
    <col min="13318" max="13318" width="3.28515625" style="49" customWidth="1"/>
    <col min="13319" max="13319" width="3.140625" style="49" customWidth="1"/>
    <col min="13320" max="13320" width="4.28515625" style="49" customWidth="1"/>
    <col min="13321" max="13321" width="4.85546875" style="49" customWidth="1"/>
    <col min="13322" max="13322" width="3.140625" style="49" customWidth="1"/>
    <col min="13323" max="13323" width="4.42578125" style="49" customWidth="1"/>
    <col min="13324" max="13324" width="5.140625" style="49" customWidth="1"/>
    <col min="13325" max="13325" width="4.28515625" style="49" customWidth="1"/>
    <col min="13326" max="13326" width="4.140625" style="49" customWidth="1"/>
    <col min="13327" max="13327" width="5" style="49" customWidth="1"/>
    <col min="13328" max="13328" width="4.28515625" style="49" customWidth="1"/>
    <col min="13329" max="13563" width="9.140625" style="49"/>
    <col min="13564" max="13564" width="4.140625" style="49" customWidth="1"/>
    <col min="13565" max="13565" width="5" style="49" customWidth="1"/>
    <col min="13566" max="13566" width="45.7109375" style="49" customWidth="1"/>
    <col min="13567" max="13567" width="4.28515625" style="49" customWidth="1"/>
    <col min="13568" max="13568" width="4.85546875" style="49" customWidth="1"/>
    <col min="13569" max="13569" width="3.85546875" style="49" customWidth="1"/>
    <col min="13570" max="13570" width="4.28515625" style="49" customWidth="1"/>
    <col min="13571" max="13571" width="3.85546875" style="49" customWidth="1"/>
    <col min="13572" max="13572" width="5" style="49" bestFit="1" customWidth="1"/>
    <col min="13573" max="13573" width="4" style="49" bestFit="1" customWidth="1"/>
    <col min="13574" max="13574" width="3.28515625" style="49" customWidth="1"/>
    <col min="13575" max="13575" width="3.140625" style="49" customWidth="1"/>
    <col min="13576" max="13576" width="4.28515625" style="49" customWidth="1"/>
    <col min="13577" max="13577" width="4.85546875" style="49" customWidth="1"/>
    <col min="13578" max="13578" width="3.140625" style="49" customWidth="1"/>
    <col min="13579" max="13579" width="4.42578125" style="49" customWidth="1"/>
    <col min="13580" max="13580" width="5.140625" style="49" customWidth="1"/>
    <col min="13581" max="13581" width="4.28515625" style="49" customWidth="1"/>
    <col min="13582" max="13582" width="4.140625" style="49" customWidth="1"/>
    <col min="13583" max="13583" width="5" style="49" customWidth="1"/>
    <col min="13584" max="13584" width="4.28515625" style="49" customWidth="1"/>
    <col min="13585" max="13819" width="9.140625" style="49"/>
    <col min="13820" max="13820" width="4.140625" style="49" customWidth="1"/>
    <col min="13821" max="13821" width="5" style="49" customWidth="1"/>
    <col min="13822" max="13822" width="45.7109375" style="49" customWidth="1"/>
    <col min="13823" max="13823" width="4.28515625" style="49" customWidth="1"/>
    <col min="13824" max="13824" width="4.85546875" style="49" customWidth="1"/>
    <col min="13825" max="13825" width="3.85546875" style="49" customWidth="1"/>
    <col min="13826" max="13826" width="4.28515625" style="49" customWidth="1"/>
    <col min="13827" max="13827" width="3.85546875" style="49" customWidth="1"/>
    <col min="13828" max="13828" width="5" style="49" bestFit="1" customWidth="1"/>
    <col min="13829" max="13829" width="4" style="49" bestFit="1" customWidth="1"/>
    <col min="13830" max="13830" width="3.28515625" style="49" customWidth="1"/>
    <col min="13831" max="13831" width="3.140625" style="49" customWidth="1"/>
    <col min="13832" max="13832" width="4.28515625" style="49" customWidth="1"/>
    <col min="13833" max="13833" width="4.85546875" style="49" customWidth="1"/>
    <col min="13834" max="13834" width="3.140625" style="49" customWidth="1"/>
    <col min="13835" max="13835" width="4.42578125" style="49" customWidth="1"/>
    <col min="13836" max="13836" width="5.140625" style="49" customWidth="1"/>
    <col min="13837" max="13837" width="4.28515625" style="49" customWidth="1"/>
    <col min="13838" max="13838" width="4.140625" style="49" customWidth="1"/>
    <col min="13839" max="13839" width="5" style="49" customWidth="1"/>
    <col min="13840" max="13840" width="4.28515625" style="49" customWidth="1"/>
    <col min="13841" max="14075" width="9.140625" style="49"/>
    <col min="14076" max="14076" width="4.140625" style="49" customWidth="1"/>
    <col min="14077" max="14077" width="5" style="49" customWidth="1"/>
    <col min="14078" max="14078" width="45.7109375" style="49" customWidth="1"/>
    <col min="14079" max="14079" width="4.28515625" style="49" customWidth="1"/>
    <col min="14080" max="14080" width="4.85546875" style="49" customWidth="1"/>
    <col min="14081" max="14081" width="3.85546875" style="49" customWidth="1"/>
    <col min="14082" max="14082" width="4.28515625" style="49" customWidth="1"/>
    <col min="14083" max="14083" width="3.85546875" style="49" customWidth="1"/>
    <col min="14084" max="14084" width="5" style="49" bestFit="1" customWidth="1"/>
    <col min="14085" max="14085" width="4" style="49" bestFit="1" customWidth="1"/>
    <col min="14086" max="14086" width="3.28515625" style="49" customWidth="1"/>
    <col min="14087" max="14087" width="3.140625" style="49" customWidth="1"/>
    <col min="14088" max="14088" width="4.28515625" style="49" customWidth="1"/>
    <col min="14089" max="14089" width="4.85546875" style="49" customWidth="1"/>
    <col min="14090" max="14090" width="3.140625" style="49" customWidth="1"/>
    <col min="14091" max="14091" width="4.42578125" style="49" customWidth="1"/>
    <col min="14092" max="14092" width="5.140625" style="49" customWidth="1"/>
    <col min="14093" max="14093" width="4.28515625" style="49" customWidth="1"/>
    <col min="14094" max="14094" width="4.140625" style="49" customWidth="1"/>
    <col min="14095" max="14095" width="5" style="49" customWidth="1"/>
    <col min="14096" max="14096" width="4.28515625" style="49" customWidth="1"/>
    <col min="14097" max="14331" width="9.140625" style="49"/>
    <col min="14332" max="14332" width="4.140625" style="49" customWidth="1"/>
    <col min="14333" max="14333" width="5" style="49" customWidth="1"/>
    <col min="14334" max="14334" width="45.7109375" style="49" customWidth="1"/>
    <col min="14335" max="14335" width="4.28515625" style="49" customWidth="1"/>
    <col min="14336" max="14336" width="4.85546875" style="49" customWidth="1"/>
    <col min="14337" max="14337" width="3.85546875" style="49" customWidth="1"/>
    <col min="14338" max="14338" width="4.28515625" style="49" customWidth="1"/>
    <col min="14339" max="14339" width="3.85546875" style="49" customWidth="1"/>
    <col min="14340" max="14340" width="5" style="49" bestFit="1" customWidth="1"/>
    <col min="14341" max="14341" width="4" style="49" bestFit="1" customWidth="1"/>
    <col min="14342" max="14342" width="3.28515625" style="49" customWidth="1"/>
    <col min="14343" max="14343" width="3.140625" style="49" customWidth="1"/>
    <col min="14344" max="14344" width="4.28515625" style="49" customWidth="1"/>
    <col min="14345" max="14345" width="4.85546875" style="49" customWidth="1"/>
    <col min="14346" max="14346" width="3.140625" style="49" customWidth="1"/>
    <col min="14347" max="14347" width="4.42578125" style="49" customWidth="1"/>
    <col min="14348" max="14348" width="5.140625" style="49" customWidth="1"/>
    <col min="14349" max="14349" width="4.28515625" style="49" customWidth="1"/>
    <col min="14350" max="14350" width="4.140625" style="49" customWidth="1"/>
    <col min="14351" max="14351" width="5" style="49" customWidth="1"/>
    <col min="14352" max="14352" width="4.28515625" style="49" customWidth="1"/>
    <col min="14353" max="14587" width="9.140625" style="49"/>
    <col min="14588" max="14588" width="4.140625" style="49" customWidth="1"/>
    <col min="14589" max="14589" width="5" style="49" customWidth="1"/>
    <col min="14590" max="14590" width="45.7109375" style="49" customWidth="1"/>
    <col min="14591" max="14591" width="4.28515625" style="49" customWidth="1"/>
    <col min="14592" max="14592" width="4.85546875" style="49" customWidth="1"/>
    <col min="14593" max="14593" width="3.85546875" style="49" customWidth="1"/>
    <col min="14594" max="14594" width="4.28515625" style="49" customWidth="1"/>
    <col min="14595" max="14595" width="3.85546875" style="49" customWidth="1"/>
    <col min="14596" max="14596" width="5" style="49" bestFit="1" customWidth="1"/>
    <col min="14597" max="14597" width="4" style="49" bestFit="1" customWidth="1"/>
    <col min="14598" max="14598" width="3.28515625" style="49" customWidth="1"/>
    <col min="14599" max="14599" width="3.140625" style="49" customWidth="1"/>
    <col min="14600" max="14600" width="4.28515625" style="49" customWidth="1"/>
    <col min="14601" max="14601" width="4.85546875" style="49" customWidth="1"/>
    <col min="14602" max="14602" width="3.140625" style="49" customWidth="1"/>
    <col min="14603" max="14603" width="4.42578125" style="49" customWidth="1"/>
    <col min="14604" max="14604" width="5.140625" style="49" customWidth="1"/>
    <col min="14605" max="14605" width="4.28515625" style="49" customWidth="1"/>
    <col min="14606" max="14606" width="4.140625" style="49" customWidth="1"/>
    <col min="14607" max="14607" width="5" style="49" customWidth="1"/>
    <col min="14608" max="14608" width="4.28515625" style="49" customWidth="1"/>
    <col min="14609" max="14843" width="9.140625" style="49"/>
    <col min="14844" max="14844" width="4.140625" style="49" customWidth="1"/>
    <col min="14845" max="14845" width="5" style="49" customWidth="1"/>
    <col min="14846" max="14846" width="45.7109375" style="49" customWidth="1"/>
    <col min="14847" max="14847" width="4.28515625" style="49" customWidth="1"/>
    <col min="14848" max="14848" width="4.85546875" style="49" customWidth="1"/>
    <col min="14849" max="14849" width="3.85546875" style="49" customWidth="1"/>
    <col min="14850" max="14850" width="4.28515625" style="49" customWidth="1"/>
    <col min="14851" max="14851" width="3.85546875" style="49" customWidth="1"/>
    <col min="14852" max="14852" width="5" style="49" bestFit="1" customWidth="1"/>
    <col min="14853" max="14853" width="4" style="49" bestFit="1" customWidth="1"/>
    <col min="14854" max="14854" width="3.28515625" style="49" customWidth="1"/>
    <col min="14855" max="14855" width="3.140625" style="49" customWidth="1"/>
    <col min="14856" max="14856" width="4.28515625" style="49" customWidth="1"/>
    <col min="14857" max="14857" width="4.85546875" style="49" customWidth="1"/>
    <col min="14858" max="14858" width="3.140625" style="49" customWidth="1"/>
    <col min="14859" max="14859" width="4.42578125" style="49" customWidth="1"/>
    <col min="14860" max="14860" width="5.140625" style="49" customWidth="1"/>
    <col min="14861" max="14861" width="4.28515625" style="49" customWidth="1"/>
    <col min="14862" max="14862" width="4.140625" style="49" customWidth="1"/>
    <col min="14863" max="14863" width="5" style="49" customWidth="1"/>
    <col min="14864" max="14864" width="4.28515625" style="49" customWidth="1"/>
    <col min="14865" max="15099" width="9.140625" style="49"/>
    <col min="15100" max="15100" width="4.140625" style="49" customWidth="1"/>
    <col min="15101" max="15101" width="5" style="49" customWidth="1"/>
    <col min="15102" max="15102" width="45.7109375" style="49" customWidth="1"/>
    <col min="15103" max="15103" width="4.28515625" style="49" customWidth="1"/>
    <col min="15104" max="15104" width="4.85546875" style="49" customWidth="1"/>
    <col min="15105" max="15105" width="3.85546875" style="49" customWidth="1"/>
    <col min="15106" max="15106" width="4.28515625" style="49" customWidth="1"/>
    <col min="15107" max="15107" width="3.85546875" style="49" customWidth="1"/>
    <col min="15108" max="15108" width="5" style="49" bestFit="1" customWidth="1"/>
    <col min="15109" max="15109" width="4" style="49" bestFit="1" customWidth="1"/>
    <col min="15110" max="15110" width="3.28515625" style="49" customWidth="1"/>
    <col min="15111" max="15111" width="3.140625" style="49" customWidth="1"/>
    <col min="15112" max="15112" width="4.28515625" style="49" customWidth="1"/>
    <col min="15113" max="15113" width="4.85546875" style="49" customWidth="1"/>
    <col min="15114" max="15114" width="3.140625" style="49" customWidth="1"/>
    <col min="15115" max="15115" width="4.42578125" style="49" customWidth="1"/>
    <col min="15116" max="15116" width="5.140625" style="49" customWidth="1"/>
    <col min="15117" max="15117" width="4.28515625" style="49" customWidth="1"/>
    <col min="15118" max="15118" width="4.140625" style="49" customWidth="1"/>
    <col min="15119" max="15119" width="5" style="49" customWidth="1"/>
    <col min="15120" max="15120" width="4.28515625" style="49" customWidth="1"/>
    <col min="15121" max="15355" width="9.140625" style="49"/>
    <col min="15356" max="15356" width="4.140625" style="49" customWidth="1"/>
    <col min="15357" max="15357" width="5" style="49" customWidth="1"/>
    <col min="15358" max="15358" width="45.7109375" style="49" customWidth="1"/>
    <col min="15359" max="15359" width="4.28515625" style="49" customWidth="1"/>
    <col min="15360" max="15360" width="4.85546875" style="49" customWidth="1"/>
    <col min="15361" max="15361" width="3.85546875" style="49" customWidth="1"/>
    <col min="15362" max="15362" width="4.28515625" style="49" customWidth="1"/>
    <col min="15363" max="15363" width="3.85546875" style="49" customWidth="1"/>
    <col min="15364" max="15364" width="5" style="49" bestFit="1" customWidth="1"/>
    <col min="15365" max="15365" width="4" style="49" bestFit="1" customWidth="1"/>
    <col min="15366" max="15366" width="3.28515625" style="49" customWidth="1"/>
    <col min="15367" max="15367" width="3.140625" style="49" customWidth="1"/>
    <col min="15368" max="15368" width="4.28515625" style="49" customWidth="1"/>
    <col min="15369" max="15369" width="4.85546875" style="49" customWidth="1"/>
    <col min="15370" max="15370" width="3.140625" style="49" customWidth="1"/>
    <col min="15371" max="15371" width="4.42578125" style="49" customWidth="1"/>
    <col min="15372" max="15372" width="5.140625" style="49" customWidth="1"/>
    <col min="15373" max="15373" width="4.28515625" style="49" customWidth="1"/>
    <col min="15374" max="15374" width="4.140625" style="49" customWidth="1"/>
    <col min="15375" max="15375" width="5" style="49" customWidth="1"/>
    <col min="15376" max="15376" width="4.28515625" style="49" customWidth="1"/>
    <col min="15377" max="15611" width="9.140625" style="49"/>
    <col min="15612" max="15612" width="4.140625" style="49" customWidth="1"/>
    <col min="15613" max="15613" width="5" style="49" customWidth="1"/>
    <col min="15614" max="15614" width="45.7109375" style="49" customWidth="1"/>
    <col min="15615" max="15615" width="4.28515625" style="49" customWidth="1"/>
    <col min="15616" max="15616" width="4.85546875" style="49" customWidth="1"/>
    <col min="15617" max="15617" width="3.85546875" style="49" customWidth="1"/>
    <col min="15618" max="15618" width="4.28515625" style="49" customWidth="1"/>
    <col min="15619" max="15619" width="3.85546875" style="49" customWidth="1"/>
    <col min="15620" max="15620" width="5" style="49" bestFit="1" customWidth="1"/>
    <col min="15621" max="15621" width="4" style="49" bestFit="1" customWidth="1"/>
    <col min="15622" max="15622" width="3.28515625" style="49" customWidth="1"/>
    <col min="15623" max="15623" width="3.140625" style="49" customWidth="1"/>
    <col min="15624" max="15624" width="4.28515625" style="49" customWidth="1"/>
    <col min="15625" max="15625" width="4.85546875" style="49" customWidth="1"/>
    <col min="15626" max="15626" width="3.140625" style="49" customWidth="1"/>
    <col min="15627" max="15627" width="4.42578125" style="49" customWidth="1"/>
    <col min="15628" max="15628" width="5.140625" style="49" customWidth="1"/>
    <col min="15629" max="15629" width="4.28515625" style="49" customWidth="1"/>
    <col min="15630" max="15630" width="4.140625" style="49" customWidth="1"/>
    <col min="15631" max="15631" width="5" style="49" customWidth="1"/>
    <col min="15632" max="15632" width="4.28515625" style="49" customWidth="1"/>
    <col min="15633" max="15867" width="9.140625" style="49"/>
    <col min="15868" max="15868" width="4.140625" style="49" customWidth="1"/>
    <col min="15869" max="15869" width="5" style="49" customWidth="1"/>
    <col min="15870" max="15870" width="45.7109375" style="49" customWidth="1"/>
    <col min="15871" max="15871" width="4.28515625" style="49" customWidth="1"/>
    <col min="15872" max="15872" width="4.85546875" style="49" customWidth="1"/>
    <col min="15873" max="15873" width="3.85546875" style="49" customWidth="1"/>
    <col min="15874" max="15874" width="4.28515625" style="49" customWidth="1"/>
    <col min="15875" max="15875" width="3.85546875" style="49" customWidth="1"/>
    <col min="15876" max="15876" width="5" style="49" bestFit="1" customWidth="1"/>
    <col min="15877" max="15877" width="4" style="49" bestFit="1" customWidth="1"/>
    <col min="15878" max="15878" width="3.28515625" style="49" customWidth="1"/>
    <col min="15879" max="15879" width="3.140625" style="49" customWidth="1"/>
    <col min="15880" max="15880" width="4.28515625" style="49" customWidth="1"/>
    <col min="15881" max="15881" width="4.85546875" style="49" customWidth="1"/>
    <col min="15882" max="15882" width="3.140625" style="49" customWidth="1"/>
    <col min="15883" max="15883" width="4.42578125" style="49" customWidth="1"/>
    <col min="15884" max="15884" width="5.140625" style="49" customWidth="1"/>
    <col min="15885" max="15885" width="4.28515625" style="49" customWidth="1"/>
    <col min="15886" max="15886" width="4.140625" style="49" customWidth="1"/>
    <col min="15887" max="15887" width="5" style="49" customWidth="1"/>
    <col min="15888" max="15888" width="4.28515625" style="49" customWidth="1"/>
    <col min="15889" max="16384" width="9.140625" style="49"/>
  </cols>
  <sheetData>
    <row r="1" spans="1:40" s="111" customFormat="1" ht="28.5" customHeight="1" x14ac:dyDescent="0.35">
      <c r="C1" s="116"/>
      <c r="D1" s="299" t="s">
        <v>566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299" t="s">
        <v>711</v>
      </c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299" t="s">
        <v>751</v>
      </c>
      <c r="AA1" s="300"/>
      <c r="AB1" s="300"/>
      <c r="AC1" s="300"/>
      <c r="AD1" s="300"/>
      <c r="AE1" s="300"/>
      <c r="AF1" s="300"/>
      <c r="AG1" s="300"/>
      <c r="AH1" s="300"/>
      <c r="AI1" s="300"/>
      <c r="AJ1" s="300"/>
    </row>
    <row r="2" spans="1:40" s="8" customFormat="1" ht="30.75" customHeight="1" x14ac:dyDescent="0.35">
      <c r="A2" s="297" t="s">
        <v>629</v>
      </c>
      <c r="B2" s="297"/>
      <c r="C2" s="298"/>
      <c r="D2" s="264" t="s">
        <v>5</v>
      </c>
      <c r="E2" s="265"/>
      <c r="F2" s="264" t="s">
        <v>6</v>
      </c>
      <c r="G2" s="265"/>
      <c r="H2" s="264" t="s">
        <v>2</v>
      </c>
      <c r="I2" s="265"/>
      <c r="J2" s="264" t="s">
        <v>3</v>
      </c>
      <c r="K2" s="265"/>
      <c r="L2" s="301" t="s">
        <v>4</v>
      </c>
      <c r="M2" s="301"/>
      <c r="N2" s="302"/>
      <c r="O2" s="264" t="s">
        <v>5</v>
      </c>
      <c r="P2" s="265"/>
      <c r="Q2" s="264" t="s">
        <v>6</v>
      </c>
      <c r="R2" s="265"/>
      <c r="S2" s="264" t="s">
        <v>2</v>
      </c>
      <c r="T2" s="265"/>
      <c r="U2" s="264" t="s">
        <v>3</v>
      </c>
      <c r="V2" s="265"/>
      <c r="W2" s="266" t="s">
        <v>4</v>
      </c>
      <c r="X2" s="266"/>
      <c r="Y2" s="267"/>
      <c r="Z2" s="264" t="s">
        <v>5</v>
      </c>
      <c r="AA2" s="265"/>
      <c r="AB2" s="264" t="s">
        <v>6</v>
      </c>
      <c r="AC2" s="265"/>
      <c r="AD2" s="264" t="s">
        <v>2</v>
      </c>
      <c r="AE2" s="265"/>
      <c r="AF2" s="264" t="s">
        <v>3</v>
      </c>
      <c r="AG2" s="265"/>
      <c r="AH2" s="266" t="s">
        <v>4</v>
      </c>
      <c r="AI2" s="266"/>
      <c r="AJ2" s="267"/>
    </row>
    <row r="3" spans="1:40" s="8" customFormat="1" ht="19.5" customHeight="1" x14ac:dyDescent="0.2">
      <c r="D3" s="135" t="s">
        <v>0</v>
      </c>
      <c r="E3" s="135" t="s">
        <v>7</v>
      </c>
      <c r="F3" s="135" t="s">
        <v>0</v>
      </c>
      <c r="G3" s="135" t="s">
        <v>7</v>
      </c>
      <c r="H3" s="135" t="s">
        <v>0</v>
      </c>
      <c r="I3" s="135" t="s">
        <v>7</v>
      </c>
      <c r="J3" s="135" t="s">
        <v>0</v>
      </c>
      <c r="K3" s="135" t="s">
        <v>7</v>
      </c>
      <c r="L3" s="241" t="s">
        <v>0</v>
      </c>
      <c r="M3" s="241" t="s">
        <v>7</v>
      </c>
      <c r="N3" s="241"/>
      <c r="O3" s="150" t="s">
        <v>0</v>
      </c>
      <c r="P3" s="150" t="s">
        <v>7</v>
      </c>
      <c r="Q3" s="150" t="s">
        <v>0</v>
      </c>
      <c r="R3" s="150" t="s">
        <v>7</v>
      </c>
      <c r="S3" s="150" t="s">
        <v>0</v>
      </c>
      <c r="T3" s="150" t="s">
        <v>7</v>
      </c>
      <c r="U3" s="150" t="s">
        <v>0</v>
      </c>
      <c r="V3" s="150" t="s">
        <v>7</v>
      </c>
      <c r="W3" s="151" t="s">
        <v>0</v>
      </c>
      <c r="X3" s="151" t="s">
        <v>7</v>
      </c>
      <c r="Y3" s="151"/>
      <c r="Z3" s="238" t="s">
        <v>0</v>
      </c>
      <c r="AA3" s="238" t="s">
        <v>7</v>
      </c>
      <c r="AB3" s="238" t="s">
        <v>0</v>
      </c>
      <c r="AC3" s="238" t="s">
        <v>7</v>
      </c>
      <c r="AD3" s="238" t="s">
        <v>0</v>
      </c>
      <c r="AE3" s="238" t="s">
        <v>7</v>
      </c>
      <c r="AF3" s="238" t="s">
        <v>0</v>
      </c>
      <c r="AG3" s="238" t="s">
        <v>7</v>
      </c>
      <c r="AH3" s="239" t="s">
        <v>0</v>
      </c>
      <c r="AI3" s="239" t="s">
        <v>7</v>
      </c>
      <c r="AJ3" s="239"/>
    </row>
    <row r="4" spans="1:40" s="9" customFormat="1" ht="135" customHeight="1" x14ac:dyDescent="0.2">
      <c r="C4" s="10" t="s">
        <v>8</v>
      </c>
      <c r="D4" s="137" t="s">
        <v>705</v>
      </c>
      <c r="E4" s="137" t="s">
        <v>705</v>
      </c>
      <c r="F4" s="136" t="s">
        <v>706</v>
      </c>
      <c r="G4" s="136" t="s">
        <v>706</v>
      </c>
      <c r="H4" s="136" t="s">
        <v>707</v>
      </c>
      <c r="I4" s="136" t="s">
        <v>707</v>
      </c>
      <c r="J4" s="136" t="s">
        <v>708</v>
      </c>
      <c r="K4" s="136" t="s">
        <v>708</v>
      </c>
      <c r="L4" s="242" t="s">
        <v>9</v>
      </c>
      <c r="M4" s="242" t="s">
        <v>9</v>
      </c>
      <c r="N4" s="242" t="s">
        <v>10</v>
      </c>
      <c r="O4" s="137" t="s">
        <v>712</v>
      </c>
      <c r="P4" s="137" t="s">
        <v>712</v>
      </c>
      <c r="Q4" s="136" t="s">
        <v>713</v>
      </c>
      <c r="R4" s="136" t="s">
        <v>713</v>
      </c>
      <c r="S4" s="136" t="s">
        <v>714</v>
      </c>
      <c r="T4" s="136" t="s">
        <v>714</v>
      </c>
      <c r="U4" s="136" t="s">
        <v>715</v>
      </c>
      <c r="V4" s="136" t="s">
        <v>715</v>
      </c>
      <c r="W4" s="54" t="s">
        <v>9</v>
      </c>
      <c r="X4" s="54" t="s">
        <v>9</v>
      </c>
      <c r="Y4" s="54" t="s">
        <v>10</v>
      </c>
      <c r="Z4" s="137" t="s">
        <v>747</v>
      </c>
      <c r="AA4" s="137" t="s">
        <v>747</v>
      </c>
      <c r="AB4" s="136" t="s">
        <v>752</v>
      </c>
      <c r="AC4" s="136" t="s">
        <v>752</v>
      </c>
      <c r="AD4" s="136" t="s">
        <v>749</v>
      </c>
      <c r="AE4" s="136" t="s">
        <v>749</v>
      </c>
      <c r="AF4" s="136" t="s">
        <v>750</v>
      </c>
      <c r="AG4" s="136" t="s">
        <v>750</v>
      </c>
      <c r="AH4" s="54" t="s">
        <v>9</v>
      </c>
      <c r="AI4" s="54" t="s">
        <v>9</v>
      </c>
      <c r="AJ4" s="54" t="s">
        <v>10</v>
      </c>
    </row>
    <row r="5" spans="1:40" s="45" customFormat="1" ht="18" customHeight="1" x14ac:dyDescent="0.25">
      <c r="A5" s="256">
        <v>1</v>
      </c>
      <c r="B5" s="257"/>
      <c r="C5" s="256" t="s">
        <v>630</v>
      </c>
      <c r="D5" s="251"/>
      <c r="E5" s="251"/>
      <c r="F5" s="251"/>
      <c r="G5" s="251"/>
      <c r="H5" s="251"/>
      <c r="I5" s="251"/>
      <c r="J5" s="251"/>
      <c r="K5" s="251"/>
      <c r="L5" s="260">
        <f>D5+F5+H5+J5</f>
        <v>0</v>
      </c>
      <c r="M5" s="260">
        <f>E5+G5+I5+K5</f>
        <v>0</v>
      </c>
      <c r="N5" s="260">
        <f>L5+M5</f>
        <v>0</v>
      </c>
      <c r="O5" s="253"/>
      <c r="P5" s="253"/>
      <c r="Q5" s="253"/>
      <c r="R5" s="253"/>
      <c r="S5" s="253"/>
      <c r="T5" s="253"/>
      <c r="U5" s="253"/>
      <c r="V5" s="253"/>
      <c r="W5" s="252">
        <f>O5+Q5+S5+U5</f>
        <v>0</v>
      </c>
      <c r="X5" s="252">
        <f>P5+R5+T5+V5</f>
        <v>0</v>
      </c>
      <c r="Y5" s="252">
        <f>W5+X5</f>
        <v>0</v>
      </c>
      <c r="Z5" s="253"/>
      <c r="AA5" s="253"/>
      <c r="AB5" s="253"/>
      <c r="AC5" s="253"/>
      <c r="AD5" s="253"/>
      <c r="AE5" s="253"/>
      <c r="AF5" s="253"/>
      <c r="AG5" s="253"/>
      <c r="AH5" s="252">
        <f>Z5+AB5+AD5+AF5</f>
        <v>0</v>
      </c>
      <c r="AI5" s="252">
        <f>AA5+AC5+AE5+AG5</f>
        <v>0</v>
      </c>
      <c r="AJ5" s="252">
        <f>AH5+AI5</f>
        <v>0</v>
      </c>
      <c r="AK5" s="254"/>
      <c r="AL5" s="254"/>
      <c r="AM5" s="254"/>
      <c r="AN5" s="254"/>
    </row>
    <row r="6" spans="1:40" s="11" customFormat="1" ht="15" x14ac:dyDescent="0.25">
      <c r="A6" s="158"/>
      <c r="B6" s="258" t="s">
        <v>12</v>
      </c>
      <c r="C6" s="158" t="s">
        <v>631</v>
      </c>
      <c r="D6" s="255">
        <v>2215</v>
      </c>
      <c r="E6" s="255">
        <v>1919</v>
      </c>
      <c r="F6" s="255">
        <v>2215</v>
      </c>
      <c r="G6" s="255">
        <v>1919</v>
      </c>
      <c r="H6" s="255"/>
      <c r="I6" s="255"/>
      <c r="J6" s="255"/>
      <c r="K6" s="255"/>
      <c r="L6" s="260">
        <f t="shared" ref="L6:L61" si="0">D6+F6+H6+J6</f>
        <v>4430</v>
      </c>
      <c r="M6" s="260">
        <f t="shared" ref="M6:M61" si="1">E6+G6+I6+K6</f>
        <v>3838</v>
      </c>
      <c r="N6" s="260">
        <f t="shared" ref="N6:N61" si="2">L6+M6</f>
        <v>8268</v>
      </c>
      <c r="O6" s="158">
        <v>2218</v>
      </c>
      <c r="P6" s="158">
        <v>1941</v>
      </c>
      <c r="Q6" s="158"/>
      <c r="R6" s="158"/>
      <c r="S6" s="158"/>
      <c r="T6" s="158"/>
      <c r="U6" s="158"/>
      <c r="V6" s="158"/>
      <c r="W6" s="252">
        <f t="shared" ref="W6:W61" si="3">O6+Q6+S6+U6</f>
        <v>2218</v>
      </c>
      <c r="X6" s="252">
        <f t="shared" ref="X6:X61" si="4">P6+R6+T6+V6</f>
        <v>1941</v>
      </c>
      <c r="Y6" s="252">
        <f t="shared" ref="Y6:Y61" si="5">W6+X6</f>
        <v>4159</v>
      </c>
      <c r="Z6" s="158">
        <v>2220</v>
      </c>
      <c r="AA6" s="158">
        <v>1956</v>
      </c>
      <c r="AB6" s="158"/>
      <c r="AC6" s="158"/>
      <c r="AD6" s="158"/>
      <c r="AE6" s="158"/>
      <c r="AF6" s="158"/>
      <c r="AG6" s="158"/>
      <c r="AH6" s="252">
        <f t="shared" ref="AH6:AH61" si="6">Z6+AB6+AD6+AF6</f>
        <v>2220</v>
      </c>
      <c r="AI6" s="252">
        <f t="shared" ref="AI6:AI61" si="7">AA6+AC6+AE6+AG6</f>
        <v>1956</v>
      </c>
      <c r="AJ6" s="252">
        <f t="shared" ref="AJ6:AJ61" si="8">AH6+AI6</f>
        <v>4176</v>
      </c>
      <c r="AK6" s="158"/>
      <c r="AL6" s="158"/>
      <c r="AM6" s="158"/>
      <c r="AN6" s="158"/>
    </row>
    <row r="7" spans="1:40" s="11" customFormat="1" ht="15" x14ac:dyDescent="0.25">
      <c r="A7" s="158"/>
      <c r="B7" s="258" t="s">
        <v>14</v>
      </c>
      <c r="C7" s="158" t="s">
        <v>632</v>
      </c>
      <c r="D7" s="255">
        <v>585</v>
      </c>
      <c r="E7" s="255">
        <v>5326</v>
      </c>
      <c r="F7" s="255">
        <v>590</v>
      </c>
      <c r="G7" s="255">
        <v>5326</v>
      </c>
      <c r="H7" s="255"/>
      <c r="I7" s="255"/>
      <c r="J7" s="255"/>
      <c r="K7" s="255"/>
      <c r="L7" s="260">
        <f t="shared" si="0"/>
        <v>1175</v>
      </c>
      <c r="M7" s="260">
        <f t="shared" si="1"/>
        <v>10652</v>
      </c>
      <c r="N7" s="260">
        <f t="shared" si="2"/>
        <v>11827</v>
      </c>
      <c r="O7" s="158">
        <v>595</v>
      </c>
      <c r="P7" s="158">
        <v>5313</v>
      </c>
      <c r="Q7" s="158"/>
      <c r="R7" s="158"/>
      <c r="S7" s="158"/>
      <c r="T7" s="158"/>
      <c r="U7" s="158"/>
      <c r="V7" s="158"/>
      <c r="W7" s="252">
        <f t="shared" si="3"/>
        <v>595</v>
      </c>
      <c r="X7" s="252">
        <f t="shared" si="4"/>
        <v>5313</v>
      </c>
      <c r="Y7" s="252">
        <f t="shared" si="5"/>
        <v>5908</v>
      </c>
      <c r="Z7" s="158">
        <v>595</v>
      </c>
      <c r="AA7" s="158">
        <v>5291</v>
      </c>
      <c r="AB7" s="158"/>
      <c r="AC7" s="158"/>
      <c r="AD7" s="158"/>
      <c r="AE7" s="158"/>
      <c r="AF7" s="158"/>
      <c r="AG7" s="158"/>
      <c r="AH7" s="252">
        <f t="shared" si="6"/>
        <v>595</v>
      </c>
      <c r="AI7" s="252">
        <f t="shared" si="7"/>
        <v>5291</v>
      </c>
      <c r="AJ7" s="252">
        <f t="shared" si="8"/>
        <v>5886</v>
      </c>
      <c r="AK7" s="158"/>
      <c r="AL7" s="158"/>
      <c r="AM7" s="158"/>
      <c r="AN7" s="158"/>
    </row>
    <row r="8" spans="1:40" s="11" customFormat="1" ht="15" x14ac:dyDescent="0.25">
      <c r="A8" s="158"/>
      <c r="B8" s="258" t="s">
        <v>16</v>
      </c>
      <c r="C8" s="158" t="s">
        <v>633</v>
      </c>
      <c r="D8" s="255"/>
      <c r="E8" s="255"/>
      <c r="F8" s="255"/>
      <c r="G8" s="255"/>
      <c r="H8" s="255">
        <v>950</v>
      </c>
      <c r="I8" s="255">
        <v>800</v>
      </c>
      <c r="J8" s="255"/>
      <c r="K8" s="255"/>
      <c r="L8" s="260">
        <f t="shared" si="0"/>
        <v>950</v>
      </c>
      <c r="M8" s="260">
        <f t="shared" si="1"/>
        <v>800</v>
      </c>
      <c r="N8" s="260">
        <f t="shared" si="2"/>
        <v>1750</v>
      </c>
      <c r="O8" s="158"/>
      <c r="P8" s="158"/>
      <c r="Q8" s="158"/>
      <c r="R8" s="158"/>
      <c r="S8" s="158">
        <v>1125</v>
      </c>
      <c r="T8" s="158">
        <v>1000</v>
      </c>
      <c r="U8" s="158"/>
      <c r="V8" s="158"/>
      <c r="W8" s="252">
        <f t="shared" si="3"/>
        <v>1125</v>
      </c>
      <c r="X8" s="252">
        <f t="shared" si="4"/>
        <v>1000</v>
      </c>
      <c r="Y8" s="252">
        <f t="shared" si="5"/>
        <v>2125</v>
      </c>
      <c r="Z8" s="158"/>
      <c r="AA8" s="158"/>
      <c r="AB8" s="158"/>
      <c r="AC8" s="158"/>
      <c r="AD8" s="158">
        <v>1150</v>
      </c>
      <c r="AE8" s="158">
        <v>1000</v>
      </c>
      <c r="AF8" s="158"/>
      <c r="AG8" s="158"/>
      <c r="AH8" s="252">
        <f t="shared" si="6"/>
        <v>1150</v>
      </c>
      <c r="AI8" s="252">
        <f t="shared" si="7"/>
        <v>1000</v>
      </c>
      <c r="AJ8" s="252">
        <f t="shared" si="8"/>
        <v>2150</v>
      </c>
      <c r="AK8" s="158"/>
      <c r="AL8" s="158"/>
      <c r="AM8" s="158"/>
      <c r="AN8" s="158"/>
    </row>
    <row r="9" spans="1:40" s="11" customFormat="1" ht="15" x14ac:dyDescent="0.25">
      <c r="A9" s="158"/>
      <c r="B9" s="258" t="s">
        <v>18</v>
      </c>
      <c r="C9" s="158" t="s">
        <v>634</v>
      </c>
      <c r="D9" s="255">
        <v>1</v>
      </c>
      <c r="E9" s="255">
        <v>144</v>
      </c>
      <c r="F9" s="255"/>
      <c r="G9" s="255"/>
      <c r="H9" s="255"/>
      <c r="I9" s="255"/>
      <c r="J9" s="255"/>
      <c r="K9" s="255"/>
      <c r="L9" s="260">
        <f t="shared" si="0"/>
        <v>1</v>
      </c>
      <c r="M9" s="260">
        <f t="shared" si="1"/>
        <v>144</v>
      </c>
      <c r="N9" s="260">
        <f t="shared" si="2"/>
        <v>145</v>
      </c>
      <c r="O9" s="158"/>
      <c r="P9" s="158"/>
      <c r="Q9" s="158"/>
      <c r="R9" s="158"/>
      <c r="S9" s="158">
        <v>1</v>
      </c>
      <c r="T9" s="158">
        <v>144</v>
      </c>
      <c r="U9" s="158"/>
      <c r="V9" s="158"/>
      <c r="W9" s="252">
        <f t="shared" si="3"/>
        <v>1</v>
      </c>
      <c r="X9" s="252">
        <f t="shared" si="4"/>
        <v>144</v>
      </c>
      <c r="Y9" s="252">
        <f t="shared" si="5"/>
        <v>145</v>
      </c>
      <c r="Z9" s="158">
        <v>1</v>
      </c>
      <c r="AA9" s="158">
        <v>144</v>
      </c>
      <c r="AB9" s="158"/>
      <c r="AC9" s="158"/>
      <c r="AD9" s="158"/>
      <c r="AE9" s="158"/>
      <c r="AF9" s="158"/>
      <c r="AG9" s="158"/>
      <c r="AH9" s="252">
        <f t="shared" si="6"/>
        <v>1</v>
      </c>
      <c r="AI9" s="252">
        <f t="shared" si="7"/>
        <v>144</v>
      </c>
      <c r="AJ9" s="252">
        <f t="shared" si="8"/>
        <v>145</v>
      </c>
      <c r="AK9" s="158"/>
      <c r="AL9" s="158"/>
      <c r="AM9" s="158"/>
      <c r="AN9" s="158"/>
    </row>
    <row r="10" spans="1:40" s="11" customFormat="1" ht="15" x14ac:dyDescent="0.25">
      <c r="A10" s="158"/>
      <c r="B10" s="258" t="s">
        <v>20</v>
      </c>
      <c r="C10" s="158" t="s">
        <v>635</v>
      </c>
      <c r="D10" s="255">
        <v>79</v>
      </c>
      <c r="E10" s="255">
        <v>118</v>
      </c>
      <c r="F10" s="255"/>
      <c r="G10" s="255"/>
      <c r="H10" s="255"/>
      <c r="I10" s="255"/>
      <c r="J10" s="255"/>
      <c r="K10" s="255"/>
      <c r="L10" s="260">
        <f t="shared" si="0"/>
        <v>79</v>
      </c>
      <c r="M10" s="260">
        <f t="shared" si="1"/>
        <v>118</v>
      </c>
      <c r="N10" s="260">
        <f t="shared" si="2"/>
        <v>197</v>
      </c>
      <c r="O10" s="158">
        <v>79</v>
      </c>
      <c r="P10" s="158">
        <v>118</v>
      </c>
      <c r="Q10" s="158"/>
      <c r="R10" s="158"/>
      <c r="S10" s="158"/>
      <c r="T10" s="158"/>
      <c r="U10" s="158"/>
      <c r="V10" s="158"/>
      <c r="W10" s="252">
        <f t="shared" si="3"/>
        <v>79</v>
      </c>
      <c r="X10" s="252">
        <f t="shared" si="4"/>
        <v>118</v>
      </c>
      <c r="Y10" s="252">
        <f t="shared" si="5"/>
        <v>197</v>
      </c>
      <c r="Z10" s="158">
        <v>79</v>
      </c>
      <c r="AA10" s="158">
        <v>118</v>
      </c>
      <c r="AB10" s="158"/>
      <c r="AC10" s="158"/>
      <c r="AD10" s="158"/>
      <c r="AE10" s="158"/>
      <c r="AF10" s="158"/>
      <c r="AG10" s="158"/>
      <c r="AH10" s="252">
        <f t="shared" si="6"/>
        <v>79</v>
      </c>
      <c r="AI10" s="252">
        <f t="shared" si="7"/>
        <v>118</v>
      </c>
      <c r="AJ10" s="252">
        <f t="shared" si="8"/>
        <v>197</v>
      </c>
      <c r="AK10" s="158"/>
      <c r="AL10" s="158"/>
      <c r="AM10" s="158"/>
      <c r="AN10" s="158"/>
    </row>
    <row r="11" spans="1:40" s="11" customFormat="1" ht="15" x14ac:dyDescent="0.25">
      <c r="A11" s="158"/>
      <c r="B11" s="258" t="s">
        <v>22</v>
      </c>
      <c r="C11" s="158" t="s">
        <v>636</v>
      </c>
      <c r="D11" s="255"/>
      <c r="E11" s="255">
        <v>3611</v>
      </c>
      <c r="F11" s="255">
        <v>4512</v>
      </c>
      <c r="G11" s="255"/>
      <c r="H11" s="255">
        <v>15</v>
      </c>
      <c r="I11" s="255"/>
      <c r="J11" s="255">
        <v>40</v>
      </c>
      <c r="K11" s="255">
        <v>10</v>
      </c>
      <c r="L11" s="260">
        <f t="shared" si="0"/>
        <v>4567</v>
      </c>
      <c r="M11" s="260">
        <f t="shared" si="1"/>
        <v>3621</v>
      </c>
      <c r="N11" s="260">
        <f t="shared" si="2"/>
        <v>8188</v>
      </c>
      <c r="O11" s="158"/>
      <c r="P11" s="158">
        <v>10</v>
      </c>
      <c r="Q11" s="158">
        <v>4553</v>
      </c>
      <c r="R11" s="158">
        <v>3378</v>
      </c>
      <c r="S11" s="158"/>
      <c r="T11" s="158"/>
      <c r="U11" s="158"/>
      <c r="V11" s="158"/>
      <c r="W11" s="252">
        <f t="shared" si="3"/>
        <v>4553</v>
      </c>
      <c r="X11" s="252">
        <f t="shared" si="4"/>
        <v>3388</v>
      </c>
      <c r="Y11" s="252">
        <f t="shared" si="5"/>
        <v>7941</v>
      </c>
      <c r="Z11" s="158">
        <v>103</v>
      </c>
      <c r="AA11" s="158">
        <v>90</v>
      </c>
      <c r="AB11" s="158">
        <v>101</v>
      </c>
      <c r="AC11" s="158">
        <v>4510</v>
      </c>
      <c r="AD11" s="158">
        <v>4050</v>
      </c>
      <c r="AE11" s="158"/>
      <c r="AF11" s="158">
        <v>670</v>
      </c>
      <c r="AG11" s="158">
        <v>1167</v>
      </c>
      <c r="AH11" s="252">
        <f t="shared" si="6"/>
        <v>4924</v>
      </c>
      <c r="AI11" s="252">
        <f t="shared" si="7"/>
        <v>5767</v>
      </c>
      <c r="AJ11" s="252">
        <f t="shared" si="8"/>
        <v>10691</v>
      </c>
      <c r="AK11" s="158"/>
      <c r="AL11" s="158"/>
      <c r="AM11" s="158"/>
      <c r="AN11" s="158"/>
    </row>
    <row r="12" spans="1:40" s="11" customFormat="1" ht="15" x14ac:dyDescent="0.25">
      <c r="A12" s="158"/>
      <c r="B12" s="258" t="s">
        <v>24</v>
      </c>
      <c r="C12" s="158" t="s">
        <v>637</v>
      </c>
      <c r="D12" s="255"/>
      <c r="E12" s="255">
        <v>12</v>
      </c>
      <c r="F12" s="255"/>
      <c r="G12" s="255"/>
      <c r="H12" s="255"/>
      <c r="I12" s="255"/>
      <c r="J12" s="255">
        <v>26</v>
      </c>
      <c r="K12" s="255"/>
      <c r="L12" s="260">
        <f t="shared" si="0"/>
        <v>26</v>
      </c>
      <c r="M12" s="260">
        <f t="shared" si="1"/>
        <v>12</v>
      </c>
      <c r="N12" s="260">
        <f t="shared" si="2"/>
        <v>38</v>
      </c>
      <c r="O12" s="158"/>
      <c r="P12" s="158">
        <v>12</v>
      </c>
      <c r="Q12" s="158"/>
      <c r="R12" s="158"/>
      <c r="S12" s="158"/>
      <c r="T12" s="158"/>
      <c r="U12" s="158">
        <v>24</v>
      </c>
      <c r="V12" s="158"/>
      <c r="W12" s="252">
        <f t="shared" si="3"/>
        <v>24</v>
      </c>
      <c r="X12" s="252">
        <f t="shared" si="4"/>
        <v>12</v>
      </c>
      <c r="Y12" s="252">
        <f t="shared" si="5"/>
        <v>36</v>
      </c>
      <c r="Z12" s="158"/>
      <c r="AA12" s="158">
        <v>33</v>
      </c>
      <c r="AB12" s="158"/>
      <c r="AC12" s="158"/>
      <c r="AD12" s="158"/>
      <c r="AE12" s="158"/>
      <c r="AF12" s="158"/>
      <c r="AG12" s="158"/>
      <c r="AH12" s="252">
        <f t="shared" si="6"/>
        <v>0</v>
      </c>
      <c r="AI12" s="252">
        <f t="shared" si="7"/>
        <v>33</v>
      </c>
      <c r="AJ12" s="252">
        <f t="shared" si="8"/>
        <v>33</v>
      </c>
      <c r="AK12" s="158"/>
      <c r="AL12" s="158"/>
      <c r="AM12" s="158"/>
      <c r="AN12" s="158"/>
    </row>
    <row r="13" spans="1:40" s="11" customFormat="1" ht="15" x14ac:dyDescent="0.25">
      <c r="A13" s="158"/>
      <c r="B13" s="258" t="s">
        <v>26</v>
      </c>
      <c r="C13" s="158" t="s">
        <v>638</v>
      </c>
      <c r="D13" s="255"/>
      <c r="E13" s="255"/>
      <c r="F13" s="255"/>
      <c r="G13" s="255"/>
      <c r="H13" s="255"/>
      <c r="I13" s="255"/>
      <c r="J13" s="255"/>
      <c r="K13" s="255"/>
      <c r="L13" s="260">
        <f t="shared" si="0"/>
        <v>0</v>
      </c>
      <c r="M13" s="260">
        <f t="shared" si="1"/>
        <v>0</v>
      </c>
      <c r="N13" s="260">
        <f t="shared" si="2"/>
        <v>0</v>
      </c>
      <c r="O13" s="158"/>
      <c r="P13" s="158"/>
      <c r="Q13" s="158"/>
      <c r="R13" s="158"/>
      <c r="S13" s="158"/>
      <c r="T13" s="158"/>
      <c r="U13" s="158"/>
      <c r="V13" s="158"/>
      <c r="W13" s="252">
        <f t="shared" si="3"/>
        <v>0</v>
      </c>
      <c r="X13" s="252">
        <f t="shared" si="4"/>
        <v>0</v>
      </c>
      <c r="Y13" s="252">
        <f t="shared" si="5"/>
        <v>0</v>
      </c>
      <c r="Z13" s="158"/>
      <c r="AA13" s="158">
        <v>12</v>
      </c>
      <c r="AB13" s="158"/>
      <c r="AC13" s="158"/>
      <c r="AD13" s="158"/>
      <c r="AE13" s="158"/>
      <c r="AF13" s="158"/>
      <c r="AG13" s="158"/>
      <c r="AH13" s="252">
        <f t="shared" si="6"/>
        <v>0</v>
      </c>
      <c r="AI13" s="252">
        <f t="shared" si="7"/>
        <v>12</v>
      </c>
      <c r="AJ13" s="252">
        <f t="shared" si="8"/>
        <v>12</v>
      </c>
      <c r="AK13" s="158"/>
      <c r="AL13" s="158"/>
      <c r="AM13" s="158"/>
      <c r="AN13" s="158"/>
    </row>
    <row r="14" spans="1:40" s="11" customFormat="1" ht="15" x14ac:dyDescent="0.25">
      <c r="A14" s="158"/>
      <c r="B14" s="258" t="s">
        <v>28</v>
      </c>
      <c r="C14" s="158" t="s">
        <v>639</v>
      </c>
      <c r="D14" s="255">
        <v>52</v>
      </c>
      <c r="E14" s="255">
        <v>63</v>
      </c>
      <c r="F14" s="255"/>
      <c r="G14" s="255"/>
      <c r="H14" s="255"/>
      <c r="I14" s="255"/>
      <c r="J14" s="255"/>
      <c r="K14" s="255"/>
      <c r="L14" s="260">
        <f t="shared" si="0"/>
        <v>52</v>
      </c>
      <c r="M14" s="260">
        <f t="shared" si="1"/>
        <v>63</v>
      </c>
      <c r="N14" s="260">
        <f t="shared" si="2"/>
        <v>115</v>
      </c>
      <c r="O14" s="158">
        <v>32</v>
      </c>
      <c r="P14" s="158">
        <v>345</v>
      </c>
      <c r="Q14" s="158"/>
      <c r="R14" s="158"/>
      <c r="S14" s="158"/>
      <c r="T14" s="158"/>
      <c r="U14" s="158"/>
      <c r="V14" s="158"/>
      <c r="W14" s="252">
        <f t="shared" si="3"/>
        <v>32</v>
      </c>
      <c r="X14" s="252">
        <f t="shared" si="4"/>
        <v>345</v>
      </c>
      <c r="Y14" s="252">
        <f t="shared" si="5"/>
        <v>377</v>
      </c>
      <c r="Z14" s="158"/>
      <c r="AA14" s="158"/>
      <c r="AB14" s="158"/>
      <c r="AC14" s="158"/>
      <c r="AD14" s="158"/>
      <c r="AE14" s="158"/>
      <c r="AF14" s="158"/>
      <c r="AG14" s="158">
        <v>25</v>
      </c>
      <c r="AH14" s="252">
        <f t="shared" si="6"/>
        <v>0</v>
      </c>
      <c r="AI14" s="252">
        <f t="shared" si="7"/>
        <v>25</v>
      </c>
      <c r="AJ14" s="252">
        <f t="shared" si="8"/>
        <v>25</v>
      </c>
      <c r="AK14" s="158"/>
      <c r="AL14" s="158"/>
      <c r="AM14" s="158"/>
      <c r="AN14" s="158"/>
    </row>
    <row r="15" spans="1:40" s="11" customFormat="1" ht="15" x14ac:dyDescent="0.25">
      <c r="A15" s="158"/>
      <c r="B15" s="258" t="s">
        <v>30</v>
      </c>
      <c r="C15" s="158" t="s">
        <v>640</v>
      </c>
      <c r="D15" s="255">
        <v>17</v>
      </c>
      <c r="E15" s="255">
        <v>20</v>
      </c>
      <c r="F15" s="255"/>
      <c r="G15" s="255"/>
      <c r="H15" s="255"/>
      <c r="I15" s="255"/>
      <c r="J15" s="255"/>
      <c r="K15" s="255"/>
      <c r="L15" s="260">
        <f t="shared" si="0"/>
        <v>17</v>
      </c>
      <c r="M15" s="260">
        <f t="shared" si="1"/>
        <v>20</v>
      </c>
      <c r="N15" s="260">
        <f t="shared" si="2"/>
        <v>37</v>
      </c>
      <c r="O15" s="158">
        <v>17</v>
      </c>
      <c r="P15" s="158">
        <v>20</v>
      </c>
      <c r="Q15" s="158"/>
      <c r="R15" s="158"/>
      <c r="S15" s="158"/>
      <c r="T15" s="158"/>
      <c r="U15" s="158"/>
      <c r="V15" s="158"/>
      <c r="W15" s="252">
        <f t="shared" si="3"/>
        <v>17</v>
      </c>
      <c r="X15" s="252">
        <f t="shared" si="4"/>
        <v>20</v>
      </c>
      <c r="Y15" s="252">
        <f t="shared" si="5"/>
        <v>37</v>
      </c>
      <c r="Z15" s="158"/>
      <c r="AA15" s="158">
        <v>32</v>
      </c>
      <c r="AB15" s="158"/>
      <c r="AC15" s="158"/>
      <c r="AD15" s="158">
        <v>15</v>
      </c>
      <c r="AE15" s="158">
        <v>20</v>
      </c>
      <c r="AF15" s="158"/>
      <c r="AG15" s="158"/>
      <c r="AH15" s="252">
        <f t="shared" si="6"/>
        <v>15</v>
      </c>
      <c r="AI15" s="252">
        <f t="shared" si="7"/>
        <v>52</v>
      </c>
      <c r="AJ15" s="252">
        <f t="shared" si="8"/>
        <v>67</v>
      </c>
      <c r="AK15" s="158"/>
      <c r="AL15" s="158"/>
      <c r="AM15" s="158"/>
      <c r="AN15" s="158"/>
    </row>
    <row r="16" spans="1:40" s="11" customFormat="1" ht="15" x14ac:dyDescent="0.25">
      <c r="A16" s="158"/>
      <c r="B16" s="258" t="s">
        <v>32</v>
      </c>
      <c r="C16" s="158" t="s">
        <v>641</v>
      </c>
      <c r="D16" s="255"/>
      <c r="E16" s="255">
        <v>6</v>
      </c>
      <c r="F16" s="255"/>
      <c r="G16" s="255"/>
      <c r="H16" s="255"/>
      <c r="I16" s="255"/>
      <c r="J16" s="255"/>
      <c r="K16" s="255"/>
      <c r="L16" s="260">
        <f t="shared" si="0"/>
        <v>0</v>
      </c>
      <c r="M16" s="260">
        <f t="shared" si="1"/>
        <v>6</v>
      </c>
      <c r="N16" s="260">
        <f t="shared" si="2"/>
        <v>6</v>
      </c>
      <c r="O16" s="158"/>
      <c r="P16" s="158">
        <v>6</v>
      </c>
      <c r="Q16" s="158"/>
      <c r="R16" s="158"/>
      <c r="S16" s="158"/>
      <c r="T16" s="158"/>
      <c r="U16" s="158"/>
      <c r="V16" s="158"/>
      <c r="W16" s="252">
        <f t="shared" si="3"/>
        <v>0</v>
      </c>
      <c r="X16" s="252">
        <f t="shared" si="4"/>
        <v>6</v>
      </c>
      <c r="Y16" s="252">
        <f t="shared" si="5"/>
        <v>6</v>
      </c>
      <c r="Z16" s="158"/>
      <c r="AA16" s="158"/>
      <c r="AB16" s="158"/>
      <c r="AC16" s="158"/>
      <c r="AD16" s="158"/>
      <c r="AE16" s="158">
        <v>6</v>
      </c>
      <c r="AF16" s="158"/>
      <c r="AG16" s="158"/>
      <c r="AH16" s="252">
        <f t="shared" si="6"/>
        <v>0</v>
      </c>
      <c r="AI16" s="252">
        <f t="shared" si="7"/>
        <v>6</v>
      </c>
      <c r="AJ16" s="252">
        <f t="shared" si="8"/>
        <v>6</v>
      </c>
      <c r="AK16" s="158"/>
      <c r="AL16" s="158"/>
      <c r="AM16" s="158"/>
      <c r="AN16" s="158"/>
    </row>
    <row r="17" spans="1:40" s="11" customFormat="1" ht="15" x14ac:dyDescent="0.25">
      <c r="A17" s="158"/>
      <c r="B17" s="258" t="s">
        <v>34</v>
      </c>
      <c r="C17" s="158" t="s">
        <v>642</v>
      </c>
      <c r="D17" s="255">
        <v>15</v>
      </c>
      <c r="E17" s="255">
        <v>20</v>
      </c>
      <c r="F17" s="255"/>
      <c r="G17" s="255"/>
      <c r="H17" s="255"/>
      <c r="I17" s="255"/>
      <c r="J17" s="255"/>
      <c r="K17" s="255"/>
      <c r="L17" s="260">
        <f t="shared" si="0"/>
        <v>15</v>
      </c>
      <c r="M17" s="260">
        <f t="shared" si="1"/>
        <v>20</v>
      </c>
      <c r="N17" s="260">
        <f t="shared" si="2"/>
        <v>35</v>
      </c>
      <c r="O17" s="158">
        <v>16</v>
      </c>
      <c r="P17" s="158">
        <v>22</v>
      </c>
      <c r="Q17" s="158"/>
      <c r="R17" s="158"/>
      <c r="S17" s="158"/>
      <c r="T17" s="158"/>
      <c r="U17" s="158"/>
      <c r="V17" s="158"/>
      <c r="W17" s="252">
        <f t="shared" si="3"/>
        <v>16</v>
      </c>
      <c r="X17" s="252">
        <f t="shared" si="4"/>
        <v>22</v>
      </c>
      <c r="Y17" s="252">
        <f t="shared" si="5"/>
        <v>38</v>
      </c>
      <c r="Z17" s="158">
        <v>16</v>
      </c>
      <c r="AA17" s="158">
        <v>22</v>
      </c>
      <c r="AB17" s="158"/>
      <c r="AC17" s="158"/>
      <c r="AD17" s="158"/>
      <c r="AE17" s="158"/>
      <c r="AF17" s="158"/>
      <c r="AG17" s="158"/>
      <c r="AH17" s="252">
        <f t="shared" si="6"/>
        <v>16</v>
      </c>
      <c r="AI17" s="252">
        <f t="shared" si="7"/>
        <v>22</v>
      </c>
      <c r="AJ17" s="252">
        <f t="shared" si="8"/>
        <v>38</v>
      </c>
      <c r="AK17" s="158"/>
      <c r="AL17" s="158"/>
      <c r="AM17" s="158"/>
      <c r="AN17" s="158"/>
    </row>
    <row r="18" spans="1:40" s="11" customFormat="1" ht="15" x14ac:dyDescent="0.25">
      <c r="A18" s="158"/>
      <c r="B18" s="258" t="s">
        <v>498</v>
      </c>
      <c r="C18" s="158" t="s">
        <v>643</v>
      </c>
      <c r="D18" s="255"/>
      <c r="E18" s="255"/>
      <c r="F18" s="255"/>
      <c r="G18" s="255"/>
      <c r="H18" s="255"/>
      <c r="I18" s="255"/>
      <c r="J18" s="255"/>
      <c r="K18" s="255"/>
      <c r="L18" s="260">
        <f t="shared" si="0"/>
        <v>0</v>
      </c>
      <c r="M18" s="260">
        <f t="shared" si="1"/>
        <v>0</v>
      </c>
      <c r="N18" s="260">
        <f t="shared" si="2"/>
        <v>0</v>
      </c>
      <c r="O18" s="158"/>
      <c r="P18" s="158"/>
      <c r="Q18" s="158"/>
      <c r="R18" s="158"/>
      <c r="S18" s="158"/>
      <c r="T18" s="158"/>
      <c r="U18" s="158"/>
      <c r="V18" s="158"/>
      <c r="W18" s="252">
        <f t="shared" si="3"/>
        <v>0</v>
      </c>
      <c r="X18" s="252">
        <f t="shared" si="4"/>
        <v>0</v>
      </c>
      <c r="Y18" s="252">
        <f t="shared" si="5"/>
        <v>0</v>
      </c>
      <c r="Z18" s="158"/>
      <c r="AA18" s="158"/>
      <c r="AB18" s="158"/>
      <c r="AC18" s="158"/>
      <c r="AD18" s="158"/>
      <c r="AE18" s="158"/>
      <c r="AF18" s="158"/>
      <c r="AG18" s="158"/>
      <c r="AH18" s="252">
        <f t="shared" si="6"/>
        <v>0</v>
      </c>
      <c r="AI18" s="252">
        <f t="shared" si="7"/>
        <v>0</v>
      </c>
      <c r="AJ18" s="252">
        <f t="shared" si="8"/>
        <v>0</v>
      </c>
      <c r="AK18" s="158"/>
      <c r="AL18" s="158"/>
      <c r="AM18" s="158"/>
      <c r="AN18" s="158"/>
    </row>
    <row r="19" spans="1:40" s="11" customFormat="1" ht="15" x14ac:dyDescent="0.25">
      <c r="A19" s="158"/>
      <c r="B19" s="258"/>
      <c r="C19" s="158" t="s">
        <v>757</v>
      </c>
      <c r="D19" s="255"/>
      <c r="E19" s="255"/>
      <c r="F19" s="255"/>
      <c r="G19" s="255">
        <v>369</v>
      </c>
      <c r="H19" s="255"/>
      <c r="I19" s="255"/>
      <c r="J19" s="255"/>
      <c r="K19" s="255"/>
      <c r="L19" s="260">
        <f t="shared" si="0"/>
        <v>0</v>
      </c>
      <c r="M19" s="260">
        <f t="shared" si="1"/>
        <v>369</v>
      </c>
      <c r="N19" s="260">
        <f t="shared" si="2"/>
        <v>369</v>
      </c>
      <c r="O19" s="158"/>
      <c r="P19" s="158"/>
      <c r="Q19" s="158"/>
      <c r="R19" s="158">
        <v>359</v>
      </c>
      <c r="S19" s="158"/>
      <c r="T19" s="158"/>
      <c r="U19" s="158"/>
      <c r="V19" s="158"/>
      <c r="W19" s="252">
        <f t="shared" si="3"/>
        <v>0</v>
      </c>
      <c r="X19" s="252">
        <f t="shared" si="4"/>
        <v>359</v>
      </c>
      <c r="Y19" s="252">
        <f t="shared" si="5"/>
        <v>359</v>
      </c>
      <c r="Z19" s="158"/>
      <c r="AA19" s="158"/>
      <c r="AB19" s="158"/>
      <c r="AC19" s="158">
        <v>305</v>
      </c>
      <c r="AD19" s="158">
        <v>352</v>
      </c>
      <c r="AE19" s="158"/>
      <c r="AF19" s="158"/>
      <c r="AG19" s="158"/>
      <c r="AH19" s="252">
        <f t="shared" si="6"/>
        <v>352</v>
      </c>
      <c r="AI19" s="252">
        <f t="shared" si="7"/>
        <v>305</v>
      </c>
      <c r="AJ19" s="252">
        <f t="shared" si="8"/>
        <v>657</v>
      </c>
      <c r="AK19" s="158"/>
      <c r="AL19" s="158"/>
      <c r="AM19" s="158"/>
      <c r="AN19" s="158"/>
    </row>
    <row r="20" spans="1:40" s="11" customFormat="1" ht="15" x14ac:dyDescent="0.25">
      <c r="A20" s="158"/>
      <c r="B20" s="258"/>
      <c r="C20" s="158" t="s">
        <v>758</v>
      </c>
      <c r="D20" s="255">
        <v>45</v>
      </c>
      <c r="E20" s="255">
        <v>35</v>
      </c>
      <c r="F20" s="255">
        <v>9</v>
      </c>
      <c r="G20" s="255">
        <v>7</v>
      </c>
      <c r="H20" s="255">
        <v>5</v>
      </c>
      <c r="I20" s="255">
        <v>5</v>
      </c>
      <c r="J20" s="255">
        <v>6</v>
      </c>
      <c r="K20" s="255">
        <v>4</v>
      </c>
      <c r="L20" s="260">
        <f t="shared" si="0"/>
        <v>65</v>
      </c>
      <c r="M20" s="260">
        <f t="shared" si="1"/>
        <v>51</v>
      </c>
      <c r="N20" s="260">
        <f t="shared" si="2"/>
        <v>116</v>
      </c>
      <c r="O20" s="158">
        <v>35</v>
      </c>
      <c r="P20" s="158">
        <v>21</v>
      </c>
      <c r="Q20" s="158">
        <v>13</v>
      </c>
      <c r="R20" s="158">
        <v>14</v>
      </c>
      <c r="S20" s="158">
        <v>7</v>
      </c>
      <c r="T20" s="158">
        <v>8</v>
      </c>
      <c r="U20" s="158">
        <v>8</v>
      </c>
      <c r="V20" s="158">
        <v>7</v>
      </c>
      <c r="W20" s="252">
        <f t="shared" si="3"/>
        <v>63</v>
      </c>
      <c r="X20" s="252">
        <f t="shared" si="4"/>
        <v>50</v>
      </c>
      <c r="Y20" s="252">
        <f t="shared" si="5"/>
        <v>113</v>
      </c>
      <c r="Z20" s="158">
        <v>35</v>
      </c>
      <c r="AA20" s="158">
        <v>25</v>
      </c>
      <c r="AB20" s="158">
        <v>6</v>
      </c>
      <c r="AC20" s="158">
        <v>5</v>
      </c>
      <c r="AD20" s="158">
        <v>9</v>
      </c>
      <c r="AE20" s="158">
        <v>8</v>
      </c>
      <c r="AF20" s="158">
        <v>11</v>
      </c>
      <c r="AG20" s="158">
        <v>10</v>
      </c>
      <c r="AH20" s="252">
        <f t="shared" si="6"/>
        <v>61</v>
      </c>
      <c r="AI20" s="252">
        <f t="shared" si="7"/>
        <v>48</v>
      </c>
      <c r="AJ20" s="252">
        <f t="shared" si="8"/>
        <v>109</v>
      </c>
      <c r="AK20" s="158"/>
      <c r="AL20" s="158"/>
      <c r="AM20" s="158"/>
      <c r="AN20" s="158"/>
    </row>
    <row r="21" spans="1:40" s="11" customFormat="1" ht="15" x14ac:dyDescent="0.25">
      <c r="A21" s="158"/>
      <c r="B21" s="258"/>
      <c r="C21" s="158" t="s">
        <v>759</v>
      </c>
      <c r="D21" s="255">
        <v>30</v>
      </c>
      <c r="E21" s="255">
        <v>17</v>
      </c>
      <c r="F21" s="255"/>
      <c r="G21" s="255"/>
      <c r="H21" s="255"/>
      <c r="I21" s="255"/>
      <c r="J21" s="255"/>
      <c r="K21" s="255"/>
      <c r="L21" s="260">
        <f t="shared" si="0"/>
        <v>30</v>
      </c>
      <c r="M21" s="260">
        <f t="shared" si="1"/>
        <v>17</v>
      </c>
      <c r="N21" s="260">
        <f t="shared" si="2"/>
        <v>47</v>
      </c>
      <c r="O21" s="158">
        <v>30</v>
      </c>
      <c r="P21" s="158">
        <v>17</v>
      </c>
      <c r="Q21" s="158"/>
      <c r="R21" s="158"/>
      <c r="S21" s="158"/>
      <c r="T21" s="158"/>
      <c r="U21" s="158"/>
      <c r="V21" s="158"/>
      <c r="W21" s="252">
        <f t="shared" si="3"/>
        <v>30</v>
      </c>
      <c r="X21" s="252">
        <f t="shared" si="4"/>
        <v>17</v>
      </c>
      <c r="Y21" s="252">
        <f t="shared" si="5"/>
        <v>47</v>
      </c>
      <c r="Z21" s="158"/>
      <c r="AA21" s="158"/>
      <c r="AB21" s="158"/>
      <c r="AC21" s="158"/>
      <c r="AD21" s="158">
        <v>30</v>
      </c>
      <c r="AE21" s="158">
        <v>17</v>
      </c>
      <c r="AF21" s="158"/>
      <c r="AG21" s="158"/>
      <c r="AH21" s="252">
        <f t="shared" si="6"/>
        <v>30</v>
      </c>
      <c r="AI21" s="252">
        <f t="shared" si="7"/>
        <v>17</v>
      </c>
      <c r="AJ21" s="252">
        <f t="shared" si="8"/>
        <v>47</v>
      </c>
      <c r="AK21" s="158"/>
      <c r="AL21" s="158"/>
      <c r="AM21" s="158"/>
      <c r="AN21" s="158"/>
    </row>
    <row r="22" spans="1:40" s="11" customFormat="1" ht="15" x14ac:dyDescent="0.25">
      <c r="A22" s="158"/>
      <c r="B22" s="258" t="s">
        <v>499</v>
      </c>
      <c r="C22" s="158" t="s">
        <v>644</v>
      </c>
      <c r="D22" s="255"/>
      <c r="E22" s="255"/>
      <c r="F22" s="255"/>
      <c r="G22" s="255"/>
      <c r="H22" s="255"/>
      <c r="I22" s="255">
        <v>17</v>
      </c>
      <c r="J22" s="255"/>
      <c r="K22" s="255">
        <v>18</v>
      </c>
      <c r="L22" s="260">
        <f t="shared" si="0"/>
        <v>0</v>
      </c>
      <c r="M22" s="260">
        <f t="shared" si="1"/>
        <v>35</v>
      </c>
      <c r="N22" s="260">
        <f t="shared" si="2"/>
        <v>35</v>
      </c>
      <c r="O22" s="158"/>
      <c r="P22" s="158"/>
      <c r="Q22" s="158"/>
      <c r="R22" s="158"/>
      <c r="S22" s="158"/>
      <c r="T22" s="158">
        <v>10</v>
      </c>
      <c r="U22" s="158"/>
      <c r="V22" s="158">
        <v>19</v>
      </c>
      <c r="W22" s="252">
        <f t="shared" si="3"/>
        <v>0</v>
      </c>
      <c r="X22" s="252">
        <f t="shared" si="4"/>
        <v>29</v>
      </c>
      <c r="Y22" s="252">
        <f t="shared" si="5"/>
        <v>29</v>
      </c>
      <c r="Z22" s="158"/>
      <c r="AA22" s="158"/>
      <c r="AB22" s="158"/>
      <c r="AC22" s="158">
        <v>8</v>
      </c>
      <c r="AD22" s="158"/>
      <c r="AE22" s="158">
        <v>14</v>
      </c>
      <c r="AF22" s="158"/>
      <c r="AG22" s="158">
        <v>29</v>
      </c>
      <c r="AH22" s="252">
        <f t="shared" si="6"/>
        <v>0</v>
      </c>
      <c r="AI22" s="252">
        <f t="shared" si="7"/>
        <v>51</v>
      </c>
      <c r="AJ22" s="252">
        <f t="shared" si="8"/>
        <v>51</v>
      </c>
      <c r="AK22" s="158"/>
      <c r="AL22" s="158"/>
      <c r="AM22" s="158"/>
      <c r="AN22" s="158"/>
    </row>
    <row r="23" spans="1:40" s="11" customFormat="1" ht="15" x14ac:dyDescent="0.25">
      <c r="A23" s="259">
        <v>2</v>
      </c>
      <c r="B23" s="258"/>
      <c r="C23" s="259" t="s">
        <v>645</v>
      </c>
      <c r="D23" s="255"/>
      <c r="E23" s="255"/>
      <c r="F23" s="255"/>
      <c r="G23" s="255"/>
      <c r="H23" s="255"/>
      <c r="I23" s="255"/>
      <c r="J23" s="255"/>
      <c r="K23" s="255"/>
      <c r="L23" s="260">
        <f t="shared" si="0"/>
        <v>0</v>
      </c>
      <c r="M23" s="260">
        <f t="shared" si="1"/>
        <v>0</v>
      </c>
      <c r="N23" s="260">
        <f t="shared" si="2"/>
        <v>0</v>
      </c>
      <c r="O23" s="158"/>
      <c r="P23" s="158"/>
      <c r="Q23" s="158"/>
      <c r="R23" s="158"/>
      <c r="S23" s="158"/>
      <c r="T23" s="158"/>
      <c r="U23" s="158"/>
      <c r="V23" s="158"/>
      <c r="W23" s="252">
        <f t="shared" si="3"/>
        <v>0</v>
      </c>
      <c r="X23" s="252">
        <f t="shared" si="4"/>
        <v>0</v>
      </c>
      <c r="Y23" s="252">
        <f t="shared" si="5"/>
        <v>0</v>
      </c>
      <c r="Z23" s="158"/>
      <c r="AA23" s="158"/>
      <c r="AB23" s="158"/>
      <c r="AC23" s="158"/>
      <c r="AD23" s="158"/>
      <c r="AE23" s="158"/>
      <c r="AF23" s="158"/>
      <c r="AG23" s="158"/>
      <c r="AH23" s="252">
        <f t="shared" si="6"/>
        <v>0</v>
      </c>
      <c r="AI23" s="252">
        <f t="shared" si="7"/>
        <v>0</v>
      </c>
      <c r="AJ23" s="252">
        <f t="shared" si="8"/>
        <v>0</v>
      </c>
      <c r="AK23" s="158"/>
      <c r="AL23" s="158"/>
      <c r="AM23" s="158"/>
      <c r="AN23" s="158"/>
    </row>
    <row r="24" spans="1:40" s="11" customFormat="1" ht="15" x14ac:dyDescent="0.25">
      <c r="A24" s="158"/>
      <c r="B24" s="258" t="s">
        <v>37</v>
      </c>
      <c r="C24" s="158" t="s">
        <v>646</v>
      </c>
      <c r="D24" s="255">
        <v>10</v>
      </c>
      <c r="E24" s="255">
        <v>20</v>
      </c>
      <c r="F24" s="255">
        <v>10</v>
      </c>
      <c r="G24" s="255">
        <v>20</v>
      </c>
      <c r="H24" s="255">
        <v>8616</v>
      </c>
      <c r="I24" s="255"/>
      <c r="J24" s="255">
        <v>20</v>
      </c>
      <c r="K24" s="255">
        <v>10</v>
      </c>
      <c r="L24" s="260">
        <f t="shared" si="0"/>
        <v>8656</v>
      </c>
      <c r="M24" s="260">
        <f t="shared" si="1"/>
        <v>50</v>
      </c>
      <c r="N24" s="260">
        <f t="shared" si="2"/>
        <v>8706</v>
      </c>
      <c r="O24" s="158">
        <v>20</v>
      </c>
      <c r="P24" s="158">
        <v>30</v>
      </c>
      <c r="Q24" s="158">
        <v>15</v>
      </c>
      <c r="R24" s="158">
        <v>17</v>
      </c>
      <c r="S24" s="158">
        <v>8663</v>
      </c>
      <c r="T24" s="158"/>
      <c r="U24" s="158">
        <v>20</v>
      </c>
      <c r="V24" s="158">
        <v>16</v>
      </c>
      <c r="W24" s="252">
        <f t="shared" si="3"/>
        <v>8718</v>
      </c>
      <c r="X24" s="252">
        <f t="shared" si="4"/>
        <v>63</v>
      </c>
      <c r="Y24" s="252">
        <f t="shared" si="5"/>
        <v>8781</v>
      </c>
      <c r="Z24" s="158">
        <v>50</v>
      </c>
      <c r="AA24" s="158">
        <v>50</v>
      </c>
      <c r="AB24" s="158"/>
      <c r="AC24" s="158">
        <v>23</v>
      </c>
      <c r="AD24" s="158">
        <v>8688</v>
      </c>
      <c r="AE24" s="158"/>
      <c r="AF24" s="158">
        <v>60</v>
      </c>
      <c r="AG24" s="158">
        <v>40</v>
      </c>
      <c r="AH24" s="252">
        <f t="shared" si="6"/>
        <v>8798</v>
      </c>
      <c r="AI24" s="252">
        <f t="shared" si="7"/>
        <v>113</v>
      </c>
      <c r="AJ24" s="252">
        <f t="shared" si="8"/>
        <v>8911</v>
      </c>
      <c r="AK24" s="158"/>
      <c r="AL24" s="158"/>
      <c r="AM24" s="158"/>
      <c r="AN24" s="158"/>
    </row>
    <row r="25" spans="1:40" s="11" customFormat="1" ht="15" x14ac:dyDescent="0.25">
      <c r="A25" s="158"/>
      <c r="B25" s="258" t="s">
        <v>39</v>
      </c>
      <c r="C25" s="158" t="s">
        <v>647</v>
      </c>
      <c r="D25" s="255"/>
      <c r="E25" s="255">
        <v>98</v>
      </c>
      <c r="F25" s="255"/>
      <c r="G25" s="255"/>
      <c r="H25" s="255"/>
      <c r="I25" s="255"/>
      <c r="J25" s="255"/>
      <c r="K25" s="255"/>
      <c r="L25" s="260">
        <f t="shared" si="0"/>
        <v>0</v>
      </c>
      <c r="M25" s="260">
        <f t="shared" si="1"/>
        <v>98</v>
      </c>
      <c r="N25" s="260">
        <f t="shared" si="2"/>
        <v>98</v>
      </c>
      <c r="O25" s="158"/>
      <c r="P25" s="158">
        <v>96</v>
      </c>
      <c r="Q25" s="158"/>
      <c r="R25" s="158"/>
      <c r="S25" s="158"/>
      <c r="T25" s="158"/>
      <c r="U25" s="158"/>
      <c r="V25" s="158"/>
      <c r="W25" s="252">
        <f t="shared" si="3"/>
        <v>0</v>
      </c>
      <c r="X25" s="252">
        <f t="shared" si="4"/>
        <v>96</v>
      </c>
      <c r="Y25" s="252">
        <f t="shared" si="5"/>
        <v>96</v>
      </c>
      <c r="Z25" s="158"/>
      <c r="AA25" s="158">
        <v>96</v>
      </c>
      <c r="AB25" s="158"/>
      <c r="AC25" s="158"/>
      <c r="AD25" s="158"/>
      <c r="AE25" s="158"/>
      <c r="AF25" s="158"/>
      <c r="AG25" s="158"/>
      <c r="AH25" s="252">
        <f t="shared" si="6"/>
        <v>0</v>
      </c>
      <c r="AI25" s="252">
        <f t="shared" si="7"/>
        <v>96</v>
      </c>
      <c r="AJ25" s="252">
        <f t="shared" si="8"/>
        <v>96</v>
      </c>
      <c r="AK25" s="158"/>
      <c r="AL25" s="158"/>
      <c r="AM25" s="158"/>
      <c r="AN25" s="158"/>
    </row>
    <row r="26" spans="1:40" s="11" customFormat="1" ht="15" x14ac:dyDescent="0.25">
      <c r="A26" s="158"/>
      <c r="B26" s="258" t="s">
        <v>41</v>
      </c>
      <c r="C26" s="158" t="s">
        <v>648</v>
      </c>
      <c r="D26" s="255"/>
      <c r="E26" s="255"/>
      <c r="F26" s="255"/>
      <c r="G26" s="255"/>
      <c r="H26" s="255"/>
      <c r="I26" s="255">
        <v>150</v>
      </c>
      <c r="J26" s="255"/>
      <c r="K26" s="255"/>
      <c r="L26" s="260">
        <f t="shared" si="0"/>
        <v>0</v>
      </c>
      <c r="M26" s="260">
        <f t="shared" si="1"/>
        <v>150</v>
      </c>
      <c r="N26" s="260">
        <f t="shared" si="2"/>
        <v>150</v>
      </c>
      <c r="O26" s="158"/>
      <c r="P26" s="158"/>
      <c r="Q26" s="158"/>
      <c r="R26" s="158"/>
      <c r="S26" s="158"/>
      <c r="T26" s="158"/>
      <c r="U26" s="158"/>
      <c r="V26" s="158">
        <v>152</v>
      </c>
      <c r="W26" s="252">
        <f t="shared" si="3"/>
        <v>0</v>
      </c>
      <c r="X26" s="252">
        <f t="shared" si="4"/>
        <v>152</v>
      </c>
      <c r="Y26" s="252">
        <f t="shared" si="5"/>
        <v>152</v>
      </c>
      <c r="Z26" s="158"/>
      <c r="AA26" s="158"/>
      <c r="AB26" s="158"/>
      <c r="AC26" s="158"/>
      <c r="AD26" s="158"/>
      <c r="AE26" s="158">
        <v>219</v>
      </c>
      <c r="AF26" s="158"/>
      <c r="AG26" s="158">
        <v>154</v>
      </c>
      <c r="AH26" s="252">
        <f t="shared" si="6"/>
        <v>0</v>
      </c>
      <c r="AI26" s="252">
        <f t="shared" si="7"/>
        <v>373</v>
      </c>
      <c r="AJ26" s="252">
        <f t="shared" si="8"/>
        <v>373</v>
      </c>
      <c r="AK26" s="158"/>
      <c r="AL26" s="158"/>
      <c r="AM26" s="158"/>
      <c r="AN26" s="158"/>
    </row>
    <row r="27" spans="1:40" s="11" customFormat="1" ht="15" x14ac:dyDescent="0.25">
      <c r="A27" s="158"/>
      <c r="B27" s="258" t="s">
        <v>43</v>
      </c>
      <c r="C27" s="158" t="s">
        <v>649</v>
      </c>
      <c r="D27" s="255"/>
      <c r="E27" s="255"/>
      <c r="F27" s="255"/>
      <c r="G27" s="255"/>
      <c r="H27" s="255"/>
      <c r="I27" s="255">
        <v>379</v>
      </c>
      <c r="J27" s="255"/>
      <c r="K27" s="255"/>
      <c r="L27" s="260">
        <f t="shared" si="0"/>
        <v>0</v>
      </c>
      <c r="M27" s="260">
        <f t="shared" si="1"/>
        <v>379</v>
      </c>
      <c r="N27" s="260">
        <f t="shared" si="2"/>
        <v>379</v>
      </c>
      <c r="O27" s="158"/>
      <c r="P27" s="158">
        <v>5829</v>
      </c>
      <c r="Q27" s="158"/>
      <c r="R27" s="158"/>
      <c r="S27" s="158"/>
      <c r="T27" s="158"/>
      <c r="U27" s="158"/>
      <c r="V27" s="158"/>
      <c r="W27" s="252">
        <f t="shared" si="3"/>
        <v>0</v>
      </c>
      <c r="X27" s="252">
        <f t="shared" si="4"/>
        <v>5829</v>
      </c>
      <c r="Y27" s="252">
        <f t="shared" si="5"/>
        <v>5829</v>
      </c>
      <c r="Z27" s="158"/>
      <c r="AA27" s="158"/>
      <c r="AB27" s="158"/>
      <c r="AC27" s="158"/>
      <c r="AD27" s="158"/>
      <c r="AE27" s="158"/>
      <c r="AF27" s="158"/>
      <c r="AG27" s="158">
        <v>379</v>
      </c>
      <c r="AH27" s="252">
        <f t="shared" si="6"/>
        <v>0</v>
      </c>
      <c r="AI27" s="252">
        <f t="shared" si="7"/>
        <v>379</v>
      </c>
      <c r="AJ27" s="252">
        <f t="shared" si="8"/>
        <v>379</v>
      </c>
      <c r="AK27" s="158"/>
      <c r="AL27" s="158"/>
      <c r="AM27" s="158"/>
      <c r="AN27" s="158"/>
    </row>
    <row r="28" spans="1:40" s="11" customFormat="1" ht="15" x14ac:dyDescent="0.25">
      <c r="A28" s="158"/>
      <c r="B28" s="258" t="s">
        <v>45</v>
      </c>
      <c r="C28" s="158" t="s">
        <v>650</v>
      </c>
      <c r="D28" s="255"/>
      <c r="E28" s="255">
        <v>15</v>
      </c>
      <c r="F28" s="255"/>
      <c r="G28" s="255"/>
      <c r="H28" s="255"/>
      <c r="I28" s="255">
        <v>28</v>
      </c>
      <c r="J28" s="255"/>
      <c r="K28" s="255"/>
      <c r="L28" s="260">
        <f t="shared" si="0"/>
        <v>0</v>
      </c>
      <c r="M28" s="260">
        <f t="shared" si="1"/>
        <v>43</v>
      </c>
      <c r="N28" s="260">
        <f t="shared" si="2"/>
        <v>43</v>
      </c>
      <c r="O28" s="158"/>
      <c r="P28" s="158"/>
      <c r="Q28" s="158"/>
      <c r="R28" s="158"/>
      <c r="S28" s="158">
        <v>25</v>
      </c>
      <c r="T28" s="158"/>
      <c r="U28" s="158"/>
      <c r="V28" s="158"/>
      <c r="W28" s="252">
        <f t="shared" si="3"/>
        <v>25</v>
      </c>
      <c r="X28" s="252">
        <f t="shared" si="4"/>
        <v>0</v>
      </c>
      <c r="Y28" s="252">
        <f t="shared" si="5"/>
        <v>25</v>
      </c>
      <c r="Z28" s="158"/>
      <c r="AA28" s="158"/>
      <c r="AB28" s="158"/>
      <c r="AC28" s="158"/>
      <c r="AD28" s="158">
        <v>55</v>
      </c>
      <c r="AE28" s="158"/>
      <c r="AF28" s="158"/>
      <c r="AG28" s="158"/>
      <c r="AH28" s="252">
        <f t="shared" si="6"/>
        <v>55</v>
      </c>
      <c r="AI28" s="252">
        <f t="shared" si="7"/>
        <v>0</v>
      </c>
      <c r="AJ28" s="252">
        <f t="shared" si="8"/>
        <v>55</v>
      </c>
      <c r="AK28" s="158"/>
      <c r="AL28" s="158"/>
      <c r="AM28" s="158"/>
      <c r="AN28" s="158"/>
    </row>
    <row r="29" spans="1:40" s="11" customFormat="1" ht="15" x14ac:dyDescent="0.25">
      <c r="A29" s="158"/>
      <c r="B29" s="258" t="s">
        <v>45</v>
      </c>
      <c r="C29" s="158" t="s">
        <v>651</v>
      </c>
      <c r="D29" s="255">
        <v>45</v>
      </c>
      <c r="E29" s="255">
        <v>60</v>
      </c>
      <c r="F29" s="255"/>
      <c r="G29" s="255"/>
      <c r="H29" s="255"/>
      <c r="I29" s="255"/>
      <c r="J29" s="255"/>
      <c r="K29" s="255"/>
      <c r="L29" s="260">
        <f t="shared" si="0"/>
        <v>45</v>
      </c>
      <c r="M29" s="260">
        <f t="shared" si="1"/>
        <v>60</v>
      </c>
      <c r="N29" s="260">
        <f t="shared" si="2"/>
        <v>105</v>
      </c>
      <c r="O29" s="158"/>
      <c r="P29" s="158"/>
      <c r="Q29" s="158"/>
      <c r="R29" s="158"/>
      <c r="S29" s="158"/>
      <c r="T29" s="158">
        <v>45</v>
      </c>
      <c r="U29" s="158">
        <v>60</v>
      </c>
      <c r="V29" s="158"/>
      <c r="W29" s="252">
        <f t="shared" si="3"/>
        <v>60</v>
      </c>
      <c r="X29" s="252">
        <f t="shared" si="4"/>
        <v>45</v>
      </c>
      <c r="Y29" s="252">
        <f t="shared" si="5"/>
        <v>105</v>
      </c>
      <c r="Z29" s="158">
        <v>45</v>
      </c>
      <c r="AA29" s="158">
        <v>60</v>
      </c>
      <c r="AB29" s="158"/>
      <c r="AC29" s="158"/>
      <c r="AD29" s="158"/>
      <c r="AE29" s="158"/>
      <c r="AF29" s="158"/>
      <c r="AG29" s="158"/>
      <c r="AH29" s="252">
        <f t="shared" si="6"/>
        <v>45</v>
      </c>
      <c r="AI29" s="252">
        <f t="shared" si="7"/>
        <v>60</v>
      </c>
      <c r="AJ29" s="252">
        <f t="shared" si="8"/>
        <v>105</v>
      </c>
      <c r="AK29" s="158"/>
      <c r="AL29" s="158"/>
      <c r="AM29" s="158"/>
      <c r="AN29" s="158"/>
    </row>
    <row r="30" spans="1:40" s="11" customFormat="1" ht="15" x14ac:dyDescent="0.25">
      <c r="A30" s="158"/>
      <c r="B30" s="258" t="s">
        <v>47</v>
      </c>
      <c r="C30" s="158" t="s">
        <v>652</v>
      </c>
      <c r="D30" s="255"/>
      <c r="E30" s="255">
        <v>20</v>
      </c>
      <c r="F30" s="255"/>
      <c r="G30" s="255"/>
      <c r="H30" s="255"/>
      <c r="I30" s="255">
        <v>32</v>
      </c>
      <c r="J30" s="255"/>
      <c r="K30" s="255"/>
      <c r="L30" s="260">
        <f t="shared" si="0"/>
        <v>0</v>
      </c>
      <c r="M30" s="260">
        <f t="shared" si="1"/>
        <v>52</v>
      </c>
      <c r="N30" s="260">
        <f t="shared" si="2"/>
        <v>52</v>
      </c>
      <c r="O30" s="158"/>
      <c r="P30" s="158"/>
      <c r="Q30" s="158"/>
      <c r="R30" s="158"/>
      <c r="S30" s="158">
        <v>27</v>
      </c>
      <c r="T30" s="158"/>
      <c r="U30" s="158"/>
      <c r="V30" s="158"/>
      <c r="W30" s="252">
        <f t="shared" si="3"/>
        <v>27</v>
      </c>
      <c r="X30" s="252">
        <f t="shared" si="4"/>
        <v>0</v>
      </c>
      <c r="Y30" s="252">
        <f t="shared" si="5"/>
        <v>27</v>
      </c>
      <c r="Z30" s="158"/>
      <c r="AA30" s="158"/>
      <c r="AB30" s="158"/>
      <c r="AC30" s="158"/>
      <c r="AD30" s="158">
        <v>32</v>
      </c>
      <c r="AE30" s="158"/>
      <c r="AF30" s="158"/>
      <c r="AG30" s="158"/>
      <c r="AH30" s="252">
        <f t="shared" si="6"/>
        <v>32</v>
      </c>
      <c r="AI30" s="252">
        <f t="shared" si="7"/>
        <v>0</v>
      </c>
      <c r="AJ30" s="252">
        <f t="shared" si="8"/>
        <v>32</v>
      </c>
      <c r="AK30" s="158"/>
      <c r="AL30" s="158"/>
      <c r="AM30" s="158"/>
      <c r="AN30" s="158"/>
    </row>
    <row r="31" spans="1:40" s="11" customFormat="1" x14ac:dyDescent="0.2">
      <c r="A31" s="259">
        <v>3</v>
      </c>
      <c r="B31" s="158"/>
      <c r="C31" s="259" t="s">
        <v>653</v>
      </c>
      <c r="D31" s="255"/>
      <c r="E31" s="255"/>
      <c r="F31" s="255"/>
      <c r="G31" s="255"/>
      <c r="H31" s="255"/>
      <c r="I31" s="255"/>
      <c r="J31" s="255"/>
      <c r="K31" s="255"/>
      <c r="L31" s="260">
        <f t="shared" si="0"/>
        <v>0</v>
      </c>
      <c r="M31" s="260">
        <f t="shared" si="1"/>
        <v>0</v>
      </c>
      <c r="N31" s="260">
        <f t="shared" si="2"/>
        <v>0</v>
      </c>
      <c r="O31" s="158"/>
      <c r="P31" s="158"/>
      <c r="Q31" s="158"/>
      <c r="R31" s="158"/>
      <c r="S31" s="158"/>
      <c r="T31" s="158"/>
      <c r="U31" s="158"/>
      <c r="V31" s="158"/>
      <c r="W31" s="252">
        <f t="shared" si="3"/>
        <v>0</v>
      </c>
      <c r="X31" s="252">
        <f t="shared" si="4"/>
        <v>0</v>
      </c>
      <c r="Y31" s="252">
        <f t="shared" si="5"/>
        <v>0</v>
      </c>
      <c r="Z31" s="158"/>
      <c r="AA31" s="158"/>
      <c r="AB31" s="158"/>
      <c r="AC31" s="158"/>
      <c r="AD31" s="158"/>
      <c r="AE31" s="158"/>
      <c r="AF31" s="158"/>
      <c r="AG31" s="158"/>
      <c r="AH31" s="252">
        <f t="shared" si="6"/>
        <v>0</v>
      </c>
      <c r="AI31" s="252">
        <f t="shared" si="7"/>
        <v>0</v>
      </c>
      <c r="AJ31" s="252">
        <f t="shared" si="8"/>
        <v>0</v>
      </c>
      <c r="AK31" s="158"/>
      <c r="AL31" s="158"/>
      <c r="AM31" s="158"/>
      <c r="AN31" s="158"/>
    </row>
    <row r="32" spans="1:40" s="11" customFormat="1" ht="15" x14ac:dyDescent="0.25">
      <c r="A32" s="158"/>
      <c r="B32" s="258" t="s">
        <v>63</v>
      </c>
      <c r="C32" s="158" t="s">
        <v>654</v>
      </c>
      <c r="D32" s="255">
        <v>22</v>
      </c>
      <c r="E32" s="255">
        <v>150</v>
      </c>
      <c r="F32" s="255"/>
      <c r="G32" s="255"/>
      <c r="H32" s="255"/>
      <c r="I32" s="255"/>
      <c r="J32" s="255"/>
      <c r="K32" s="255"/>
      <c r="L32" s="260">
        <f t="shared" si="0"/>
        <v>22</v>
      </c>
      <c r="M32" s="260">
        <f t="shared" si="1"/>
        <v>150</v>
      </c>
      <c r="N32" s="260">
        <f t="shared" si="2"/>
        <v>172</v>
      </c>
      <c r="O32" s="158">
        <v>23</v>
      </c>
      <c r="P32" s="158">
        <v>150</v>
      </c>
      <c r="Q32" s="158">
        <v>38</v>
      </c>
      <c r="R32" s="158"/>
      <c r="S32" s="158"/>
      <c r="T32" s="158"/>
      <c r="U32" s="158"/>
      <c r="V32" s="158"/>
      <c r="W32" s="252">
        <f t="shared" si="3"/>
        <v>61</v>
      </c>
      <c r="X32" s="252">
        <f t="shared" si="4"/>
        <v>150</v>
      </c>
      <c r="Y32" s="252">
        <f t="shared" si="5"/>
        <v>211</v>
      </c>
      <c r="Z32" s="158">
        <v>25</v>
      </c>
      <c r="AA32" s="158">
        <v>111</v>
      </c>
      <c r="AB32" s="158">
        <v>41</v>
      </c>
      <c r="AC32" s="158"/>
      <c r="AD32" s="158"/>
      <c r="AE32" s="158"/>
      <c r="AF32" s="158"/>
      <c r="AG32" s="158"/>
      <c r="AH32" s="252">
        <f t="shared" si="6"/>
        <v>66</v>
      </c>
      <c r="AI32" s="252">
        <f t="shared" si="7"/>
        <v>111</v>
      </c>
      <c r="AJ32" s="252">
        <f t="shared" si="8"/>
        <v>177</v>
      </c>
      <c r="AK32" s="158"/>
      <c r="AL32" s="158"/>
      <c r="AM32" s="158"/>
      <c r="AN32" s="158"/>
    </row>
    <row r="33" spans="1:40" s="11" customFormat="1" ht="15" x14ac:dyDescent="0.25">
      <c r="A33" s="158"/>
      <c r="B33" s="258" t="s">
        <v>65</v>
      </c>
      <c r="C33" s="158" t="s">
        <v>655</v>
      </c>
      <c r="D33" s="255">
        <v>2</v>
      </c>
      <c r="E33" s="255">
        <v>18</v>
      </c>
      <c r="F33" s="255"/>
      <c r="G33" s="255"/>
      <c r="H33" s="255"/>
      <c r="I33" s="255"/>
      <c r="J33" s="255"/>
      <c r="K33" s="255"/>
      <c r="L33" s="260">
        <f t="shared" si="0"/>
        <v>2</v>
      </c>
      <c r="M33" s="260">
        <f t="shared" si="1"/>
        <v>18</v>
      </c>
      <c r="N33" s="260">
        <f t="shared" si="2"/>
        <v>20</v>
      </c>
      <c r="O33" s="158">
        <v>2</v>
      </c>
      <c r="P33" s="158">
        <v>18</v>
      </c>
      <c r="Q33" s="158"/>
      <c r="R33" s="158"/>
      <c r="S33" s="158"/>
      <c r="T33" s="158"/>
      <c r="U33" s="158"/>
      <c r="V33" s="158"/>
      <c r="W33" s="252">
        <f t="shared" si="3"/>
        <v>2</v>
      </c>
      <c r="X33" s="252">
        <f t="shared" si="4"/>
        <v>18</v>
      </c>
      <c r="Y33" s="252">
        <f t="shared" si="5"/>
        <v>20</v>
      </c>
      <c r="Z33" s="158">
        <v>2</v>
      </c>
      <c r="AA33" s="158">
        <v>18</v>
      </c>
      <c r="AB33" s="158"/>
      <c r="AC33" s="158"/>
      <c r="AD33" s="158"/>
      <c r="AE33" s="158"/>
      <c r="AF33" s="158"/>
      <c r="AG33" s="158"/>
      <c r="AH33" s="252">
        <f t="shared" si="6"/>
        <v>2</v>
      </c>
      <c r="AI33" s="252">
        <f t="shared" si="7"/>
        <v>18</v>
      </c>
      <c r="AJ33" s="252">
        <f t="shared" si="8"/>
        <v>20</v>
      </c>
      <c r="AK33" s="158"/>
      <c r="AL33" s="158"/>
      <c r="AM33" s="158"/>
      <c r="AN33" s="158"/>
    </row>
    <row r="34" spans="1:40" s="11" customFormat="1" ht="15" x14ac:dyDescent="0.25">
      <c r="A34" s="158"/>
      <c r="B34" s="258"/>
      <c r="C34" s="158" t="s">
        <v>760</v>
      </c>
      <c r="D34" s="255">
        <v>54</v>
      </c>
      <c r="E34" s="255">
        <v>41</v>
      </c>
      <c r="F34" s="255"/>
      <c r="G34" s="255"/>
      <c r="H34" s="255"/>
      <c r="I34" s="255"/>
      <c r="J34" s="255"/>
      <c r="K34" s="255"/>
      <c r="L34" s="260">
        <f t="shared" si="0"/>
        <v>54</v>
      </c>
      <c r="M34" s="260">
        <f t="shared" si="1"/>
        <v>41</v>
      </c>
      <c r="N34" s="260">
        <f t="shared" si="2"/>
        <v>95</v>
      </c>
      <c r="O34" s="158">
        <v>53</v>
      </c>
      <c r="P34" s="158">
        <v>43</v>
      </c>
      <c r="Q34" s="158"/>
      <c r="R34" s="158"/>
      <c r="S34" s="158"/>
      <c r="T34" s="158"/>
      <c r="U34" s="158"/>
      <c r="V34" s="158"/>
      <c r="W34" s="252">
        <f t="shared" si="3"/>
        <v>53</v>
      </c>
      <c r="X34" s="252">
        <f t="shared" si="4"/>
        <v>43</v>
      </c>
      <c r="Y34" s="252">
        <f t="shared" si="5"/>
        <v>96</v>
      </c>
      <c r="Z34" s="158">
        <v>56</v>
      </c>
      <c r="AA34" s="158">
        <v>55</v>
      </c>
      <c r="AB34" s="158"/>
      <c r="AC34" s="158"/>
      <c r="AD34" s="158"/>
      <c r="AE34" s="158"/>
      <c r="AF34" s="158"/>
      <c r="AG34" s="158"/>
      <c r="AH34" s="252">
        <f t="shared" si="6"/>
        <v>56</v>
      </c>
      <c r="AI34" s="252">
        <f t="shared" si="7"/>
        <v>55</v>
      </c>
      <c r="AJ34" s="252">
        <f t="shared" si="8"/>
        <v>111</v>
      </c>
      <c r="AK34" s="158"/>
      <c r="AL34" s="158"/>
      <c r="AM34" s="158"/>
      <c r="AN34" s="158"/>
    </row>
    <row r="35" spans="1:40" s="11" customFormat="1" ht="15" x14ac:dyDescent="0.25">
      <c r="A35" s="158"/>
      <c r="B35" s="258"/>
      <c r="C35" s="158" t="s">
        <v>761</v>
      </c>
      <c r="D35" s="255"/>
      <c r="E35" s="255">
        <v>2</v>
      </c>
      <c r="F35" s="255"/>
      <c r="G35" s="255"/>
      <c r="H35" s="255"/>
      <c r="I35" s="255"/>
      <c r="J35" s="255"/>
      <c r="K35" s="255"/>
      <c r="L35" s="260">
        <f t="shared" si="0"/>
        <v>0</v>
      </c>
      <c r="M35" s="260">
        <f t="shared" si="1"/>
        <v>2</v>
      </c>
      <c r="N35" s="260">
        <f t="shared" si="2"/>
        <v>2</v>
      </c>
      <c r="O35" s="158"/>
      <c r="P35" s="158">
        <v>2</v>
      </c>
      <c r="Q35" s="158"/>
      <c r="R35" s="158"/>
      <c r="S35" s="158"/>
      <c r="T35" s="158"/>
      <c r="U35" s="158"/>
      <c r="V35" s="158"/>
      <c r="W35" s="252">
        <f t="shared" si="3"/>
        <v>0</v>
      </c>
      <c r="X35" s="252">
        <f t="shared" si="4"/>
        <v>2</v>
      </c>
      <c r="Y35" s="252">
        <f t="shared" si="5"/>
        <v>2</v>
      </c>
      <c r="Z35" s="158"/>
      <c r="AA35" s="158">
        <v>2</v>
      </c>
      <c r="AB35" s="158"/>
      <c r="AC35" s="158"/>
      <c r="AD35" s="158"/>
      <c r="AE35" s="158"/>
      <c r="AF35" s="158"/>
      <c r="AG35" s="158"/>
      <c r="AH35" s="252">
        <f t="shared" si="6"/>
        <v>0</v>
      </c>
      <c r="AI35" s="252">
        <f t="shared" si="7"/>
        <v>2</v>
      </c>
      <c r="AJ35" s="252">
        <f t="shared" si="8"/>
        <v>2</v>
      </c>
      <c r="AK35" s="158"/>
      <c r="AL35" s="158"/>
      <c r="AM35" s="158"/>
      <c r="AN35" s="158"/>
    </row>
    <row r="36" spans="1:40" s="11" customFormat="1" ht="15" x14ac:dyDescent="0.25">
      <c r="A36" s="158"/>
      <c r="B36" s="258" t="s">
        <v>67</v>
      </c>
      <c r="C36" s="158" t="s">
        <v>656</v>
      </c>
      <c r="D36" s="255">
        <v>14</v>
      </c>
      <c r="E36" s="255">
        <v>14</v>
      </c>
      <c r="F36" s="255">
        <v>12</v>
      </c>
      <c r="G36" s="255">
        <v>10</v>
      </c>
      <c r="H36" s="255">
        <v>7</v>
      </c>
      <c r="I36" s="255">
        <v>9</v>
      </c>
      <c r="J36" s="255">
        <v>11</v>
      </c>
      <c r="K36" s="255">
        <v>15</v>
      </c>
      <c r="L36" s="260">
        <f t="shared" si="0"/>
        <v>44</v>
      </c>
      <c r="M36" s="260">
        <f t="shared" si="1"/>
        <v>48</v>
      </c>
      <c r="N36" s="260">
        <f t="shared" si="2"/>
        <v>92</v>
      </c>
      <c r="O36" s="158">
        <v>8</v>
      </c>
      <c r="P36" s="158">
        <v>14</v>
      </c>
      <c r="Q36" s="158">
        <v>6</v>
      </c>
      <c r="R36" s="158">
        <v>4</v>
      </c>
      <c r="S36" s="158">
        <v>3</v>
      </c>
      <c r="T36" s="158">
        <v>2</v>
      </c>
      <c r="U36" s="158">
        <v>5</v>
      </c>
      <c r="V36" s="158">
        <v>7</v>
      </c>
      <c r="W36" s="252">
        <f t="shared" si="3"/>
        <v>22</v>
      </c>
      <c r="X36" s="252">
        <f t="shared" si="4"/>
        <v>27</v>
      </c>
      <c r="Y36" s="252">
        <f t="shared" si="5"/>
        <v>49</v>
      </c>
      <c r="Z36" s="158">
        <v>28</v>
      </c>
      <c r="AA36" s="158">
        <v>14</v>
      </c>
      <c r="AB36" s="158"/>
      <c r="AC36" s="158">
        <v>17</v>
      </c>
      <c r="AD36" s="158">
        <v>15</v>
      </c>
      <c r="AE36" s="158">
        <v>22</v>
      </c>
      <c r="AF36" s="158">
        <v>35</v>
      </c>
      <c r="AG36" s="158">
        <v>75</v>
      </c>
      <c r="AH36" s="252">
        <f t="shared" si="6"/>
        <v>78</v>
      </c>
      <c r="AI36" s="252">
        <f t="shared" si="7"/>
        <v>128</v>
      </c>
      <c r="AJ36" s="252">
        <f t="shared" si="8"/>
        <v>206</v>
      </c>
      <c r="AK36" s="158"/>
      <c r="AL36" s="158"/>
      <c r="AM36" s="158"/>
      <c r="AN36" s="158"/>
    </row>
    <row r="37" spans="1:40" s="11" customFormat="1" ht="15" x14ac:dyDescent="0.25">
      <c r="A37" s="158"/>
      <c r="B37" s="258" t="s">
        <v>69</v>
      </c>
      <c r="C37" s="158" t="s">
        <v>657</v>
      </c>
      <c r="D37" s="255">
        <v>1</v>
      </c>
      <c r="E37" s="255">
        <v>2</v>
      </c>
      <c r="F37" s="255"/>
      <c r="G37" s="255"/>
      <c r="H37" s="255"/>
      <c r="I37" s="255"/>
      <c r="J37" s="255"/>
      <c r="K37" s="255"/>
      <c r="L37" s="260">
        <f t="shared" si="0"/>
        <v>1</v>
      </c>
      <c r="M37" s="260">
        <f t="shared" si="1"/>
        <v>2</v>
      </c>
      <c r="N37" s="260">
        <f t="shared" si="2"/>
        <v>3</v>
      </c>
      <c r="O37" s="158">
        <v>1</v>
      </c>
      <c r="P37" s="158">
        <v>2</v>
      </c>
      <c r="Q37" s="158"/>
      <c r="R37" s="158"/>
      <c r="S37" s="158"/>
      <c r="T37" s="158"/>
      <c r="U37" s="158"/>
      <c r="V37" s="158"/>
      <c r="W37" s="252">
        <f t="shared" si="3"/>
        <v>1</v>
      </c>
      <c r="X37" s="252">
        <f t="shared" si="4"/>
        <v>2</v>
      </c>
      <c r="Y37" s="252">
        <f t="shared" si="5"/>
        <v>3</v>
      </c>
      <c r="Z37" s="158">
        <v>1</v>
      </c>
      <c r="AA37" s="158">
        <v>1</v>
      </c>
      <c r="AB37" s="158"/>
      <c r="AC37" s="158"/>
      <c r="AD37" s="158"/>
      <c r="AE37" s="158"/>
      <c r="AF37" s="158"/>
      <c r="AG37" s="158"/>
      <c r="AH37" s="252">
        <f t="shared" si="6"/>
        <v>1</v>
      </c>
      <c r="AI37" s="252">
        <f t="shared" si="7"/>
        <v>1</v>
      </c>
      <c r="AJ37" s="252">
        <f t="shared" si="8"/>
        <v>2</v>
      </c>
      <c r="AK37" s="158"/>
      <c r="AL37" s="158"/>
      <c r="AM37" s="158"/>
      <c r="AN37" s="158"/>
    </row>
    <row r="38" spans="1:40" s="11" customFormat="1" x14ac:dyDescent="0.2">
      <c r="A38" s="259">
        <v>4</v>
      </c>
      <c r="B38" s="158"/>
      <c r="C38" s="259" t="s">
        <v>658</v>
      </c>
      <c r="D38" s="255"/>
      <c r="E38" s="255"/>
      <c r="F38" s="255"/>
      <c r="G38" s="255"/>
      <c r="H38" s="255"/>
      <c r="I38" s="255"/>
      <c r="J38" s="255"/>
      <c r="K38" s="255"/>
      <c r="L38" s="260">
        <f t="shared" si="0"/>
        <v>0</v>
      </c>
      <c r="M38" s="260">
        <f t="shared" si="1"/>
        <v>0</v>
      </c>
      <c r="N38" s="260">
        <f t="shared" si="2"/>
        <v>0</v>
      </c>
      <c r="O38" s="158"/>
      <c r="P38" s="158"/>
      <c r="Q38" s="158"/>
      <c r="R38" s="158"/>
      <c r="S38" s="158"/>
      <c r="T38" s="158"/>
      <c r="U38" s="158"/>
      <c r="V38" s="158"/>
      <c r="W38" s="252">
        <f t="shared" si="3"/>
        <v>0</v>
      </c>
      <c r="X38" s="252">
        <f t="shared" si="4"/>
        <v>0</v>
      </c>
      <c r="Y38" s="252">
        <f t="shared" si="5"/>
        <v>0</v>
      </c>
      <c r="Z38" s="158"/>
      <c r="AA38" s="158"/>
      <c r="AB38" s="158"/>
      <c r="AC38" s="158"/>
      <c r="AD38" s="158"/>
      <c r="AE38" s="158"/>
      <c r="AF38" s="158"/>
      <c r="AG38" s="158"/>
      <c r="AH38" s="252">
        <f t="shared" si="6"/>
        <v>0</v>
      </c>
      <c r="AI38" s="252">
        <f t="shared" si="7"/>
        <v>0</v>
      </c>
      <c r="AJ38" s="252">
        <f t="shared" si="8"/>
        <v>0</v>
      </c>
      <c r="AK38" s="158"/>
      <c r="AL38" s="158"/>
      <c r="AM38" s="158"/>
      <c r="AN38" s="158"/>
    </row>
    <row r="39" spans="1:40" s="11" customFormat="1" x14ac:dyDescent="0.2">
      <c r="A39" s="259"/>
      <c r="B39" s="158"/>
      <c r="C39" s="259" t="s">
        <v>762</v>
      </c>
      <c r="D39" s="255"/>
      <c r="E39" s="255">
        <v>45</v>
      </c>
      <c r="F39" s="255"/>
      <c r="G39" s="255"/>
      <c r="H39" s="255"/>
      <c r="I39" s="255"/>
      <c r="J39" s="255"/>
      <c r="K39" s="255"/>
      <c r="L39" s="260">
        <f t="shared" si="0"/>
        <v>0</v>
      </c>
      <c r="M39" s="260">
        <f t="shared" si="1"/>
        <v>45</v>
      </c>
      <c r="N39" s="260">
        <f t="shared" si="2"/>
        <v>45</v>
      </c>
      <c r="O39" s="158"/>
      <c r="P39" s="158">
        <v>46</v>
      </c>
      <c r="Q39" s="158"/>
      <c r="R39" s="158"/>
      <c r="S39" s="158"/>
      <c r="T39" s="158"/>
      <c r="U39" s="158"/>
      <c r="V39" s="158"/>
      <c r="W39" s="252">
        <f t="shared" si="3"/>
        <v>0</v>
      </c>
      <c r="X39" s="252">
        <f t="shared" si="4"/>
        <v>46</v>
      </c>
      <c r="Y39" s="252">
        <f t="shared" si="5"/>
        <v>46</v>
      </c>
      <c r="Z39" s="158"/>
      <c r="AA39" s="158">
        <v>48</v>
      </c>
      <c r="AB39" s="158"/>
      <c r="AC39" s="158"/>
      <c r="AD39" s="158"/>
      <c r="AE39" s="158"/>
      <c r="AF39" s="158"/>
      <c r="AG39" s="158"/>
      <c r="AH39" s="252">
        <f t="shared" si="6"/>
        <v>0</v>
      </c>
      <c r="AI39" s="252">
        <f t="shared" si="7"/>
        <v>48</v>
      </c>
      <c r="AJ39" s="252">
        <f t="shared" si="8"/>
        <v>48</v>
      </c>
      <c r="AK39" s="158"/>
      <c r="AL39" s="158"/>
      <c r="AM39" s="158"/>
      <c r="AN39" s="158"/>
    </row>
    <row r="40" spans="1:40" s="11" customFormat="1" ht="15" x14ac:dyDescent="0.25">
      <c r="A40" s="158"/>
      <c r="B40" s="258" t="s">
        <v>72</v>
      </c>
      <c r="C40" s="158" t="s">
        <v>659</v>
      </c>
      <c r="D40" s="255"/>
      <c r="E40" s="255">
        <v>82</v>
      </c>
      <c r="F40" s="255"/>
      <c r="G40" s="255"/>
      <c r="H40" s="255"/>
      <c r="I40" s="255"/>
      <c r="J40" s="255"/>
      <c r="K40" s="255"/>
      <c r="L40" s="260">
        <f t="shared" si="0"/>
        <v>0</v>
      </c>
      <c r="M40" s="260">
        <f t="shared" si="1"/>
        <v>82</v>
      </c>
      <c r="N40" s="260">
        <f t="shared" si="2"/>
        <v>82</v>
      </c>
      <c r="O40" s="158"/>
      <c r="P40" s="158">
        <v>82</v>
      </c>
      <c r="Q40" s="158"/>
      <c r="R40" s="158"/>
      <c r="S40" s="158"/>
      <c r="T40" s="158"/>
      <c r="U40" s="158"/>
      <c r="V40" s="158"/>
      <c r="W40" s="252">
        <f t="shared" si="3"/>
        <v>0</v>
      </c>
      <c r="X40" s="252">
        <f t="shared" si="4"/>
        <v>82</v>
      </c>
      <c r="Y40" s="252">
        <f t="shared" si="5"/>
        <v>82</v>
      </c>
      <c r="Z40" s="158"/>
      <c r="AA40" s="158">
        <v>82</v>
      </c>
      <c r="AB40" s="158"/>
      <c r="AC40" s="158"/>
      <c r="AD40" s="158"/>
      <c r="AE40" s="158"/>
      <c r="AF40" s="158"/>
      <c r="AG40" s="158"/>
      <c r="AH40" s="252">
        <f t="shared" si="6"/>
        <v>0</v>
      </c>
      <c r="AI40" s="252">
        <f t="shared" si="7"/>
        <v>82</v>
      </c>
      <c r="AJ40" s="252">
        <f t="shared" si="8"/>
        <v>82</v>
      </c>
      <c r="AK40" s="158"/>
      <c r="AL40" s="158"/>
      <c r="AM40" s="158"/>
      <c r="AN40" s="158"/>
    </row>
    <row r="41" spans="1:40" s="11" customFormat="1" ht="15" x14ac:dyDescent="0.25">
      <c r="A41" s="158"/>
      <c r="B41" s="258" t="s">
        <v>74</v>
      </c>
      <c r="C41" s="158" t="s">
        <v>660</v>
      </c>
      <c r="D41" s="255"/>
      <c r="E41" s="255">
        <v>22</v>
      </c>
      <c r="F41" s="255"/>
      <c r="G41" s="255"/>
      <c r="H41" s="255"/>
      <c r="I41" s="255"/>
      <c r="J41" s="255"/>
      <c r="K41" s="255"/>
      <c r="L41" s="260">
        <f t="shared" si="0"/>
        <v>0</v>
      </c>
      <c r="M41" s="260">
        <f t="shared" si="1"/>
        <v>22</v>
      </c>
      <c r="N41" s="260">
        <f t="shared" si="2"/>
        <v>22</v>
      </c>
      <c r="O41" s="158"/>
      <c r="P41" s="158">
        <v>22</v>
      </c>
      <c r="Q41" s="158"/>
      <c r="R41" s="158"/>
      <c r="S41" s="158"/>
      <c r="T41" s="158"/>
      <c r="U41" s="158"/>
      <c r="V41" s="158"/>
      <c r="W41" s="252">
        <f t="shared" si="3"/>
        <v>0</v>
      </c>
      <c r="X41" s="252">
        <f t="shared" si="4"/>
        <v>22</v>
      </c>
      <c r="Y41" s="252">
        <f t="shared" si="5"/>
        <v>22</v>
      </c>
      <c r="Z41" s="158"/>
      <c r="AA41" s="158">
        <v>22</v>
      </c>
      <c r="AB41" s="158"/>
      <c r="AC41" s="158"/>
      <c r="AD41" s="158"/>
      <c r="AE41" s="158"/>
      <c r="AF41" s="158"/>
      <c r="AG41" s="158"/>
      <c r="AH41" s="252">
        <f t="shared" si="6"/>
        <v>0</v>
      </c>
      <c r="AI41" s="252">
        <f t="shared" si="7"/>
        <v>22</v>
      </c>
      <c r="AJ41" s="252">
        <f t="shared" si="8"/>
        <v>22</v>
      </c>
      <c r="AK41" s="158"/>
      <c r="AL41" s="158"/>
      <c r="AM41" s="158"/>
      <c r="AN41" s="158"/>
    </row>
    <row r="42" spans="1:40" s="11" customFormat="1" ht="15" x14ac:dyDescent="0.25">
      <c r="A42" s="158"/>
      <c r="B42" s="258" t="s">
        <v>76</v>
      </c>
      <c r="C42" s="158" t="s">
        <v>661</v>
      </c>
      <c r="D42" s="255"/>
      <c r="E42" s="255">
        <v>10</v>
      </c>
      <c r="F42" s="255"/>
      <c r="G42" s="255"/>
      <c r="H42" s="255"/>
      <c r="I42" s="255"/>
      <c r="J42" s="255"/>
      <c r="K42" s="255"/>
      <c r="L42" s="260">
        <f t="shared" si="0"/>
        <v>0</v>
      </c>
      <c r="M42" s="260">
        <f t="shared" si="1"/>
        <v>10</v>
      </c>
      <c r="N42" s="260">
        <f t="shared" si="2"/>
        <v>10</v>
      </c>
      <c r="O42" s="158"/>
      <c r="P42" s="158">
        <v>8</v>
      </c>
      <c r="Q42" s="158"/>
      <c r="R42" s="158"/>
      <c r="S42" s="158"/>
      <c r="T42" s="158"/>
      <c r="U42" s="158"/>
      <c r="V42" s="158"/>
      <c r="W42" s="252">
        <f t="shared" si="3"/>
        <v>0</v>
      </c>
      <c r="X42" s="252">
        <f t="shared" si="4"/>
        <v>8</v>
      </c>
      <c r="Y42" s="252">
        <f t="shared" si="5"/>
        <v>8</v>
      </c>
      <c r="Z42" s="158"/>
      <c r="AA42" s="158">
        <v>8</v>
      </c>
      <c r="AB42" s="158"/>
      <c r="AC42" s="158"/>
      <c r="AD42" s="158"/>
      <c r="AE42" s="158"/>
      <c r="AF42" s="158"/>
      <c r="AG42" s="158"/>
      <c r="AH42" s="252">
        <f t="shared" si="6"/>
        <v>0</v>
      </c>
      <c r="AI42" s="252">
        <f t="shared" si="7"/>
        <v>8</v>
      </c>
      <c r="AJ42" s="252">
        <f t="shared" si="8"/>
        <v>8</v>
      </c>
      <c r="AK42" s="158"/>
      <c r="AL42" s="158"/>
      <c r="AM42" s="158"/>
      <c r="AN42" s="158"/>
    </row>
    <row r="43" spans="1:40" s="11" customFormat="1" x14ac:dyDescent="0.2">
      <c r="A43" s="259">
        <v>5</v>
      </c>
      <c r="B43" s="158"/>
      <c r="C43" s="259" t="s">
        <v>662</v>
      </c>
      <c r="D43" s="255"/>
      <c r="E43" s="255"/>
      <c r="F43" s="255"/>
      <c r="G43" s="255"/>
      <c r="H43" s="255"/>
      <c r="I43" s="255"/>
      <c r="J43" s="255"/>
      <c r="K43" s="255"/>
      <c r="L43" s="260">
        <f t="shared" si="0"/>
        <v>0</v>
      </c>
      <c r="M43" s="260">
        <f t="shared" si="1"/>
        <v>0</v>
      </c>
      <c r="N43" s="260">
        <f t="shared" si="2"/>
        <v>0</v>
      </c>
      <c r="O43" s="158"/>
      <c r="P43" s="158"/>
      <c r="Q43" s="158"/>
      <c r="R43" s="158"/>
      <c r="S43" s="158"/>
      <c r="T43" s="158"/>
      <c r="U43" s="158"/>
      <c r="V43" s="158"/>
      <c r="W43" s="252">
        <f t="shared" si="3"/>
        <v>0</v>
      </c>
      <c r="X43" s="252">
        <f t="shared" si="4"/>
        <v>0</v>
      </c>
      <c r="Y43" s="252">
        <f t="shared" si="5"/>
        <v>0</v>
      </c>
      <c r="Z43" s="158"/>
      <c r="AA43" s="158"/>
      <c r="AB43" s="158"/>
      <c r="AC43" s="158"/>
      <c r="AD43" s="158"/>
      <c r="AE43" s="158"/>
      <c r="AF43" s="158"/>
      <c r="AG43" s="158"/>
      <c r="AH43" s="252">
        <f t="shared" si="6"/>
        <v>0</v>
      </c>
      <c r="AI43" s="252">
        <f t="shared" si="7"/>
        <v>0</v>
      </c>
      <c r="AJ43" s="252">
        <f t="shared" si="8"/>
        <v>0</v>
      </c>
      <c r="AK43" s="158"/>
      <c r="AL43" s="158"/>
      <c r="AM43" s="158"/>
      <c r="AN43" s="158"/>
    </row>
    <row r="44" spans="1:40" s="11" customFormat="1" ht="15" x14ac:dyDescent="0.25">
      <c r="A44" s="158"/>
      <c r="B44" s="258" t="s">
        <v>132</v>
      </c>
      <c r="C44" s="158" t="s">
        <v>631</v>
      </c>
      <c r="D44" s="255"/>
      <c r="E44" s="255">
        <v>3</v>
      </c>
      <c r="F44" s="255"/>
      <c r="G44" s="255">
        <v>6</v>
      </c>
      <c r="H44" s="255"/>
      <c r="I44" s="255">
        <v>5</v>
      </c>
      <c r="J44" s="255"/>
      <c r="K44" s="255">
        <v>2</v>
      </c>
      <c r="L44" s="260">
        <f t="shared" si="0"/>
        <v>0</v>
      </c>
      <c r="M44" s="260">
        <f t="shared" si="1"/>
        <v>16</v>
      </c>
      <c r="N44" s="260">
        <f t="shared" si="2"/>
        <v>16</v>
      </c>
      <c r="O44" s="158"/>
      <c r="P44" s="158">
        <v>5</v>
      </c>
      <c r="Q44" s="158"/>
      <c r="R44" s="158">
        <v>4</v>
      </c>
      <c r="S44" s="158"/>
      <c r="T44" s="158">
        <v>5</v>
      </c>
      <c r="U44" s="158"/>
      <c r="V44" s="158">
        <v>7</v>
      </c>
      <c r="W44" s="252">
        <f t="shared" si="3"/>
        <v>0</v>
      </c>
      <c r="X44" s="252">
        <f t="shared" si="4"/>
        <v>21</v>
      </c>
      <c r="Y44" s="252">
        <f t="shared" si="5"/>
        <v>21</v>
      </c>
      <c r="Z44" s="158"/>
      <c r="AA44" s="158">
        <v>2</v>
      </c>
      <c r="AB44" s="158"/>
      <c r="AC44" s="158">
        <v>4</v>
      </c>
      <c r="AD44" s="158"/>
      <c r="AE44" s="158">
        <v>8</v>
      </c>
      <c r="AF44" s="158"/>
      <c r="AG44" s="158">
        <v>3</v>
      </c>
      <c r="AH44" s="252">
        <f t="shared" si="6"/>
        <v>0</v>
      </c>
      <c r="AI44" s="252">
        <f t="shared" si="7"/>
        <v>17</v>
      </c>
      <c r="AJ44" s="252">
        <f t="shared" si="8"/>
        <v>17</v>
      </c>
      <c r="AK44" s="158"/>
      <c r="AL44" s="158"/>
      <c r="AM44" s="158"/>
      <c r="AN44" s="158"/>
    </row>
    <row r="45" spans="1:40" s="11" customFormat="1" ht="15" x14ac:dyDescent="0.25">
      <c r="A45" s="158"/>
      <c r="B45" s="258" t="s">
        <v>134</v>
      </c>
      <c r="C45" s="158" t="s">
        <v>632</v>
      </c>
      <c r="D45" s="255"/>
      <c r="E45" s="255">
        <v>5</v>
      </c>
      <c r="F45" s="255"/>
      <c r="G45" s="255">
        <v>12</v>
      </c>
      <c r="H45" s="255"/>
      <c r="I45" s="255">
        <v>28</v>
      </c>
      <c r="J45" s="255"/>
      <c r="K45" s="255"/>
      <c r="L45" s="260">
        <f t="shared" si="0"/>
        <v>0</v>
      </c>
      <c r="M45" s="260">
        <f t="shared" si="1"/>
        <v>45</v>
      </c>
      <c r="N45" s="260">
        <f t="shared" si="2"/>
        <v>45</v>
      </c>
      <c r="O45" s="158"/>
      <c r="P45" s="158"/>
      <c r="Q45" s="158"/>
      <c r="R45" s="158">
        <v>4</v>
      </c>
      <c r="S45" s="158"/>
      <c r="T45" s="158">
        <v>20</v>
      </c>
      <c r="U45" s="158"/>
      <c r="V45" s="158">
        <v>15</v>
      </c>
      <c r="W45" s="252">
        <f t="shared" si="3"/>
        <v>0</v>
      </c>
      <c r="X45" s="252">
        <f t="shared" si="4"/>
        <v>39</v>
      </c>
      <c r="Y45" s="252">
        <f t="shared" si="5"/>
        <v>39</v>
      </c>
      <c r="Z45" s="158"/>
      <c r="AA45" s="158">
        <v>5</v>
      </c>
      <c r="AB45" s="158"/>
      <c r="AC45" s="158">
        <v>9</v>
      </c>
      <c r="AD45" s="158"/>
      <c r="AE45" s="158"/>
      <c r="AF45" s="158"/>
      <c r="AG45" s="158">
        <v>25</v>
      </c>
      <c r="AH45" s="252">
        <f t="shared" si="6"/>
        <v>0</v>
      </c>
      <c r="AI45" s="252">
        <f t="shared" si="7"/>
        <v>39</v>
      </c>
      <c r="AJ45" s="252">
        <f t="shared" si="8"/>
        <v>39</v>
      </c>
      <c r="AK45" s="158"/>
      <c r="AL45" s="158"/>
      <c r="AM45" s="158"/>
      <c r="AN45" s="158"/>
    </row>
    <row r="46" spans="1:40" s="11" customFormat="1" ht="15" x14ac:dyDescent="0.25">
      <c r="A46" s="158"/>
      <c r="B46" s="258" t="s">
        <v>135</v>
      </c>
      <c r="C46" s="158" t="s">
        <v>634</v>
      </c>
      <c r="D46" s="255"/>
      <c r="E46" s="255"/>
      <c r="F46" s="255"/>
      <c r="G46" s="255">
        <v>2</v>
      </c>
      <c r="H46" s="255"/>
      <c r="I46" s="255">
        <v>3</v>
      </c>
      <c r="J46" s="255"/>
      <c r="K46" s="255">
        <v>3</v>
      </c>
      <c r="L46" s="260">
        <f t="shared" si="0"/>
        <v>0</v>
      </c>
      <c r="M46" s="260">
        <f t="shared" si="1"/>
        <v>8</v>
      </c>
      <c r="N46" s="260">
        <f t="shared" si="2"/>
        <v>8</v>
      </c>
      <c r="O46" s="158"/>
      <c r="P46" s="158"/>
      <c r="Q46" s="158"/>
      <c r="R46" s="158">
        <v>3</v>
      </c>
      <c r="S46" s="158"/>
      <c r="T46" s="158"/>
      <c r="U46" s="158"/>
      <c r="V46" s="158">
        <v>3</v>
      </c>
      <c r="W46" s="252">
        <f t="shared" si="3"/>
        <v>0</v>
      </c>
      <c r="X46" s="252">
        <f t="shared" si="4"/>
        <v>6</v>
      </c>
      <c r="Y46" s="252">
        <f t="shared" si="5"/>
        <v>6</v>
      </c>
      <c r="Z46" s="158"/>
      <c r="AA46" s="158">
        <v>2</v>
      </c>
      <c r="AB46" s="158"/>
      <c r="AC46" s="158">
        <v>2</v>
      </c>
      <c r="AD46" s="158"/>
      <c r="AE46" s="158">
        <v>4</v>
      </c>
      <c r="AF46" s="158"/>
      <c r="AG46" s="158">
        <v>1</v>
      </c>
      <c r="AH46" s="252">
        <f t="shared" si="6"/>
        <v>0</v>
      </c>
      <c r="AI46" s="252">
        <f t="shared" si="7"/>
        <v>9</v>
      </c>
      <c r="AJ46" s="252">
        <f t="shared" si="8"/>
        <v>9</v>
      </c>
      <c r="AK46" s="158"/>
      <c r="AL46" s="158"/>
      <c r="AM46" s="158"/>
      <c r="AN46" s="158"/>
    </row>
    <row r="47" spans="1:40" s="11" customFormat="1" x14ac:dyDescent="0.2">
      <c r="A47" s="259">
        <v>6</v>
      </c>
      <c r="B47" s="158"/>
      <c r="C47" s="259" t="s">
        <v>663</v>
      </c>
      <c r="D47" s="255"/>
      <c r="E47" s="255"/>
      <c r="F47" s="255"/>
      <c r="G47" s="255"/>
      <c r="H47" s="255"/>
      <c r="I47" s="255"/>
      <c r="J47" s="255"/>
      <c r="K47" s="255"/>
      <c r="L47" s="260">
        <f t="shared" si="0"/>
        <v>0</v>
      </c>
      <c r="M47" s="260">
        <f t="shared" si="1"/>
        <v>0</v>
      </c>
      <c r="N47" s="260">
        <f t="shared" si="2"/>
        <v>0</v>
      </c>
      <c r="O47" s="158"/>
      <c r="P47" s="158"/>
      <c r="Q47" s="158"/>
      <c r="R47" s="158"/>
      <c r="S47" s="158"/>
      <c r="T47" s="158"/>
      <c r="U47" s="158"/>
      <c r="V47" s="158"/>
      <c r="W47" s="252">
        <f t="shared" si="3"/>
        <v>0</v>
      </c>
      <c r="X47" s="252">
        <f t="shared" si="4"/>
        <v>0</v>
      </c>
      <c r="Y47" s="252">
        <f t="shared" si="5"/>
        <v>0</v>
      </c>
      <c r="Z47" s="158"/>
      <c r="AA47" s="158"/>
      <c r="AB47" s="158"/>
      <c r="AC47" s="158"/>
      <c r="AD47" s="158"/>
      <c r="AE47" s="158"/>
      <c r="AF47" s="158"/>
      <c r="AG47" s="158"/>
      <c r="AH47" s="252">
        <f t="shared" si="6"/>
        <v>0</v>
      </c>
      <c r="AI47" s="252">
        <f t="shared" si="7"/>
        <v>0</v>
      </c>
      <c r="AJ47" s="252">
        <f t="shared" si="8"/>
        <v>0</v>
      </c>
      <c r="AK47" s="158"/>
      <c r="AL47" s="158"/>
      <c r="AM47" s="158"/>
      <c r="AN47" s="158"/>
    </row>
    <row r="48" spans="1:40" s="11" customFormat="1" ht="15" x14ac:dyDescent="0.25">
      <c r="A48" s="158"/>
      <c r="B48" s="258" t="s">
        <v>161</v>
      </c>
      <c r="C48" s="158" t="s">
        <v>664</v>
      </c>
      <c r="D48" s="255">
        <v>27</v>
      </c>
      <c r="E48" s="255">
        <v>45</v>
      </c>
      <c r="F48" s="255">
        <v>38</v>
      </c>
      <c r="G48" s="255">
        <v>1125</v>
      </c>
      <c r="H48" s="255">
        <v>1200</v>
      </c>
      <c r="I48" s="255">
        <v>43</v>
      </c>
      <c r="J48" s="255">
        <v>25</v>
      </c>
      <c r="K48" s="255">
        <v>55</v>
      </c>
      <c r="L48" s="260">
        <f t="shared" si="0"/>
        <v>1290</v>
      </c>
      <c r="M48" s="260">
        <f t="shared" si="1"/>
        <v>1268</v>
      </c>
      <c r="N48" s="260">
        <f t="shared" si="2"/>
        <v>2558</v>
      </c>
      <c r="O48" s="158">
        <v>28</v>
      </c>
      <c r="P48" s="158">
        <v>35</v>
      </c>
      <c r="Q48" s="158">
        <v>1100</v>
      </c>
      <c r="R48" s="158">
        <v>1150</v>
      </c>
      <c r="S48" s="158">
        <v>33</v>
      </c>
      <c r="T48" s="158">
        <v>45</v>
      </c>
      <c r="U48" s="158">
        <v>40</v>
      </c>
      <c r="V48" s="158">
        <v>55</v>
      </c>
      <c r="W48" s="252">
        <f t="shared" si="3"/>
        <v>1201</v>
      </c>
      <c r="X48" s="252">
        <f t="shared" si="4"/>
        <v>1285</v>
      </c>
      <c r="Y48" s="252">
        <f t="shared" si="5"/>
        <v>2486</v>
      </c>
      <c r="Z48" s="158">
        <v>22</v>
      </c>
      <c r="AA48" s="158">
        <v>33</v>
      </c>
      <c r="AB48" s="158">
        <v>42</v>
      </c>
      <c r="AC48" s="158">
        <v>1160</v>
      </c>
      <c r="AD48" s="158">
        <v>1250</v>
      </c>
      <c r="AE48" s="158">
        <v>45</v>
      </c>
      <c r="AF48" s="158">
        <v>38</v>
      </c>
      <c r="AG48" s="158">
        <v>55</v>
      </c>
      <c r="AH48" s="252">
        <f t="shared" si="6"/>
        <v>1352</v>
      </c>
      <c r="AI48" s="252">
        <f t="shared" si="7"/>
        <v>1293</v>
      </c>
      <c r="AJ48" s="252">
        <f t="shared" si="8"/>
        <v>2645</v>
      </c>
      <c r="AK48" s="158"/>
      <c r="AL48" s="158"/>
      <c r="AM48" s="158"/>
      <c r="AN48" s="158"/>
    </row>
    <row r="49" spans="1:40" s="11" customFormat="1" ht="15" x14ac:dyDescent="0.25">
      <c r="A49" s="158"/>
      <c r="B49" s="258" t="s">
        <v>163</v>
      </c>
      <c r="C49" s="158" t="s">
        <v>665</v>
      </c>
      <c r="D49" s="255">
        <v>22</v>
      </c>
      <c r="E49" s="255">
        <v>28</v>
      </c>
      <c r="F49" s="255">
        <v>22</v>
      </c>
      <c r="G49" s="255">
        <v>22</v>
      </c>
      <c r="H49" s="255">
        <v>5</v>
      </c>
      <c r="I49" s="255">
        <v>7</v>
      </c>
      <c r="J49" s="255">
        <v>3</v>
      </c>
      <c r="K49" s="255">
        <v>5</v>
      </c>
      <c r="L49" s="260">
        <f t="shared" si="0"/>
        <v>52</v>
      </c>
      <c r="M49" s="260">
        <f t="shared" si="1"/>
        <v>62</v>
      </c>
      <c r="N49" s="260">
        <f t="shared" si="2"/>
        <v>114</v>
      </c>
      <c r="O49" s="158">
        <v>22</v>
      </c>
      <c r="P49" s="158">
        <v>28</v>
      </c>
      <c r="Q49" s="158">
        <v>22</v>
      </c>
      <c r="R49" s="158">
        <v>22</v>
      </c>
      <c r="S49" s="158">
        <v>7</v>
      </c>
      <c r="T49" s="158">
        <v>6</v>
      </c>
      <c r="U49" s="158">
        <v>5</v>
      </c>
      <c r="V49" s="158">
        <v>8</v>
      </c>
      <c r="W49" s="252">
        <f t="shared" si="3"/>
        <v>56</v>
      </c>
      <c r="X49" s="252">
        <f t="shared" si="4"/>
        <v>64</v>
      </c>
      <c r="Y49" s="252">
        <f t="shared" si="5"/>
        <v>120</v>
      </c>
      <c r="Z49" s="158">
        <v>22</v>
      </c>
      <c r="AA49" s="158">
        <v>28</v>
      </c>
      <c r="AB49" s="158">
        <v>22</v>
      </c>
      <c r="AC49" s="158">
        <v>22</v>
      </c>
      <c r="AD49" s="158">
        <v>6</v>
      </c>
      <c r="AE49" s="158">
        <v>6</v>
      </c>
      <c r="AF49" s="158">
        <v>8</v>
      </c>
      <c r="AG49" s="158">
        <v>9</v>
      </c>
      <c r="AH49" s="252">
        <f t="shared" si="6"/>
        <v>58</v>
      </c>
      <c r="AI49" s="252">
        <f t="shared" si="7"/>
        <v>65</v>
      </c>
      <c r="AJ49" s="252">
        <f t="shared" si="8"/>
        <v>123</v>
      </c>
      <c r="AK49" s="158"/>
      <c r="AL49" s="158"/>
      <c r="AM49" s="158"/>
      <c r="AN49" s="158"/>
    </row>
    <row r="50" spans="1:40" s="11" customFormat="1" ht="15" x14ac:dyDescent="0.25">
      <c r="A50" s="158"/>
      <c r="B50" s="258" t="s">
        <v>165</v>
      </c>
      <c r="C50" s="158" t="s">
        <v>666</v>
      </c>
      <c r="D50" s="255">
        <v>35</v>
      </c>
      <c r="E50" s="255">
        <v>35</v>
      </c>
      <c r="F50" s="255">
        <v>35</v>
      </c>
      <c r="G50" s="255">
        <v>27</v>
      </c>
      <c r="H50" s="255">
        <v>28</v>
      </c>
      <c r="I50" s="255">
        <v>30</v>
      </c>
      <c r="J50" s="255">
        <v>20</v>
      </c>
      <c r="K50" s="255">
        <v>18</v>
      </c>
      <c r="L50" s="260">
        <f t="shared" si="0"/>
        <v>118</v>
      </c>
      <c r="M50" s="260">
        <f t="shared" si="1"/>
        <v>110</v>
      </c>
      <c r="N50" s="260">
        <f t="shared" si="2"/>
        <v>228</v>
      </c>
      <c r="O50" s="158">
        <v>32</v>
      </c>
      <c r="P50" s="158">
        <v>33</v>
      </c>
      <c r="Q50" s="158">
        <v>40</v>
      </c>
      <c r="R50" s="158">
        <v>28</v>
      </c>
      <c r="S50" s="158">
        <v>22</v>
      </c>
      <c r="T50" s="158">
        <v>18</v>
      </c>
      <c r="U50" s="158">
        <v>15</v>
      </c>
      <c r="V50" s="158">
        <v>22</v>
      </c>
      <c r="W50" s="252">
        <f t="shared" si="3"/>
        <v>109</v>
      </c>
      <c r="X50" s="252">
        <f t="shared" si="4"/>
        <v>101</v>
      </c>
      <c r="Y50" s="252">
        <f t="shared" si="5"/>
        <v>210</v>
      </c>
      <c r="Z50" s="158">
        <v>31</v>
      </c>
      <c r="AA50" s="158">
        <v>41</v>
      </c>
      <c r="AB50" s="158">
        <v>28</v>
      </c>
      <c r="AC50" s="158">
        <v>26</v>
      </c>
      <c r="AD50" s="158">
        <v>19</v>
      </c>
      <c r="AE50" s="158">
        <v>26</v>
      </c>
      <c r="AF50" s="158">
        <v>18</v>
      </c>
      <c r="AG50" s="158">
        <v>22</v>
      </c>
      <c r="AH50" s="252">
        <f t="shared" si="6"/>
        <v>96</v>
      </c>
      <c r="AI50" s="252">
        <f t="shared" si="7"/>
        <v>115</v>
      </c>
      <c r="AJ50" s="252">
        <f t="shared" si="8"/>
        <v>211</v>
      </c>
      <c r="AK50" s="158"/>
      <c r="AL50" s="158"/>
      <c r="AM50" s="158"/>
      <c r="AN50" s="158"/>
    </row>
    <row r="51" spans="1:40" s="11" customFormat="1" ht="15" x14ac:dyDescent="0.25">
      <c r="A51" s="158"/>
      <c r="B51" s="258" t="s">
        <v>167</v>
      </c>
      <c r="C51" s="158" t="s">
        <v>667</v>
      </c>
      <c r="D51" s="255">
        <v>4</v>
      </c>
      <c r="E51" s="255">
        <v>3</v>
      </c>
      <c r="F51" s="255">
        <v>3</v>
      </c>
      <c r="G51" s="255">
        <v>5</v>
      </c>
      <c r="H51" s="255">
        <v>3</v>
      </c>
      <c r="I51" s="255">
        <v>4</v>
      </c>
      <c r="J51" s="255">
        <v>3</v>
      </c>
      <c r="K51" s="255">
        <v>6</v>
      </c>
      <c r="L51" s="260">
        <f t="shared" si="0"/>
        <v>13</v>
      </c>
      <c r="M51" s="260">
        <f t="shared" si="1"/>
        <v>18</v>
      </c>
      <c r="N51" s="260">
        <f t="shared" si="2"/>
        <v>31</v>
      </c>
      <c r="O51" s="158">
        <v>3</v>
      </c>
      <c r="P51" s="158">
        <v>8</v>
      </c>
      <c r="Q51" s="158">
        <v>4</v>
      </c>
      <c r="R51" s="158">
        <v>4</v>
      </c>
      <c r="S51" s="158">
        <v>5</v>
      </c>
      <c r="T51" s="158">
        <v>3</v>
      </c>
      <c r="U51" s="158">
        <v>2</v>
      </c>
      <c r="V51" s="158">
        <v>4</v>
      </c>
      <c r="W51" s="252">
        <f t="shared" si="3"/>
        <v>14</v>
      </c>
      <c r="X51" s="252">
        <f t="shared" si="4"/>
        <v>19</v>
      </c>
      <c r="Y51" s="252">
        <f t="shared" si="5"/>
        <v>33</v>
      </c>
      <c r="Z51" s="158">
        <v>3</v>
      </c>
      <c r="AA51" s="158">
        <v>10</v>
      </c>
      <c r="AB51" s="158">
        <v>4</v>
      </c>
      <c r="AC51" s="158">
        <v>8</v>
      </c>
      <c r="AD51" s="158">
        <v>5</v>
      </c>
      <c r="AE51" s="158">
        <v>8</v>
      </c>
      <c r="AF51" s="158">
        <v>3</v>
      </c>
      <c r="AG51" s="158">
        <v>7</v>
      </c>
      <c r="AH51" s="252">
        <f t="shared" si="6"/>
        <v>15</v>
      </c>
      <c r="AI51" s="252">
        <f t="shared" si="7"/>
        <v>33</v>
      </c>
      <c r="AJ51" s="252">
        <f t="shared" si="8"/>
        <v>48</v>
      </c>
      <c r="AK51" s="158"/>
      <c r="AL51" s="158"/>
      <c r="AM51" s="158"/>
      <c r="AN51" s="158"/>
    </row>
    <row r="52" spans="1:40" s="11" customFormat="1" x14ac:dyDescent="0.2">
      <c r="A52" s="259">
        <v>7</v>
      </c>
      <c r="B52" s="158"/>
      <c r="C52" s="259" t="s">
        <v>668</v>
      </c>
      <c r="D52" s="255"/>
      <c r="E52" s="255"/>
      <c r="F52" s="255"/>
      <c r="G52" s="255"/>
      <c r="H52" s="255"/>
      <c r="I52" s="255"/>
      <c r="J52" s="255"/>
      <c r="K52" s="255"/>
      <c r="L52" s="260">
        <f t="shared" si="0"/>
        <v>0</v>
      </c>
      <c r="M52" s="260">
        <f t="shared" si="1"/>
        <v>0</v>
      </c>
      <c r="N52" s="260">
        <f t="shared" si="2"/>
        <v>0</v>
      </c>
      <c r="O52" s="158"/>
      <c r="P52" s="158"/>
      <c r="Q52" s="158"/>
      <c r="R52" s="158"/>
      <c r="S52" s="158"/>
      <c r="T52" s="158"/>
      <c r="U52" s="158"/>
      <c r="V52" s="158"/>
      <c r="W52" s="252">
        <f t="shared" si="3"/>
        <v>0</v>
      </c>
      <c r="X52" s="252">
        <f t="shared" si="4"/>
        <v>0</v>
      </c>
      <c r="Y52" s="252">
        <f t="shared" si="5"/>
        <v>0</v>
      </c>
      <c r="Z52" s="158"/>
      <c r="AA52" s="158"/>
      <c r="AB52" s="158"/>
      <c r="AC52" s="158"/>
      <c r="AD52" s="158"/>
      <c r="AE52" s="158"/>
      <c r="AF52" s="158"/>
      <c r="AG52" s="158"/>
      <c r="AH52" s="252">
        <f t="shared" si="6"/>
        <v>0</v>
      </c>
      <c r="AI52" s="252">
        <f t="shared" si="7"/>
        <v>0</v>
      </c>
      <c r="AJ52" s="252">
        <f t="shared" si="8"/>
        <v>0</v>
      </c>
      <c r="AK52" s="158"/>
      <c r="AL52" s="158"/>
      <c r="AM52" s="158"/>
      <c r="AN52" s="158"/>
    </row>
    <row r="53" spans="1:40" s="11" customFormat="1" ht="15" x14ac:dyDescent="0.25">
      <c r="A53" s="158"/>
      <c r="B53" s="258" t="s">
        <v>170</v>
      </c>
      <c r="C53" s="158" t="s">
        <v>669</v>
      </c>
      <c r="D53" s="255">
        <v>1</v>
      </c>
      <c r="E53" s="255">
        <v>2</v>
      </c>
      <c r="F53" s="255"/>
      <c r="G53" s="255">
        <v>2</v>
      </c>
      <c r="H53" s="255"/>
      <c r="I53" s="255"/>
      <c r="J53" s="255"/>
      <c r="K53" s="255"/>
      <c r="L53" s="260">
        <f t="shared" si="0"/>
        <v>1</v>
      </c>
      <c r="M53" s="260">
        <f t="shared" si="1"/>
        <v>4</v>
      </c>
      <c r="N53" s="260">
        <f t="shared" si="2"/>
        <v>5</v>
      </c>
      <c r="O53" s="158">
        <v>1</v>
      </c>
      <c r="P53" s="158">
        <v>2</v>
      </c>
      <c r="Q53" s="158"/>
      <c r="R53" s="158"/>
      <c r="S53" s="158"/>
      <c r="T53" s="158"/>
      <c r="U53" s="158"/>
      <c r="V53" s="158"/>
      <c r="W53" s="252">
        <f t="shared" si="3"/>
        <v>1</v>
      </c>
      <c r="X53" s="252">
        <f t="shared" si="4"/>
        <v>2</v>
      </c>
      <c r="Y53" s="252">
        <f t="shared" si="5"/>
        <v>3</v>
      </c>
      <c r="Z53" s="158">
        <v>1</v>
      </c>
      <c r="AA53" s="158">
        <v>2</v>
      </c>
      <c r="AB53" s="158"/>
      <c r="AC53" s="158"/>
      <c r="AD53" s="158"/>
      <c r="AE53" s="158"/>
      <c r="AF53" s="158"/>
      <c r="AG53" s="158"/>
      <c r="AH53" s="252">
        <f t="shared" si="6"/>
        <v>1</v>
      </c>
      <c r="AI53" s="252">
        <f t="shared" si="7"/>
        <v>2</v>
      </c>
      <c r="AJ53" s="252">
        <f t="shared" si="8"/>
        <v>3</v>
      </c>
      <c r="AK53" s="158"/>
      <c r="AL53" s="158"/>
      <c r="AM53" s="158"/>
      <c r="AN53" s="158"/>
    </row>
    <row r="54" spans="1:40" s="11" customFormat="1" ht="15" x14ac:dyDescent="0.25">
      <c r="A54" s="158"/>
      <c r="B54" s="258" t="s">
        <v>172</v>
      </c>
      <c r="C54" s="158" t="s">
        <v>636</v>
      </c>
      <c r="D54" s="255"/>
      <c r="E54" s="255">
        <v>2</v>
      </c>
      <c r="F54" s="255"/>
      <c r="G54" s="255">
        <v>3</v>
      </c>
      <c r="H54" s="255"/>
      <c r="I54" s="255"/>
      <c r="J54" s="255"/>
      <c r="K54" s="255"/>
      <c r="L54" s="260">
        <f t="shared" si="0"/>
        <v>0</v>
      </c>
      <c r="M54" s="260">
        <f t="shared" si="1"/>
        <v>5</v>
      </c>
      <c r="N54" s="260">
        <f t="shared" si="2"/>
        <v>5</v>
      </c>
      <c r="O54" s="158"/>
      <c r="P54" s="158">
        <v>2</v>
      </c>
      <c r="Q54" s="158"/>
      <c r="R54" s="158">
        <v>4</v>
      </c>
      <c r="S54" s="158"/>
      <c r="T54" s="158"/>
      <c r="U54" s="158"/>
      <c r="V54" s="158"/>
      <c r="W54" s="252">
        <f t="shared" si="3"/>
        <v>0</v>
      </c>
      <c r="X54" s="252">
        <f t="shared" si="4"/>
        <v>6</v>
      </c>
      <c r="Y54" s="252">
        <f t="shared" si="5"/>
        <v>6</v>
      </c>
      <c r="Z54" s="158"/>
      <c r="AA54" s="158">
        <v>2</v>
      </c>
      <c r="AB54" s="158"/>
      <c r="AC54" s="158">
        <v>5</v>
      </c>
      <c r="AD54" s="158"/>
      <c r="AE54" s="158"/>
      <c r="AF54" s="158"/>
      <c r="AG54" s="158"/>
      <c r="AH54" s="252">
        <f t="shared" si="6"/>
        <v>0</v>
      </c>
      <c r="AI54" s="252">
        <f t="shared" si="7"/>
        <v>7</v>
      </c>
      <c r="AJ54" s="252">
        <f t="shared" si="8"/>
        <v>7</v>
      </c>
      <c r="AK54" s="158"/>
      <c r="AL54" s="158"/>
      <c r="AM54" s="158"/>
      <c r="AN54" s="158"/>
    </row>
    <row r="55" spans="1:40" s="11" customFormat="1" ht="15" x14ac:dyDescent="0.25">
      <c r="A55" s="158"/>
      <c r="B55" s="258" t="s">
        <v>174</v>
      </c>
      <c r="C55" s="158" t="s">
        <v>670</v>
      </c>
      <c r="D55" s="255">
        <v>1</v>
      </c>
      <c r="E55" s="255">
        <v>2</v>
      </c>
      <c r="F55" s="255"/>
      <c r="G55" s="255"/>
      <c r="H55" s="255"/>
      <c r="I55" s="255"/>
      <c r="J55" s="255"/>
      <c r="K55" s="255"/>
      <c r="L55" s="260">
        <f t="shared" si="0"/>
        <v>1</v>
      </c>
      <c r="M55" s="260">
        <f t="shared" si="1"/>
        <v>2</v>
      </c>
      <c r="N55" s="260">
        <f t="shared" si="2"/>
        <v>3</v>
      </c>
      <c r="O55" s="158">
        <v>1</v>
      </c>
      <c r="P55" s="158">
        <v>2</v>
      </c>
      <c r="Q55" s="158"/>
      <c r="R55" s="158"/>
      <c r="S55" s="158"/>
      <c r="T55" s="158"/>
      <c r="U55" s="158"/>
      <c r="V55" s="158"/>
      <c r="W55" s="252">
        <f t="shared" si="3"/>
        <v>1</v>
      </c>
      <c r="X55" s="252">
        <f t="shared" si="4"/>
        <v>2</v>
      </c>
      <c r="Y55" s="252">
        <f t="shared" si="5"/>
        <v>3</v>
      </c>
      <c r="Z55" s="158">
        <v>1</v>
      </c>
      <c r="AA55" s="158">
        <v>2</v>
      </c>
      <c r="AB55" s="158"/>
      <c r="AC55" s="158"/>
      <c r="AD55" s="158"/>
      <c r="AE55" s="158"/>
      <c r="AF55" s="158"/>
      <c r="AG55" s="158"/>
      <c r="AH55" s="252">
        <f t="shared" si="6"/>
        <v>1</v>
      </c>
      <c r="AI55" s="252">
        <f t="shared" si="7"/>
        <v>2</v>
      </c>
      <c r="AJ55" s="252">
        <f t="shared" si="8"/>
        <v>3</v>
      </c>
      <c r="AK55" s="158"/>
      <c r="AL55" s="158"/>
      <c r="AM55" s="158"/>
      <c r="AN55" s="158"/>
    </row>
    <row r="56" spans="1:40" s="11" customFormat="1" ht="15" x14ac:dyDescent="0.25">
      <c r="A56" s="158"/>
      <c r="B56" s="258" t="s">
        <v>175</v>
      </c>
      <c r="C56" s="158" t="s">
        <v>638</v>
      </c>
      <c r="D56" s="255"/>
      <c r="E56" s="255">
        <v>1</v>
      </c>
      <c r="F56" s="255"/>
      <c r="G56" s="255"/>
      <c r="H56" s="255"/>
      <c r="I56" s="255"/>
      <c r="J56" s="255"/>
      <c r="K56" s="255"/>
      <c r="L56" s="260">
        <f t="shared" si="0"/>
        <v>0</v>
      </c>
      <c r="M56" s="260">
        <f t="shared" si="1"/>
        <v>1</v>
      </c>
      <c r="N56" s="260">
        <f t="shared" si="2"/>
        <v>1</v>
      </c>
      <c r="O56" s="158"/>
      <c r="P56" s="158">
        <v>1</v>
      </c>
      <c r="Q56" s="158"/>
      <c r="R56" s="158"/>
      <c r="S56" s="158"/>
      <c r="T56" s="158"/>
      <c r="U56" s="158"/>
      <c r="V56" s="158"/>
      <c r="W56" s="252">
        <f t="shared" si="3"/>
        <v>0</v>
      </c>
      <c r="X56" s="252">
        <f t="shared" si="4"/>
        <v>1</v>
      </c>
      <c r="Y56" s="252">
        <f t="shared" si="5"/>
        <v>1</v>
      </c>
      <c r="Z56" s="158"/>
      <c r="AA56" s="158">
        <v>1</v>
      </c>
      <c r="AB56" s="158"/>
      <c r="AC56" s="158"/>
      <c r="AD56" s="158"/>
      <c r="AE56" s="158"/>
      <c r="AF56" s="158"/>
      <c r="AG56" s="158"/>
      <c r="AH56" s="252">
        <f t="shared" si="6"/>
        <v>0</v>
      </c>
      <c r="AI56" s="252">
        <f t="shared" si="7"/>
        <v>1</v>
      </c>
      <c r="AJ56" s="252">
        <f t="shared" si="8"/>
        <v>1</v>
      </c>
      <c r="AK56" s="158"/>
      <c r="AL56" s="158"/>
      <c r="AM56" s="158"/>
      <c r="AN56" s="158"/>
    </row>
    <row r="57" spans="1:40" s="11" customFormat="1" ht="15" x14ac:dyDescent="0.25">
      <c r="A57" s="158"/>
      <c r="B57" s="258" t="s">
        <v>177</v>
      </c>
      <c r="C57" s="158" t="s">
        <v>671</v>
      </c>
      <c r="D57" s="255"/>
      <c r="E57" s="255"/>
      <c r="F57" s="255">
        <v>5</v>
      </c>
      <c r="G57" s="255">
        <v>63</v>
      </c>
      <c r="H57" s="255">
        <v>25</v>
      </c>
      <c r="I57" s="255">
        <v>54</v>
      </c>
      <c r="J57" s="255"/>
      <c r="K57" s="255"/>
      <c r="L57" s="260">
        <f t="shared" si="0"/>
        <v>30</v>
      </c>
      <c r="M57" s="260">
        <f t="shared" si="1"/>
        <v>117</v>
      </c>
      <c r="N57" s="260">
        <f t="shared" si="2"/>
        <v>147</v>
      </c>
      <c r="O57" s="158">
        <v>32</v>
      </c>
      <c r="P57" s="158">
        <v>46</v>
      </c>
      <c r="Q57" s="158">
        <v>19</v>
      </c>
      <c r="R57" s="158">
        <v>40</v>
      </c>
      <c r="S57" s="158">
        <v>20</v>
      </c>
      <c r="T57" s="158">
        <v>37</v>
      </c>
      <c r="U57" s="158"/>
      <c r="V57" s="158"/>
      <c r="W57" s="252">
        <f t="shared" si="3"/>
        <v>71</v>
      </c>
      <c r="X57" s="252">
        <f t="shared" si="4"/>
        <v>123</v>
      </c>
      <c r="Y57" s="252">
        <f t="shared" si="5"/>
        <v>194</v>
      </c>
      <c r="Z57" s="158">
        <v>18</v>
      </c>
      <c r="AA57" s="158">
        <v>52</v>
      </c>
      <c r="AB57" s="158">
        <v>11</v>
      </c>
      <c r="AC57" s="158">
        <v>38</v>
      </c>
      <c r="AD57" s="158">
        <v>21</v>
      </c>
      <c r="AE57" s="158">
        <v>54</v>
      </c>
      <c r="AF57" s="158">
        <v>9</v>
      </c>
      <c r="AG57" s="158">
        <v>18</v>
      </c>
      <c r="AH57" s="252">
        <f t="shared" si="6"/>
        <v>59</v>
      </c>
      <c r="AI57" s="252">
        <f t="shared" si="7"/>
        <v>162</v>
      </c>
      <c r="AJ57" s="252">
        <f t="shared" si="8"/>
        <v>221</v>
      </c>
      <c r="AK57" s="158"/>
      <c r="AL57" s="158"/>
      <c r="AM57" s="158"/>
      <c r="AN57" s="158"/>
    </row>
    <row r="58" spans="1:40" s="11" customFormat="1" ht="15" x14ac:dyDescent="0.25">
      <c r="A58" s="158"/>
      <c r="B58" s="258" t="s">
        <v>178</v>
      </c>
      <c r="C58" s="158" t="s">
        <v>672</v>
      </c>
      <c r="D58" s="255">
        <v>1</v>
      </c>
      <c r="E58" s="255">
        <v>1</v>
      </c>
      <c r="F58" s="255"/>
      <c r="G58" s="255"/>
      <c r="H58" s="255"/>
      <c r="I58" s="255"/>
      <c r="J58" s="255"/>
      <c r="K58" s="255"/>
      <c r="L58" s="260">
        <f t="shared" si="0"/>
        <v>1</v>
      </c>
      <c r="M58" s="260">
        <f t="shared" si="1"/>
        <v>1</v>
      </c>
      <c r="N58" s="260">
        <f t="shared" si="2"/>
        <v>2</v>
      </c>
      <c r="O58" s="158">
        <v>1</v>
      </c>
      <c r="P58" s="158">
        <v>1</v>
      </c>
      <c r="Q58" s="158"/>
      <c r="R58" s="158"/>
      <c r="S58" s="158"/>
      <c r="T58" s="158"/>
      <c r="U58" s="158"/>
      <c r="V58" s="158"/>
      <c r="W58" s="252">
        <f t="shared" si="3"/>
        <v>1</v>
      </c>
      <c r="X58" s="252">
        <f t="shared" si="4"/>
        <v>1</v>
      </c>
      <c r="Y58" s="252">
        <f t="shared" si="5"/>
        <v>2</v>
      </c>
      <c r="Z58" s="158">
        <v>1</v>
      </c>
      <c r="AA58" s="158">
        <v>1</v>
      </c>
      <c r="AB58" s="158"/>
      <c r="AC58" s="158"/>
      <c r="AD58" s="158"/>
      <c r="AE58" s="158"/>
      <c r="AF58" s="158"/>
      <c r="AG58" s="158"/>
      <c r="AH58" s="252">
        <f t="shared" si="6"/>
        <v>1</v>
      </c>
      <c r="AI58" s="252">
        <f t="shared" si="7"/>
        <v>1</v>
      </c>
      <c r="AJ58" s="252">
        <f t="shared" si="8"/>
        <v>2</v>
      </c>
      <c r="AK58" s="158"/>
      <c r="AL58" s="158"/>
      <c r="AM58" s="158"/>
      <c r="AN58" s="158"/>
    </row>
    <row r="59" spans="1:40" s="11" customFormat="1" x14ac:dyDescent="0.2">
      <c r="A59" s="259">
        <v>8</v>
      </c>
      <c r="B59" s="158"/>
      <c r="C59" s="259" t="s">
        <v>673</v>
      </c>
      <c r="D59" s="255"/>
      <c r="E59" s="255"/>
      <c r="F59" s="255"/>
      <c r="G59" s="255"/>
      <c r="H59" s="255"/>
      <c r="I59" s="255"/>
      <c r="J59" s="255"/>
      <c r="K59" s="255"/>
      <c r="L59" s="260">
        <f t="shared" si="0"/>
        <v>0</v>
      </c>
      <c r="M59" s="260">
        <f t="shared" si="1"/>
        <v>0</v>
      </c>
      <c r="N59" s="260">
        <f t="shared" si="2"/>
        <v>0</v>
      </c>
      <c r="O59" s="158"/>
      <c r="P59" s="158"/>
      <c r="Q59" s="158"/>
      <c r="R59" s="158"/>
      <c r="S59" s="158"/>
      <c r="T59" s="158"/>
      <c r="U59" s="158"/>
      <c r="V59" s="158"/>
      <c r="W59" s="252">
        <f t="shared" si="3"/>
        <v>0</v>
      </c>
      <c r="X59" s="252">
        <f t="shared" si="4"/>
        <v>0</v>
      </c>
      <c r="Y59" s="252">
        <f t="shared" si="5"/>
        <v>0</v>
      </c>
      <c r="Z59" s="158"/>
      <c r="AA59" s="158"/>
      <c r="AB59" s="158"/>
      <c r="AC59" s="158"/>
      <c r="AD59" s="158"/>
      <c r="AE59" s="158"/>
      <c r="AF59" s="158"/>
      <c r="AG59" s="158"/>
      <c r="AH59" s="252">
        <f t="shared" si="6"/>
        <v>0</v>
      </c>
      <c r="AI59" s="252">
        <f t="shared" si="7"/>
        <v>0</v>
      </c>
      <c r="AJ59" s="252">
        <f t="shared" si="8"/>
        <v>0</v>
      </c>
      <c r="AK59" s="158"/>
      <c r="AL59" s="158"/>
      <c r="AM59" s="158"/>
      <c r="AN59" s="158"/>
    </row>
    <row r="60" spans="1:40" s="11" customFormat="1" ht="15" x14ac:dyDescent="0.25">
      <c r="A60" s="158"/>
      <c r="B60" s="258" t="s">
        <v>189</v>
      </c>
      <c r="C60" s="158" t="s">
        <v>674</v>
      </c>
      <c r="D60" s="255">
        <v>46</v>
      </c>
      <c r="E60" s="255">
        <v>115</v>
      </c>
      <c r="F60" s="255">
        <v>48</v>
      </c>
      <c r="G60" s="255">
        <v>109</v>
      </c>
      <c r="H60" s="255">
        <v>62</v>
      </c>
      <c r="I60" s="255">
        <v>127</v>
      </c>
      <c r="J60" s="255">
        <v>58</v>
      </c>
      <c r="K60" s="255">
        <v>121</v>
      </c>
      <c r="L60" s="260">
        <f t="shared" si="0"/>
        <v>214</v>
      </c>
      <c r="M60" s="260">
        <f t="shared" si="1"/>
        <v>472</v>
      </c>
      <c r="N60" s="260">
        <f t="shared" si="2"/>
        <v>686</v>
      </c>
      <c r="O60" s="158">
        <v>51</v>
      </c>
      <c r="P60" s="158">
        <v>115</v>
      </c>
      <c r="Q60" s="158">
        <v>53</v>
      </c>
      <c r="R60" s="158">
        <v>115</v>
      </c>
      <c r="S60" s="158">
        <v>61</v>
      </c>
      <c r="T60" s="158">
        <v>121</v>
      </c>
      <c r="U60" s="158">
        <v>58</v>
      </c>
      <c r="V60" s="158">
        <v>116</v>
      </c>
      <c r="W60" s="252">
        <f t="shared" si="3"/>
        <v>223</v>
      </c>
      <c r="X60" s="252">
        <f t="shared" si="4"/>
        <v>467</v>
      </c>
      <c r="Y60" s="252">
        <f t="shared" si="5"/>
        <v>690</v>
      </c>
      <c r="Z60" s="158">
        <v>38</v>
      </c>
      <c r="AA60" s="158">
        <v>102</v>
      </c>
      <c r="AB60" s="158">
        <v>49</v>
      </c>
      <c r="AC60" s="158">
        <v>122</v>
      </c>
      <c r="AD60" s="158">
        <v>61</v>
      </c>
      <c r="AE60" s="158">
        <v>112</v>
      </c>
      <c r="AF60" s="158">
        <v>58</v>
      </c>
      <c r="AG60" s="158">
        <v>116</v>
      </c>
      <c r="AH60" s="252">
        <f t="shared" si="6"/>
        <v>206</v>
      </c>
      <c r="AI60" s="252">
        <f t="shared" si="7"/>
        <v>452</v>
      </c>
      <c r="AJ60" s="252">
        <f t="shared" si="8"/>
        <v>658</v>
      </c>
      <c r="AK60" s="158"/>
      <c r="AL60" s="158"/>
      <c r="AM60" s="158"/>
      <c r="AN60" s="158"/>
    </row>
    <row r="61" spans="1:40" s="11" customFormat="1" ht="15" x14ac:dyDescent="0.25">
      <c r="A61" s="158"/>
      <c r="B61" s="258" t="s">
        <v>191</v>
      </c>
      <c r="C61" s="158" t="s">
        <v>675</v>
      </c>
      <c r="D61" s="255"/>
      <c r="E61" s="255">
        <v>65</v>
      </c>
      <c r="F61" s="255"/>
      <c r="G61" s="255">
        <v>55</v>
      </c>
      <c r="H61" s="255"/>
      <c r="I61" s="255">
        <v>62</v>
      </c>
      <c r="J61" s="255"/>
      <c r="K61" s="255">
        <v>66</v>
      </c>
      <c r="L61" s="260">
        <f t="shared" si="0"/>
        <v>0</v>
      </c>
      <c r="M61" s="260">
        <f t="shared" si="1"/>
        <v>248</v>
      </c>
      <c r="N61" s="260">
        <f t="shared" si="2"/>
        <v>248</v>
      </c>
      <c r="O61" s="158"/>
      <c r="P61" s="158">
        <v>74</v>
      </c>
      <c r="Q61" s="158"/>
      <c r="R61" s="158">
        <v>64</v>
      </c>
      <c r="S61" s="158"/>
      <c r="T61" s="158">
        <v>58</v>
      </c>
      <c r="U61" s="158"/>
      <c r="V61" s="158">
        <v>78</v>
      </c>
      <c r="W61" s="252">
        <f t="shared" si="3"/>
        <v>0</v>
      </c>
      <c r="X61" s="252">
        <f t="shared" si="4"/>
        <v>274</v>
      </c>
      <c r="Y61" s="252">
        <f t="shared" si="5"/>
        <v>274</v>
      </c>
      <c r="Z61" s="158"/>
      <c r="AA61" s="158">
        <v>60</v>
      </c>
      <c r="AB61" s="158"/>
      <c r="AC61" s="158">
        <v>80</v>
      </c>
      <c r="AD61" s="158"/>
      <c r="AE61" s="158">
        <v>56</v>
      </c>
      <c r="AF61" s="158"/>
      <c r="AG61" s="158">
        <v>62</v>
      </c>
      <c r="AH61" s="252">
        <f t="shared" si="6"/>
        <v>0</v>
      </c>
      <c r="AI61" s="252">
        <f t="shared" si="7"/>
        <v>258</v>
      </c>
      <c r="AJ61" s="252">
        <f t="shared" si="8"/>
        <v>258</v>
      </c>
      <c r="AK61" s="158"/>
      <c r="AL61" s="158"/>
      <c r="AM61" s="158"/>
      <c r="AN61" s="158"/>
    </row>
    <row r="62" spans="1:40" s="11" customFormat="1" x14ac:dyDescent="0.2">
      <c r="D62" s="66"/>
      <c r="E62" s="66"/>
      <c r="F62" s="66"/>
      <c r="G62" s="66"/>
      <c r="H62" s="66"/>
      <c r="I62" s="66"/>
      <c r="J62" s="66"/>
      <c r="K62" s="66"/>
    </row>
    <row r="63" spans="1:40" s="11" customFormat="1" x14ac:dyDescent="0.2">
      <c r="D63" s="66"/>
      <c r="E63" s="66"/>
      <c r="F63" s="66"/>
      <c r="G63" s="66"/>
      <c r="H63" s="66"/>
      <c r="I63" s="66"/>
      <c r="J63" s="66"/>
      <c r="K63" s="66"/>
    </row>
    <row r="64" spans="1:40" s="11" customFormat="1" x14ac:dyDescent="0.2">
      <c r="D64" s="66"/>
      <c r="E64" s="66"/>
      <c r="F64" s="66"/>
      <c r="G64" s="66"/>
      <c r="H64" s="66"/>
      <c r="I64" s="66"/>
      <c r="J64" s="66"/>
      <c r="K64" s="66"/>
    </row>
    <row r="65" spans="4:11" s="11" customFormat="1" x14ac:dyDescent="0.2">
      <c r="D65" s="66"/>
      <c r="E65" s="66"/>
      <c r="F65" s="66"/>
      <c r="G65" s="66"/>
      <c r="H65" s="66"/>
      <c r="I65" s="66"/>
      <c r="J65" s="66"/>
      <c r="K65" s="66"/>
    </row>
    <row r="66" spans="4:11" s="11" customFormat="1" x14ac:dyDescent="0.2">
      <c r="D66" s="66"/>
      <c r="E66" s="66"/>
      <c r="F66" s="66"/>
      <c r="G66" s="66"/>
      <c r="H66" s="66"/>
      <c r="I66" s="66"/>
      <c r="J66" s="66"/>
      <c r="K66" s="66"/>
    </row>
    <row r="67" spans="4:11" s="11" customFormat="1" x14ac:dyDescent="0.2">
      <c r="D67" s="66"/>
      <c r="E67" s="66"/>
      <c r="F67" s="66"/>
      <c r="G67" s="66"/>
      <c r="H67" s="66"/>
      <c r="I67" s="66"/>
      <c r="J67" s="66"/>
      <c r="K67" s="66"/>
    </row>
    <row r="68" spans="4:11" s="11" customFormat="1" x14ac:dyDescent="0.2">
      <c r="D68" s="66"/>
      <c r="E68" s="66"/>
      <c r="F68" s="66"/>
      <c r="G68" s="66"/>
      <c r="H68" s="66"/>
      <c r="I68" s="66"/>
      <c r="J68" s="66"/>
      <c r="K68" s="66"/>
    </row>
    <row r="69" spans="4:11" s="11" customFormat="1" x14ac:dyDescent="0.2">
      <c r="D69" s="66"/>
      <c r="E69" s="66"/>
      <c r="F69" s="66"/>
      <c r="G69" s="66"/>
      <c r="H69" s="66"/>
      <c r="I69" s="66"/>
      <c r="J69" s="66"/>
      <c r="K69" s="66"/>
    </row>
    <row r="70" spans="4:11" s="11" customFormat="1" x14ac:dyDescent="0.2">
      <c r="D70" s="66"/>
      <c r="E70" s="66"/>
      <c r="F70" s="66"/>
      <c r="G70" s="66"/>
      <c r="H70" s="66"/>
      <c r="I70" s="66"/>
      <c r="J70" s="66"/>
      <c r="K70" s="66"/>
    </row>
    <row r="71" spans="4:11" s="11" customFormat="1" x14ac:dyDescent="0.2">
      <c r="D71" s="66"/>
      <c r="E71" s="66"/>
      <c r="F71" s="66"/>
      <c r="G71" s="66"/>
      <c r="H71" s="66"/>
      <c r="I71" s="66"/>
      <c r="J71" s="66"/>
      <c r="K71" s="66"/>
    </row>
    <row r="72" spans="4:11" s="11" customFormat="1" x14ac:dyDescent="0.2">
      <c r="D72" s="66"/>
      <c r="E72" s="66"/>
      <c r="F72" s="66"/>
      <c r="G72" s="66"/>
      <c r="H72" s="66"/>
      <c r="I72" s="66"/>
      <c r="J72" s="66"/>
      <c r="K72" s="66"/>
    </row>
    <row r="73" spans="4:11" s="11" customFormat="1" x14ac:dyDescent="0.2">
      <c r="D73" s="66"/>
      <c r="E73" s="66"/>
      <c r="F73" s="66"/>
      <c r="G73" s="66"/>
      <c r="H73" s="66"/>
      <c r="I73" s="66"/>
      <c r="J73" s="66"/>
      <c r="K73" s="66"/>
    </row>
    <row r="74" spans="4:11" s="11" customFormat="1" x14ac:dyDescent="0.2">
      <c r="D74" s="66"/>
      <c r="E74" s="66"/>
      <c r="F74" s="66"/>
      <c r="G74" s="66"/>
      <c r="H74" s="66"/>
      <c r="I74" s="66"/>
      <c r="J74" s="66"/>
      <c r="K74" s="66"/>
    </row>
    <row r="75" spans="4:11" s="11" customFormat="1" x14ac:dyDescent="0.2">
      <c r="D75" s="66"/>
      <c r="E75" s="66"/>
      <c r="F75" s="66"/>
      <c r="G75" s="66"/>
      <c r="H75" s="66"/>
      <c r="I75" s="66"/>
      <c r="J75" s="66"/>
      <c r="K75" s="66"/>
    </row>
    <row r="76" spans="4:11" s="11" customFormat="1" x14ac:dyDescent="0.2">
      <c r="D76" s="66"/>
      <c r="E76" s="66"/>
      <c r="F76" s="66"/>
      <c r="G76" s="66"/>
      <c r="H76" s="66"/>
      <c r="I76" s="66"/>
      <c r="J76" s="66"/>
      <c r="K76" s="66"/>
    </row>
    <row r="77" spans="4:11" s="11" customFormat="1" x14ac:dyDescent="0.2">
      <c r="D77" s="66"/>
      <c r="E77" s="66"/>
      <c r="F77" s="66"/>
      <c r="G77" s="66"/>
      <c r="H77" s="66"/>
      <c r="I77" s="66"/>
      <c r="J77" s="66"/>
      <c r="K77" s="66"/>
    </row>
    <row r="78" spans="4:11" s="11" customFormat="1" x14ac:dyDescent="0.2">
      <c r="D78" s="66"/>
      <c r="E78" s="66"/>
      <c r="F78" s="66"/>
      <c r="G78" s="66"/>
      <c r="H78" s="66"/>
      <c r="I78" s="66"/>
      <c r="J78" s="66"/>
      <c r="K78" s="66"/>
    </row>
    <row r="79" spans="4:11" s="11" customFormat="1" x14ac:dyDescent="0.2">
      <c r="D79" s="66"/>
      <c r="E79" s="66"/>
      <c r="F79" s="66"/>
      <c r="G79" s="66"/>
      <c r="H79" s="66"/>
      <c r="I79" s="66"/>
      <c r="J79" s="66"/>
      <c r="K79" s="66"/>
    </row>
    <row r="80" spans="4:11" s="11" customFormat="1" x14ac:dyDescent="0.2">
      <c r="D80" s="66"/>
      <c r="E80" s="66"/>
      <c r="F80" s="66"/>
      <c r="G80" s="66"/>
      <c r="H80" s="66"/>
      <c r="I80" s="66"/>
      <c r="J80" s="66"/>
      <c r="K80" s="66"/>
    </row>
    <row r="81" spans="4:11" s="11" customFormat="1" x14ac:dyDescent="0.2">
      <c r="D81" s="66"/>
      <c r="E81" s="66"/>
      <c r="F81" s="66"/>
      <c r="G81" s="66"/>
      <c r="H81" s="66"/>
      <c r="I81" s="66"/>
      <c r="J81" s="66"/>
      <c r="K81" s="66"/>
    </row>
    <row r="82" spans="4:11" s="11" customFormat="1" x14ac:dyDescent="0.2">
      <c r="D82" s="66"/>
      <c r="E82" s="66"/>
      <c r="F82" s="66"/>
      <c r="G82" s="66"/>
      <c r="H82" s="66"/>
      <c r="I82" s="66"/>
      <c r="J82" s="66"/>
      <c r="K82" s="66"/>
    </row>
    <row r="83" spans="4:11" s="11" customFormat="1" x14ac:dyDescent="0.2">
      <c r="D83" s="66"/>
      <c r="E83" s="66"/>
      <c r="F83" s="66"/>
      <c r="G83" s="66"/>
      <c r="H83" s="66"/>
      <c r="I83" s="66"/>
      <c r="J83" s="66"/>
      <c r="K83" s="66"/>
    </row>
    <row r="84" spans="4:11" s="11" customFormat="1" x14ac:dyDescent="0.2">
      <c r="D84" s="66"/>
      <c r="E84" s="66"/>
      <c r="F84" s="66"/>
      <c r="G84" s="66"/>
      <c r="H84" s="66"/>
      <c r="I84" s="66"/>
      <c r="J84" s="66"/>
      <c r="K84" s="66"/>
    </row>
    <row r="85" spans="4:11" s="11" customFormat="1" x14ac:dyDescent="0.2">
      <c r="D85" s="66"/>
      <c r="E85" s="66"/>
      <c r="F85" s="66"/>
      <c r="G85" s="66"/>
      <c r="H85" s="66"/>
      <c r="I85" s="66"/>
      <c r="J85" s="66"/>
      <c r="K85" s="66"/>
    </row>
    <row r="86" spans="4:11" s="11" customFormat="1" x14ac:dyDescent="0.2">
      <c r="D86" s="66"/>
      <c r="E86" s="66"/>
      <c r="F86" s="66"/>
      <c r="G86" s="66"/>
      <c r="H86" s="66"/>
      <c r="I86" s="66"/>
      <c r="J86" s="66"/>
      <c r="K86" s="66"/>
    </row>
    <row r="87" spans="4:11" s="11" customFormat="1" x14ac:dyDescent="0.2">
      <c r="D87" s="66"/>
      <c r="E87" s="66"/>
      <c r="F87" s="66"/>
      <c r="G87" s="66"/>
      <c r="H87" s="66"/>
      <c r="I87" s="66"/>
      <c r="J87" s="66"/>
      <c r="K87" s="66"/>
    </row>
  </sheetData>
  <mergeCells count="19">
    <mergeCell ref="F2:G2"/>
    <mergeCell ref="H2:I2"/>
    <mergeCell ref="J2:K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workbookViewId="0">
      <pane xSplit="6120" activePane="topRight"/>
      <selection activeCell="C13" sqref="C13"/>
      <selection pane="topRight" activeCell="Q22" sqref="Q22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108" customWidth="1"/>
    <col min="9" max="13" width="6.140625" customWidth="1"/>
    <col min="14" max="17" width="6.85546875" customWidth="1"/>
    <col min="18" max="18" width="5.85546875" customWidth="1"/>
  </cols>
  <sheetData>
    <row r="2" spans="1:18" ht="33" customHeight="1" x14ac:dyDescent="0.35">
      <c r="A2" s="100"/>
      <c r="B2" s="105"/>
      <c r="C2" s="303" t="s">
        <v>686</v>
      </c>
      <c r="D2" s="306" t="s">
        <v>566</v>
      </c>
      <c r="E2" s="307"/>
      <c r="F2" s="307"/>
      <c r="G2" s="307"/>
      <c r="H2" s="308"/>
      <c r="I2" s="306" t="s">
        <v>711</v>
      </c>
      <c r="J2" s="307"/>
      <c r="K2" s="307"/>
      <c r="L2" s="307"/>
      <c r="M2" s="308"/>
      <c r="N2" s="306" t="s">
        <v>751</v>
      </c>
      <c r="O2" s="307"/>
      <c r="P2" s="307"/>
      <c r="Q2" s="307"/>
      <c r="R2" s="308"/>
    </row>
    <row r="3" spans="1:18" ht="45.75" customHeight="1" x14ac:dyDescent="0.25">
      <c r="A3" s="100"/>
      <c r="B3" s="105"/>
      <c r="C3" s="304"/>
      <c r="D3" s="128" t="s">
        <v>5</v>
      </c>
      <c r="E3" s="128" t="s">
        <v>6</v>
      </c>
      <c r="F3" s="128" t="s">
        <v>2</v>
      </c>
      <c r="G3" s="128" t="s">
        <v>3</v>
      </c>
      <c r="H3" s="106"/>
      <c r="I3" s="128" t="s">
        <v>5</v>
      </c>
      <c r="J3" s="128" t="s">
        <v>6</v>
      </c>
      <c r="K3" s="128" t="s">
        <v>2</v>
      </c>
      <c r="L3" s="128" t="s">
        <v>3</v>
      </c>
      <c r="M3" s="106"/>
      <c r="N3" s="128" t="s">
        <v>5</v>
      </c>
      <c r="O3" s="128" t="s">
        <v>6</v>
      </c>
      <c r="P3" s="128" t="s">
        <v>2</v>
      </c>
      <c r="Q3" s="128" t="s">
        <v>3</v>
      </c>
      <c r="R3" s="243"/>
    </row>
    <row r="4" spans="1:18" ht="18.75" customHeight="1" x14ac:dyDescent="0.25">
      <c r="A4" s="100"/>
      <c r="B4" s="105"/>
      <c r="C4" s="305"/>
      <c r="D4" s="123" t="s">
        <v>7</v>
      </c>
      <c r="E4" s="123" t="s">
        <v>7</v>
      </c>
      <c r="F4" s="123" t="s">
        <v>7</v>
      </c>
      <c r="G4" s="123" t="s">
        <v>7</v>
      </c>
      <c r="H4" s="125" t="s">
        <v>7</v>
      </c>
      <c r="I4" s="150" t="s">
        <v>7</v>
      </c>
      <c r="J4" s="150" t="s">
        <v>7</v>
      </c>
      <c r="K4" s="150" t="s">
        <v>7</v>
      </c>
      <c r="L4" s="150" t="s">
        <v>7</v>
      </c>
      <c r="M4" s="207" t="s">
        <v>7</v>
      </c>
      <c r="N4" s="238" t="s">
        <v>7</v>
      </c>
      <c r="O4" s="238" t="s">
        <v>7</v>
      </c>
      <c r="P4" s="238" t="s">
        <v>7</v>
      </c>
      <c r="Q4" s="238" t="s">
        <v>7</v>
      </c>
      <c r="R4" s="241" t="s">
        <v>7</v>
      </c>
    </row>
    <row r="5" spans="1:18" ht="70.5" customHeight="1" x14ac:dyDescent="0.25">
      <c r="A5" s="100"/>
      <c r="B5" s="100"/>
      <c r="C5" s="99" t="s">
        <v>8</v>
      </c>
      <c r="D5" s="126" t="s">
        <v>705</v>
      </c>
      <c r="E5" s="124" t="s">
        <v>706</v>
      </c>
      <c r="F5" s="124" t="s">
        <v>707</v>
      </c>
      <c r="G5" s="124" t="s">
        <v>708</v>
      </c>
      <c r="H5" s="127" t="s">
        <v>9</v>
      </c>
      <c r="I5" s="137" t="s">
        <v>712</v>
      </c>
      <c r="J5" s="136" t="s">
        <v>713</v>
      </c>
      <c r="K5" s="136" t="s">
        <v>714</v>
      </c>
      <c r="L5" s="136" t="s">
        <v>715</v>
      </c>
      <c r="M5" s="208" t="s">
        <v>9</v>
      </c>
      <c r="N5" s="137" t="s">
        <v>753</v>
      </c>
      <c r="O5" s="136" t="s">
        <v>754</v>
      </c>
      <c r="P5" s="136" t="s">
        <v>749</v>
      </c>
      <c r="Q5" s="136" t="s">
        <v>750</v>
      </c>
      <c r="R5" s="242" t="s">
        <v>9</v>
      </c>
    </row>
    <row r="6" spans="1:18" x14ac:dyDescent="0.25">
      <c r="A6" s="102">
        <v>1</v>
      </c>
      <c r="B6" s="103"/>
      <c r="C6" s="98" t="s">
        <v>687</v>
      </c>
      <c r="D6" s="122"/>
      <c r="E6" s="122"/>
      <c r="F6" s="122"/>
      <c r="G6" s="122"/>
      <c r="H6" s="107">
        <f>D6+E6+F6+G6</f>
        <v>0</v>
      </c>
      <c r="I6" s="202"/>
      <c r="J6" s="202"/>
      <c r="K6" s="202"/>
      <c r="L6" s="202"/>
      <c r="M6" s="184">
        <f>I6+J6+K6+L6</f>
        <v>0</v>
      </c>
      <c r="N6" s="108"/>
      <c r="O6" s="108"/>
      <c r="P6" s="108"/>
      <c r="Q6" s="108"/>
      <c r="R6" s="247">
        <f>N6+O6+P6+Q6</f>
        <v>0</v>
      </c>
    </row>
    <row r="7" spans="1:18" x14ac:dyDescent="0.25">
      <c r="A7" s="101"/>
      <c r="B7" s="104" t="s">
        <v>12</v>
      </c>
      <c r="C7" s="100" t="s">
        <v>688</v>
      </c>
      <c r="D7" s="122"/>
      <c r="E7" s="122"/>
      <c r="F7" s="122"/>
      <c r="G7" s="122"/>
      <c r="H7" s="107">
        <f t="shared" ref="H7:H27" si="0">D7+E7+F7+G7</f>
        <v>0</v>
      </c>
      <c r="I7" s="202"/>
      <c r="J7" s="202"/>
      <c r="K7" s="202"/>
      <c r="L7" s="202"/>
      <c r="M7" s="184">
        <f t="shared" ref="M7:M28" si="1">I7+J7+K7+L7</f>
        <v>0</v>
      </c>
      <c r="N7" s="108"/>
      <c r="O7" s="108"/>
      <c r="P7" s="108"/>
      <c r="Q7" s="108"/>
      <c r="R7" s="247">
        <f t="shared" ref="R7:R28" si="2">N7+O7+P7+Q7</f>
        <v>0</v>
      </c>
    </row>
    <row r="8" spans="1:18" x14ac:dyDescent="0.25">
      <c r="A8" s="101"/>
      <c r="B8" s="104" t="s">
        <v>14</v>
      </c>
      <c r="C8" s="100" t="s">
        <v>689</v>
      </c>
      <c r="D8" s="122"/>
      <c r="E8" s="122"/>
      <c r="F8" s="122"/>
      <c r="G8" s="122"/>
      <c r="H8" s="107">
        <f t="shared" si="0"/>
        <v>0</v>
      </c>
      <c r="I8" s="202"/>
      <c r="J8" s="202"/>
      <c r="K8" s="202"/>
      <c r="L8" s="202"/>
      <c r="M8" s="184">
        <f t="shared" si="1"/>
        <v>0</v>
      </c>
      <c r="N8" s="108"/>
      <c r="O8" s="108"/>
      <c r="P8" s="108"/>
      <c r="Q8" s="108"/>
      <c r="R8" s="247">
        <f t="shared" si="2"/>
        <v>0</v>
      </c>
    </row>
    <row r="9" spans="1:18" x14ac:dyDescent="0.25">
      <c r="A9" s="101"/>
      <c r="B9" s="104" t="s">
        <v>16</v>
      </c>
      <c r="C9" s="100" t="s">
        <v>690</v>
      </c>
      <c r="D9" s="122"/>
      <c r="E9" s="122"/>
      <c r="F9" s="122"/>
      <c r="G9" s="122"/>
      <c r="H9" s="107">
        <f t="shared" si="0"/>
        <v>0</v>
      </c>
      <c r="I9" s="202"/>
      <c r="J9" s="202"/>
      <c r="K9" s="202"/>
      <c r="L9" s="202"/>
      <c r="M9" s="184">
        <f t="shared" si="1"/>
        <v>0</v>
      </c>
      <c r="N9" s="108"/>
      <c r="O9" s="108"/>
      <c r="P9" s="108"/>
      <c r="Q9" s="108"/>
      <c r="R9" s="247">
        <f t="shared" si="2"/>
        <v>0</v>
      </c>
    </row>
    <row r="10" spans="1:18" x14ac:dyDescent="0.25">
      <c r="A10" s="101"/>
      <c r="B10" s="104" t="s">
        <v>18</v>
      </c>
      <c r="C10" s="100" t="s">
        <v>691</v>
      </c>
      <c r="D10" s="122"/>
      <c r="E10" s="122"/>
      <c r="F10" s="122"/>
      <c r="G10" s="122"/>
      <c r="H10" s="107">
        <f t="shared" si="0"/>
        <v>0</v>
      </c>
      <c r="I10" s="202"/>
      <c r="J10" s="202"/>
      <c r="K10" s="202"/>
      <c r="L10" s="202"/>
      <c r="M10" s="184">
        <f t="shared" si="1"/>
        <v>0</v>
      </c>
      <c r="N10" s="108"/>
      <c r="O10" s="108"/>
      <c r="P10" s="108"/>
      <c r="Q10" s="108"/>
      <c r="R10" s="247">
        <f t="shared" si="2"/>
        <v>0</v>
      </c>
    </row>
    <row r="11" spans="1:18" x14ac:dyDescent="0.25">
      <c r="A11" s="102">
        <v>2</v>
      </c>
      <c r="B11" s="104"/>
      <c r="C11" s="98" t="s">
        <v>692</v>
      </c>
      <c r="D11" s="122"/>
      <c r="E11" s="122"/>
      <c r="F11" s="122"/>
      <c r="G11" s="122"/>
      <c r="H11" s="107">
        <f t="shared" si="0"/>
        <v>0</v>
      </c>
      <c r="I11" s="202"/>
      <c r="J11" s="202"/>
      <c r="K11" s="202"/>
      <c r="L11" s="202"/>
      <c r="M11" s="184">
        <f t="shared" si="1"/>
        <v>0</v>
      </c>
      <c r="N11" s="108"/>
      <c r="O11" s="108"/>
      <c r="P11" s="108"/>
      <c r="Q11" s="108"/>
      <c r="R11" s="247">
        <f t="shared" si="2"/>
        <v>0</v>
      </c>
    </row>
    <row r="12" spans="1:18" x14ac:dyDescent="0.25">
      <c r="A12" s="101"/>
      <c r="B12" s="104" t="s">
        <v>37</v>
      </c>
      <c r="C12" s="100" t="s">
        <v>693</v>
      </c>
      <c r="D12" s="122"/>
      <c r="E12" s="122"/>
      <c r="F12" s="122"/>
      <c r="G12" s="122"/>
      <c r="H12" s="107">
        <f t="shared" si="0"/>
        <v>0</v>
      </c>
      <c r="I12" s="202"/>
      <c r="J12" s="202"/>
      <c r="K12" s="202"/>
      <c r="L12" s="202"/>
      <c r="M12" s="184">
        <f t="shared" si="1"/>
        <v>0</v>
      </c>
      <c r="N12" s="108"/>
      <c r="O12" s="108"/>
      <c r="P12" s="108"/>
      <c r="Q12" s="108"/>
      <c r="R12" s="247">
        <f t="shared" si="2"/>
        <v>0</v>
      </c>
    </row>
    <row r="13" spans="1:18" x14ac:dyDescent="0.25">
      <c r="A13" s="101"/>
      <c r="B13" s="104" t="s">
        <v>39</v>
      </c>
      <c r="C13" s="100" t="s">
        <v>694</v>
      </c>
      <c r="D13" s="122"/>
      <c r="E13" s="122"/>
      <c r="F13" s="122"/>
      <c r="G13" s="122"/>
      <c r="H13" s="107">
        <f t="shared" si="0"/>
        <v>0</v>
      </c>
      <c r="I13" s="202"/>
      <c r="J13" s="202"/>
      <c r="K13" s="202"/>
      <c r="L13" s="202">
        <v>1</v>
      </c>
      <c r="M13" s="184">
        <f t="shared" si="1"/>
        <v>1</v>
      </c>
      <c r="N13" s="108"/>
      <c r="O13" s="108"/>
      <c r="P13" s="108"/>
      <c r="Q13" s="108">
        <v>1</v>
      </c>
      <c r="R13" s="247">
        <f t="shared" si="2"/>
        <v>1</v>
      </c>
    </row>
    <row r="14" spans="1:18" x14ac:dyDescent="0.25">
      <c r="A14" s="101"/>
      <c r="B14" s="104" t="s">
        <v>41</v>
      </c>
      <c r="C14" s="100" t="s">
        <v>695</v>
      </c>
      <c r="D14" s="122"/>
      <c r="E14" s="122"/>
      <c r="F14" s="122"/>
      <c r="G14" s="122"/>
      <c r="H14" s="107">
        <f t="shared" si="0"/>
        <v>0</v>
      </c>
      <c r="I14" s="202"/>
      <c r="J14" s="202"/>
      <c r="K14" s="202"/>
      <c r="L14" s="202"/>
      <c r="M14" s="184">
        <f t="shared" si="1"/>
        <v>0</v>
      </c>
      <c r="N14" s="108"/>
      <c r="O14" s="108"/>
      <c r="P14" s="108"/>
      <c r="Q14" s="108"/>
      <c r="R14" s="247">
        <f t="shared" si="2"/>
        <v>0</v>
      </c>
    </row>
    <row r="15" spans="1:18" x14ac:dyDescent="0.25">
      <c r="A15" s="101"/>
      <c r="B15" s="104" t="s">
        <v>43</v>
      </c>
      <c r="C15" s="100" t="s">
        <v>696</v>
      </c>
      <c r="D15" s="122"/>
      <c r="E15" s="122">
        <v>1</v>
      </c>
      <c r="F15" s="122">
        <v>1</v>
      </c>
      <c r="G15" s="122"/>
      <c r="H15" s="107">
        <f t="shared" si="0"/>
        <v>2</v>
      </c>
      <c r="I15" s="202"/>
      <c r="J15" s="202"/>
      <c r="K15" s="202">
        <v>1</v>
      </c>
      <c r="L15" s="202"/>
      <c r="M15" s="184">
        <f t="shared" si="1"/>
        <v>1</v>
      </c>
      <c r="N15" s="108"/>
      <c r="O15" s="108">
        <v>2</v>
      </c>
      <c r="P15" s="108">
        <v>2</v>
      </c>
      <c r="Q15" s="108"/>
      <c r="R15" s="247">
        <f t="shared" si="2"/>
        <v>4</v>
      </c>
    </row>
    <row r="16" spans="1:18" s="118" customFormat="1" x14ac:dyDescent="0.25">
      <c r="A16" s="119"/>
      <c r="B16" s="121" t="s">
        <v>45</v>
      </c>
      <c r="C16" s="120" t="s">
        <v>704</v>
      </c>
      <c r="D16" s="122"/>
      <c r="E16" s="122"/>
      <c r="F16" s="122"/>
      <c r="G16" s="122"/>
      <c r="H16" s="107">
        <f t="shared" si="0"/>
        <v>0</v>
      </c>
      <c r="I16" s="202"/>
      <c r="J16" s="202"/>
      <c r="K16" s="202"/>
      <c r="L16" s="202"/>
      <c r="M16" s="184"/>
      <c r="N16" s="108"/>
      <c r="O16" s="108"/>
      <c r="P16" s="108"/>
      <c r="Q16" s="108"/>
      <c r="R16" s="247">
        <f t="shared" si="2"/>
        <v>0</v>
      </c>
    </row>
    <row r="17" spans="1:18" x14ac:dyDescent="0.25">
      <c r="A17" s="102">
        <v>3</v>
      </c>
      <c r="B17" s="104"/>
      <c r="C17" s="98" t="s">
        <v>697</v>
      </c>
      <c r="D17" s="122"/>
      <c r="E17" s="122"/>
      <c r="F17" s="122"/>
      <c r="G17" s="122"/>
      <c r="H17" s="107">
        <f t="shared" si="0"/>
        <v>0</v>
      </c>
      <c r="I17" s="202"/>
      <c r="J17" s="202"/>
      <c r="K17" s="202"/>
      <c r="L17" s="202"/>
      <c r="M17" s="184">
        <f t="shared" si="1"/>
        <v>0</v>
      </c>
      <c r="N17" s="108"/>
      <c r="O17" s="108"/>
      <c r="P17" s="108"/>
      <c r="Q17" s="108"/>
      <c r="R17" s="247">
        <f t="shared" si="2"/>
        <v>0</v>
      </c>
    </row>
    <row r="18" spans="1:18" x14ac:dyDescent="0.25">
      <c r="A18" s="101"/>
      <c r="B18" s="104" t="s">
        <v>63</v>
      </c>
      <c r="C18" s="100" t="s">
        <v>698</v>
      </c>
      <c r="D18" s="122">
        <v>2</v>
      </c>
      <c r="E18" s="122">
        <v>3</v>
      </c>
      <c r="F18" s="122">
        <v>2</v>
      </c>
      <c r="G18" s="122">
        <v>1</v>
      </c>
      <c r="H18" s="107">
        <f t="shared" si="0"/>
        <v>8</v>
      </c>
      <c r="I18" s="204">
        <v>2</v>
      </c>
      <c r="J18" s="204">
        <v>2</v>
      </c>
      <c r="K18" s="204">
        <v>2</v>
      </c>
      <c r="L18" s="202"/>
      <c r="M18" s="184">
        <f t="shared" si="1"/>
        <v>6</v>
      </c>
      <c r="N18" s="122">
        <v>2</v>
      </c>
      <c r="O18" s="122">
        <v>2</v>
      </c>
      <c r="P18" s="122">
        <v>1</v>
      </c>
      <c r="Q18" s="122">
        <v>1</v>
      </c>
      <c r="R18" s="247">
        <f t="shared" si="2"/>
        <v>6</v>
      </c>
    </row>
    <row r="19" spans="1:18" x14ac:dyDescent="0.25">
      <c r="A19" s="102">
        <v>4</v>
      </c>
      <c r="B19" s="104"/>
      <c r="C19" s="98" t="s">
        <v>374</v>
      </c>
      <c r="D19" s="122"/>
      <c r="E19" s="122"/>
      <c r="F19" s="122"/>
      <c r="G19" s="122"/>
      <c r="H19" s="107">
        <f t="shared" si="0"/>
        <v>0</v>
      </c>
      <c r="I19" s="202"/>
      <c r="J19" s="202"/>
      <c r="K19" s="202"/>
      <c r="L19" s="202"/>
      <c r="M19" s="184">
        <f t="shared" si="1"/>
        <v>0</v>
      </c>
      <c r="N19" s="108"/>
      <c r="O19" s="108"/>
      <c r="P19" s="108"/>
      <c r="Q19" s="108"/>
      <c r="R19" s="247">
        <f t="shared" si="2"/>
        <v>0</v>
      </c>
    </row>
    <row r="20" spans="1:18" x14ac:dyDescent="0.25">
      <c r="A20" s="100"/>
      <c r="B20" s="104" t="s">
        <v>72</v>
      </c>
      <c r="C20" s="100" t="s">
        <v>699</v>
      </c>
      <c r="D20" s="122"/>
      <c r="E20" s="122"/>
      <c r="F20" s="122"/>
      <c r="G20" s="122"/>
      <c r="H20" s="107">
        <f t="shared" si="0"/>
        <v>0</v>
      </c>
      <c r="I20" s="202"/>
      <c r="J20" s="202"/>
      <c r="K20" s="202"/>
      <c r="L20" s="202"/>
      <c r="M20" s="184">
        <f t="shared" si="1"/>
        <v>0</v>
      </c>
      <c r="N20" s="108"/>
      <c r="O20" s="108">
        <v>2</v>
      </c>
      <c r="P20" s="108"/>
      <c r="Q20" s="108"/>
      <c r="R20" s="247">
        <f t="shared" si="2"/>
        <v>2</v>
      </c>
    </row>
    <row r="21" spans="1:18" x14ac:dyDescent="0.25">
      <c r="A21" s="100"/>
      <c r="B21" s="104" t="s">
        <v>700</v>
      </c>
      <c r="C21" s="100" t="s">
        <v>701</v>
      </c>
      <c r="D21" s="122"/>
      <c r="E21" s="122"/>
      <c r="F21" s="122">
        <v>2</v>
      </c>
      <c r="G21" s="122">
        <v>7</v>
      </c>
      <c r="H21" s="107">
        <f t="shared" si="0"/>
        <v>9</v>
      </c>
      <c r="I21" s="202">
        <v>7</v>
      </c>
      <c r="J21" s="202">
        <v>3</v>
      </c>
      <c r="K21" s="202">
        <v>1</v>
      </c>
      <c r="L21" s="202">
        <v>3</v>
      </c>
      <c r="M21" s="184">
        <f t="shared" si="1"/>
        <v>14</v>
      </c>
      <c r="N21" s="108">
        <v>4</v>
      </c>
      <c r="O21" s="108">
        <v>3</v>
      </c>
      <c r="P21" s="108"/>
      <c r="Q21" s="108">
        <v>3</v>
      </c>
      <c r="R21" s="247">
        <f t="shared" si="2"/>
        <v>10</v>
      </c>
    </row>
    <row r="22" spans="1:18" x14ac:dyDescent="0.25">
      <c r="A22" s="199">
        <v>5</v>
      </c>
      <c r="B22" s="200"/>
      <c r="C22" s="197" t="s">
        <v>709</v>
      </c>
      <c r="H22" s="107">
        <f t="shared" si="0"/>
        <v>0</v>
      </c>
      <c r="I22" s="202"/>
      <c r="J22" s="202"/>
      <c r="K22" s="202"/>
      <c r="L22" s="202"/>
      <c r="M22" s="184">
        <f t="shared" si="1"/>
        <v>0</v>
      </c>
      <c r="N22" s="108"/>
      <c r="O22" s="108"/>
      <c r="P22" s="108"/>
      <c r="Q22" s="108"/>
      <c r="R22" s="247">
        <f t="shared" si="2"/>
        <v>0</v>
      </c>
    </row>
    <row r="23" spans="1:18" x14ac:dyDescent="0.25">
      <c r="A23" s="198"/>
      <c r="B23" s="201" t="s">
        <v>132</v>
      </c>
      <c r="C23" s="198" t="s">
        <v>717</v>
      </c>
      <c r="H23" s="107">
        <f t="shared" si="0"/>
        <v>0</v>
      </c>
      <c r="I23" s="202"/>
      <c r="J23" s="202"/>
      <c r="K23" s="202"/>
      <c r="L23" s="202"/>
      <c r="M23" s="184">
        <f t="shared" si="1"/>
        <v>0</v>
      </c>
      <c r="N23" s="108"/>
      <c r="O23" s="108"/>
      <c r="P23" s="108"/>
      <c r="Q23" s="108"/>
      <c r="R23" s="247">
        <f t="shared" si="2"/>
        <v>0</v>
      </c>
    </row>
    <row r="24" spans="1:18" x14ac:dyDescent="0.25">
      <c r="A24" s="198"/>
      <c r="B24" s="201"/>
      <c r="C24" s="198" t="s">
        <v>718</v>
      </c>
      <c r="H24" s="107">
        <f t="shared" si="0"/>
        <v>0</v>
      </c>
      <c r="I24" s="202">
        <v>20</v>
      </c>
      <c r="J24" s="202"/>
      <c r="K24" s="202"/>
      <c r="L24" s="202"/>
      <c r="M24" s="184">
        <f t="shared" si="1"/>
        <v>20</v>
      </c>
      <c r="N24" s="108"/>
      <c r="O24" s="108"/>
      <c r="P24" s="108"/>
      <c r="Q24" s="108"/>
      <c r="R24" s="247">
        <f t="shared" si="2"/>
        <v>0</v>
      </c>
    </row>
    <row r="25" spans="1:18" x14ac:dyDescent="0.25">
      <c r="A25" s="198"/>
      <c r="B25" s="201"/>
      <c r="C25" s="198" t="s">
        <v>719</v>
      </c>
      <c r="H25" s="107">
        <f t="shared" si="0"/>
        <v>0</v>
      </c>
      <c r="I25" s="202">
        <v>14</v>
      </c>
      <c r="J25" s="202"/>
      <c r="K25" s="202"/>
      <c r="L25" s="202"/>
      <c r="M25" s="184">
        <f t="shared" si="1"/>
        <v>14</v>
      </c>
      <c r="N25" s="108"/>
      <c r="O25" s="108"/>
      <c r="P25" s="108"/>
      <c r="Q25" s="108"/>
      <c r="R25" s="247">
        <f t="shared" si="2"/>
        <v>0</v>
      </c>
    </row>
    <row r="26" spans="1:18" x14ac:dyDescent="0.25">
      <c r="A26" s="198"/>
      <c r="B26" s="201"/>
      <c r="C26" s="198" t="s">
        <v>720</v>
      </c>
      <c r="H26" s="107">
        <f t="shared" si="0"/>
        <v>0</v>
      </c>
      <c r="I26" s="202"/>
      <c r="J26" s="202">
        <v>17</v>
      </c>
      <c r="K26" s="202"/>
      <c r="L26" s="202"/>
      <c r="M26" s="184">
        <f t="shared" si="1"/>
        <v>17</v>
      </c>
      <c r="N26" s="108"/>
      <c r="O26" s="108"/>
      <c r="P26" s="108"/>
      <c r="Q26" s="108"/>
      <c r="R26" s="247">
        <f t="shared" si="2"/>
        <v>0</v>
      </c>
    </row>
    <row r="27" spans="1:18" x14ac:dyDescent="0.25">
      <c r="A27" s="205">
        <v>6</v>
      </c>
      <c r="B27" s="206"/>
      <c r="C27" s="203" t="s">
        <v>710</v>
      </c>
      <c r="H27" s="107">
        <f t="shared" si="0"/>
        <v>0</v>
      </c>
      <c r="I27" s="202"/>
      <c r="J27" s="202"/>
      <c r="K27" s="202"/>
      <c r="L27" s="202"/>
      <c r="M27" s="184">
        <f t="shared" si="1"/>
        <v>0</v>
      </c>
      <c r="N27" s="108"/>
      <c r="O27" s="108"/>
      <c r="P27" s="108"/>
      <c r="Q27" s="108"/>
      <c r="R27" s="247">
        <f t="shared" si="2"/>
        <v>0</v>
      </c>
    </row>
    <row r="28" spans="1:18" ht="24.75" x14ac:dyDescent="0.25">
      <c r="A28" s="204"/>
      <c r="B28" s="209" t="s">
        <v>161</v>
      </c>
      <c r="C28" s="210" t="s">
        <v>716</v>
      </c>
      <c r="H28" s="184"/>
      <c r="I28" s="202"/>
      <c r="J28" s="202">
        <v>17</v>
      </c>
      <c r="K28" s="202"/>
      <c r="L28" s="202"/>
      <c r="M28" s="184">
        <f t="shared" si="1"/>
        <v>17</v>
      </c>
      <c r="N28" s="108"/>
      <c r="O28" s="108"/>
      <c r="P28" s="108"/>
      <c r="Q28" s="108"/>
      <c r="R28" s="247">
        <f t="shared" si="2"/>
        <v>0</v>
      </c>
    </row>
    <row r="29" spans="1:18" x14ac:dyDescent="0.25">
      <c r="I29" s="202"/>
      <c r="J29" s="202"/>
      <c r="K29" s="202"/>
      <c r="L29" s="202"/>
      <c r="M29" s="244"/>
    </row>
  </sheetData>
  <mergeCells count="4">
    <mergeCell ref="C2:C4"/>
    <mergeCell ref="D2:H2"/>
    <mergeCell ref="I2:M2"/>
    <mergeCell ref="N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2015-04-15T11:54:05Z</cp:lastPrinted>
  <dcterms:created xsi:type="dcterms:W3CDTF">2012-05-25T06:27:32Z</dcterms:created>
  <dcterms:modified xsi:type="dcterms:W3CDTF">2015-04-16T13:26:52Z</dcterms:modified>
</cp:coreProperties>
</file>