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315" windowWidth="11655" windowHeight="9585" tabRatio="864" firstSheet="3" activeTab="5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W4" i="13" l="1"/>
  <c r="W5" i="13"/>
  <c r="W6" i="13"/>
  <c r="W7" i="13"/>
  <c r="W8" i="13"/>
  <c r="W9" i="13"/>
  <c r="W10" i="13"/>
  <c r="W11" i="13"/>
  <c r="W12" i="13"/>
  <c r="W13" i="13"/>
  <c r="W14" i="13"/>
  <c r="W15" i="13"/>
  <c r="W16" i="13"/>
  <c r="W17" i="13"/>
  <c r="W18" i="13"/>
  <c r="W3" i="13"/>
  <c r="AN34" i="12" l="1"/>
  <c r="AN33" i="12"/>
  <c r="AN32" i="12"/>
  <c r="AN31" i="12"/>
  <c r="AN30" i="12"/>
  <c r="AN29" i="12"/>
  <c r="AN28" i="12"/>
  <c r="AN27" i="12"/>
  <c r="AN26" i="12"/>
  <c r="AN25" i="12"/>
  <c r="AN24" i="12"/>
  <c r="AN23" i="12"/>
  <c r="AN22" i="12"/>
  <c r="AN21" i="12"/>
  <c r="AN20" i="12"/>
  <c r="AN19" i="12"/>
  <c r="AN18" i="12"/>
  <c r="AN17" i="12"/>
  <c r="AN16" i="12"/>
  <c r="AN15" i="12"/>
  <c r="AN14" i="12"/>
  <c r="AN13" i="12"/>
  <c r="AN12" i="12"/>
  <c r="AN11" i="12"/>
  <c r="AN10" i="12"/>
  <c r="AN9" i="12"/>
  <c r="AN8" i="12"/>
  <c r="AN7" i="12"/>
  <c r="AN6" i="12"/>
  <c r="CD6" i="6"/>
  <c r="CD7" i="6"/>
  <c r="CD8" i="6"/>
  <c r="CD9" i="6"/>
  <c r="CD10" i="6"/>
  <c r="CD11" i="6"/>
  <c r="CD12" i="6"/>
  <c r="CD13" i="6"/>
  <c r="CD14" i="6"/>
  <c r="CD15" i="6"/>
  <c r="CD16" i="6"/>
  <c r="CD17" i="6"/>
  <c r="CD18" i="6"/>
  <c r="CD19" i="6"/>
  <c r="CD5" i="6"/>
  <c r="CC6" i="6"/>
  <c r="CC7" i="6"/>
  <c r="CC8" i="6"/>
  <c r="CC9" i="6"/>
  <c r="CC10" i="6"/>
  <c r="CC11" i="6"/>
  <c r="CC12" i="6"/>
  <c r="CC13" i="6"/>
  <c r="CC14" i="6"/>
  <c r="CC15" i="6"/>
  <c r="CC16" i="6"/>
  <c r="CC17" i="6"/>
  <c r="CC18" i="6"/>
  <c r="CC19" i="6"/>
  <c r="CC5" i="6"/>
  <c r="CB6" i="6"/>
  <c r="CB7" i="6"/>
  <c r="CB8" i="6"/>
  <c r="CB9" i="6"/>
  <c r="CB10" i="6"/>
  <c r="CB11" i="6"/>
  <c r="CB12" i="6"/>
  <c r="CB13" i="6"/>
  <c r="CB14" i="6"/>
  <c r="CB15" i="6"/>
  <c r="CB16" i="6"/>
  <c r="CB17" i="6"/>
  <c r="CB18" i="6"/>
  <c r="CB19" i="6"/>
  <c r="CB5" i="6"/>
  <c r="CF6" i="4"/>
  <c r="CF7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F63" i="4"/>
  <c r="CF64" i="4"/>
  <c r="CF65" i="4"/>
  <c r="CF66" i="4"/>
  <c r="CF67" i="4"/>
  <c r="CF68" i="4"/>
  <c r="CF69" i="4"/>
  <c r="CF70" i="4"/>
  <c r="CF71" i="4"/>
  <c r="CF72" i="4"/>
  <c r="CF73" i="4"/>
  <c r="CF74" i="4"/>
  <c r="CF75" i="4"/>
  <c r="CF76" i="4"/>
  <c r="CF77" i="4"/>
  <c r="CF78" i="4"/>
  <c r="CF79" i="4"/>
  <c r="CF80" i="4"/>
  <c r="CF81" i="4"/>
  <c r="CF82" i="4"/>
  <c r="CF5" i="4"/>
  <c r="CE6" i="4"/>
  <c r="CE7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E63" i="4"/>
  <c r="CE64" i="4"/>
  <c r="CE65" i="4"/>
  <c r="CE66" i="4"/>
  <c r="CE67" i="4"/>
  <c r="CE68" i="4"/>
  <c r="CE69" i="4"/>
  <c r="CE70" i="4"/>
  <c r="CE71" i="4"/>
  <c r="CE72" i="4"/>
  <c r="CE73" i="4"/>
  <c r="CE74" i="4"/>
  <c r="CE75" i="4"/>
  <c r="CE76" i="4"/>
  <c r="CE77" i="4"/>
  <c r="CE78" i="4"/>
  <c r="CE79" i="4"/>
  <c r="CE80" i="4"/>
  <c r="CE81" i="4"/>
  <c r="CE82" i="4"/>
  <c r="CE5" i="4"/>
  <c r="CD6" i="4"/>
  <c r="CD7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D63" i="4"/>
  <c r="CD64" i="4"/>
  <c r="CD65" i="4"/>
  <c r="CD66" i="4"/>
  <c r="CD67" i="4"/>
  <c r="CD68" i="4"/>
  <c r="CD69" i="4"/>
  <c r="CD70" i="4"/>
  <c r="CD71" i="4"/>
  <c r="CD72" i="4"/>
  <c r="CD73" i="4"/>
  <c r="CD74" i="4"/>
  <c r="CD75" i="4"/>
  <c r="CD76" i="4"/>
  <c r="CD77" i="4"/>
  <c r="CD78" i="4"/>
  <c r="CD79" i="4"/>
  <c r="CD80" i="4"/>
  <c r="CD81" i="4"/>
  <c r="CD82" i="4"/>
  <c r="CD5" i="4"/>
  <c r="DQ6" i="2"/>
  <c r="DQ7" i="2"/>
  <c r="DQ8" i="2"/>
  <c r="DQ9" i="2"/>
  <c r="DQ10" i="2"/>
  <c r="DQ11" i="2"/>
  <c r="DQ12" i="2"/>
  <c r="DQ13" i="2"/>
  <c r="DQ14" i="2"/>
  <c r="DQ15" i="2"/>
  <c r="DQ16" i="2"/>
  <c r="DQ17" i="2"/>
  <c r="DQ18" i="2"/>
  <c r="DQ19" i="2"/>
  <c r="DQ20" i="2"/>
  <c r="DQ21" i="2"/>
  <c r="DQ22" i="2"/>
  <c r="DQ23" i="2"/>
  <c r="DQ24" i="2"/>
  <c r="DQ25" i="2"/>
  <c r="DQ26" i="2"/>
  <c r="DQ27" i="2"/>
  <c r="DQ28" i="2"/>
  <c r="DQ29" i="2"/>
  <c r="DQ30" i="2"/>
  <c r="DQ31" i="2"/>
  <c r="DQ32" i="2"/>
  <c r="DQ33" i="2"/>
  <c r="DQ34" i="2"/>
  <c r="DQ35" i="2"/>
  <c r="DQ36" i="2"/>
  <c r="DQ37" i="2"/>
  <c r="DQ38" i="2"/>
  <c r="DQ39" i="2"/>
  <c r="DQ40" i="2"/>
  <c r="DQ41" i="2"/>
  <c r="DQ42" i="2"/>
  <c r="DQ43" i="2"/>
  <c r="DQ44" i="2"/>
  <c r="DQ45" i="2"/>
  <c r="DQ46" i="2"/>
  <c r="DQ47" i="2"/>
  <c r="DQ48" i="2"/>
  <c r="DQ49" i="2"/>
  <c r="DQ50" i="2"/>
  <c r="DQ51" i="2"/>
  <c r="DQ52" i="2"/>
  <c r="DQ53" i="2"/>
  <c r="DQ54" i="2"/>
  <c r="DQ55" i="2"/>
  <c r="DQ56" i="2"/>
  <c r="DQ57" i="2"/>
  <c r="DQ58" i="2"/>
  <c r="DQ59" i="2"/>
  <c r="DQ60" i="2"/>
  <c r="DQ61" i="2"/>
  <c r="DQ62" i="2"/>
  <c r="DQ63" i="2"/>
  <c r="DQ64" i="2"/>
  <c r="DQ65" i="2"/>
  <c r="DQ66" i="2"/>
  <c r="DQ67" i="2"/>
  <c r="DQ68" i="2"/>
  <c r="DQ69" i="2"/>
  <c r="DQ70" i="2"/>
  <c r="DQ71" i="2"/>
  <c r="DQ72" i="2"/>
  <c r="DQ73" i="2"/>
  <c r="DQ74" i="2"/>
  <c r="DQ75" i="2"/>
  <c r="DQ76" i="2"/>
  <c r="DQ77" i="2"/>
  <c r="DQ78" i="2"/>
  <c r="DQ79" i="2"/>
  <c r="DQ80" i="2"/>
  <c r="DQ81" i="2"/>
  <c r="DQ82" i="2"/>
  <c r="DQ83" i="2"/>
  <c r="DQ84" i="2"/>
  <c r="DQ85" i="2"/>
  <c r="DQ86" i="2"/>
  <c r="DQ87" i="2"/>
  <c r="DQ88" i="2"/>
  <c r="DQ89" i="2"/>
  <c r="DQ90" i="2"/>
  <c r="DQ91" i="2"/>
  <c r="DQ92" i="2"/>
  <c r="DQ93" i="2"/>
  <c r="DQ94" i="2"/>
  <c r="DQ95" i="2"/>
  <c r="DQ96" i="2"/>
  <c r="DQ97" i="2"/>
  <c r="DQ98" i="2"/>
  <c r="DQ99" i="2"/>
  <c r="DQ100" i="2"/>
  <c r="DQ101" i="2"/>
  <c r="DQ102" i="2"/>
  <c r="DQ103" i="2"/>
  <c r="DQ104" i="2"/>
  <c r="DQ105" i="2"/>
  <c r="DQ106" i="2"/>
  <c r="DQ107" i="2"/>
  <c r="DQ108" i="2"/>
  <c r="DQ109" i="2"/>
  <c r="DQ110" i="2"/>
  <c r="DQ111" i="2"/>
  <c r="DQ112" i="2"/>
  <c r="DQ113" i="2"/>
  <c r="DQ114" i="2"/>
  <c r="DQ5" i="2"/>
  <c r="DP6" i="2"/>
  <c r="DP7" i="2"/>
  <c r="DP8" i="2"/>
  <c r="DP9" i="2"/>
  <c r="DP10" i="2"/>
  <c r="DP11" i="2"/>
  <c r="DP12" i="2"/>
  <c r="DP13" i="2"/>
  <c r="DP14" i="2"/>
  <c r="DP15" i="2"/>
  <c r="DP16" i="2"/>
  <c r="DP17" i="2"/>
  <c r="DP18" i="2"/>
  <c r="DP19" i="2"/>
  <c r="DP20" i="2"/>
  <c r="DP21" i="2"/>
  <c r="DP22" i="2"/>
  <c r="DP23" i="2"/>
  <c r="DP24" i="2"/>
  <c r="DP25" i="2"/>
  <c r="DP26" i="2"/>
  <c r="DP27" i="2"/>
  <c r="DP28" i="2"/>
  <c r="DP29" i="2"/>
  <c r="DP30" i="2"/>
  <c r="DP31" i="2"/>
  <c r="DP32" i="2"/>
  <c r="DP33" i="2"/>
  <c r="DP34" i="2"/>
  <c r="DP35" i="2"/>
  <c r="DP36" i="2"/>
  <c r="DP37" i="2"/>
  <c r="DP38" i="2"/>
  <c r="DP39" i="2"/>
  <c r="DP40" i="2"/>
  <c r="DP41" i="2"/>
  <c r="DP42" i="2"/>
  <c r="DP43" i="2"/>
  <c r="DP44" i="2"/>
  <c r="DP45" i="2"/>
  <c r="DP46" i="2"/>
  <c r="DP47" i="2"/>
  <c r="DP48" i="2"/>
  <c r="DP49" i="2"/>
  <c r="DP50" i="2"/>
  <c r="DP51" i="2"/>
  <c r="DP52" i="2"/>
  <c r="DP53" i="2"/>
  <c r="DP54" i="2"/>
  <c r="DP55" i="2"/>
  <c r="DP56" i="2"/>
  <c r="DP57" i="2"/>
  <c r="DP58" i="2"/>
  <c r="DP59" i="2"/>
  <c r="DP60" i="2"/>
  <c r="DP61" i="2"/>
  <c r="DP62" i="2"/>
  <c r="DP63" i="2"/>
  <c r="DP64" i="2"/>
  <c r="DP65" i="2"/>
  <c r="DP66" i="2"/>
  <c r="DP67" i="2"/>
  <c r="DP68" i="2"/>
  <c r="DP69" i="2"/>
  <c r="DP70" i="2"/>
  <c r="DP71" i="2"/>
  <c r="DP72" i="2"/>
  <c r="DP73" i="2"/>
  <c r="DP74" i="2"/>
  <c r="DP75" i="2"/>
  <c r="DP76" i="2"/>
  <c r="DP77" i="2"/>
  <c r="DP78" i="2"/>
  <c r="DP79" i="2"/>
  <c r="DP80" i="2"/>
  <c r="DP81" i="2"/>
  <c r="DP82" i="2"/>
  <c r="DP83" i="2"/>
  <c r="DP84" i="2"/>
  <c r="DP85" i="2"/>
  <c r="DP86" i="2"/>
  <c r="DP87" i="2"/>
  <c r="DP88" i="2"/>
  <c r="DP89" i="2"/>
  <c r="DP90" i="2"/>
  <c r="DP91" i="2"/>
  <c r="DP92" i="2"/>
  <c r="DP93" i="2"/>
  <c r="DP94" i="2"/>
  <c r="DP95" i="2"/>
  <c r="DP96" i="2"/>
  <c r="DP97" i="2"/>
  <c r="DP98" i="2"/>
  <c r="DP99" i="2"/>
  <c r="DP100" i="2"/>
  <c r="DP101" i="2"/>
  <c r="DP102" i="2"/>
  <c r="DP103" i="2"/>
  <c r="DP104" i="2"/>
  <c r="DP105" i="2"/>
  <c r="DP106" i="2"/>
  <c r="DP107" i="2"/>
  <c r="DP108" i="2"/>
  <c r="DP109" i="2"/>
  <c r="DP110" i="2"/>
  <c r="DP111" i="2"/>
  <c r="DP112" i="2"/>
  <c r="DP113" i="2"/>
  <c r="DP114" i="2"/>
  <c r="DP5" i="2"/>
  <c r="DO6" i="2"/>
  <c r="DO7" i="2"/>
  <c r="DO8" i="2"/>
  <c r="DO9" i="2"/>
  <c r="DO10" i="2"/>
  <c r="DO11" i="2"/>
  <c r="DO12" i="2"/>
  <c r="DO13" i="2"/>
  <c r="DO14" i="2"/>
  <c r="DO15" i="2"/>
  <c r="DO16" i="2"/>
  <c r="DO17" i="2"/>
  <c r="DO18" i="2"/>
  <c r="DO19" i="2"/>
  <c r="DO20" i="2"/>
  <c r="DO21" i="2"/>
  <c r="DO22" i="2"/>
  <c r="DO23" i="2"/>
  <c r="DO24" i="2"/>
  <c r="DO25" i="2"/>
  <c r="DO26" i="2"/>
  <c r="DO27" i="2"/>
  <c r="DO28" i="2"/>
  <c r="DO29" i="2"/>
  <c r="DO30" i="2"/>
  <c r="DO31" i="2"/>
  <c r="DO32" i="2"/>
  <c r="DO33" i="2"/>
  <c r="DO34" i="2"/>
  <c r="DO35" i="2"/>
  <c r="DO36" i="2"/>
  <c r="DO37" i="2"/>
  <c r="DO38" i="2"/>
  <c r="DO39" i="2"/>
  <c r="DO40" i="2"/>
  <c r="DO41" i="2"/>
  <c r="DO42" i="2"/>
  <c r="DO43" i="2"/>
  <c r="DO44" i="2"/>
  <c r="DO45" i="2"/>
  <c r="DO46" i="2"/>
  <c r="DO47" i="2"/>
  <c r="DO48" i="2"/>
  <c r="DO49" i="2"/>
  <c r="DO50" i="2"/>
  <c r="DO51" i="2"/>
  <c r="DO52" i="2"/>
  <c r="DO53" i="2"/>
  <c r="DO54" i="2"/>
  <c r="DO55" i="2"/>
  <c r="DO56" i="2"/>
  <c r="DO57" i="2"/>
  <c r="DO58" i="2"/>
  <c r="DO59" i="2"/>
  <c r="DO60" i="2"/>
  <c r="DO61" i="2"/>
  <c r="DO62" i="2"/>
  <c r="DO63" i="2"/>
  <c r="DO64" i="2"/>
  <c r="DO65" i="2"/>
  <c r="DO66" i="2"/>
  <c r="DO67" i="2"/>
  <c r="DO68" i="2"/>
  <c r="DO69" i="2"/>
  <c r="DO70" i="2"/>
  <c r="DO71" i="2"/>
  <c r="DO72" i="2"/>
  <c r="DO73" i="2"/>
  <c r="DO74" i="2"/>
  <c r="DO75" i="2"/>
  <c r="DO76" i="2"/>
  <c r="DO77" i="2"/>
  <c r="DO78" i="2"/>
  <c r="DO79" i="2"/>
  <c r="DO80" i="2"/>
  <c r="DO81" i="2"/>
  <c r="DO82" i="2"/>
  <c r="DO83" i="2"/>
  <c r="DO84" i="2"/>
  <c r="DO85" i="2"/>
  <c r="DO86" i="2"/>
  <c r="DO87" i="2"/>
  <c r="DO88" i="2"/>
  <c r="DO89" i="2"/>
  <c r="DO90" i="2"/>
  <c r="DO91" i="2"/>
  <c r="DO92" i="2"/>
  <c r="DO93" i="2"/>
  <c r="DO94" i="2"/>
  <c r="DO95" i="2"/>
  <c r="DO96" i="2"/>
  <c r="DO97" i="2"/>
  <c r="DO98" i="2"/>
  <c r="DO99" i="2"/>
  <c r="DO100" i="2"/>
  <c r="DO101" i="2"/>
  <c r="DO102" i="2"/>
  <c r="DO103" i="2"/>
  <c r="DO104" i="2"/>
  <c r="DO105" i="2"/>
  <c r="DO106" i="2"/>
  <c r="DO107" i="2"/>
  <c r="DO108" i="2"/>
  <c r="DO109" i="2"/>
  <c r="DO110" i="2"/>
  <c r="DO111" i="2"/>
  <c r="DO112" i="2"/>
  <c r="DO113" i="2"/>
  <c r="DO114" i="2"/>
  <c r="DO5" i="2"/>
  <c r="DN6" i="2"/>
  <c r="DN7" i="2"/>
  <c r="DN8" i="2"/>
  <c r="DN9" i="2"/>
  <c r="DN10" i="2"/>
  <c r="DN11" i="2"/>
  <c r="DN12" i="2"/>
  <c r="DN13" i="2"/>
  <c r="DN14" i="2"/>
  <c r="DN15" i="2"/>
  <c r="DN16" i="2"/>
  <c r="DN17" i="2"/>
  <c r="DN18" i="2"/>
  <c r="DN19" i="2"/>
  <c r="DN20" i="2"/>
  <c r="DN21" i="2"/>
  <c r="DN22" i="2"/>
  <c r="DN23" i="2"/>
  <c r="DN24" i="2"/>
  <c r="DN25" i="2"/>
  <c r="DN26" i="2"/>
  <c r="DN27" i="2"/>
  <c r="DN28" i="2"/>
  <c r="DN29" i="2"/>
  <c r="DN30" i="2"/>
  <c r="DN31" i="2"/>
  <c r="DN32" i="2"/>
  <c r="DN33" i="2"/>
  <c r="DN34" i="2"/>
  <c r="DN35" i="2"/>
  <c r="DN36" i="2"/>
  <c r="DN37" i="2"/>
  <c r="DN38" i="2"/>
  <c r="DN39" i="2"/>
  <c r="DN40" i="2"/>
  <c r="DN41" i="2"/>
  <c r="DN42" i="2"/>
  <c r="DN43" i="2"/>
  <c r="DN44" i="2"/>
  <c r="DN45" i="2"/>
  <c r="DN46" i="2"/>
  <c r="DN47" i="2"/>
  <c r="DN48" i="2"/>
  <c r="DN49" i="2"/>
  <c r="DN50" i="2"/>
  <c r="DN51" i="2"/>
  <c r="DN52" i="2"/>
  <c r="DN53" i="2"/>
  <c r="DN54" i="2"/>
  <c r="DN55" i="2"/>
  <c r="DN56" i="2"/>
  <c r="DN57" i="2"/>
  <c r="DN58" i="2"/>
  <c r="DN59" i="2"/>
  <c r="DN60" i="2"/>
  <c r="DN61" i="2"/>
  <c r="DN62" i="2"/>
  <c r="DN63" i="2"/>
  <c r="DN64" i="2"/>
  <c r="DN65" i="2"/>
  <c r="DN66" i="2"/>
  <c r="DN67" i="2"/>
  <c r="DN68" i="2"/>
  <c r="DN69" i="2"/>
  <c r="DN70" i="2"/>
  <c r="DN71" i="2"/>
  <c r="DN72" i="2"/>
  <c r="DN73" i="2"/>
  <c r="DN74" i="2"/>
  <c r="DN75" i="2"/>
  <c r="DN76" i="2"/>
  <c r="DN77" i="2"/>
  <c r="DN78" i="2"/>
  <c r="DN79" i="2"/>
  <c r="DN80" i="2"/>
  <c r="DN81" i="2"/>
  <c r="DN82" i="2"/>
  <c r="DN83" i="2"/>
  <c r="DN84" i="2"/>
  <c r="DN85" i="2"/>
  <c r="DN86" i="2"/>
  <c r="DN87" i="2"/>
  <c r="DN88" i="2"/>
  <c r="DN89" i="2"/>
  <c r="DN90" i="2"/>
  <c r="DN91" i="2"/>
  <c r="DN92" i="2"/>
  <c r="DN93" i="2"/>
  <c r="DN94" i="2"/>
  <c r="DN95" i="2"/>
  <c r="DN96" i="2"/>
  <c r="DN97" i="2"/>
  <c r="DN98" i="2"/>
  <c r="DN99" i="2"/>
  <c r="DN100" i="2"/>
  <c r="DN101" i="2"/>
  <c r="DN102" i="2"/>
  <c r="DN103" i="2"/>
  <c r="DN104" i="2"/>
  <c r="DN105" i="2"/>
  <c r="DN106" i="2"/>
  <c r="DN107" i="2"/>
  <c r="DN108" i="2"/>
  <c r="DN109" i="2"/>
  <c r="DN110" i="2"/>
  <c r="DN111" i="2"/>
  <c r="DN112" i="2"/>
  <c r="DN113" i="2"/>
  <c r="DN114" i="2"/>
  <c r="DN5" i="2"/>
  <c r="CF6" i="1"/>
  <c r="CF7" i="1"/>
  <c r="CF8" i="1"/>
  <c r="CF9" i="1"/>
  <c r="CF10" i="1"/>
  <c r="CF11" i="1"/>
  <c r="CF12" i="1"/>
  <c r="CF13" i="1"/>
  <c r="CF14" i="1"/>
  <c r="CF15" i="1"/>
  <c r="CF16" i="1"/>
  <c r="CF17" i="1"/>
  <c r="CF18" i="1"/>
  <c r="CF19" i="1"/>
  <c r="CF20" i="1"/>
  <c r="CF21" i="1"/>
  <c r="CF22" i="1"/>
  <c r="CF23" i="1"/>
  <c r="CF24" i="1"/>
  <c r="CF25" i="1"/>
  <c r="CF26" i="1"/>
  <c r="CF27" i="1"/>
  <c r="CF28" i="1"/>
  <c r="CF29" i="1"/>
  <c r="CF30" i="1"/>
  <c r="CF31" i="1"/>
  <c r="CF32" i="1"/>
  <c r="CF33" i="1"/>
  <c r="CF34" i="1"/>
  <c r="CF35" i="1"/>
  <c r="CF36" i="1"/>
  <c r="CF37" i="1"/>
  <c r="CF38" i="1"/>
  <c r="CF39" i="1"/>
  <c r="CF40" i="1"/>
  <c r="CF41" i="1"/>
  <c r="CF42" i="1"/>
  <c r="CF43" i="1"/>
  <c r="CF44" i="1"/>
  <c r="CF45" i="1"/>
  <c r="CF46" i="1"/>
  <c r="CF47" i="1"/>
  <c r="CF48" i="1"/>
  <c r="CF49" i="1"/>
  <c r="CF50" i="1"/>
  <c r="CF51" i="1"/>
  <c r="CF52" i="1"/>
  <c r="CF53" i="1"/>
  <c r="CF54" i="1"/>
  <c r="CF55" i="1"/>
  <c r="CF56" i="1"/>
  <c r="CF57" i="1"/>
  <c r="CF58" i="1"/>
  <c r="CF59" i="1"/>
  <c r="CF60" i="1"/>
  <c r="CF61" i="1"/>
  <c r="CF62" i="1"/>
  <c r="CF63" i="1"/>
  <c r="CF64" i="1"/>
  <c r="CF65" i="1"/>
  <c r="CF66" i="1"/>
  <c r="CF67" i="1"/>
  <c r="CF68" i="1"/>
  <c r="CF69" i="1"/>
  <c r="CF70" i="1"/>
  <c r="CF71" i="1"/>
  <c r="CF72" i="1"/>
  <c r="CF73" i="1"/>
  <c r="CF74" i="1"/>
  <c r="CF75" i="1"/>
  <c r="CF76" i="1"/>
  <c r="CF77" i="1"/>
  <c r="CF78" i="1"/>
  <c r="CF79" i="1"/>
  <c r="CF80" i="1"/>
  <c r="CF81" i="1"/>
  <c r="CF82" i="1"/>
  <c r="CF83" i="1"/>
  <c r="CF84" i="1"/>
  <c r="CF85" i="1"/>
  <c r="CF86" i="1"/>
  <c r="CF87" i="1"/>
  <c r="CF88" i="1"/>
  <c r="CF89" i="1"/>
  <c r="CF90" i="1"/>
  <c r="CF91" i="1"/>
  <c r="CF92" i="1"/>
  <c r="CF93" i="1"/>
  <c r="CF94" i="1"/>
  <c r="CF95" i="1"/>
  <c r="CF96" i="1"/>
  <c r="CF97" i="1"/>
  <c r="CF98" i="1"/>
  <c r="CF99" i="1"/>
  <c r="CF100" i="1"/>
  <c r="CF101" i="1"/>
  <c r="CF102" i="1"/>
  <c r="CF103" i="1"/>
  <c r="CF104" i="1"/>
  <c r="CF105" i="1"/>
  <c r="CF106" i="1"/>
  <c r="CF107" i="1"/>
  <c r="CF108" i="1"/>
  <c r="CF109" i="1"/>
  <c r="CF110" i="1"/>
  <c r="CF111" i="1"/>
  <c r="CF112" i="1"/>
  <c r="CF113" i="1"/>
  <c r="CF114" i="1"/>
  <c r="CF115" i="1"/>
  <c r="CF116" i="1"/>
  <c r="CF117" i="1"/>
  <c r="CF118" i="1"/>
  <c r="CF119" i="1"/>
  <c r="CF120" i="1"/>
  <c r="CF121" i="1"/>
  <c r="CF122" i="1"/>
  <c r="CF123" i="1"/>
  <c r="CF124" i="1"/>
  <c r="CF125" i="1"/>
  <c r="CF126" i="1"/>
  <c r="CF127" i="1"/>
  <c r="CF128" i="1"/>
  <c r="CF129" i="1"/>
  <c r="CF130" i="1"/>
  <c r="CF131" i="1"/>
  <c r="CF132" i="1"/>
  <c r="CF133" i="1"/>
  <c r="CF134" i="1"/>
  <c r="CF135" i="1"/>
  <c r="CF136" i="1"/>
  <c r="CF137" i="1"/>
  <c r="CF138" i="1"/>
  <c r="CF139" i="1"/>
  <c r="CF140" i="1"/>
  <c r="CF141" i="1"/>
  <c r="CF142" i="1"/>
  <c r="CF143" i="1"/>
  <c r="CF144" i="1"/>
  <c r="CF145" i="1"/>
  <c r="CF146" i="1"/>
  <c r="CF147" i="1"/>
  <c r="CF148" i="1"/>
  <c r="CF149" i="1"/>
  <c r="CF150" i="1"/>
  <c r="CF151" i="1"/>
  <c r="CF152" i="1"/>
  <c r="CF153" i="1"/>
  <c r="CF154" i="1"/>
  <c r="CF155" i="1"/>
  <c r="CF156" i="1"/>
  <c r="CF157" i="1"/>
  <c r="CF158" i="1"/>
  <c r="CF159" i="1"/>
  <c r="CF160" i="1"/>
  <c r="CF161" i="1"/>
  <c r="CF162" i="1"/>
  <c r="CF163" i="1"/>
  <c r="CF164" i="1"/>
  <c r="CF165" i="1"/>
  <c r="CF166" i="1"/>
  <c r="CF167" i="1"/>
  <c r="CF168" i="1"/>
  <c r="CF169" i="1"/>
  <c r="CF170" i="1"/>
  <c r="CF171" i="1"/>
  <c r="CF172" i="1"/>
  <c r="CF173" i="1"/>
  <c r="CF174" i="1"/>
  <c r="CF175" i="1"/>
  <c r="CF176" i="1"/>
  <c r="CF177" i="1"/>
  <c r="CF178" i="1"/>
  <c r="CF179" i="1"/>
  <c r="CF180" i="1"/>
  <c r="CF181" i="1"/>
  <c r="CF182" i="1"/>
  <c r="CF183" i="1"/>
  <c r="CF184" i="1"/>
  <c r="CF185" i="1"/>
  <c r="CF186" i="1"/>
  <c r="CF187" i="1"/>
  <c r="CF188" i="1"/>
  <c r="CF189" i="1"/>
  <c r="CF190" i="1"/>
  <c r="CF191" i="1"/>
  <c r="CF192" i="1"/>
  <c r="CF193" i="1"/>
  <c r="CF194" i="1"/>
  <c r="CF195" i="1"/>
  <c r="CF196" i="1"/>
  <c r="CF197" i="1"/>
  <c r="CF198" i="1"/>
  <c r="CF199" i="1"/>
  <c r="CF200" i="1"/>
  <c r="CF201" i="1"/>
  <c r="CF202" i="1"/>
  <c r="CF203" i="1"/>
  <c r="CF204" i="1"/>
  <c r="CF205" i="1"/>
  <c r="CF206" i="1"/>
  <c r="CF207" i="1"/>
  <c r="CF208" i="1"/>
  <c r="CF209" i="1"/>
  <c r="CF210" i="1"/>
  <c r="CF211" i="1"/>
  <c r="CF212" i="1"/>
  <c r="CF213" i="1"/>
  <c r="CF214" i="1"/>
  <c r="CF215" i="1"/>
  <c r="CF216" i="1"/>
  <c r="CF217" i="1"/>
  <c r="CF218" i="1"/>
  <c r="CF219" i="1"/>
  <c r="CF220" i="1"/>
  <c r="CF221" i="1"/>
  <c r="CF222" i="1"/>
  <c r="CF5" i="1"/>
  <c r="CE6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E41" i="1"/>
  <c r="CE42" i="1"/>
  <c r="CE43" i="1"/>
  <c r="CE44" i="1"/>
  <c r="CE45" i="1"/>
  <c r="CE46" i="1"/>
  <c r="CE47" i="1"/>
  <c r="CE48" i="1"/>
  <c r="CE49" i="1"/>
  <c r="CE50" i="1"/>
  <c r="CE51" i="1"/>
  <c r="CE52" i="1"/>
  <c r="CE53" i="1"/>
  <c r="CE54" i="1"/>
  <c r="CE55" i="1"/>
  <c r="CE56" i="1"/>
  <c r="CE57" i="1"/>
  <c r="CE58" i="1"/>
  <c r="CE59" i="1"/>
  <c r="CE60" i="1"/>
  <c r="CE61" i="1"/>
  <c r="CE62" i="1"/>
  <c r="CE63" i="1"/>
  <c r="CE64" i="1"/>
  <c r="CE65" i="1"/>
  <c r="CE66" i="1"/>
  <c r="CE67" i="1"/>
  <c r="CE68" i="1"/>
  <c r="CE69" i="1"/>
  <c r="CE70" i="1"/>
  <c r="CE71" i="1"/>
  <c r="CE72" i="1"/>
  <c r="CE73" i="1"/>
  <c r="CE74" i="1"/>
  <c r="CE75" i="1"/>
  <c r="CE76" i="1"/>
  <c r="CE77" i="1"/>
  <c r="CE78" i="1"/>
  <c r="CE79" i="1"/>
  <c r="CE80" i="1"/>
  <c r="CE81" i="1"/>
  <c r="CE82" i="1"/>
  <c r="CE83" i="1"/>
  <c r="CE84" i="1"/>
  <c r="CE85" i="1"/>
  <c r="CE86" i="1"/>
  <c r="CE87" i="1"/>
  <c r="CE88" i="1"/>
  <c r="CE89" i="1"/>
  <c r="CE90" i="1"/>
  <c r="CE91" i="1"/>
  <c r="CE92" i="1"/>
  <c r="CE93" i="1"/>
  <c r="CE94" i="1"/>
  <c r="CE95" i="1"/>
  <c r="CE96" i="1"/>
  <c r="CE97" i="1"/>
  <c r="CE98" i="1"/>
  <c r="CE99" i="1"/>
  <c r="CE100" i="1"/>
  <c r="CE101" i="1"/>
  <c r="CE102" i="1"/>
  <c r="CE103" i="1"/>
  <c r="CE104" i="1"/>
  <c r="CE105" i="1"/>
  <c r="CE106" i="1"/>
  <c r="CE107" i="1"/>
  <c r="CE108" i="1"/>
  <c r="CE109" i="1"/>
  <c r="CE110" i="1"/>
  <c r="CE111" i="1"/>
  <c r="CE112" i="1"/>
  <c r="CE113" i="1"/>
  <c r="CE114" i="1"/>
  <c r="CE115" i="1"/>
  <c r="CE116" i="1"/>
  <c r="CE117" i="1"/>
  <c r="CE118" i="1"/>
  <c r="CE119" i="1"/>
  <c r="CE120" i="1"/>
  <c r="CE121" i="1"/>
  <c r="CE122" i="1"/>
  <c r="CE123" i="1"/>
  <c r="CE124" i="1"/>
  <c r="CE125" i="1"/>
  <c r="CE126" i="1"/>
  <c r="CE127" i="1"/>
  <c r="CE128" i="1"/>
  <c r="CE129" i="1"/>
  <c r="CE130" i="1"/>
  <c r="CE131" i="1"/>
  <c r="CE132" i="1"/>
  <c r="CE133" i="1"/>
  <c r="CE134" i="1"/>
  <c r="CE135" i="1"/>
  <c r="CE136" i="1"/>
  <c r="CE137" i="1"/>
  <c r="CE138" i="1"/>
  <c r="CE139" i="1"/>
  <c r="CE140" i="1"/>
  <c r="CE141" i="1"/>
  <c r="CE142" i="1"/>
  <c r="CE143" i="1"/>
  <c r="CE144" i="1"/>
  <c r="CE145" i="1"/>
  <c r="CE146" i="1"/>
  <c r="CE147" i="1"/>
  <c r="CE148" i="1"/>
  <c r="CE149" i="1"/>
  <c r="CE150" i="1"/>
  <c r="CE151" i="1"/>
  <c r="CE152" i="1"/>
  <c r="CE153" i="1"/>
  <c r="CE154" i="1"/>
  <c r="CE155" i="1"/>
  <c r="CE156" i="1"/>
  <c r="CE157" i="1"/>
  <c r="CE158" i="1"/>
  <c r="CE159" i="1"/>
  <c r="CE160" i="1"/>
  <c r="CE161" i="1"/>
  <c r="CE162" i="1"/>
  <c r="CE163" i="1"/>
  <c r="CE164" i="1"/>
  <c r="CE165" i="1"/>
  <c r="CE166" i="1"/>
  <c r="CE167" i="1"/>
  <c r="CE168" i="1"/>
  <c r="CE169" i="1"/>
  <c r="CE170" i="1"/>
  <c r="CE171" i="1"/>
  <c r="CE172" i="1"/>
  <c r="CE173" i="1"/>
  <c r="CE174" i="1"/>
  <c r="CE175" i="1"/>
  <c r="CE176" i="1"/>
  <c r="CE177" i="1"/>
  <c r="CE178" i="1"/>
  <c r="CE179" i="1"/>
  <c r="CE180" i="1"/>
  <c r="CE181" i="1"/>
  <c r="CE182" i="1"/>
  <c r="CE183" i="1"/>
  <c r="CE184" i="1"/>
  <c r="CE185" i="1"/>
  <c r="CE186" i="1"/>
  <c r="CE187" i="1"/>
  <c r="CE188" i="1"/>
  <c r="CE189" i="1"/>
  <c r="CE190" i="1"/>
  <c r="CE191" i="1"/>
  <c r="CE192" i="1"/>
  <c r="CE193" i="1"/>
  <c r="CE194" i="1"/>
  <c r="CE195" i="1"/>
  <c r="CE196" i="1"/>
  <c r="CE197" i="1"/>
  <c r="CE198" i="1"/>
  <c r="CE199" i="1"/>
  <c r="CE200" i="1"/>
  <c r="CE201" i="1"/>
  <c r="CE202" i="1"/>
  <c r="CE203" i="1"/>
  <c r="CE204" i="1"/>
  <c r="CE205" i="1"/>
  <c r="CE206" i="1"/>
  <c r="CE207" i="1"/>
  <c r="CE208" i="1"/>
  <c r="CE209" i="1"/>
  <c r="CE210" i="1"/>
  <c r="CE211" i="1"/>
  <c r="CE212" i="1"/>
  <c r="CE213" i="1"/>
  <c r="CE214" i="1"/>
  <c r="CE215" i="1"/>
  <c r="CE216" i="1"/>
  <c r="CE217" i="1"/>
  <c r="CE218" i="1"/>
  <c r="CE219" i="1"/>
  <c r="CE220" i="1"/>
  <c r="CE221" i="1"/>
  <c r="CE222" i="1"/>
  <c r="CE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CD89" i="1"/>
  <c r="CD90" i="1"/>
  <c r="CD91" i="1"/>
  <c r="CD92" i="1"/>
  <c r="CD93" i="1"/>
  <c r="CD94" i="1"/>
  <c r="CD95" i="1"/>
  <c r="CD96" i="1"/>
  <c r="CD97" i="1"/>
  <c r="CD98" i="1"/>
  <c r="CD99" i="1"/>
  <c r="CD100" i="1"/>
  <c r="CD101" i="1"/>
  <c r="CD102" i="1"/>
  <c r="CD103" i="1"/>
  <c r="CD104" i="1"/>
  <c r="CD105" i="1"/>
  <c r="CD106" i="1"/>
  <c r="CD107" i="1"/>
  <c r="CD108" i="1"/>
  <c r="CD109" i="1"/>
  <c r="CD110" i="1"/>
  <c r="CD111" i="1"/>
  <c r="CD112" i="1"/>
  <c r="CD113" i="1"/>
  <c r="CD114" i="1"/>
  <c r="CD115" i="1"/>
  <c r="CD116" i="1"/>
  <c r="CD117" i="1"/>
  <c r="CD118" i="1"/>
  <c r="CD119" i="1"/>
  <c r="CD120" i="1"/>
  <c r="CD121" i="1"/>
  <c r="CD122" i="1"/>
  <c r="CD123" i="1"/>
  <c r="CD124" i="1"/>
  <c r="CD125" i="1"/>
  <c r="CD126" i="1"/>
  <c r="CD127" i="1"/>
  <c r="CD128" i="1"/>
  <c r="CD129" i="1"/>
  <c r="CD130" i="1"/>
  <c r="CD131" i="1"/>
  <c r="CD132" i="1"/>
  <c r="CD133" i="1"/>
  <c r="CD134" i="1"/>
  <c r="CD135" i="1"/>
  <c r="CD136" i="1"/>
  <c r="CD137" i="1"/>
  <c r="CD138" i="1"/>
  <c r="CD139" i="1"/>
  <c r="CD140" i="1"/>
  <c r="CD141" i="1"/>
  <c r="CD142" i="1"/>
  <c r="CD143" i="1"/>
  <c r="CD144" i="1"/>
  <c r="CD145" i="1"/>
  <c r="CD146" i="1"/>
  <c r="CD147" i="1"/>
  <c r="CD148" i="1"/>
  <c r="CD149" i="1"/>
  <c r="CD150" i="1"/>
  <c r="CD151" i="1"/>
  <c r="CD152" i="1"/>
  <c r="CD153" i="1"/>
  <c r="CD154" i="1"/>
  <c r="CD155" i="1"/>
  <c r="CD156" i="1"/>
  <c r="CD157" i="1"/>
  <c r="CD158" i="1"/>
  <c r="CD159" i="1"/>
  <c r="CD160" i="1"/>
  <c r="CD161" i="1"/>
  <c r="CD162" i="1"/>
  <c r="CD163" i="1"/>
  <c r="CD164" i="1"/>
  <c r="CD165" i="1"/>
  <c r="CD166" i="1"/>
  <c r="CD167" i="1"/>
  <c r="CD168" i="1"/>
  <c r="CD169" i="1"/>
  <c r="CD170" i="1"/>
  <c r="CD171" i="1"/>
  <c r="CD172" i="1"/>
  <c r="CD173" i="1"/>
  <c r="CD174" i="1"/>
  <c r="CD175" i="1"/>
  <c r="CD176" i="1"/>
  <c r="CD177" i="1"/>
  <c r="CD178" i="1"/>
  <c r="CD179" i="1"/>
  <c r="CD180" i="1"/>
  <c r="CD181" i="1"/>
  <c r="CD182" i="1"/>
  <c r="CD183" i="1"/>
  <c r="CD184" i="1"/>
  <c r="CD185" i="1"/>
  <c r="CD186" i="1"/>
  <c r="CD187" i="1"/>
  <c r="CD188" i="1"/>
  <c r="CD189" i="1"/>
  <c r="CD190" i="1"/>
  <c r="CD191" i="1"/>
  <c r="CD192" i="1"/>
  <c r="CD193" i="1"/>
  <c r="CD194" i="1"/>
  <c r="CD195" i="1"/>
  <c r="CD196" i="1"/>
  <c r="CD197" i="1"/>
  <c r="CD198" i="1"/>
  <c r="CD199" i="1"/>
  <c r="CD200" i="1"/>
  <c r="CD201" i="1"/>
  <c r="CD202" i="1"/>
  <c r="CD203" i="1"/>
  <c r="CD204" i="1"/>
  <c r="CD205" i="1"/>
  <c r="CD206" i="1"/>
  <c r="CD207" i="1"/>
  <c r="CD208" i="1"/>
  <c r="CD209" i="1"/>
  <c r="CD210" i="1"/>
  <c r="CD211" i="1"/>
  <c r="CD212" i="1"/>
  <c r="CD213" i="1"/>
  <c r="CD214" i="1"/>
  <c r="CD215" i="1"/>
  <c r="CD216" i="1"/>
  <c r="CD217" i="1"/>
  <c r="CD218" i="1"/>
  <c r="CD219" i="1"/>
  <c r="CD220" i="1"/>
  <c r="CD221" i="1"/>
  <c r="CD222" i="1"/>
  <c r="CD5" i="1"/>
  <c r="U4" i="13" l="1"/>
  <c r="U5" i="13"/>
  <c r="U6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3" i="13"/>
  <c r="AH7" i="12"/>
  <c r="AH8" i="12"/>
  <c r="AH9" i="12"/>
  <c r="AH10" i="12"/>
  <c r="AH11" i="12"/>
  <c r="AH12" i="12"/>
  <c r="AH13" i="12"/>
  <c r="AH14" i="12"/>
  <c r="AH15" i="12"/>
  <c r="AH16" i="12"/>
  <c r="AH17" i="12"/>
  <c r="AH18" i="12"/>
  <c r="AH19" i="12"/>
  <c r="AH20" i="12"/>
  <c r="AH21" i="12"/>
  <c r="AH22" i="12"/>
  <c r="AH23" i="12"/>
  <c r="AH24" i="12"/>
  <c r="AH25" i="12"/>
  <c r="AH26" i="12"/>
  <c r="AH27" i="12"/>
  <c r="AH28" i="12"/>
  <c r="AH29" i="12"/>
  <c r="AH30" i="12"/>
  <c r="AH31" i="12"/>
  <c r="AH32" i="12"/>
  <c r="AH33" i="12"/>
  <c r="AH34" i="12"/>
  <c r="AH6" i="12"/>
  <c r="BQ6" i="6"/>
  <c r="BQ7" i="6"/>
  <c r="BQ8" i="6"/>
  <c r="BQ9" i="6"/>
  <c r="BQ10" i="6"/>
  <c r="BQ11" i="6"/>
  <c r="BQ12" i="6"/>
  <c r="BQ13" i="6"/>
  <c r="BQ14" i="6"/>
  <c r="BQ15" i="6"/>
  <c r="BQ16" i="6"/>
  <c r="BQ17" i="6"/>
  <c r="BQ18" i="6"/>
  <c r="BQ19" i="6"/>
  <c r="BQ5" i="6"/>
  <c r="BP6" i="6"/>
  <c r="BP7" i="6"/>
  <c r="BP8" i="6"/>
  <c r="BP9" i="6"/>
  <c r="BP10" i="6"/>
  <c r="BP11" i="6"/>
  <c r="BP12" i="6"/>
  <c r="BP13" i="6"/>
  <c r="BP14" i="6"/>
  <c r="BP15" i="6"/>
  <c r="BP16" i="6"/>
  <c r="BP17" i="6"/>
  <c r="BP18" i="6"/>
  <c r="BP19" i="6"/>
  <c r="BP5" i="6"/>
  <c r="BO6" i="6"/>
  <c r="BO7" i="6"/>
  <c r="BO8" i="6"/>
  <c r="BO9" i="6"/>
  <c r="BO10" i="6"/>
  <c r="BO11" i="6"/>
  <c r="BO12" i="6"/>
  <c r="BO13" i="6"/>
  <c r="BO14" i="6"/>
  <c r="BO15" i="6"/>
  <c r="BO16" i="6"/>
  <c r="BO17" i="6"/>
  <c r="BO18" i="6"/>
  <c r="BO19" i="6"/>
  <c r="BO5" i="6"/>
  <c r="BS6" i="4"/>
  <c r="BS7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S63" i="4"/>
  <c r="BS64" i="4"/>
  <c r="BS65" i="4"/>
  <c r="BS66" i="4"/>
  <c r="BS67" i="4"/>
  <c r="BS68" i="4"/>
  <c r="BS69" i="4"/>
  <c r="BS70" i="4"/>
  <c r="BS71" i="4"/>
  <c r="BS72" i="4"/>
  <c r="BS73" i="4"/>
  <c r="BS74" i="4"/>
  <c r="BS75" i="4"/>
  <c r="BS76" i="4"/>
  <c r="BS77" i="4"/>
  <c r="BS78" i="4"/>
  <c r="BS79" i="4"/>
  <c r="BS80" i="4"/>
  <c r="BS81" i="4"/>
  <c r="BS82" i="4"/>
  <c r="BS5" i="4"/>
  <c r="BR6" i="4"/>
  <c r="BR7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R63" i="4"/>
  <c r="BR64" i="4"/>
  <c r="BR65" i="4"/>
  <c r="BR66" i="4"/>
  <c r="BR67" i="4"/>
  <c r="BR68" i="4"/>
  <c r="BR69" i="4"/>
  <c r="BR70" i="4"/>
  <c r="BR71" i="4"/>
  <c r="BR72" i="4"/>
  <c r="BR73" i="4"/>
  <c r="BR74" i="4"/>
  <c r="BR75" i="4"/>
  <c r="BR76" i="4"/>
  <c r="BR77" i="4"/>
  <c r="BR78" i="4"/>
  <c r="BR79" i="4"/>
  <c r="BR80" i="4"/>
  <c r="BR81" i="4"/>
  <c r="BR82" i="4"/>
  <c r="BR5" i="4"/>
  <c r="BQ6" i="4"/>
  <c r="BQ7" i="4"/>
  <c r="BQ8" i="4"/>
  <c r="BQ9" i="4"/>
  <c r="BQ10" i="4"/>
  <c r="BQ11" i="4"/>
  <c r="BQ12" i="4"/>
  <c r="BQ13" i="4"/>
  <c r="BQ14" i="4"/>
  <c r="BQ15" i="4"/>
  <c r="BQ16" i="4"/>
  <c r="BQ17" i="4"/>
  <c r="BQ18" i="4"/>
  <c r="BQ19" i="4"/>
  <c r="BQ20" i="4"/>
  <c r="BQ21" i="4"/>
  <c r="BQ22" i="4"/>
  <c r="BQ23" i="4"/>
  <c r="BQ24" i="4"/>
  <c r="BQ25" i="4"/>
  <c r="BQ26" i="4"/>
  <c r="BQ27" i="4"/>
  <c r="BQ28" i="4"/>
  <c r="BQ29" i="4"/>
  <c r="BQ30" i="4"/>
  <c r="BQ31" i="4"/>
  <c r="BQ32" i="4"/>
  <c r="BQ33" i="4"/>
  <c r="BQ34" i="4"/>
  <c r="BQ35" i="4"/>
  <c r="BQ36" i="4"/>
  <c r="BQ37" i="4"/>
  <c r="BQ38" i="4"/>
  <c r="BQ39" i="4"/>
  <c r="BQ40" i="4"/>
  <c r="BQ41" i="4"/>
  <c r="BQ42" i="4"/>
  <c r="BQ43" i="4"/>
  <c r="BQ44" i="4"/>
  <c r="BQ45" i="4"/>
  <c r="BQ46" i="4"/>
  <c r="BQ47" i="4"/>
  <c r="BQ48" i="4"/>
  <c r="BQ49" i="4"/>
  <c r="BQ50" i="4"/>
  <c r="BQ51" i="4"/>
  <c r="BQ52" i="4"/>
  <c r="BQ53" i="4"/>
  <c r="BQ54" i="4"/>
  <c r="BQ55" i="4"/>
  <c r="BQ56" i="4"/>
  <c r="BQ57" i="4"/>
  <c r="BQ58" i="4"/>
  <c r="BQ59" i="4"/>
  <c r="BQ60" i="4"/>
  <c r="BQ61" i="4"/>
  <c r="BQ62" i="4"/>
  <c r="BQ63" i="4"/>
  <c r="BQ64" i="4"/>
  <c r="BQ65" i="4"/>
  <c r="BQ66" i="4"/>
  <c r="BQ67" i="4"/>
  <c r="BQ68" i="4"/>
  <c r="BQ69" i="4"/>
  <c r="BQ70" i="4"/>
  <c r="BQ71" i="4"/>
  <c r="BQ72" i="4"/>
  <c r="BQ73" i="4"/>
  <c r="BQ74" i="4"/>
  <c r="BQ75" i="4"/>
  <c r="BQ76" i="4"/>
  <c r="BQ77" i="4"/>
  <c r="BQ78" i="4"/>
  <c r="BQ79" i="4"/>
  <c r="BQ80" i="4"/>
  <c r="BQ81" i="4"/>
  <c r="BQ82" i="4"/>
  <c r="BQ5" i="4"/>
  <c r="CX6" i="2"/>
  <c r="CX7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X20" i="2"/>
  <c r="CX21" i="2"/>
  <c r="CX22" i="2"/>
  <c r="CX23" i="2"/>
  <c r="CX24" i="2"/>
  <c r="CX25" i="2"/>
  <c r="CX26" i="2"/>
  <c r="CX27" i="2"/>
  <c r="CX28" i="2"/>
  <c r="CX29" i="2"/>
  <c r="CX30" i="2"/>
  <c r="CX31" i="2"/>
  <c r="CX32" i="2"/>
  <c r="CX33" i="2"/>
  <c r="CX34" i="2"/>
  <c r="CX35" i="2"/>
  <c r="CX36" i="2"/>
  <c r="CX37" i="2"/>
  <c r="CX38" i="2"/>
  <c r="CX39" i="2"/>
  <c r="CX40" i="2"/>
  <c r="CX41" i="2"/>
  <c r="CX42" i="2"/>
  <c r="CX43" i="2"/>
  <c r="CX44" i="2"/>
  <c r="CX45" i="2"/>
  <c r="CX46" i="2"/>
  <c r="CX47" i="2"/>
  <c r="CX48" i="2"/>
  <c r="CX49" i="2"/>
  <c r="CX50" i="2"/>
  <c r="CX51" i="2"/>
  <c r="CX52" i="2"/>
  <c r="CX53" i="2"/>
  <c r="CX54" i="2"/>
  <c r="CX55" i="2"/>
  <c r="CX56" i="2"/>
  <c r="CX57" i="2"/>
  <c r="CX58" i="2"/>
  <c r="CX59" i="2"/>
  <c r="CX60" i="2"/>
  <c r="CX61" i="2"/>
  <c r="CX62" i="2"/>
  <c r="CX63" i="2"/>
  <c r="CX64" i="2"/>
  <c r="CX65" i="2"/>
  <c r="CX66" i="2"/>
  <c r="CX67" i="2"/>
  <c r="CX68" i="2"/>
  <c r="CX69" i="2"/>
  <c r="CX70" i="2"/>
  <c r="CX71" i="2"/>
  <c r="CX72" i="2"/>
  <c r="CX73" i="2"/>
  <c r="CX74" i="2"/>
  <c r="CX75" i="2"/>
  <c r="CX76" i="2"/>
  <c r="CX77" i="2"/>
  <c r="CX78" i="2"/>
  <c r="CX79" i="2"/>
  <c r="CX80" i="2"/>
  <c r="CX81" i="2"/>
  <c r="CX82" i="2"/>
  <c r="CX83" i="2"/>
  <c r="CX84" i="2"/>
  <c r="CX85" i="2"/>
  <c r="CX86" i="2"/>
  <c r="CX87" i="2"/>
  <c r="CX88" i="2"/>
  <c r="CX89" i="2"/>
  <c r="CX90" i="2"/>
  <c r="CX91" i="2"/>
  <c r="CX92" i="2"/>
  <c r="CX93" i="2"/>
  <c r="CX94" i="2"/>
  <c r="CX95" i="2"/>
  <c r="CX96" i="2"/>
  <c r="CX97" i="2"/>
  <c r="CX98" i="2"/>
  <c r="CX99" i="2"/>
  <c r="CX100" i="2"/>
  <c r="CX101" i="2"/>
  <c r="CX102" i="2"/>
  <c r="CX103" i="2"/>
  <c r="CX104" i="2"/>
  <c r="CX105" i="2"/>
  <c r="CX106" i="2"/>
  <c r="CX107" i="2"/>
  <c r="CX108" i="2"/>
  <c r="CX109" i="2"/>
  <c r="CX110" i="2"/>
  <c r="CX111" i="2"/>
  <c r="CX112" i="2"/>
  <c r="CX113" i="2"/>
  <c r="CX114" i="2"/>
  <c r="CX5" i="2"/>
  <c r="CW6" i="2"/>
  <c r="CW7" i="2"/>
  <c r="CW8" i="2"/>
  <c r="CW9" i="2"/>
  <c r="CW10" i="2"/>
  <c r="CW11" i="2"/>
  <c r="CW12" i="2"/>
  <c r="CW13" i="2"/>
  <c r="CW14" i="2"/>
  <c r="CW15" i="2"/>
  <c r="CW16" i="2"/>
  <c r="CW17" i="2"/>
  <c r="CW18" i="2"/>
  <c r="CW19" i="2"/>
  <c r="CW20" i="2"/>
  <c r="CW21" i="2"/>
  <c r="CW22" i="2"/>
  <c r="CW23" i="2"/>
  <c r="CW24" i="2"/>
  <c r="CW25" i="2"/>
  <c r="CW26" i="2"/>
  <c r="CW27" i="2"/>
  <c r="CW28" i="2"/>
  <c r="CW29" i="2"/>
  <c r="CW30" i="2"/>
  <c r="CW31" i="2"/>
  <c r="CW32" i="2"/>
  <c r="CW33" i="2"/>
  <c r="CW34" i="2"/>
  <c r="CW35" i="2"/>
  <c r="CW36" i="2"/>
  <c r="CW37" i="2"/>
  <c r="CW38" i="2"/>
  <c r="CW39" i="2"/>
  <c r="CW40" i="2"/>
  <c r="CW41" i="2"/>
  <c r="CW42" i="2"/>
  <c r="CW43" i="2"/>
  <c r="CW44" i="2"/>
  <c r="CW45" i="2"/>
  <c r="CW46" i="2"/>
  <c r="CW47" i="2"/>
  <c r="CW48" i="2"/>
  <c r="CW49" i="2"/>
  <c r="CW50" i="2"/>
  <c r="CW51" i="2"/>
  <c r="CW52" i="2"/>
  <c r="CW53" i="2"/>
  <c r="CW54" i="2"/>
  <c r="CW55" i="2"/>
  <c r="CW56" i="2"/>
  <c r="CW57" i="2"/>
  <c r="CW58" i="2"/>
  <c r="CW59" i="2"/>
  <c r="CW60" i="2"/>
  <c r="CW61" i="2"/>
  <c r="CW62" i="2"/>
  <c r="CW63" i="2"/>
  <c r="CW64" i="2"/>
  <c r="CW65" i="2"/>
  <c r="CW66" i="2"/>
  <c r="CW67" i="2"/>
  <c r="CW68" i="2"/>
  <c r="CW69" i="2"/>
  <c r="CW70" i="2"/>
  <c r="CW71" i="2"/>
  <c r="CW72" i="2"/>
  <c r="CW73" i="2"/>
  <c r="CW74" i="2"/>
  <c r="CW75" i="2"/>
  <c r="CW76" i="2"/>
  <c r="CW77" i="2"/>
  <c r="CW78" i="2"/>
  <c r="CW79" i="2"/>
  <c r="CW80" i="2"/>
  <c r="CW81" i="2"/>
  <c r="CW82" i="2"/>
  <c r="CW83" i="2"/>
  <c r="CW84" i="2"/>
  <c r="CW85" i="2"/>
  <c r="CW86" i="2"/>
  <c r="CW87" i="2"/>
  <c r="CW88" i="2"/>
  <c r="CW89" i="2"/>
  <c r="CW90" i="2"/>
  <c r="CW91" i="2"/>
  <c r="CW92" i="2"/>
  <c r="CW93" i="2"/>
  <c r="CW94" i="2"/>
  <c r="CW95" i="2"/>
  <c r="CW96" i="2"/>
  <c r="CW97" i="2"/>
  <c r="CW98" i="2"/>
  <c r="CW99" i="2"/>
  <c r="CW100" i="2"/>
  <c r="CW101" i="2"/>
  <c r="CW102" i="2"/>
  <c r="CW103" i="2"/>
  <c r="CW104" i="2"/>
  <c r="CW105" i="2"/>
  <c r="CW106" i="2"/>
  <c r="CW107" i="2"/>
  <c r="CW108" i="2"/>
  <c r="CW109" i="2"/>
  <c r="CW110" i="2"/>
  <c r="CW111" i="2"/>
  <c r="CW112" i="2"/>
  <c r="CW113" i="2"/>
  <c r="CW114" i="2"/>
  <c r="CW5" i="2"/>
  <c r="CV6" i="2"/>
  <c r="CV7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V20" i="2"/>
  <c r="CV21" i="2"/>
  <c r="CV22" i="2"/>
  <c r="CV23" i="2"/>
  <c r="CV24" i="2"/>
  <c r="CV25" i="2"/>
  <c r="CV26" i="2"/>
  <c r="CV27" i="2"/>
  <c r="CV28" i="2"/>
  <c r="CV29" i="2"/>
  <c r="CV30" i="2"/>
  <c r="CV31" i="2"/>
  <c r="CV32" i="2"/>
  <c r="CV33" i="2"/>
  <c r="CV34" i="2"/>
  <c r="CV35" i="2"/>
  <c r="CV36" i="2"/>
  <c r="CV37" i="2"/>
  <c r="CV38" i="2"/>
  <c r="CV39" i="2"/>
  <c r="CV40" i="2"/>
  <c r="CV41" i="2"/>
  <c r="CV42" i="2"/>
  <c r="CV43" i="2"/>
  <c r="CV44" i="2"/>
  <c r="CV45" i="2"/>
  <c r="CV46" i="2"/>
  <c r="CV47" i="2"/>
  <c r="CV48" i="2"/>
  <c r="CV49" i="2"/>
  <c r="CV50" i="2"/>
  <c r="CV51" i="2"/>
  <c r="CV52" i="2"/>
  <c r="CV53" i="2"/>
  <c r="CV54" i="2"/>
  <c r="CV55" i="2"/>
  <c r="CV56" i="2"/>
  <c r="CV57" i="2"/>
  <c r="CV58" i="2"/>
  <c r="CV59" i="2"/>
  <c r="CV60" i="2"/>
  <c r="CV61" i="2"/>
  <c r="CV62" i="2"/>
  <c r="CV63" i="2"/>
  <c r="CV64" i="2"/>
  <c r="CV65" i="2"/>
  <c r="CV66" i="2"/>
  <c r="CV67" i="2"/>
  <c r="CV68" i="2"/>
  <c r="CV69" i="2"/>
  <c r="CV70" i="2"/>
  <c r="CV71" i="2"/>
  <c r="CV72" i="2"/>
  <c r="CV73" i="2"/>
  <c r="CV74" i="2"/>
  <c r="CV75" i="2"/>
  <c r="CV76" i="2"/>
  <c r="CV77" i="2"/>
  <c r="CV78" i="2"/>
  <c r="CV79" i="2"/>
  <c r="CV80" i="2"/>
  <c r="CV81" i="2"/>
  <c r="CV82" i="2"/>
  <c r="CV83" i="2"/>
  <c r="CV84" i="2"/>
  <c r="CV85" i="2"/>
  <c r="CV86" i="2"/>
  <c r="CV87" i="2"/>
  <c r="CV88" i="2"/>
  <c r="CV89" i="2"/>
  <c r="CV90" i="2"/>
  <c r="CV91" i="2"/>
  <c r="CV92" i="2"/>
  <c r="CV93" i="2"/>
  <c r="CV94" i="2"/>
  <c r="CV95" i="2"/>
  <c r="CV96" i="2"/>
  <c r="CV97" i="2"/>
  <c r="CV98" i="2"/>
  <c r="CV99" i="2"/>
  <c r="CV100" i="2"/>
  <c r="CV101" i="2"/>
  <c r="CV102" i="2"/>
  <c r="CV103" i="2"/>
  <c r="CV104" i="2"/>
  <c r="CV105" i="2"/>
  <c r="CV106" i="2"/>
  <c r="CV107" i="2"/>
  <c r="CV108" i="2"/>
  <c r="CV109" i="2"/>
  <c r="CV110" i="2"/>
  <c r="CV111" i="2"/>
  <c r="CV112" i="2"/>
  <c r="CV113" i="2"/>
  <c r="CV114" i="2"/>
  <c r="CV5" i="2"/>
  <c r="CU6" i="2"/>
  <c r="CU7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U20" i="2"/>
  <c r="CU21" i="2"/>
  <c r="CU22" i="2"/>
  <c r="CU23" i="2"/>
  <c r="CU24" i="2"/>
  <c r="CU25" i="2"/>
  <c r="CU26" i="2"/>
  <c r="CU27" i="2"/>
  <c r="CU28" i="2"/>
  <c r="CU29" i="2"/>
  <c r="CU30" i="2"/>
  <c r="CU31" i="2"/>
  <c r="CU32" i="2"/>
  <c r="CU33" i="2"/>
  <c r="CU34" i="2"/>
  <c r="CU35" i="2"/>
  <c r="CU36" i="2"/>
  <c r="CU37" i="2"/>
  <c r="CU38" i="2"/>
  <c r="CU39" i="2"/>
  <c r="CU40" i="2"/>
  <c r="CU41" i="2"/>
  <c r="CU42" i="2"/>
  <c r="CU43" i="2"/>
  <c r="CU44" i="2"/>
  <c r="CU45" i="2"/>
  <c r="CU46" i="2"/>
  <c r="CU47" i="2"/>
  <c r="CU48" i="2"/>
  <c r="CU49" i="2"/>
  <c r="CU50" i="2"/>
  <c r="CU51" i="2"/>
  <c r="CU52" i="2"/>
  <c r="CU53" i="2"/>
  <c r="CU54" i="2"/>
  <c r="CU55" i="2"/>
  <c r="CU56" i="2"/>
  <c r="CU57" i="2"/>
  <c r="CU58" i="2"/>
  <c r="CU59" i="2"/>
  <c r="CU60" i="2"/>
  <c r="CU61" i="2"/>
  <c r="CU62" i="2"/>
  <c r="CU63" i="2"/>
  <c r="CU64" i="2"/>
  <c r="CU65" i="2"/>
  <c r="CU66" i="2"/>
  <c r="CU67" i="2"/>
  <c r="CU68" i="2"/>
  <c r="CU69" i="2"/>
  <c r="CU70" i="2"/>
  <c r="CU71" i="2"/>
  <c r="CU72" i="2"/>
  <c r="CU73" i="2"/>
  <c r="CU74" i="2"/>
  <c r="CU75" i="2"/>
  <c r="CU76" i="2"/>
  <c r="CU77" i="2"/>
  <c r="CU78" i="2"/>
  <c r="CU79" i="2"/>
  <c r="CU80" i="2"/>
  <c r="CU81" i="2"/>
  <c r="CU82" i="2"/>
  <c r="CU83" i="2"/>
  <c r="CU84" i="2"/>
  <c r="CU85" i="2"/>
  <c r="CU86" i="2"/>
  <c r="CU87" i="2"/>
  <c r="CU88" i="2"/>
  <c r="CU89" i="2"/>
  <c r="CU90" i="2"/>
  <c r="CU91" i="2"/>
  <c r="CU92" i="2"/>
  <c r="CU93" i="2"/>
  <c r="CU94" i="2"/>
  <c r="CU95" i="2"/>
  <c r="CU96" i="2"/>
  <c r="CU97" i="2"/>
  <c r="CU98" i="2"/>
  <c r="CU99" i="2"/>
  <c r="CU100" i="2"/>
  <c r="CU101" i="2"/>
  <c r="CU102" i="2"/>
  <c r="CU103" i="2"/>
  <c r="CU104" i="2"/>
  <c r="CU105" i="2"/>
  <c r="CU106" i="2"/>
  <c r="CU107" i="2"/>
  <c r="CU108" i="2"/>
  <c r="CU109" i="2"/>
  <c r="CU110" i="2"/>
  <c r="CU111" i="2"/>
  <c r="CU112" i="2"/>
  <c r="CU113" i="2"/>
  <c r="CU114" i="2"/>
  <c r="CU5" i="2"/>
  <c r="BS6" i="1"/>
  <c r="BS7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S41" i="1"/>
  <c r="BS42" i="1"/>
  <c r="BS43" i="1"/>
  <c r="BS44" i="1"/>
  <c r="BS45" i="1"/>
  <c r="BS46" i="1"/>
  <c r="BS47" i="1"/>
  <c r="BS48" i="1"/>
  <c r="BS49" i="1"/>
  <c r="BS50" i="1"/>
  <c r="BS51" i="1"/>
  <c r="BS52" i="1"/>
  <c r="BS53" i="1"/>
  <c r="BS54" i="1"/>
  <c r="BS55" i="1"/>
  <c r="BS56" i="1"/>
  <c r="BS57" i="1"/>
  <c r="BS58" i="1"/>
  <c r="BS59" i="1"/>
  <c r="BS60" i="1"/>
  <c r="BS61" i="1"/>
  <c r="BS62" i="1"/>
  <c r="BS63" i="1"/>
  <c r="BS64" i="1"/>
  <c r="BS65" i="1"/>
  <c r="BS66" i="1"/>
  <c r="BS67" i="1"/>
  <c r="BS68" i="1"/>
  <c r="BS69" i="1"/>
  <c r="BS70" i="1"/>
  <c r="BS71" i="1"/>
  <c r="BS72" i="1"/>
  <c r="BS73" i="1"/>
  <c r="BS74" i="1"/>
  <c r="BS75" i="1"/>
  <c r="BS76" i="1"/>
  <c r="BS77" i="1"/>
  <c r="BS78" i="1"/>
  <c r="BS79" i="1"/>
  <c r="BS80" i="1"/>
  <c r="BS81" i="1"/>
  <c r="BS82" i="1"/>
  <c r="BS83" i="1"/>
  <c r="BS84" i="1"/>
  <c r="BS85" i="1"/>
  <c r="BS86" i="1"/>
  <c r="BS87" i="1"/>
  <c r="BS88" i="1"/>
  <c r="BS89" i="1"/>
  <c r="BS90" i="1"/>
  <c r="BS91" i="1"/>
  <c r="BS92" i="1"/>
  <c r="BS93" i="1"/>
  <c r="BS94" i="1"/>
  <c r="BS95" i="1"/>
  <c r="BS96" i="1"/>
  <c r="BS97" i="1"/>
  <c r="BS98" i="1"/>
  <c r="BS99" i="1"/>
  <c r="BS100" i="1"/>
  <c r="BS101" i="1"/>
  <c r="BS102" i="1"/>
  <c r="BS103" i="1"/>
  <c r="BS104" i="1"/>
  <c r="BS105" i="1"/>
  <c r="BS106" i="1"/>
  <c r="BS107" i="1"/>
  <c r="BS108" i="1"/>
  <c r="BS109" i="1"/>
  <c r="BS110" i="1"/>
  <c r="BS111" i="1"/>
  <c r="BS112" i="1"/>
  <c r="BS113" i="1"/>
  <c r="BS114" i="1"/>
  <c r="BS115" i="1"/>
  <c r="BS116" i="1"/>
  <c r="BS117" i="1"/>
  <c r="BS118" i="1"/>
  <c r="BS119" i="1"/>
  <c r="BS120" i="1"/>
  <c r="BS121" i="1"/>
  <c r="BS122" i="1"/>
  <c r="BS123" i="1"/>
  <c r="BS124" i="1"/>
  <c r="BS125" i="1"/>
  <c r="BS126" i="1"/>
  <c r="BS127" i="1"/>
  <c r="BS128" i="1"/>
  <c r="BS129" i="1"/>
  <c r="BS130" i="1"/>
  <c r="BS131" i="1"/>
  <c r="BS132" i="1"/>
  <c r="BS133" i="1"/>
  <c r="BS134" i="1"/>
  <c r="BS135" i="1"/>
  <c r="BS136" i="1"/>
  <c r="BS137" i="1"/>
  <c r="BS138" i="1"/>
  <c r="BS139" i="1"/>
  <c r="BS140" i="1"/>
  <c r="BS141" i="1"/>
  <c r="BS142" i="1"/>
  <c r="BS143" i="1"/>
  <c r="BS144" i="1"/>
  <c r="BS145" i="1"/>
  <c r="BS146" i="1"/>
  <c r="BS147" i="1"/>
  <c r="BS148" i="1"/>
  <c r="BS149" i="1"/>
  <c r="BS150" i="1"/>
  <c r="BS151" i="1"/>
  <c r="BS152" i="1"/>
  <c r="BS153" i="1"/>
  <c r="BS154" i="1"/>
  <c r="BS155" i="1"/>
  <c r="BS156" i="1"/>
  <c r="BS157" i="1"/>
  <c r="BS158" i="1"/>
  <c r="BS159" i="1"/>
  <c r="BS160" i="1"/>
  <c r="BS161" i="1"/>
  <c r="BS162" i="1"/>
  <c r="BS163" i="1"/>
  <c r="BS164" i="1"/>
  <c r="BS165" i="1"/>
  <c r="BS166" i="1"/>
  <c r="BS167" i="1"/>
  <c r="BS168" i="1"/>
  <c r="BS169" i="1"/>
  <c r="BS170" i="1"/>
  <c r="BS171" i="1"/>
  <c r="BS172" i="1"/>
  <c r="BS173" i="1"/>
  <c r="BS174" i="1"/>
  <c r="BS175" i="1"/>
  <c r="BS176" i="1"/>
  <c r="BS177" i="1"/>
  <c r="BS178" i="1"/>
  <c r="BS179" i="1"/>
  <c r="BS180" i="1"/>
  <c r="BS181" i="1"/>
  <c r="BS182" i="1"/>
  <c r="BS183" i="1"/>
  <c r="BS184" i="1"/>
  <c r="BS185" i="1"/>
  <c r="BS186" i="1"/>
  <c r="BS187" i="1"/>
  <c r="BS188" i="1"/>
  <c r="BS189" i="1"/>
  <c r="BS190" i="1"/>
  <c r="BS191" i="1"/>
  <c r="BS192" i="1"/>
  <c r="BS193" i="1"/>
  <c r="BS194" i="1"/>
  <c r="BS195" i="1"/>
  <c r="BS196" i="1"/>
  <c r="BS197" i="1"/>
  <c r="BS198" i="1"/>
  <c r="BS199" i="1"/>
  <c r="BS200" i="1"/>
  <c r="BS201" i="1"/>
  <c r="BS202" i="1"/>
  <c r="BS203" i="1"/>
  <c r="BS204" i="1"/>
  <c r="BS205" i="1"/>
  <c r="BS206" i="1"/>
  <c r="BS207" i="1"/>
  <c r="BS208" i="1"/>
  <c r="BS209" i="1"/>
  <c r="BS210" i="1"/>
  <c r="BS211" i="1"/>
  <c r="BS212" i="1"/>
  <c r="BS213" i="1"/>
  <c r="BS214" i="1"/>
  <c r="BS215" i="1"/>
  <c r="BS216" i="1"/>
  <c r="BS217" i="1"/>
  <c r="BS218" i="1"/>
  <c r="BS219" i="1"/>
  <c r="BS220" i="1"/>
  <c r="BS221" i="1"/>
  <c r="BS222" i="1"/>
  <c r="BS5" i="1"/>
  <c r="BR6" i="1"/>
  <c r="BR7" i="1"/>
  <c r="BR8" i="1"/>
  <c r="BR9" i="1"/>
  <c r="BR10" i="1"/>
  <c r="BR11" i="1"/>
  <c r="BR12" i="1"/>
  <c r="BR13" i="1"/>
  <c r="BR14" i="1"/>
  <c r="BR15" i="1"/>
  <c r="BR16" i="1"/>
  <c r="BR17" i="1"/>
  <c r="BR18" i="1"/>
  <c r="BR19" i="1"/>
  <c r="BR20" i="1"/>
  <c r="BR21" i="1"/>
  <c r="BR22" i="1"/>
  <c r="BR23" i="1"/>
  <c r="BR24" i="1"/>
  <c r="BR25" i="1"/>
  <c r="BR26" i="1"/>
  <c r="BR27" i="1"/>
  <c r="BR28" i="1"/>
  <c r="BR29" i="1"/>
  <c r="BR30" i="1"/>
  <c r="BR31" i="1"/>
  <c r="BR32" i="1"/>
  <c r="BR33" i="1"/>
  <c r="BR34" i="1"/>
  <c r="BR35" i="1"/>
  <c r="BR36" i="1"/>
  <c r="BR37" i="1"/>
  <c r="BR38" i="1"/>
  <c r="BR39" i="1"/>
  <c r="BR40" i="1"/>
  <c r="BR41" i="1"/>
  <c r="BR42" i="1"/>
  <c r="BR43" i="1"/>
  <c r="BR44" i="1"/>
  <c r="BR45" i="1"/>
  <c r="BR46" i="1"/>
  <c r="BR47" i="1"/>
  <c r="BR48" i="1"/>
  <c r="BR49" i="1"/>
  <c r="BR50" i="1"/>
  <c r="BR51" i="1"/>
  <c r="BR52" i="1"/>
  <c r="BR53" i="1"/>
  <c r="BR54" i="1"/>
  <c r="BR55" i="1"/>
  <c r="BR56" i="1"/>
  <c r="BR57" i="1"/>
  <c r="BR58" i="1"/>
  <c r="BR59" i="1"/>
  <c r="BR60" i="1"/>
  <c r="BR61" i="1"/>
  <c r="BR62" i="1"/>
  <c r="BR63" i="1"/>
  <c r="BR64" i="1"/>
  <c r="BR65" i="1"/>
  <c r="BR66" i="1"/>
  <c r="BR67" i="1"/>
  <c r="BR68" i="1"/>
  <c r="BR69" i="1"/>
  <c r="BR70" i="1"/>
  <c r="BR71" i="1"/>
  <c r="BR72" i="1"/>
  <c r="BR73" i="1"/>
  <c r="BR74" i="1"/>
  <c r="BR75" i="1"/>
  <c r="BR76" i="1"/>
  <c r="BR77" i="1"/>
  <c r="BR78" i="1"/>
  <c r="BR79" i="1"/>
  <c r="BR80" i="1"/>
  <c r="BR81" i="1"/>
  <c r="BR82" i="1"/>
  <c r="BR83" i="1"/>
  <c r="BR84" i="1"/>
  <c r="BR85" i="1"/>
  <c r="BR86" i="1"/>
  <c r="BR87" i="1"/>
  <c r="BR88" i="1"/>
  <c r="BR89" i="1"/>
  <c r="BR90" i="1"/>
  <c r="BR91" i="1"/>
  <c r="BR92" i="1"/>
  <c r="BR93" i="1"/>
  <c r="BR94" i="1"/>
  <c r="BR95" i="1"/>
  <c r="BR96" i="1"/>
  <c r="BR97" i="1"/>
  <c r="BR98" i="1"/>
  <c r="BR99" i="1"/>
  <c r="BR100" i="1"/>
  <c r="BR101" i="1"/>
  <c r="BR102" i="1"/>
  <c r="BR103" i="1"/>
  <c r="BR104" i="1"/>
  <c r="BR105" i="1"/>
  <c r="BR106" i="1"/>
  <c r="BR107" i="1"/>
  <c r="BR108" i="1"/>
  <c r="BR109" i="1"/>
  <c r="BR110" i="1"/>
  <c r="BR111" i="1"/>
  <c r="BR112" i="1"/>
  <c r="BR113" i="1"/>
  <c r="BR114" i="1"/>
  <c r="BR115" i="1"/>
  <c r="BR116" i="1"/>
  <c r="BR117" i="1"/>
  <c r="BR118" i="1"/>
  <c r="BR119" i="1"/>
  <c r="BR120" i="1"/>
  <c r="BR121" i="1"/>
  <c r="BR122" i="1"/>
  <c r="BR123" i="1"/>
  <c r="BR124" i="1"/>
  <c r="BR125" i="1"/>
  <c r="BR126" i="1"/>
  <c r="BR127" i="1"/>
  <c r="BR128" i="1"/>
  <c r="BR129" i="1"/>
  <c r="BR130" i="1"/>
  <c r="BR131" i="1"/>
  <c r="BR132" i="1"/>
  <c r="BR133" i="1"/>
  <c r="BR134" i="1"/>
  <c r="BR135" i="1"/>
  <c r="BR136" i="1"/>
  <c r="BR137" i="1"/>
  <c r="BR138" i="1"/>
  <c r="BR139" i="1"/>
  <c r="BR140" i="1"/>
  <c r="BR141" i="1"/>
  <c r="BR142" i="1"/>
  <c r="BR143" i="1"/>
  <c r="BR144" i="1"/>
  <c r="BR145" i="1"/>
  <c r="BR146" i="1"/>
  <c r="BR147" i="1"/>
  <c r="BR148" i="1"/>
  <c r="BR149" i="1"/>
  <c r="BR150" i="1"/>
  <c r="BR151" i="1"/>
  <c r="BR152" i="1"/>
  <c r="BR153" i="1"/>
  <c r="BR154" i="1"/>
  <c r="BR155" i="1"/>
  <c r="BR156" i="1"/>
  <c r="BR157" i="1"/>
  <c r="BR158" i="1"/>
  <c r="BR159" i="1"/>
  <c r="BR160" i="1"/>
  <c r="BR161" i="1"/>
  <c r="BR162" i="1"/>
  <c r="BR163" i="1"/>
  <c r="BR164" i="1"/>
  <c r="BR165" i="1"/>
  <c r="BR166" i="1"/>
  <c r="BR167" i="1"/>
  <c r="BR168" i="1"/>
  <c r="BR169" i="1"/>
  <c r="BR170" i="1"/>
  <c r="BR171" i="1"/>
  <c r="BR172" i="1"/>
  <c r="BR173" i="1"/>
  <c r="BR174" i="1"/>
  <c r="BR175" i="1"/>
  <c r="BR176" i="1"/>
  <c r="BR177" i="1"/>
  <c r="BR178" i="1"/>
  <c r="BR179" i="1"/>
  <c r="BR180" i="1"/>
  <c r="BR181" i="1"/>
  <c r="BR182" i="1"/>
  <c r="BR183" i="1"/>
  <c r="BR184" i="1"/>
  <c r="BR185" i="1"/>
  <c r="BR186" i="1"/>
  <c r="BR187" i="1"/>
  <c r="BR188" i="1"/>
  <c r="BR189" i="1"/>
  <c r="BR190" i="1"/>
  <c r="BR191" i="1"/>
  <c r="BR192" i="1"/>
  <c r="BR193" i="1"/>
  <c r="BR194" i="1"/>
  <c r="BR195" i="1"/>
  <c r="BR196" i="1"/>
  <c r="BR197" i="1"/>
  <c r="BR198" i="1"/>
  <c r="BR199" i="1"/>
  <c r="BR200" i="1"/>
  <c r="BR201" i="1"/>
  <c r="BR202" i="1"/>
  <c r="BR203" i="1"/>
  <c r="BR204" i="1"/>
  <c r="BR205" i="1"/>
  <c r="BR206" i="1"/>
  <c r="BR207" i="1"/>
  <c r="BR208" i="1"/>
  <c r="BR209" i="1"/>
  <c r="BR210" i="1"/>
  <c r="BR211" i="1"/>
  <c r="BR212" i="1"/>
  <c r="BR213" i="1"/>
  <c r="BR214" i="1"/>
  <c r="BR215" i="1"/>
  <c r="BR216" i="1"/>
  <c r="BR217" i="1"/>
  <c r="BR218" i="1"/>
  <c r="BR219" i="1"/>
  <c r="BR220" i="1"/>
  <c r="BR221" i="1"/>
  <c r="BR222" i="1"/>
  <c r="BR5" i="1"/>
  <c r="BQ6" i="1"/>
  <c r="BQ7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Q41" i="1"/>
  <c r="BQ42" i="1"/>
  <c r="BQ43" i="1"/>
  <c r="BQ44" i="1"/>
  <c r="BQ45" i="1"/>
  <c r="BQ46" i="1"/>
  <c r="BQ47" i="1"/>
  <c r="BQ48" i="1"/>
  <c r="BQ49" i="1"/>
  <c r="BQ50" i="1"/>
  <c r="BQ51" i="1"/>
  <c r="BQ52" i="1"/>
  <c r="BQ53" i="1"/>
  <c r="BQ54" i="1"/>
  <c r="BQ55" i="1"/>
  <c r="BQ56" i="1"/>
  <c r="BQ57" i="1"/>
  <c r="BQ58" i="1"/>
  <c r="BQ59" i="1"/>
  <c r="BQ60" i="1"/>
  <c r="BQ61" i="1"/>
  <c r="BQ62" i="1"/>
  <c r="BQ63" i="1"/>
  <c r="BQ64" i="1"/>
  <c r="BQ65" i="1"/>
  <c r="BQ66" i="1"/>
  <c r="BQ67" i="1"/>
  <c r="BQ68" i="1"/>
  <c r="BQ69" i="1"/>
  <c r="BQ70" i="1"/>
  <c r="BQ71" i="1"/>
  <c r="BQ72" i="1"/>
  <c r="BQ73" i="1"/>
  <c r="BQ74" i="1"/>
  <c r="BQ75" i="1"/>
  <c r="BQ76" i="1"/>
  <c r="BQ77" i="1"/>
  <c r="BQ78" i="1"/>
  <c r="BQ79" i="1"/>
  <c r="BQ80" i="1"/>
  <c r="BQ81" i="1"/>
  <c r="BQ82" i="1"/>
  <c r="BQ83" i="1"/>
  <c r="BQ84" i="1"/>
  <c r="BQ85" i="1"/>
  <c r="BQ86" i="1"/>
  <c r="BQ87" i="1"/>
  <c r="BQ88" i="1"/>
  <c r="BQ89" i="1"/>
  <c r="BQ90" i="1"/>
  <c r="BQ91" i="1"/>
  <c r="BQ92" i="1"/>
  <c r="BQ93" i="1"/>
  <c r="BQ94" i="1"/>
  <c r="BQ95" i="1"/>
  <c r="BQ96" i="1"/>
  <c r="BQ97" i="1"/>
  <c r="BQ98" i="1"/>
  <c r="BQ99" i="1"/>
  <c r="BQ100" i="1"/>
  <c r="BQ101" i="1"/>
  <c r="BQ102" i="1"/>
  <c r="BQ103" i="1"/>
  <c r="BQ104" i="1"/>
  <c r="BQ105" i="1"/>
  <c r="BQ106" i="1"/>
  <c r="BQ107" i="1"/>
  <c r="BQ108" i="1"/>
  <c r="BQ109" i="1"/>
  <c r="BQ110" i="1"/>
  <c r="BQ111" i="1"/>
  <c r="BQ112" i="1"/>
  <c r="BQ113" i="1"/>
  <c r="BQ114" i="1"/>
  <c r="BQ115" i="1"/>
  <c r="BQ116" i="1"/>
  <c r="BQ117" i="1"/>
  <c r="BQ118" i="1"/>
  <c r="BQ119" i="1"/>
  <c r="BQ120" i="1"/>
  <c r="BQ121" i="1"/>
  <c r="BQ122" i="1"/>
  <c r="BQ123" i="1"/>
  <c r="BQ124" i="1"/>
  <c r="BQ125" i="1"/>
  <c r="BQ126" i="1"/>
  <c r="BQ127" i="1"/>
  <c r="BQ128" i="1"/>
  <c r="BQ129" i="1"/>
  <c r="BQ130" i="1"/>
  <c r="BQ131" i="1"/>
  <c r="BQ132" i="1"/>
  <c r="BQ133" i="1"/>
  <c r="BQ134" i="1"/>
  <c r="BQ135" i="1"/>
  <c r="BQ136" i="1"/>
  <c r="BQ137" i="1"/>
  <c r="BQ138" i="1"/>
  <c r="BQ139" i="1"/>
  <c r="BQ140" i="1"/>
  <c r="BQ141" i="1"/>
  <c r="BQ142" i="1"/>
  <c r="BQ143" i="1"/>
  <c r="BQ144" i="1"/>
  <c r="BQ145" i="1"/>
  <c r="BQ146" i="1"/>
  <c r="BQ147" i="1"/>
  <c r="BQ148" i="1"/>
  <c r="BQ149" i="1"/>
  <c r="BQ150" i="1"/>
  <c r="BQ151" i="1"/>
  <c r="BQ152" i="1"/>
  <c r="BQ153" i="1"/>
  <c r="BQ154" i="1"/>
  <c r="BQ155" i="1"/>
  <c r="BQ156" i="1"/>
  <c r="BQ157" i="1"/>
  <c r="BQ158" i="1"/>
  <c r="BQ159" i="1"/>
  <c r="BQ160" i="1"/>
  <c r="BQ161" i="1"/>
  <c r="BQ162" i="1"/>
  <c r="BQ163" i="1"/>
  <c r="BQ164" i="1"/>
  <c r="BQ165" i="1"/>
  <c r="BQ166" i="1"/>
  <c r="BQ167" i="1"/>
  <c r="BQ168" i="1"/>
  <c r="BQ169" i="1"/>
  <c r="BQ170" i="1"/>
  <c r="BQ171" i="1"/>
  <c r="BQ172" i="1"/>
  <c r="BQ173" i="1"/>
  <c r="BQ174" i="1"/>
  <c r="BQ175" i="1"/>
  <c r="BQ176" i="1"/>
  <c r="BQ177" i="1"/>
  <c r="BQ178" i="1"/>
  <c r="BQ179" i="1"/>
  <c r="BQ180" i="1"/>
  <c r="BQ181" i="1"/>
  <c r="BQ182" i="1"/>
  <c r="BQ183" i="1"/>
  <c r="BQ184" i="1"/>
  <c r="BQ185" i="1"/>
  <c r="BQ186" i="1"/>
  <c r="BQ187" i="1"/>
  <c r="BQ188" i="1"/>
  <c r="BQ189" i="1"/>
  <c r="BQ190" i="1"/>
  <c r="BQ191" i="1"/>
  <c r="BQ192" i="1"/>
  <c r="BQ193" i="1"/>
  <c r="BQ194" i="1"/>
  <c r="BQ195" i="1"/>
  <c r="BQ196" i="1"/>
  <c r="BQ197" i="1"/>
  <c r="BQ198" i="1"/>
  <c r="BQ199" i="1"/>
  <c r="BQ200" i="1"/>
  <c r="BQ201" i="1"/>
  <c r="BQ202" i="1"/>
  <c r="BQ203" i="1"/>
  <c r="BQ204" i="1"/>
  <c r="BQ205" i="1"/>
  <c r="BQ206" i="1"/>
  <c r="BQ207" i="1"/>
  <c r="BQ208" i="1"/>
  <c r="BQ209" i="1"/>
  <c r="BQ210" i="1"/>
  <c r="BQ211" i="1"/>
  <c r="BQ212" i="1"/>
  <c r="BQ213" i="1"/>
  <c r="BQ214" i="1"/>
  <c r="BQ215" i="1"/>
  <c r="BQ216" i="1"/>
  <c r="BQ217" i="1"/>
  <c r="BQ218" i="1"/>
  <c r="BQ219" i="1"/>
  <c r="BQ220" i="1"/>
  <c r="BQ221" i="1"/>
  <c r="BQ222" i="1"/>
  <c r="BQ5" i="1"/>
  <c r="R4" i="13" l="1"/>
  <c r="R5" i="13"/>
  <c r="R6" i="13"/>
  <c r="R7" i="13"/>
  <c r="R8" i="13"/>
  <c r="R9" i="13"/>
  <c r="R10" i="13"/>
  <c r="R11" i="13"/>
  <c r="R12" i="13"/>
  <c r="R13" i="13"/>
  <c r="R14" i="13"/>
  <c r="R15" i="13"/>
  <c r="R16" i="13"/>
  <c r="R17" i="13"/>
  <c r="R18" i="13"/>
  <c r="R3" i="13"/>
  <c r="BG6" i="4"/>
  <c r="BG7" i="4"/>
  <c r="BG8" i="4"/>
  <c r="BG9" i="4"/>
  <c r="BG10" i="4"/>
  <c r="BG11" i="4"/>
  <c r="BG12" i="4"/>
  <c r="BG13" i="4"/>
  <c r="BG14" i="4"/>
  <c r="BG15" i="4"/>
  <c r="BG16" i="4"/>
  <c r="BG17" i="4"/>
  <c r="BG18" i="4"/>
  <c r="BG19" i="4"/>
  <c r="BG20" i="4"/>
  <c r="BG21" i="4"/>
  <c r="BG22" i="4"/>
  <c r="BG23" i="4"/>
  <c r="BG24" i="4"/>
  <c r="BG25" i="4"/>
  <c r="BG26" i="4"/>
  <c r="BG27" i="4"/>
  <c r="BG28" i="4"/>
  <c r="BG29" i="4"/>
  <c r="BG30" i="4"/>
  <c r="BG31" i="4"/>
  <c r="BG32" i="4"/>
  <c r="BG33" i="4"/>
  <c r="BG34" i="4"/>
  <c r="BG35" i="4"/>
  <c r="BG36" i="4"/>
  <c r="BG37" i="4"/>
  <c r="BG38" i="4"/>
  <c r="BG39" i="4"/>
  <c r="BG40" i="4"/>
  <c r="BG41" i="4"/>
  <c r="BG42" i="4"/>
  <c r="BG43" i="4"/>
  <c r="BG44" i="4"/>
  <c r="BG45" i="4"/>
  <c r="BG46" i="4"/>
  <c r="BG47" i="4"/>
  <c r="BG48" i="4"/>
  <c r="BG49" i="4"/>
  <c r="BG50" i="4"/>
  <c r="BG51" i="4"/>
  <c r="BG52" i="4"/>
  <c r="BG53" i="4"/>
  <c r="BG54" i="4"/>
  <c r="BG55" i="4"/>
  <c r="BG56" i="4"/>
  <c r="BG57" i="4"/>
  <c r="BG58" i="4"/>
  <c r="BG59" i="4"/>
  <c r="BG60" i="4"/>
  <c r="BG61" i="4"/>
  <c r="BG62" i="4"/>
  <c r="BG63" i="4"/>
  <c r="BG64" i="4"/>
  <c r="BG65" i="4"/>
  <c r="BG66" i="4"/>
  <c r="BG67" i="4"/>
  <c r="BG68" i="4"/>
  <c r="BG69" i="4"/>
  <c r="BG70" i="4"/>
  <c r="BG71" i="4"/>
  <c r="BG72" i="4"/>
  <c r="BG73" i="4"/>
  <c r="BG74" i="4"/>
  <c r="BG75" i="4"/>
  <c r="BG76" i="4"/>
  <c r="BG77" i="4"/>
  <c r="BG78" i="4"/>
  <c r="BG79" i="4"/>
  <c r="BG80" i="4"/>
  <c r="BG81" i="4"/>
  <c r="BG82" i="4"/>
  <c r="BG5" i="4"/>
  <c r="BF6" i="4"/>
  <c r="BH6" i="4" s="1"/>
  <c r="BF7" i="4"/>
  <c r="BH7" i="4" s="1"/>
  <c r="BF8" i="4"/>
  <c r="BH8" i="4" s="1"/>
  <c r="BF9" i="4"/>
  <c r="BH9" i="4" s="1"/>
  <c r="BF10" i="4"/>
  <c r="BH10" i="4" s="1"/>
  <c r="BF11" i="4"/>
  <c r="BH11" i="4" s="1"/>
  <c r="BF12" i="4"/>
  <c r="BH12" i="4" s="1"/>
  <c r="BF13" i="4"/>
  <c r="BH13" i="4" s="1"/>
  <c r="BF14" i="4"/>
  <c r="BH14" i="4" s="1"/>
  <c r="BF15" i="4"/>
  <c r="BH15" i="4" s="1"/>
  <c r="BF16" i="4"/>
  <c r="BH16" i="4" s="1"/>
  <c r="BF17" i="4"/>
  <c r="BH17" i="4" s="1"/>
  <c r="BF18" i="4"/>
  <c r="BH18" i="4" s="1"/>
  <c r="BF19" i="4"/>
  <c r="BH19" i="4" s="1"/>
  <c r="BF20" i="4"/>
  <c r="BH20" i="4" s="1"/>
  <c r="BF21" i="4"/>
  <c r="BH21" i="4" s="1"/>
  <c r="BF22" i="4"/>
  <c r="BH22" i="4" s="1"/>
  <c r="BF23" i="4"/>
  <c r="BH23" i="4" s="1"/>
  <c r="BF24" i="4"/>
  <c r="BH24" i="4" s="1"/>
  <c r="BF25" i="4"/>
  <c r="BH25" i="4" s="1"/>
  <c r="BF26" i="4"/>
  <c r="BH26" i="4" s="1"/>
  <c r="BF27" i="4"/>
  <c r="BH27" i="4" s="1"/>
  <c r="BF28" i="4"/>
  <c r="BH28" i="4" s="1"/>
  <c r="BF29" i="4"/>
  <c r="BH29" i="4" s="1"/>
  <c r="BF30" i="4"/>
  <c r="BH30" i="4" s="1"/>
  <c r="BF31" i="4"/>
  <c r="BH31" i="4" s="1"/>
  <c r="BF32" i="4"/>
  <c r="BH32" i="4" s="1"/>
  <c r="BF33" i="4"/>
  <c r="BH33" i="4" s="1"/>
  <c r="BF34" i="4"/>
  <c r="BH34" i="4" s="1"/>
  <c r="BF35" i="4"/>
  <c r="BH35" i="4" s="1"/>
  <c r="BF36" i="4"/>
  <c r="BH36" i="4" s="1"/>
  <c r="BF37" i="4"/>
  <c r="BH37" i="4" s="1"/>
  <c r="BF38" i="4"/>
  <c r="BH38" i="4" s="1"/>
  <c r="BF39" i="4"/>
  <c r="BH39" i="4" s="1"/>
  <c r="BF40" i="4"/>
  <c r="BH40" i="4" s="1"/>
  <c r="BF41" i="4"/>
  <c r="BH41" i="4" s="1"/>
  <c r="BF42" i="4"/>
  <c r="BH42" i="4" s="1"/>
  <c r="BF43" i="4"/>
  <c r="BH43" i="4" s="1"/>
  <c r="BF44" i="4"/>
  <c r="BH44" i="4" s="1"/>
  <c r="BF45" i="4"/>
  <c r="BH45" i="4" s="1"/>
  <c r="BF46" i="4"/>
  <c r="BH46" i="4" s="1"/>
  <c r="BF47" i="4"/>
  <c r="BH47" i="4" s="1"/>
  <c r="BF48" i="4"/>
  <c r="BH48" i="4" s="1"/>
  <c r="BF49" i="4"/>
  <c r="BH49" i="4" s="1"/>
  <c r="BF50" i="4"/>
  <c r="BH50" i="4" s="1"/>
  <c r="BF51" i="4"/>
  <c r="BH51" i="4" s="1"/>
  <c r="BF52" i="4"/>
  <c r="BH52" i="4" s="1"/>
  <c r="BF53" i="4"/>
  <c r="BH53" i="4" s="1"/>
  <c r="BF54" i="4"/>
  <c r="BH54" i="4" s="1"/>
  <c r="BF55" i="4"/>
  <c r="BH55" i="4" s="1"/>
  <c r="BF56" i="4"/>
  <c r="BH56" i="4" s="1"/>
  <c r="BF57" i="4"/>
  <c r="BH57" i="4" s="1"/>
  <c r="BF58" i="4"/>
  <c r="BH58" i="4" s="1"/>
  <c r="BF59" i="4"/>
  <c r="BH59" i="4" s="1"/>
  <c r="BF60" i="4"/>
  <c r="BH60" i="4" s="1"/>
  <c r="BF61" i="4"/>
  <c r="BH61" i="4" s="1"/>
  <c r="BF62" i="4"/>
  <c r="BH62" i="4" s="1"/>
  <c r="BF63" i="4"/>
  <c r="BH63" i="4" s="1"/>
  <c r="BF64" i="4"/>
  <c r="BH64" i="4" s="1"/>
  <c r="BF65" i="4"/>
  <c r="BH65" i="4" s="1"/>
  <c r="BF66" i="4"/>
  <c r="BH66" i="4" s="1"/>
  <c r="BF67" i="4"/>
  <c r="BH67" i="4" s="1"/>
  <c r="BF68" i="4"/>
  <c r="BH68" i="4" s="1"/>
  <c r="BF69" i="4"/>
  <c r="BH69" i="4" s="1"/>
  <c r="BF70" i="4"/>
  <c r="BH70" i="4" s="1"/>
  <c r="BF71" i="4"/>
  <c r="BH71" i="4" s="1"/>
  <c r="BF72" i="4"/>
  <c r="BH72" i="4" s="1"/>
  <c r="BF73" i="4"/>
  <c r="BH73" i="4" s="1"/>
  <c r="BF74" i="4"/>
  <c r="BH74" i="4" s="1"/>
  <c r="BF75" i="4"/>
  <c r="BH75" i="4" s="1"/>
  <c r="BF76" i="4"/>
  <c r="BH76" i="4" s="1"/>
  <c r="BF77" i="4"/>
  <c r="BH77" i="4" s="1"/>
  <c r="BF78" i="4"/>
  <c r="BH78" i="4" s="1"/>
  <c r="BF79" i="4"/>
  <c r="BH79" i="4" s="1"/>
  <c r="BF80" i="4"/>
  <c r="BH80" i="4" s="1"/>
  <c r="BF81" i="4"/>
  <c r="BH81" i="4" s="1"/>
  <c r="BF82" i="4"/>
  <c r="BH82" i="4" s="1"/>
  <c r="BF5" i="4"/>
  <c r="BH5" i="4" s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G63" i="1"/>
  <c r="BG64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G93" i="1"/>
  <c r="BG94" i="1"/>
  <c r="BG95" i="1"/>
  <c r="BG96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G125" i="1"/>
  <c r="BG126" i="1"/>
  <c r="BG127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G156" i="1"/>
  <c r="BG157" i="1"/>
  <c r="BG158" i="1"/>
  <c r="BG159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G188" i="1"/>
  <c r="BG189" i="1"/>
  <c r="BG190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G219" i="1"/>
  <c r="BG220" i="1"/>
  <c r="BG221" i="1"/>
  <c r="BG222" i="1"/>
  <c r="BG5" i="1"/>
  <c r="BF6" i="1"/>
  <c r="BH6" i="1" s="1"/>
  <c r="BF7" i="1"/>
  <c r="BH7" i="1" s="1"/>
  <c r="BF8" i="1"/>
  <c r="BH8" i="1" s="1"/>
  <c r="BF9" i="1"/>
  <c r="BH9" i="1" s="1"/>
  <c r="BF10" i="1"/>
  <c r="BH10" i="1" s="1"/>
  <c r="BF11" i="1"/>
  <c r="BH11" i="1" s="1"/>
  <c r="BF12" i="1"/>
  <c r="BH12" i="1" s="1"/>
  <c r="BF13" i="1"/>
  <c r="BH13" i="1" s="1"/>
  <c r="BF14" i="1"/>
  <c r="BH14" i="1" s="1"/>
  <c r="BF15" i="1"/>
  <c r="BH15" i="1" s="1"/>
  <c r="BF16" i="1"/>
  <c r="BH16" i="1" s="1"/>
  <c r="BF17" i="1"/>
  <c r="BH17" i="1" s="1"/>
  <c r="BF18" i="1"/>
  <c r="BH18" i="1" s="1"/>
  <c r="BF19" i="1"/>
  <c r="BH19" i="1" s="1"/>
  <c r="BF20" i="1"/>
  <c r="BH20" i="1" s="1"/>
  <c r="BF21" i="1"/>
  <c r="BH21" i="1" s="1"/>
  <c r="BF22" i="1"/>
  <c r="BH22" i="1" s="1"/>
  <c r="BF23" i="1"/>
  <c r="BH23" i="1" s="1"/>
  <c r="BF24" i="1"/>
  <c r="BH24" i="1" s="1"/>
  <c r="BF25" i="1"/>
  <c r="BH25" i="1" s="1"/>
  <c r="BF26" i="1"/>
  <c r="BH26" i="1" s="1"/>
  <c r="BF27" i="1"/>
  <c r="BH27" i="1" s="1"/>
  <c r="BF28" i="1"/>
  <c r="BH28" i="1" s="1"/>
  <c r="BF29" i="1"/>
  <c r="BH29" i="1" s="1"/>
  <c r="BF30" i="1"/>
  <c r="BH30" i="1" s="1"/>
  <c r="BF31" i="1"/>
  <c r="BH31" i="1" s="1"/>
  <c r="BF32" i="1"/>
  <c r="BH32" i="1" s="1"/>
  <c r="BF33" i="1"/>
  <c r="BH33" i="1" s="1"/>
  <c r="BF34" i="1"/>
  <c r="BH34" i="1" s="1"/>
  <c r="BF35" i="1"/>
  <c r="BH35" i="1" s="1"/>
  <c r="BF36" i="1"/>
  <c r="BH36" i="1" s="1"/>
  <c r="BF37" i="1"/>
  <c r="BH37" i="1" s="1"/>
  <c r="BF38" i="1"/>
  <c r="BH38" i="1" s="1"/>
  <c r="BF39" i="1"/>
  <c r="BH39" i="1" s="1"/>
  <c r="BF40" i="1"/>
  <c r="BH40" i="1" s="1"/>
  <c r="BF41" i="1"/>
  <c r="BH41" i="1" s="1"/>
  <c r="BF42" i="1"/>
  <c r="BH42" i="1" s="1"/>
  <c r="BF43" i="1"/>
  <c r="BH43" i="1" s="1"/>
  <c r="BF44" i="1"/>
  <c r="BH44" i="1" s="1"/>
  <c r="BF45" i="1"/>
  <c r="BH45" i="1" s="1"/>
  <c r="BF46" i="1"/>
  <c r="BH46" i="1" s="1"/>
  <c r="BF47" i="1"/>
  <c r="BH47" i="1" s="1"/>
  <c r="BF48" i="1"/>
  <c r="BH48" i="1" s="1"/>
  <c r="BF49" i="1"/>
  <c r="BH49" i="1" s="1"/>
  <c r="BF50" i="1"/>
  <c r="BH50" i="1" s="1"/>
  <c r="BF51" i="1"/>
  <c r="BH51" i="1" s="1"/>
  <c r="BF52" i="1"/>
  <c r="BH52" i="1" s="1"/>
  <c r="BF53" i="1"/>
  <c r="BH53" i="1" s="1"/>
  <c r="BF54" i="1"/>
  <c r="BH54" i="1" s="1"/>
  <c r="BF55" i="1"/>
  <c r="BH55" i="1" s="1"/>
  <c r="BF56" i="1"/>
  <c r="BH56" i="1" s="1"/>
  <c r="BF57" i="1"/>
  <c r="BH57" i="1" s="1"/>
  <c r="BF58" i="1"/>
  <c r="BH58" i="1" s="1"/>
  <c r="BF59" i="1"/>
  <c r="BH59" i="1" s="1"/>
  <c r="BF60" i="1"/>
  <c r="BH60" i="1" s="1"/>
  <c r="BF61" i="1"/>
  <c r="BH61" i="1" s="1"/>
  <c r="BF62" i="1"/>
  <c r="BH62" i="1" s="1"/>
  <c r="BF63" i="1"/>
  <c r="BH63" i="1" s="1"/>
  <c r="BF64" i="1"/>
  <c r="BH64" i="1" s="1"/>
  <c r="BF65" i="1"/>
  <c r="BH65" i="1" s="1"/>
  <c r="BF66" i="1"/>
  <c r="BH66" i="1" s="1"/>
  <c r="BF67" i="1"/>
  <c r="BH67" i="1" s="1"/>
  <c r="BF68" i="1"/>
  <c r="BH68" i="1" s="1"/>
  <c r="BF69" i="1"/>
  <c r="BH69" i="1" s="1"/>
  <c r="BF70" i="1"/>
  <c r="BH70" i="1" s="1"/>
  <c r="BF71" i="1"/>
  <c r="BH71" i="1" s="1"/>
  <c r="BF72" i="1"/>
  <c r="BH72" i="1" s="1"/>
  <c r="BF73" i="1"/>
  <c r="BH73" i="1" s="1"/>
  <c r="BF74" i="1"/>
  <c r="BH74" i="1" s="1"/>
  <c r="BF75" i="1"/>
  <c r="BH75" i="1" s="1"/>
  <c r="BF76" i="1"/>
  <c r="BH76" i="1" s="1"/>
  <c r="BF77" i="1"/>
  <c r="BH77" i="1" s="1"/>
  <c r="BF78" i="1"/>
  <c r="BH78" i="1" s="1"/>
  <c r="BF79" i="1"/>
  <c r="BH79" i="1" s="1"/>
  <c r="BF80" i="1"/>
  <c r="BH80" i="1" s="1"/>
  <c r="BF81" i="1"/>
  <c r="BH81" i="1" s="1"/>
  <c r="BF82" i="1"/>
  <c r="BH82" i="1" s="1"/>
  <c r="BF83" i="1"/>
  <c r="BH83" i="1" s="1"/>
  <c r="BF84" i="1"/>
  <c r="BH84" i="1" s="1"/>
  <c r="BF85" i="1"/>
  <c r="BH85" i="1" s="1"/>
  <c r="BF86" i="1"/>
  <c r="BH86" i="1" s="1"/>
  <c r="BF87" i="1"/>
  <c r="BH87" i="1" s="1"/>
  <c r="BF88" i="1"/>
  <c r="BH88" i="1" s="1"/>
  <c r="BF89" i="1"/>
  <c r="BH89" i="1" s="1"/>
  <c r="BF90" i="1"/>
  <c r="BH90" i="1" s="1"/>
  <c r="BF91" i="1"/>
  <c r="BH91" i="1" s="1"/>
  <c r="BF92" i="1"/>
  <c r="BH92" i="1" s="1"/>
  <c r="BF93" i="1"/>
  <c r="BH93" i="1" s="1"/>
  <c r="BF94" i="1"/>
  <c r="BH94" i="1" s="1"/>
  <c r="BF95" i="1"/>
  <c r="BH95" i="1" s="1"/>
  <c r="BF96" i="1"/>
  <c r="BH96" i="1" s="1"/>
  <c r="BF97" i="1"/>
  <c r="BH97" i="1" s="1"/>
  <c r="BF98" i="1"/>
  <c r="BH98" i="1" s="1"/>
  <c r="BF99" i="1"/>
  <c r="BH99" i="1" s="1"/>
  <c r="BF100" i="1"/>
  <c r="BH100" i="1" s="1"/>
  <c r="BF101" i="1"/>
  <c r="BH101" i="1" s="1"/>
  <c r="BF102" i="1"/>
  <c r="BH102" i="1" s="1"/>
  <c r="BF103" i="1"/>
  <c r="BH103" i="1" s="1"/>
  <c r="BF104" i="1"/>
  <c r="BH104" i="1" s="1"/>
  <c r="BF105" i="1"/>
  <c r="BH105" i="1" s="1"/>
  <c r="BF106" i="1"/>
  <c r="BH106" i="1" s="1"/>
  <c r="BF107" i="1"/>
  <c r="BH107" i="1" s="1"/>
  <c r="BF108" i="1"/>
  <c r="BH108" i="1" s="1"/>
  <c r="BF109" i="1"/>
  <c r="BH109" i="1" s="1"/>
  <c r="BF110" i="1"/>
  <c r="BH110" i="1" s="1"/>
  <c r="BF111" i="1"/>
  <c r="BH111" i="1" s="1"/>
  <c r="BF112" i="1"/>
  <c r="BH112" i="1" s="1"/>
  <c r="BF113" i="1"/>
  <c r="BH113" i="1" s="1"/>
  <c r="BF114" i="1"/>
  <c r="BH114" i="1" s="1"/>
  <c r="BF115" i="1"/>
  <c r="BH115" i="1" s="1"/>
  <c r="BF116" i="1"/>
  <c r="BH116" i="1" s="1"/>
  <c r="BF117" i="1"/>
  <c r="BH117" i="1" s="1"/>
  <c r="BF118" i="1"/>
  <c r="BH118" i="1" s="1"/>
  <c r="BF119" i="1"/>
  <c r="BH119" i="1" s="1"/>
  <c r="BF120" i="1"/>
  <c r="BH120" i="1" s="1"/>
  <c r="BF121" i="1"/>
  <c r="BH121" i="1" s="1"/>
  <c r="BF122" i="1"/>
  <c r="BH122" i="1" s="1"/>
  <c r="BF123" i="1"/>
  <c r="BH123" i="1" s="1"/>
  <c r="BF124" i="1"/>
  <c r="BH124" i="1" s="1"/>
  <c r="BF125" i="1"/>
  <c r="BH125" i="1" s="1"/>
  <c r="BF126" i="1"/>
  <c r="BH126" i="1" s="1"/>
  <c r="BF127" i="1"/>
  <c r="BH127" i="1" s="1"/>
  <c r="BF128" i="1"/>
  <c r="BH128" i="1" s="1"/>
  <c r="BF129" i="1"/>
  <c r="BH129" i="1" s="1"/>
  <c r="BF130" i="1"/>
  <c r="BH130" i="1" s="1"/>
  <c r="BF131" i="1"/>
  <c r="BH131" i="1" s="1"/>
  <c r="BF132" i="1"/>
  <c r="BH132" i="1" s="1"/>
  <c r="BF133" i="1"/>
  <c r="BH133" i="1" s="1"/>
  <c r="BF134" i="1"/>
  <c r="BH134" i="1" s="1"/>
  <c r="BF135" i="1"/>
  <c r="BH135" i="1" s="1"/>
  <c r="BF136" i="1"/>
  <c r="BH136" i="1" s="1"/>
  <c r="BF137" i="1"/>
  <c r="BH137" i="1" s="1"/>
  <c r="BF138" i="1"/>
  <c r="BH138" i="1" s="1"/>
  <c r="BF139" i="1"/>
  <c r="BH139" i="1" s="1"/>
  <c r="BF140" i="1"/>
  <c r="BH140" i="1" s="1"/>
  <c r="BF141" i="1"/>
  <c r="BH141" i="1" s="1"/>
  <c r="BF142" i="1"/>
  <c r="BH142" i="1" s="1"/>
  <c r="BF143" i="1"/>
  <c r="BH143" i="1" s="1"/>
  <c r="BF144" i="1"/>
  <c r="BH144" i="1" s="1"/>
  <c r="BF145" i="1"/>
  <c r="BH145" i="1" s="1"/>
  <c r="BF146" i="1"/>
  <c r="BH146" i="1" s="1"/>
  <c r="BF147" i="1"/>
  <c r="BH147" i="1" s="1"/>
  <c r="BF148" i="1"/>
  <c r="BH148" i="1" s="1"/>
  <c r="BF149" i="1"/>
  <c r="BH149" i="1" s="1"/>
  <c r="BF150" i="1"/>
  <c r="BH150" i="1" s="1"/>
  <c r="BF151" i="1"/>
  <c r="BH151" i="1" s="1"/>
  <c r="BF152" i="1"/>
  <c r="BH152" i="1" s="1"/>
  <c r="BF153" i="1"/>
  <c r="BH153" i="1" s="1"/>
  <c r="BF154" i="1"/>
  <c r="BH154" i="1" s="1"/>
  <c r="BF155" i="1"/>
  <c r="BH155" i="1" s="1"/>
  <c r="BF156" i="1"/>
  <c r="BH156" i="1" s="1"/>
  <c r="BF157" i="1"/>
  <c r="BH157" i="1" s="1"/>
  <c r="BF158" i="1"/>
  <c r="BH158" i="1" s="1"/>
  <c r="BF159" i="1"/>
  <c r="BH159" i="1" s="1"/>
  <c r="BF160" i="1"/>
  <c r="BH160" i="1" s="1"/>
  <c r="BF161" i="1"/>
  <c r="BH161" i="1" s="1"/>
  <c r="BF162" i="1"/>
  <c r="BH162" i="1" s="1"/>
  <c r="BF163" i="1"/>
  <c r="BH163" i="1" s="1"/>
  <c r="BF164" i="1"/>
  <c r="BH164" i="1" s="1"/>
  <c r="BF165" i="1"/>
  <c r="BH165" i="1" s="1"/>
  <c r="BF166" i="1"/>
  <c r="BH166" i="1" s="1"/>
  <c r="BF167" i="1"/>
  <c r="BH167" i="1" s="1"/>
  <c r="BF168" i="1"/>
  <c r="BH168" i="1" s="1"/>
  <c r="BF169" i="1"/>
  <c r="BH169" i="1" s="1"/>
  <c r="BF170" i="1"/>
  <c r="BH170" i="1" s="1"/>
  <c r="BF171" i="1"/>
  <c r="BH171" i="1" s="1"/>
  <c r="BF172" i="1"/>
  <c r="BH172" i="1" s="1"/>
  <c r="BF173" i="1"/>
  <c r="BH173" i="1" s="1"/>
  <c r="BF174" i="1"/>
  <c r="BH174" i="1" s="1"/>
  <c r="BF175" i="1"/>
  <c r="BH175" i="1" s="1"/>
  <c r="BF176" i="1"/>
  <c r="BH176" i="1" s="1"/>
  <c r="BF177" i="1"/>
  <c r="BH177" i="1" s="1"/>
  <c r="BF178" i="1"/>
  <c r="BH178" i="1" s="1"/>
  <c r="BF179" i="1"/>
  <c r="BH179" i="1" s="1"/>
  <c r="BF180" i="1"/>
  <c r="BH180" i="1" s="1"/>
  <c r="BF181" i="1"/>
  <c r="BH181" i="1" s="1"/>
  <c r="BF182" i="1"/>
  <c r="BH182" i="1" s="1"/>
  <c r="BF183" i="1"/>
  <c r="BH183" i="1" s="1"/>
  <c r="BF184" i="1"/>
  <c r="BH184" i="1" s="1"/>
  <c r="BF185" i="1"/>
  <c r="BH185" i="1" s="1"/>
  <c r="BF186" i="1"/>
  <c r="BH186" i="1" s="1"/>
  <c r="BF187" i="1"/>
  <c r="BH187" i="1" s="1"/>
  <c r="BF188" i="1"/>
  <c r="BH188" i="1" s="1"/>
  <c r="BF189" i="1"/>
  <c r="BH189" i="1" s="1"/>
  <c r="BF190" i="1"/>
  <c r="BH190" i="1" s="1"/>
  <c r="BF191" i="1"/>
  <c r="BH191" i="1" s="1"/>
  <c r="BF192" i="1"/>
  <c r="BH192" i="1" s="1"/>
  <c r="BF193" i="1"/>
  <c r="BH193" i="1" s="1"/>
  <c r="BF194" i="1"/>
  <c r="BH194" i="1" s="1"/>
  <c r="BF195" i="1"/>
  <c r="BH195" i="1" s="1"/>
  <c r="BF196" i="1"/>
  <c r="BH196" i="1" s="1"/>
  <c r="BF197" i="1"/>
  <c r="BH197" i="1" s="1"/>
  <c r="BF198" i="1"/>
  <c r="BH198" i="1" s="1"/>
  <c r="BF199" i="1"/>
  <c r="BH199" i="1" s="1"/>
  <c r="BF200" i="1"/>
  <c r="BH200" i="1" s="1"/>
  <c r="BF201" i="1"/>
  <c r="BH201" i="1" s="1"/>
  <c r="BF202" i="1"/>
  <c r="BH202" i="1" s="1"/>
  <c r="BF203" i="1"/>
  <c r="BH203" i="1" s="1"/>
  <c r="BF204" i="1"/>
  <c r="BH204" i="1" s="1"/>
  <c r="BF205" i="1"/>
  <c r="BH205" i="1" s="1"/>
  <c r="BF206" i="1"/>
  <c r="BH206" i="1" s="1"/>
  <c r="BF207" i="1"/>
  <c r="BH207" i="1" s="1"/>
  <c r="BF208" i="1"/>
  <c r="BH208" i="1" s="1"/>
  <c r="BF209" i="1"/>
  <c r="BH209" i="1" s="1"/>
  <c r="BF210" i="1"/>
  <c r="BH210" i="1" s="1"/>
  <c r="BF211" i="1"/>
  <c r="BH211" i="1" s="1"/>
  <c r="BF212" i="1"/>
  <c r="BH212" i="1" s="1"/>
  <c r="BF213" i="1"/>
  <c r="BH213" i="1" s="1"/>
  <c r="BF214" i="1"/>
  <c r="BH214" i="1" s="1"/>
  <c r="BF215" i="1"/>
  <c r="BH215" i="1" s="1"/>
  <c r="BF216" i="1"/>
  <c r="BH216" i="1" s="1"/>
  <c r="BF217" i="1"/>
  <c r="BH217" i="1" s="1"/>
  <c r="BF218" i="1"/>
  <c r="BH218" i="1" s="1"/>
  <c r="BF219" i="1"/>
  <c r="BH219" i="1" s="1"/>
  <c r="BF220" i="1"/>
  <c r="BH220" i="1" s="1"/>
  <c r="BF221" i="1"/>
  <c r="BH221" i="1" s="1"/>
  <c r="BF222" i="1"/>
  <c r="BH222" i="1" s="1"/>
  <c r="BF5" i="1"/>
  <c r="BH5" i="1" s="1"/>
  <c r="BF8" i="6" l="1"/>
  <c r="BF12" i="6"/>
  <c r="BF16" i="6"/>
  <c r="BF5" i="6"/>
  <c r="BE6" i="6"/>
  <c r="BE7" i="6"/>
  <c r="BE8" i="6"/>
  <c r="BE9" i="6"/>
  <c r="BE10" i="6"/>
  <c r="BE11" i="6"/>
  <c r="BE12" i="6"/>
  <c r="BE13" i="6"/>
  <c r="BE14" i="6"/>
  <c r="BE15" i="6"/>
  <c r="BE16" i="6"/>
  <c r="BE17" i="6"/>
  <c r="BE18" i="6"/>
  <c r="BE19" i="6"/>
  <c r="BD6" i="6"/>
  <c r="BF6" i="6" s="1"/>
  <c r="BD7" i="6"/>
  <c r="BF7" i="6" s="1"/>
  <c r="BD8" i="6"/>
  <c r="BD9" i="6"/>
  <c r="BF9" i="6" s="1"/>
  <c r="BD10" i="6"/>
  <c r="BF10" i="6" s="1"/>
  <c r="BD11" i="6"/>
  <c r="BF11" i="6" s="1"/>
  <c r="BD12" i="6"/>
  <c r="BD13" i="6"/>
  <c r="BF13" i="6" s="1"/>
  <c r="BD14" i="6"/>
  <c r="BF14" i="6" s="1"/>
  <c r="BD15" i="6"/>
  <c r="BF15" i="6" s="1"/>
  <c r="BD16" i="6"/>
  <c r="BD17" i="6"/>
  <c r="BF17" i="6" s="1"/>
  <c r="BD18" i="6"/>
  <c r="BF18" i="6" s="1"/>
  <c r="BD19" i="6"/>
  <c r="BF19" i="6" s="1"/>
  <c r="BE5" i="6"/>
  <c r="BD5" i="6"/>
  <c r="CG6" i="2" l="1"/>
  <c r="CG7" i="2"/>
  <c r="CG8" i="2"/>
  <c r="CG9" i="2"/>
  <c r="CG10" i="2"/>
  <c r="CG11" i="2"/>
  <c r="CG12" i="2"/>
  <c r="CG13" i="2"/>
  <c r="CG14" i="2"/>
  <c r="CG15" i="2"/>
  <c r="CG16" i="2"/>
  <c r="CG17" i="2"/>
  <c r="CG18" i="2"/>
  <c r="CG19" i="2"/>
  <c r="CG20" i="2"/>
  <c r="CG21" i="2"/>
  <c r="CG22" i="2"/>
  <c r="CG23" i="2"/>
  <c r="CG24" i="2"/>
  <c r="CG25" i="2"/>
  <c r="CG26" i="2"/>
  <c r="CG27" i="2"/>
  <c r="CG28" i="2"/>
  <c r="CG29" i="2"/>
  <c r="CG30" i="2"/>
  <c r="CG31" i="2"/>
  <c r="CG32" i="2"/>
  <c r="CG33" i="2"/>
  <c r="CG34" i="2"/>
  <c r="CG35" i="2"/>
  <c r="CG36" i="2"/>
  <c r="CG37" i="2"/>
  <c r="CG38" i="2"/>
  <c r="CG39" i="2"/>
  <c r="CG40" i="2"/>
  <c r="CG41" i="2"/>
  <c r="CG42" i="2"/>
  <c r="CG43" i="2"/>
  <c r="CG44" i="2"/>
  <c r="CG45" i="2"/>
  <c r="CG46" i="2"/>
  <c r="CG47" i="2"/>
  <c r="CG48" i="2"/>
  <c r="CG49" i="2"/>
  <c r="CG50" i="2"/>
  <c r="CG51" i="2"/>
  <c r="CG52" i="2"/>
  <c r="CG53" i="2"/>
  <c r="CG54" i="2"/>
  <c r="CG55" i="2"/>
  <c r="CG56" i="2"/>
  <c r="CG57" i="2"/>
  <c r="CG58" i="2"/>
  <c r="CG59" i="2"/>
  <c r="CG60" i="2"/>
  <c r="CG61" i="2"/>
  <c r="CG62" i="2"/>
  <c r="CG63" i="2"/>
  <c r="CG64" i="2"/>
  <c r="CG65" i="2"/>
  <c r="CG66" i="2"/>
  <c r="CG67" i="2"/>
  <c r="CG68" i="2"/>
  <c r="CG69" i="2"/>
  <c r="CG70" i="2"/>
  <c r="CG71" i="2"/>
  <c r="CG72" i="2"/>
  <c r="CG73" i="2"/>
  <c r="CG74" i="2"/>
  <c r="CG75" i="2"/>
  <c r="CG76" i="2"/>
  <c r="CG77" i="2"/>
  <c r="CG78" i="2"/>
  <c r="CG79" i="2"/>
  <c r="CG80" i="2"/>
  <c r="CG81" i="2"/>
  <c r="CG82" i="2"/>
  <c r="CG83" i="2"/>
  <c r="CG84" i="2"/>
  <c r="CG85" i="2"/>
  <c r="CG86" i="2"/>
  <c r="CG87" i="2"/>
  <c r="CG88" i="2"/>
  <c r="CG89" i="2"/>
  <c r="CG90" i="2"/>
  <c r="CG91" i="2"/>
  <c r="CG92" i="2"/>
  <c r="CG93" i="2"/>
  <c r="CG94" i="2"/>
  <c r="CG95" i="2"/>
  <c r="CG96" i="2"/>
  <c r="CG97" i="2"/>
  <c r="CG98" i="2"/>
  <c r="CG99" i="2"/>
  <c r="CG100" i="2"/>
  <c r="CG101" i="2"/>
  <c r="CG102" i="2"/>
  <c r="CG103" i="2"/>
  <c r="CG104" i="2"/>
  <c r="CG105" i="2"/>
  <c r="CG106" i="2"/>
  <c r="CG107" i="2"/>
  <c r="CG108" i="2"/>
  <c r="CG109" i="2"/>
  <c r="CG110" i="2"/>
  <c r="CG111" i="2"/>
  <c r="CG112" i="2"/>
  <c r="CG113" i="2"/>
  <c r="CG114" i="2"/>
  <c r="CF6" i="2"/>
  <c r="CF7" i="2"/>
  <c r="CF8" i="2"/>
  <c r="CF9" i="2"/>
  <c r="CF10" i="2"/>
  <c r="CF11" i="2"/>
  <c r="CF12" i="2"/>
  <c r="CF13" i="2"/>
  <c r="CF14" i="2"/>
  <c r="CF15" i="2"/>
  <c r="CF16" i="2"/>
  <c r="CF17" i="2"/>
  <c r="CF18" i="2"/>
  <c r="CF19" i="2"/>
  <c r="CF20" i="2"/>
  <c r="CF21" i="2"/>
  <c r="CF22" i="2"/>
  <c r="CF23" i="2"/>
  <c r="CF24" i="2"/>
  <c r="CF25" i="2"/>
  <c r="CF26" i="2"/>
  <c r="CF27" i="2"/>
  <c r="CF28" i="2"/>
  <c r="CF29" i="2"/>
  <c r="CF30" i="2"/>
  <c r="CF31" i="2"/>
  <c r="CF32" i="2"/>
  <c r="CF33" i="2"/>
  <c r="CF34" i="2"/>
  <c r="CF35" i="2"/>
  <c r="CF36" i="2"/>
  <c r="CF37" i="2"/>
  <c r="CF38" i="2"/>
  <c r="CF39" i="2"/>
  <c r="CF40" i="2"/>
  <c r="CF41" i="2"/>
  <c r="CF42" i="2"/>
  <c r="CF43" i="2"/>
  <c r="CF44" i="2"/>
  <c r="CF45" i="2"/>
  <c r="CF46" i="2"/>
  <c r="CF47" i="2"/>
  <c r="CF48" i="2"/>
  <c r="CF49" i="2"/>
  <c r="CF50" i="2"/>
  <c r="CF51" i="2"/>
  <c r="CF52" i="2"/>
  <c r="CF53" i="2"/>
  <c r="CF54" i="2"/>
  <c r="CF55" i="2"/>
  <c r="CF56" i="2"/>
  <c r="CF57" i="2"/>
  <c r="CF58" i="2"/>
  <c r="CF59" i="2"/>
  <c r="CF60" i="2"/>
  <c r="CF61" i="2"/>
  <c r="CF62" i="2"/>
  <c r="CF63" i="2"/>
  <c r="CF64" i="2"/>
  <c r="CF65" i="2"/>
  <c r="CF66" i="2"/>
  <c r="CF67" i="2"/>
  <c r="CF68" i="2"/>
  <c r="CF69" i="2"/>
  <c r="CF70" i="2"/>
  <c r="CF71" i="2"/>
  <c r="CF72" i="2"/>
  <c r="CF73" i="2"/>
  <c r="CF74" i="2"/>
  <c r="CF75" i="2"/>
  <c r="CF76" i="2"/>
  <c r="CF77" i="2"/>
  <c r="CF78" i="2"/>
  <c r="CF79" i="2"/>
  <c r="CF80" i="2"/>
  <c r="CF81" i="2"/>
  <c r="CF82" i="2"/>
  <c r="CF83" i="2"/>
  <c r="CF84" i="2"/>
  <c r="CF85" i="2"/>
  <c r="CF86" i="2"/>
  <c r="CF87" i="2"/>
  <c r="CF88" i="2"/>
  <c r="CF89" i="2"/>
  <c r="CF90" i="2"/>
  <c r="CF91" i="2"/>
  <c r="CF92" i="2"/>
  <c r="CF93" i="2"/>
  <c r="CF94" i="2"/>
  <c r="CF95" i="2"/>
  <c r="CF96" i="2"/>
  <c r="CF97" i="2"/>
  <c r="CF98" i="2"/>
  <c r="CF99" i="2"/>
  <c r="CF100" i="2"/>
  <c r="CF101" i="2"/>
  <c r="CF102" i="2"/>
  <c r="CF103" i="2"/>
  <c r="CF104" i="2"/>
  <c r="CF105" i="2"/>
  <c r="CF106" i="2"/>
  <c r="CF107" i="2"/>
  <c r="CF108" i="2"/>
  <c r="CF109" i="2"/>
  <c r="CF110" i="2"/>
  <c r="CF111" i="2"/>
  <c r="CF112" i="2"/>
  <c r="CF113" i="2"/>
  <c r="CF114" i="2"/>
  <c r="CE6" i="2"/>
  <c r="CH6" i="2" s="1"/>
  <c r="CE7" i="2"/>
  <c r="CH7" i="2" s="1"/>
  <c r="CE8" i="2"/>
  <c r="CH8" i="2" s="1"/>
  <c r="CE9" i="2"/>
  <c r="CH9" i="2" s="1"/>
  <c r="CE10" i="2"/>
  <c r="CH10" i="2" s="1"/>
  <c r="CE11" i="2"/>
  <c r="CH11" i="2" s="1"/>
  <c r="CE12" i="2"/>
  <c r="CH12" i="2" s="1"/>
  <c r="CE13" i="2"/>
  <c r="CH13" i="2" s="1"/>
  <c r="CE14" i="2"/>
  <c r="CH14" i="2" s="1"/>
  <c r="CE15" i="2"/>
  <c r="CH15" i="2" s="1"/>
  <c r="CE16" i="2"/>
  <c r="CH16" i="2" s="1"/>
  <c r="CE17" i="2"/>
  <c r="CH17" i="2" s="1"/>
  <c r="CE18" i="2"/>
  <c r="CH18" i="2" s="1"/>
  <c r="CE19" i="2"/>
  <c r="CH19" i="2" s="1"/>
  <c r="CE20" i="2"/>
  <c r="CH20" i="2" s="1"/>
  <c r="CE21" i="2"/>
  <c r="CH21" i="2" s="1"/>
  <c r="CE22" i="2"/>
  <c r="CH22" i="2" s="1"/>
  <c r="CE23" i="2"/>
  <c r="CH23" i="2" s="1"/>
  <c r="CE24" i="2"/>
  <c r="CH24" i="2" s="1"/>
  <c r="CE25" i="2"/>
  <c r="CH25" i="2" s="1"/>
  <c r="CE26" i="2"/>
  <c r="CH26" i="2" s="1"/>
  <c r="CE27" i="2"/>
  <c r="CH27" i="2" s="1"/>
  <c r="CE28" i="2"/>
  <c r="CH28" i="2" s="1"/>
  <c r="CE29" i="2"/>
  <c r="CH29" i="2" s="1"/>
  <c r="CE30" i="2"/>
  <c r="CH30" i="2" s="1"/>
  <c r="CE31" i="2"/>
  <c r="CH31" i="2" s="1"/>
  <c r="CE32" i="2"/>
  <c r="CH32" i="2" s="1"/>
  <c r="CE33" i="2"/>
  <c r="CH33" i="2" s="1"/>
  <c r="CE34" i="2"/>
  <c r="CH34" i="2" s="1"/>
  <c r="CE35" i="2"/>
  <c r="CH35" i="2" s="1"/>
  <c r="CE36" i="2"/>
  <c r="CH36" i="2" s="1"/>
  <c r="CE37" i="2"/>
  <c r="CH37" i="2" s="1"/>
  <c r="CE38" i="2"/>
  <c r="CH38" i="2" s="1"/>
  <c r="CE39" i="2"/>
  <c r="CH39" i="2" s="1"/>
  <c r="CE40" i="2"/>
  <c r="CH40" i="2" s="1"/>
  <c r="CE41" i="2"/>
  <c r="CH41" i="2" s="1"/>
  <c r="CE42" i="2"/>
  <c r="CH42" i="2" s="1"/>
  <c r="CE43" i="2"/>
  <c r="CH43" i="2" s="1"/>
  <c r="CE44" i="2"/>
  <c r="CH44" i="2" s="1"/>
  <c r="CE45" i="2"/>
  <c r="CH45" i="2" s="1"/>
  <c r="CE46" i="2"/>
  <c r="CH46" i="2" s="1"/>
  <c r="CE47" i="2"/>
  <c r="CH47" i="2" s="1"/>
  <c r="CE48" i="2"/>
  <c r="CH48" i="2" s="1"/>
  <c r="CE49" i="2"/>
  <c r="CH49" i="2" s="1"/>
  <c r="CE50" i="2"/>
  <c r="CH50" i="2" s="1"/>
  <c r="CE51" i="2"/>
  <c r="CH51" i="2" s="1"/>
  <c r="CE52" i="2"/>
  <c r="CH52" i="2" s="1"/>
  <c r="CE53" i="2"/>
  <c r="CH53" i="2" s="1"/>
  <c r="CE54" i="2"/>
  <c r="CH54" i="2" s="1"/>
  <c r="CE55" i="2"/>
  <c r="CH55" i="2" s="1"/>
  <c r="CE56" i="2"/>
  <c r="CH56" i="2" s="1"/>
  <c r="CE57" i="2"/>
  <c r="CH57" i="2" s="1"/>
  <c r="CE58" i="2"/>
  <c r="CH58" i="2" s="1"/>
  <c r="CE59" i="2"/>
  <c r="CH59" i="2" s="1"/>
  <c r="CE60" i="2"/>
  <c r="CH60" i="2" s="1"/>
  <c r="CE61" i="2"/>
  <c r="CH61" i="2" s="1"/>
  <c r="CE62" i="2"/>
  <c r="CH62" i="2" s="1"/>
  <c r="CE63" i="2"/>
  <c r="CH63" i="2" s="1"/>
  <c r="CE64" i="2"/>
  <c r="CH64" i="2" s="1"/>
  <c r="CE65" i="2"/>
  <c r="CH65" i="2" s="1"/>
  <c r="CE66" i="2"/>
  <c r="CH66" i="2" s="1"/>
  <c r="CE67" i="2"/>
  <c r="CH67" i="2" s="1"/>
  <c r="CE68" i="2"/>
  <c r="CH68" i="2" s="1"/>
  <c r="CE69" i="2"/>
  <c r="CH69" i="2" s="1"/>
  <c r="CE70" i="2"/>
  <c r="CH70" i="2" s="1"/>
  <c r="CE71" i="2"/>
  <c r="CH71" i="2" s="1"/>
  <c r="CE72" i="2"/>
  <c r="CH72" i="2" s="1"/>
  <c r="CE73" i="2"/>
  <c r="CH73" i="2" s="1"/>
  <c r="CE74" i="2"/>
  <c r="CH74" i="2" s="1"/>
  <c r="CE75" i="2"/>
  <c r="CH75" i="2" s="1"/>
  <c r="CE76" i="2"/>
  <c r="CH76" i="2" s="1"/>
  <c r="CE77" i="2"/>
  <c r="CH77" i="2" s="1"/>
  <c r="CE78" i="2"/>
  <c r="CH78" i="2" s="1"/>
  <c r="CE79" i="2"/>
  <c r="CH79" i="2" s="1"/>
  <c r="CE80" i="2"/>
  <c r="CH80" i="2" s="1"/>
  <c r="CE81" i="2"/>
  <c r="CH81" i="2" s="1"/>
  <c r="CE82" i="2"/>
  <c r="CH82" i="2" s="1"/>
  <c r="CE83" i="2"/>
  <c r="CH83" i="2" s="1"/>
  <c r="CE84" i="2"/>
  <c r="CH84" i="2" s="1"/>
  <c r="CE85" i="2"/>
  <c r="CH85" i="2" s="1"/>
  <c r="CE86" i="2"/>
  <c r="CH86" i="2" s="1"/>
  <c r="CE87" i="2"/>
  <c r="CH87" i="2" s="1"/>
  <c r="CE88" i="2"/>
  <c r="CH88" i="2" s="1"/>
  <c r="CE89" i="2"/>
  <c r="CH89" i="2" s="1"/>
  <c r="CE90" i="2"/>
  <c r="CH90" i="2" s="1"/>
  <c r="CE91" i="2"/>
  <c r="CH91" i="2" s="1"/>
  <c r="CE92" i="2"/>
  <c r="CH92" i="2" s="1"/>
  <c r="CE93" i="2"/>
  <c r="CH93" i="2" s="1"/>
  <c r="CE94" i="2"/>
  <c r="CH94" i="2" s="1"/>
  <c r="CE95" i="2"/>
  <c r="CH95" i="2" s="1"/>
  <c r="CE96" i="2"/>
  <c r="CH96" i="2" s="1"/>
  <c r="CE97" i="2"/>
  <c r="CH97" i="2" s="1"/>
  <c r="CE98" i="2"/>
  <c r="CH98" i="2" s="1"/>
  <c r="CE99" i="2"/>
  <c r="CH99" i="2" s="1"/>
  <c r="CE100" i="2"/>
  <c r="CH100" i="2" s="1"/>
  <c r="CE101" i="2"/>
  <c r="CH101" i="2" s="1"/>
  <c r="CE102" i="2"/>
  <c r="CH102" i="2" s="1"/>
  <c r="CE103" i="2"/>
  <c r="CH103" i="2" s="1"/>
  <c r="CE104" i="2"/>
  <c r="CH104" i="2" s="1"/>
  <c r="CE105" i="2"/>
  <c r="CH105" i="2" s="1"/>
  <c r="CE106" i="2"/>
  <c r="CH106" i="2" s="1"/>
  <c r="CE107" i="2"/>
  <c r="CH107" i="2" s="1"/>
  <c r="CE108" i="2"/>
  <c r="CH108" i="2" s="1"/>
  <c r="CE109" i="2"/>
  <c r="CH109" i="2" s="1"/>
  <c r="CE110" i="2"/>
  <c r="CH110" i="2" s="1"/>
  <c r="CE111" i="2"/>
  <c r="CH111" i="2" s="1"/>
  <c r="CE112" i="2"/>
  <c r="CH112" i="2" s="1"/>
  <c r="CE113" i="2"/>
  <c r="CH113" i="2" s="1"/>
  <c r="CE114" i="2"/>
  <c r="CH114" i="2" s="1"/>
  <c r="CG5" i="2"/>
  <c r="CF5" i="2"/>
  <c r="CE5" i="2"/>
  <c r="CH5" i="2" s="1"/>
  <c r="AT6" i="6" l="1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5" i="6"/>
  <c r="AS6" i="6"/>
  <c r="AS7" i="6"/>
  <c r="AS8" i="6"/>
  <c r="AU8" i="6" s="1"/>
  <c r="AS9" i="6"/>
  <c r="AU9" i="6" s="1"/>
  <c r="AS10" i="6"/>
  <c r="AS11" i="6"/>
  <c r="AS12" i="6"/>
  <c r="AU12" i="6" s="1"/>
  <c r="AS13" i="6"/>
  <c r="AU13" i="6" s="1"/>
  <c r="AS14" i="6"/>
  <c r="AS15" i="6"/>
  <c r="AS16" i="6"/>
  <c r="AU16" i="6" s="1"/>
  <c r="AS17" i="6"/>
  <c r="AU17" i="6" s="1"/>
  <c r="AS18" i="6"/>
  <c r="AS19" i="6"/>
  <c r="AS5" i="6"/>
  <c r="AU5" i="6" s="1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5" i="4"/>
  <c r="AU6" i="4"/>
  <c r="AU7" i="4"/>
  <c r="AW7" i="4" s="1"/>
  <c r="AU8" i="4"/>
  <c r="AU9" i="4"/>
  <c r="AU10" i="4"/>
  <c r="AU11" i="4"/>
  <c r="AW11" i="4" s="1"/>
  <c r="AU12" i="4"/>
  <c r="AU13" i="4"/>
  <c r="AU14" i="4"/>
  <c r="AU15" i="4"/>
  <c r="AW15" i="4" s="1"/>
  <c r="AU16" i="4"/>
  <c r="AU17" i="4"/>
  <c r="AU18" i="4"/>
  <c r="AU19" i="4"/>
  <c r="AW19" i="4" s="1"/>
  <c r="AU20" i="4"/>
  <c r="AU21" i="4"/>
  <c r="AU22" i="4"/>
  <c r="AU23" i="4"/>
  <c r="AW23" i="4" s="1"/>
  <c r="AU24" i="4"/>
  <c r="AU25" i="4"/>
  <c r="AU26" i="4"/>
  <c r="AU27" i="4"/>
  <c r="AW27" i="4" s="1"/>
  <c r="AU28" i="4"/>
  <c r="AU29" i="4"/>
  <c r="AU30" i="4"/>
  <c r="AU31" i="4"/>
  <c r="AW31" i="4" s="1"/>
  <c r="AU32" i="4"/>
  <c r="AU33" i="4"/>
  <c r="AU34" i="4"/>
  <c r="AU35" i="4"/>
  <c r="AW35" i="4" s="1"/>
  <c r="AU36" i="4"/>
  <c r="AU37" i="4"/>
  <c r="AU38" i="4"/>
  <c r="AU39" i="4"/>
  <c r="AW39" i="4" s="1"/>
  <c r="AU40" i="4"/>
  <c r="AU41" i="4"/>
  <c r="AU42" i="4"/>
  <c r="AU43" i="4"/>
  <c r="AW43" i="4" s="1"/>
  <c r="AU44" i="4"/>
  <c r="AU45" i="4"/>
  <c r="AU46" i="4"/>
  <c r="AU47" i="4"/>
  <c r="AW47" i="4" s="1"/>
  <c r="AU48" i="4"/>
  <c r="AU49" i="4"/>
  <c r="AU50" i="4"/>
  <c r="AU51" i="4"/>
  <c r="AW51" i="4" s="1"/>
  <c r="AU52" i="4"/>
  <c r="AU53" i="4"/>
  <c r="AU54" i="4"/>
  <c r="AU55" i="4"/>
  <c r="AW55" i="4" s="1"/>
  <c r="AU56" i="4"/>
  <c r="AU57" i="4"/>
  <c r="AU58" i="4"/>
  <c r="AU59" i="4"/>
  <c r="AW59" i="4" s="1"/>
  <c r="AU60" i="4"/>
  <c r="AU61" i="4"/>
  <c r="AU62" i="4"/>
  <c r="AU63" i="4"/>
  <c r="AW63" i="4" s="1"/>
  <c r="AU64" i="4"/>
  <c r="AU65" i="4"/>
  <c r="AU66" i="4"/>
  <c r="AU67" i="4"/>
  <c r="AW67" i="4" s="1"/>
  <c r="AU68" i="4"/>
  <c r="AU69" i="4"/>
  <c r="AU70" i="4"/>
  <c r="AU71" i="4"/>
  <c r="AW71" i="4" s="1"/>
  <c r="AU72" i="4"/>
  <c r="AU73" i="4"/>
  <c r="AU74" i="4"/>
  <c r="AU75" i="4"/>
  <c r="AW75" i="4" s="1"/>
  <c r="AU76" i="4"/>
  <c r="AU77" i="4"/>
  <c r="AU78" i="4"/>
  <c r="AU79" i="4"/>
  <c r="AW79" i="4" s="1"/>
  <c r="AU80" i="4"/>
  <c r="AW80" i="4" s="1"/>
  <c r="AU81" i="4"/>
  <c r="AU82" i="4"/>
  <c r="AW82" i="4" s="1"/>
  <c r="AU5" i="4"/>
  <c r="AW5" i="4" s="1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5" i="2"/>
  <c r="BO6" i="2"/>
  <c r="BR6" i="2" s="1"/>
  <c r="BO7" i="2"/>
  <c r="BO8" i="2"/>
  <c r="BO9" i="2"/>
  <c r="BR9" i="2" s="1"/>
  <c r="BO10" i="2"/>
  <c r="BR10" i="2" s="1"/>
  <c r="BO11" i="2"/>
  <c r="BO12" i="2"/>
  <c r="BO13" i="2"/>
  <c r="BR13" i="2" s="1"/>
  <c r="BO14" i="2"/>
  <c r="BR14" i="2" s="1"/>
  <c r="BO15" i="2"/>
  <c r="BO16" i="2"/>
  <c r="BR16" i="2" s="1"/>
  <c r="BO17" i="2"/>
  <c r="BR17" i="2" s="1"/>
  <c r="BO18" i="2"/>
  <c r="BR18" i="2" s="1"/>
  <c r="BO19" i="2"/>
  <c r="BO20" i="2"/>
  <c r="BR20" i="2" s="1"/>
  <c r="BO21" i="2"/>
  <c r="BR21" i="2" s="1"/>
  <c r="BO22" i="2"/>
  <c r="BR22" i="2" s="1"/>
  <c r="BO23" i="2"/>
  <c r="BO24" i="2"/>
  <c r="BR24" i="2" s="1"/>
  <c r="BO25" i="2"/>
  <c r="BR25" i="2" s="1"/>
  <c r="BO26" i="2"/>
  <c r="BR26" i="2" s="1"/>
  <c r="BO27" i="2"/>
  <c r="BO28" i="2"/>
  <c r="BR28" i="2" s="1"/>
  <c r="BO29" i="2"/>
  <c r="BR29" i="2" s="1"/>
  <c r="BO30" i="2"/>
  <c r="BR30" i="2" s="1"/>
  <c r="BO31" i="2"/>
  <c r="BO32" i="2"/>
  <c r="BR32" i="2" s="1"/>
  <c r="BO33" i="2"/>
  <c r="BR33" i="2" s="1"/>
  <c r="BO34" i="2"/>
  <c r="BR34" i="2" s="1"/>
  <c r="BO35" i="2"/>
  <c r="BO36" i="2"/>
  <c r="BR36" i="2" s="1"/>
  <c r="BO37" i="2"/>
  <c r="BR37" i="2" s="1"/>
  <c r="BO38" i="2"/>
  <c r="BR38" i="2" s="1"/>
  <c r="BO39" i="2"/>
  <c r="BO40" i="2"/>
  <c r="BR40" i="2" s="1"/>
  <c r="BO41" i="2"/>
  <c r="BR41" i="2" s="1"/>
  <c r="BO42" i="2"/>
  <c r="BR42" i="2" s="1"/>
  <c r="BO43" i="2"/>
  <c r="BO44" i="2"/>
  <c r="BR44" i="2" s="1"/>
  <c r="BO45" i="2"/>
  <c r="BR45" i="2" s="1"/>
  <c r="BO46" i="2"/>
  <c r="BR46" i="2" s="1"/>
  <c r="BO47" i="2"/>
  <c r="BO48" i="2"/>
  <c r="BR48" i="2" s="1"/>
  <c r="BO49" i="2"/>
  <c r="BR49" i="2" s="1"/>
  <c r="BO50" i="2"/>
  <c r="BR50" i="2" s="1"/>
  <c r="BO51" i="2"/>
  <c r="BO52" i="2"/>
  <c r="BR52" i="2" s="1"/>
  <c r="BO53" i="2"/>
  <c r="BR53" i="2" s="1"/>
  <c r="BO54" i="2"/>
  <c r="BR54" i="2" s="1"/>
  <c r="BO55" i="2"/>
  <c r="BO56" i="2"/>
  <c r="BR56" i="2" s="1"/>
  <c r="BO57" i="2"/>
  <c r="BR57" i="2" s="1"/>
  <c r="BO58" i="2"/>
  <c r="BR58" i="2" s="1"/>
  <c r="BO59" i="2"/>
  <c r="BO60" i="2"/>
  <c r="BR60" i="2" s="1"/>
  <c r="BO61" i="2"/>
  <c r="BR61" i="2" s="1"/>
  <c r="BO62" i="2"/>
  <c r="BR62" i="2" s="1"/>
  <c r="BO63" i="2"/>
  <c r="BO64" i="2"/>
  <c r="BR64" i="2" s="1"/>
  <c r="BO65" i="2"/>
  <c r="BR65" i="2" s="1"/>
  <c r="BO66" i="2"/>
  <c r="BR66" i="2" s="1"/>
  <c r="BO67" i="2"/>
  <c r="BO68" i="2"/>
  <c r="BR68" i="2" s="1"/>
  <c r="BO69" i="2"/>
  <c r="BR69" i="2" s="1"/>
  <c r="BO70" i="2"/>
  <c r="BR70" i="2" s="1"/>
  <c r="BO71" i="2"/>
  <c r="BO72" i="2"/>
  <c r="BR72" i="2" s="1"/>
  <c r="BO73" i="2"/>
  <c r="BR73" i="2" s="1"/>
  <c r="BO74" i="2"/>
  <c r="BR74" i="2" s="1"/>
  <c r="BO75" i="2"/>
  <c r="BO76" i="2"/>
  <c r="BR76" i="2" s="1"/>
  <c r="BO77" i="2"/>
  <c r="BR77" i="2" s="1"/>
  <c r="BO78" i="2"/>
  <c r="BR78" i="2" s="1"/>
  <c r="BO79" i="2"/>
  <c r="BO80" i="2"/>
  <c r="BR80" i="2" s="1"/>
  <c r="BO81" i="2"/>
  <c r="BR81" i="2" s="1"/>
  <c r="BO82" i="2"/>
  <c r="BR82" i="2" s="1"/>
  <c r="BO83" i="2"/>
  <c r="BO84" i="2"/>
  <c r="BR84" i="2" s="1"/>
  <c r="BO85" i="2"/>
  <c r="BR85" i="2" s="1"/>
  <c r="BO86" i="2"/>
  <c r="BR86" i="2" s="1"/>
  <c r="BO87" i="2"/>
  <c r="BO88" i="2"/>
  <c r="BR88" i="2" s="1"/>
  <c r="BO89" i="2"/>
  <c r="BR89" i="2" s="1"/>
  <c r="BO90" i="2"/>
  <c r="BR90" i="2" s="1"/>
  <c r="BO91" i="2"/>
  <c r="BO92" i="2"/>
  <c r="BR92" i="2" s="1"/>
  <c r="BO93" i="2"/>
  <c r="BR93" i="2" s="1"/>
  <c r="BO94" i="2"/>
  <c r="BR94" i="2" s="1"/>
  <c r="BO95" i="2"/>
  <c r="BO96" i="2"/>
  <c r="BR96" i="2" s="1"/>
  <c r="BO97" i="2"/>
  <c r="BR97" i="2" s="1"/>
  <c r="BO98" i="2"/>
  <c r="BR98" i="2" s="1"/>
  <c r="BO99" i="2"/>
  <c r="BO100" i="2"/>
  <c r="BR100" i="2" s="1"/>
  <c r="BO101" i="2"/>
  <c r="BR101" i="2" s="1"/>
  <c r="BO102" i="2"/>
  <c r="BR102" i="2" s="1"/>
  <c r="BO103" i="2"/>
  <c r="BO104" i="2"/>
  <c r="BR104" i="2" s="1"/>
  <c r="BO105" i="2"/>
  <c r="BR105" i="2" s="1"/>
  <c r="BO106" i="2"/>
  <c r="BR106" i="2" s="1"/>
  <c r="BO107" i="2"/>
  <c r="BO108" i="2"/>
  <c r="BR108" i="2" s="1"/>
  <c r="BO109" i="2"/>
  <c r="BR109" i="2" s="1"/>
  <c r="BO110" i="2"/>
  <c r="BR110" i="2" s="1"/>
  <c r="BO111" i="2"/>
  <c r="BO112" i="2"/>
  <c r="BR112" i="2" s="1"/>
  <c r="BO113" i="2"/>
  <c r="BR113" i="2" s="1"/>
  <c r="BO114" i="2"/>
  <c r="BR114" i="2" s="1"/>
  <c r="BO5" i="2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5" i="1"/>
  <c r="AU6" i="1"/>
  <c r="AW6" i="1" s="1"/>
  <c r="AU7" i="1"/>
  <c r="AU8" i="1"/>
  <c r="AW8" i="1" s="1"/>
  <c r="AU9" i="1"/>
  <c r="AW9" i="1" s="1"/>
  <c r="AU10" i="1"/>
  <c r="AW10" i="1" s="1"/>
  <c r="AU11" i="1"/>
  <c r="AU12" i="1"/>
  <c r="AW12" i="1" s="1"/>
  <c r="AU13" i="1"/>
  <c r="AW13" i="1" s="1"/>
  <c r="AU14" i="1"/>
  <c r="AW14" i="1" s="1"/>
  <c r="AU15" i="1"/>
  <c r="AU16" i="1"/>
  <c r="AW16" i="1" s="1"/>
  <c r="AU17" i="1"/>
  <c r="AW17" i="1" s="1"/>
  <c r="AU18" i="1"/>
  <c r="AW18" i="1" s="1"/>
  <c r="AU19" i="1"/>
  <c r="AU20" i="1"/>
  <c r="AW20" i="1" s="1"/>
  <c r="AU21" i="1"/>
  <c r="AW21" i="1" s="1"/>
  <c r="AU22" i="1"/>
  <c r="AW22" i="1" s="1"/>
  <c r="AU23" i="1"/>
  <c r="AU24" i="1"/>
  <c r="AW24" i="1" s="1"/>
  <c r="AU25" i="1"/>
  <c r="AW25" i="1" s="1"/>
  <c r="AU26" i="1"/>
  <c r="AW26" i="1" s="1"/>
  <c r="AU27" i="1"/>
  <c r="AU28" i="1"/>
  <c r="AW28" i="1" s="1"/>
  <c r="AU29" i="1"/>
  <c r="AW29" i="1" s="1"/>
  <c r="AU30" i="1"/>
  <c r="AW30" i="1" s="1"/>
  <c r="AU31" i="1"/>
  <c r="AU32" i="1"/>
  <c r="AW32" i="1" s="1"/>
  <c r="AU33" i="1"/>
  <c r="AW33" i="1" s="1"/>
  <c r="AU34" i="1"/>
  <c r="AW34" i="1" s="1"/>
  <c r="AU35" i="1"/>
  <c r="AU36" i="1"/>
  <c r="AW36" i="1" s="1"/>
  <c r="AU37" i="1"/>
  <c r="AW37" i="1" s="1"/>
  <c r="AU38" i="1"/>
  <c r="AW38" i="1" s="1"/>
  <c r="AU39" i="1"/>
  <c r="AU40" i="1"/>
  <c r="AW40" i="1" s="1"/>
  <c r="AU41" i="1"/>
  <c r="AW41" i="1" s="1"/>
  <c r="AU42" i="1"/>
  <c r="AW42" i="1" s="1"/>
  <c r="AU43" i="1"/>
  <c r="AU44" i="1"/>
  <c r="AW44" i="1" s="1"/>
  <c r="AU45" i="1"/>
  <c r="AW45" i="1" s="1"/>
  <c r="AU46" i="1"/>
  <c r="AW46" i="1" s="1"/>
  <c r="AU47" i="1"/>
  <c r="AU48" i="1"/>
  <c r="AW48" i="1" s="1"/>
  <c r="AU49" i="1"/>
  <c r="AW49" i="1" s="1"/>
  <c r="AU50" i="1"/>
  <c r="AW50" i="1" s="1"/>
  <c r="AU51" i="1"/>
  <c r="AU52" i="1"/>
  <c r="AW52" i="1" s="1"/>
  <c r="AU53" i="1"/>
  <c r="AW53" i="1" s="1"/>
  <c r="AU54" i="1"/>
  <c r="AW54" i="1" s="1"/>
  <c r="AU55" i="1"/>
  <c r="AU56" i="1"/>
  <c r="AW56" i="1" s="1"/>
  <c r="AU57" i="1"/>
  <c r="AW57" i="1" s="1"/>
  <c r="AU58" i="1"/>
  <c r="AW58" i="1" s="1"/>
  <c r="AU59" i="1"/>
  <c r="AU60" i="1"/>
  <c r="AW60" i="1" s="1"/>
  <c r="AU61" i="1"/>
  <c r="AW61" i="1" s="1"/>
  <c r="AU62" i="1"/>
  <c r="AW62" i="1" s="1"/>
  <c r="AU63" i="1"/>
  <c r="AU64" i="1"/>
  <c r="AW64" i="1" s="1"/>
  <c r="AU65" i="1"/>
  <c r="AW65" i="1" s="1"/>
  <c r="AU66" i="1"/>
  <c r="AW66" i="1" s="1"/>
  <c r="AU67" i="1"/>
  <c r="AU68" i="1"/>
  <c r="AW68" i="1" s="1"/>
  <c r="AU69" i="1"/>
  <c r="AW69" i="1" s="1"/>
  <c r="AU70" i="1"/>
  <c r="AW70" i="1" s="1"/>
  <c r="AU71" i="1"/>
  <c r="AU72" i="1"/>
  <c r="AW72" i="1" s="1"/>
  <c r="AU73" i="1"/>
  <c r="AW73" i="1" s="1"/>
  <c r="AU74" i="1"/>
  <c r="AW74" i="1" s="1"/>
  <c r="AU75" i="1"/>
  <c r="AU76" i="1"/>
  <c r="AW76" i="1" s="1"/>
  <c r="AU77" i="1"/>
  <c r="AW77" i="1" s="1"/>
  <c r="AU78" i="1"/>
  <c r="AW78" i="1" s="1"/>
  <c r="AU79" i="1"/>
  <c r="AU80" i="1"/>
  <c r="AW80" i="1" s="1"/>
  <c r="AU81" i="1"/>
  <c r="AW81" i="1" s="1"/>
  <c r="AU82" i="1"/>
  <c r="AW82" i="1" s="1"/>
  <c r="AU83" i="1"/>
  <c r="AU84" i="1"/>
  <c r="AW84" i="1" s="1"/>
  <c r="AU85" i="1"/>
  <c r="AW85" i="1" s="1"/>
  <c r="AU86" i="1"/>
  <c r="AW86" i="1" s="1"/>
  <c r="AU87" i="1"/>
  <c r="AU88" i="1"/>
  <c r="AW88" i="1" s="1"/>
  <c r="AU89" i="1"/>
  <c r="AW89" i="1" s="1"/>
  <c r="AU90" i="1"/>
  <c r="AW90" i="1" s="1"/>
  <c r="AU91" i="1"/>
  <c r="AU92" i="1"/>
  <c r="AW92" i="1" s="1"/>
  <c r="AU93" i="1"/>
  <c r="AW93" i="1" s="1"/>
  <c r="AU94" i="1"/>
  <c r="AW94" i="1" s="1"/>
  <c r="AU95" i="1"/>
  <c r="AU96" i="1"/>
  <c r="AW96" i="1" s="1"/>
  <c r="AU97" i="1"/>
  <c r="AW97" i="1" s="1"/>
  <c r="AU98" i="1"/>
  <c r="AW98" i="1" s="1"/>
  <c r="AU99" i="1"/>
  <c r="AU100" i="1"/>
  <c r="AW100" i="1" s="1"/>
  <c r="AU101" i="1"/>
  <c r="AW101" i="1" s="1"/>
  <c r="AU102" i="1"/>
  <c r="AW102" i="1" s="1"/>
  <c r="AU103" i="1"/>
  <c r="AU104" i="1"/>
  <c r="AW104" i="1" s="1"/>
  <c r="AU105" i="1"/>
  <c r="AW105" i="1" s="1"/>
  <c r="AU106" i="1"/>
  <c r="AW106" i="1" s="1"/>
  <c r="AU107" i="1"/>
  <c r="AU108" i="1"/>
  <c r="AW108" i="1" s="1"/>
  <c r="AU109" i="1"/>
  <c r="AW109" i="1" s="1"/>
  <c r="AU110" i="1"/>
  <c r="AW110" i="1" s="1"/>
  <c r="AU111" i="1"/>
  <c r="AU112" i="1"/>
  <c r="AW112" i="1" s="1"/>
  <c r="AU113" i="1"/>
  <c r="AW113" i="1" s="1"/>
  <c r="AU114" i="1"/>
  <c r="AW114" i="1" s="1"/>
  <c r="AU115" i="1"/>
  <c r="AU116" i="1"/>
  <c r="AW116" i="1" s="1"/>
  <c r="AU117" i="1"/>
  <c r="AW117" i="1" s="1"/>
  <c r="AU118" i="1"/>
  <c r="AW118" i="1" s="1"/>
  <c r="AU119" i="1"/>
  <c r="AU120" i="1"/>
  <c r="AW120" i="1" s="1"/>
  <c r="AU121" i="1"/>
  <c r="AW121" i="1" s="1"/>
  <c r="AU122" i="1"/>
  <c r="AW122" i="1" s="1"/>
  <c r="AU123" i="1"/>
  <c r="AU124" i="1"/>
  <c r="AW124" i="1" s="1"/>
  <c r="AU125" i="1"/>
  <c r="AW125" i="1" s="1"/>
  <c r="AU126" i="1"/>
  <c r="AW126" i="1" s="1"/>
  <c r="AU127" i="1"/>
  <c r="AU128" i="1"/>
  <c r="AW128" i="1" s="1"/>
  <c r="AU129" i="1"/>
  <c r="AW129" i="1" s="1"/>
  <c r="AU130" i="1"/>
  <c r="AW130" i="1" s="1"/>
  <c r="AU131" i="1"/>
  <c r="AU132" i="1"/>
  <c r="AW132" i="1" s="1"/>
  <c r="AU133" i="1"/>
  <c r="AW133" i="1" s="1"/>
  <c r="AU134" i="1"/>
  <c r="AW134" i="1" s="1"/>
  <c r="AU135" i="1"/>
  <c r="AU136" i="1"/>
  <c r="AW136" i="1" s="1"/>
  <c r="AU137" i="1"/>
  <c r="AW137" i="1" s="1"/>
  <c r="AU138" i="1"/>
  <c r="AW138" i="1" s="1"/>
  <c r="AU139" i="1"/>
  <c r="AU140" i="1"/>
  <c r="AW140" i="1" s="1"/>
  <c r="AU141" i="1"/>
  <c r="AW141" i="1" s="1"/>
  <c r="AU142" i="1"/>
  <c r="AW142" i="1" s="1"/>
  <c r="AU143" i="1"/>
  <c r="AU144" i="1"/>
  <c r="AW144" i="1" s="1"/>
  <c r="AU145" i="1"/>
  <c r="AW145" i="1" s="1"/>
  <c r="AU146" i="1"/>
  <c r="AW146" i="1" s="1"/>
  <c r="AU147" i="1"/>
  <c r="AU148" i="1"/>
  <c r="AW148" i="1" s="1"/>
  <c r="AU149" i="1"/>
  <c r="AW149" i="1" s="1"/>
  <c r="AU150" i="1"/>
  <c r="AW150" i="1" s="1"/>
  <c r="AU151" i="1"/>
  <c r="AU152" i="1"/>
  <c r="AW152" i="1" s="1"/>
  <c r="AU153" i="1"/>
  <c r="AW153" i="1" s="1"/>
  <c r="AU154" i="1"/>
  <c r="AW154" i="1" s="1"/>
  <c r="AU155" i="1"/>
  <c r="AU156" i="1"/>
  <c r="AW156" i="1" s="1"/>
  <c r="AU157" i="1"/>
  <c r="AW157" i="1" s="1"/>
  <c r="AU158" i="1"/>
  <c r="AW158" i="1" s="1"/>
  <c r="AU159" i="1"/>
  <c r="AU160" i="1"/>
  <c r="AW160" i="1" s="1"/>
  <c r="AU161" i="1"/>
  <c r="AW161" i="1" s="1"/>
  <c r="AU162" i="1"/>
  <c r="AW162" i="1" s="1"/>
  <c r="AU163" i="1"/>
  <c r="AU164" i="1"/>
  <c r="AW164" i="1" s="1"/>
  <c r="AU165" i="1"/>
  <c r="AW165" i="1" s="1"/>
  <c r="AU166" i="1"/>
  <c r="AW166" i="1" s="1"/>
  <c r="AU167" i="1"/>
  <c r="AU168" i="1"/>
  <c r="AW168" i="1" s="1"/>
  <c r="AU169" i="1"/>
  <c r="AW169" i="1" s="1"/>
  <c r="AU170" i="1"/>
  <c r="AW170" i="1" s="1"/>
  <c r="AU171" i="1"/>
  <c r="AU172" i="1"/>
  <c r="AW172" i="1" s="1"/>
  <c r="AU173" i="1"/>
  <c r="AW173" i="1" s="1"/>
  <c r="AU174" i="1"/>
  <c r="AW174" i="1" s="1"/>
  <c r="AU175" i="1"/>
  <c r="AU176" i="1"/>
  <c r="AW176" i="1" s="1"/>
  <c r="AU177" i="1"/>
  <c r="AW177" i="1" s="1"/>
  <c r="AU178" i="1"/>
  <c r="AW178" i="1" s="1"/>
  <c r="AU179" i="1"/>
  <c r="AU180" i="1"/>
  <c r="AW180" i="1" s="1"/>
  <c r="AU181" i="1"/>
  <c r="AW181" i="1" s="1"/>
  <c r="AU182" i="1"/>
  <c r="AW182" i="1" s="1"/>
  <c r="AU183" i="1"/>
  <c r="AU184" i="1"/>
  <c r="AW184" i="1" s="1"/>
  <c r="AU185" i="1"/>
  <c r="AW185" i="1" s="1"/>
  <c r="AU186" i="1"/>
  <c r="AW186" i="1" s="1"/>
  <c r="AU187" i="1"/>
  <c r="AU188" i="1"/>
  <c r="AW188" i="1" s="1"/>
  <c r="AU189" i="1"/>
  <c r="AW189" i="1" s="1"/>
  <c r="AU190" i="1"/>
  <c r="AW190" i="1" s="1"/>
  <c r="AU191" i="1"/>
  <c r="AU192" i="1"/>
  <c r="AW192" i="1" s="1"/>
  <c r="AU193" i="1"/>
  <c r="AW193" i="1" s="1"/>
  <c r="AU194" i="1"/>
  <c r="AW194" i="1" s="1"/>
  <c r="AU195" i="1"/>
  <c r="AU196" i="1"/>
  <c r="AW196" i="1" s="1"/>
  <c r="AU197" i="1"/>
  <c r="AW197" i="1" s="1"/>
  <c r="AU198" i="1"/>
  <c r="AW198" i="1" s="1"/>
  <c r="AU199" i="1"/>
  <c r="AW199" i="1" s="1"/>
  <c r="AU200" i="1"/>
  <c r="AW200" i="1" s="1"/>
  <c r="AU201" i="1"/>
  <c r="AW201" i="1" s="1"/>
  <c r="AU202" i="1"/>
  <c r="AW202" i="1" s="1"/>
  <c r="AU203" i="1"/>
  <c r="AW203" i="1" s="1"/>
  <c r="AU204" i="1"/>
  <c r="AW204" i="1" s="1"/>
  <c r="AU205" i="1"/>
  <c r="AW205" i="1" s="1"/>
  <c r="AU206" i="1"/>
  <c r="AW206" i="1" s="1"/>
  <c r="AU207" i="1"/>
  <c r="AW207" i="1" s="1"/>
  <c r="AU208" i="1"/>
  <c r="AW208" i="1" s="1"/>
  <c r="AU209" i="1"/>
  <c r="AW209" i="1" s="1"/>
  <c r="AU210" i="1"/>
  <c r="AW210" i="1" s="1"/>
  <c r="AU211" i="1"/>
  <c r="AW211" i="1" s="1"/>
  <c r="AU212" i="1"/>
  <c r="AW212" i="1" s="1"/>
  <c r="AU213" i="1"/>
  <c r="AW213" i="1" s="1"/>
  <c r="AU214" i="1"/>
  <c r="AW214" i="1" s="1"/>
  <c r="AU215" i="1"/>
  <c r="AW215" i="1" s="1"/>
  <c r="AU216" i="1"/>
  <c r="AW216" i="1" s="1"/>
  <c r="AU217" i="1"/>
  <c r="AW217" i="1" s="1"/>
  <c r="AU218" i="1"/>
  <c r="AW218" i="1" s="1"/>
  <c r="AU219" i="1"/>
  <c r="AW219" i="1" s="1"/>
  <c r="AU220" i="1"/>
  <c r="AW220" i="1" s="1"/>
  <c r="AU221" i="1"/>
  <c r="AW221" i="1" s="1"/>
  <c r="AU222" i="1"/>
  <c r="AW222" i="1" s="1"/>
  <c r="AU5" i="1"/>
  <c r="AW5" i="1" s="1"/>
  <c r="AU18" i="6" l="1"/>
  <c r="AU14" i="6"/>
  <c r="AU10" i="6"/>
  <c r="AU6" i="6"/>
  <c r="AW81" i="4"/>
  <c r="BR5" i="2"/>
  <c r="BR111" i="2"/>
  <c r="BR107" i="2"/>
  <c r="BR103" i="2"/>
  <c r="BR99" i="2"/>
  <c r="BR95" i="2"/>
  <c r="BR91" i="2"/>
  <c r="BR87" i="2"/>
  <c r="BR83" i="2"/>
  <c r="BR79" i="2"/>
  <c r="BR75" i="2"/>
  <c r="BR71" i="2"/>
  <c r="BR67" i="2"/>
  <c r="BR63" i="2"/>
  <c r="BR59" i="2"/>
  <c r="BR55" i="2"/>
  <c r="BR51" i="2"/>
  <c r="BR47" i="2"/>
  <c r="BR43" i="2"/>
  <c r="BR39" i="2"/>
  <c r="BR35" i="2"/>
  <c r="BR31" i="2"/>
  <c r="BR27" i="2"/>
  <c r="BR23" i="2"/>
  <c r="BR19" i="2"/>
  <c r="BR15" i="2"/>
  <c r="BR11" i="2"/>
  <c r="BR7" i="2"/>
  <c r="BR12" i="2"/>
  <c r="BR8" i="2"/>
  <c r="AW195" i="1"/>
  <c r="AW191" i="1"/>
  <c r="AW187" i="1"/>
  <c r="AW183" i="1"/>
  <c r="AW179" i="1"/>
  <c r="AW175" i="1"/>
  <c r="AW171" i="1"/>
  <c r="AW167" i="1"/>
  <c r="AW163" i="1"/>
  <c r="AW159" i="1"/>
  <c r="AW155" i="1"/>
  <c r="AW151" i="1"/>
  <c r="AW147" i="1"/>
  <c r="AW143" i="1"/>
  <c r="AW139" i="1"/>
  <c r="AW135" i="1"/>
  <c r="AW131" i="1"/>
  <c r="AW127" i="1"/>
  <c r="AW123" i="1"/>
  <c r="AW119" i="1"/>
  <c r="AW115" i="1"/>
  <c r="AW111" i="1"/>
  <c r="AW107" i="1"/>
  <c r="AW103" i="1"/>
  <c r="AW99" i="1"/>
  <c r="AW95" i="1"/>
  <c r="AW91" i="1"/>
  <c r="AW87" i="1"/>
  <c r="AW83" i="1"/>
  <c r="AW79" i="1"/>
  <c r="AW75" i="1"/>
  <c r="AW71" i="1"/>
  <c r="AW67" i="1"/>
  <c r="AW63" i="1"/>
  <c r="AW59" i="1"/>
  <c r="AW55" i="1"/>
  <c r="AW51" i="1"/>
  <c r="AW47" i="1"/>
  <c r="AW43" i="1"/>
  <c r="AW39" i="1"/>
  <c r="AW35" i="1"/>
  <c r="AW31" i="1"/>
  <c r="AW27" i="1"/>
  <c r="AW23" i="1"/>
  <c r="AW19" i="1"/>
  <c r="AW15" i="1"/>
  <c r="AW11" i="1"/>
  <c r="AW7" i="1"/>
  <c r="AW76" i="4"/>
  <c r="AW72" i="4"/>
  <c r="AW68" i="4"/>
  <c r="AW64" i="4"/>
  <c r="AW60" i="4"/>
  <c r="AW56" i="4"/>
  <c r="AW52" i="4"/>
  <c r="AW48" i="4"/>
  <c r="AW44" i="4"/>
  <c r="AW40" i="4"/>
  <c r="AW36" i="4"/>
  <c r="AW32" i="4"/>
  <c r="AW28" i="4"/>
  <c r="AW24" i="4"/>
  <c r="AW20" i="4"/>
  <c r="AW16" i="4"/>
  <c r="AW12" i="4"/>
  <c r="AW8" i="4"/>
  <c r="AW78" i="4"/>
  <c r="AW74" i="4"/>
  <c r="AW70" i="4"/>
  <c r="AW66" i="4"/>
  <c r="AW62" i="4"/>
  <c r="AW58" i="4"/>
  <c r="AW54" i="4"/>
  <c r="AW50" i="4"/>
  <c r="AW46" i="4"/>
  <c r="AW42" i="4"/>
  <c r="AW38" i="4"/>
  <c r="AW34" i="4"/>
  <c r="AW30" i="4"/>
  <c r="AW26" i="4"/>
  <c r="AW22" i="4"/>
  <c r="AW18" i="4"/>
  <c r="AW14" i="4"/>
  <c r="AW10" i="4"/>
  <c r="AW6" i="4"/>
  <c r="AW77" i="4"/>
  <c r="AW73" i="4"/>
  <c r="AW69" i="4"/>
  <c r="AW65" i="4"/>
  <c r="AW61" i="4"/>
  <c r="AW57" i="4"/>
  <c r="AW53" i="4"/>
  <c r="AW49" i="4"/>
  <c r="AW45" i="4"/>
  <c r="AW41" i="4"/>
  <c r="AW37" i="4"/>
  <c r="AW33" i="4"/>
  <c r="AW29" i="4"/>
  <c r="AW25" i="4"/>
  <c r="AW21" i="4"/>
  <c r="AW17" i="4"/>
  <c r="AW13" i="4"/>
  <c r="AW9" i="4"/>
  <c r="AU19" i="6"/>
  <c r="AU15" i="6"/>
  <c r="AU11" i="6"/>
  <c r="AU7" i="6"/>
  <c r="X34" i="12"/>
  <c r="X33" i="12"/>
  <c r="X32" i="12"/>
  <c r="X31" i="12"/>
  <c r="X30" i="12"/>
  <c r="X29" i="12"/>
  <c r="X28" i="12"/>
  <c r="X27" i="12"/>
  <c r="X26" i="12"/>
  <c r="X25" i="12"/>
  <c r="X24" i="12"/>
  <c r="X23" i="12"/>
  <c r="X22" i="12"/>
  <c r="X21" i="12"/>
  <c r="X19" i="12"/>
  <c r="X18" i="12"/>
  <c r="X17" i="12"/>
  <c r="X16" i="12"/>
  <c r="X15" i="12"/>
  <c r="X14" i="12"/>
  <c r="X13" i="12"/>
  <c r="X10" i="12"/>
  <c r="X9" i="12"/>
  <c r="X8" i="12"/>
  <c r="X7" i="12"/>
  <c r="X6" i="12"/>
  <c r="AI6" i="11" l="1"/>
  <c r="AI7" i="11"/>
  <c r="AJ7" i="11" s="1"/>
  <c r="AI8" i="11"/>
  <c r="AI9" i="11"/>
  <c r="AI10" i="11"/>
  <c r="AI11" i="11"/>
  <c r="AJ11" i="11" s="1"/>
  <c r="AI12" i="11"/>
  <c r="AI13" i="11"/>
  <c r="AI14" i="11"/>
  <c r="AI15" i="11"/>
  <c r="AJ15" i="11" s="1"/>
  <c r="AI16" i="11"/>
  <c r="AI17" i="11"/>
  <c r="AI18" i="11"/>
  <c r="AI19" i="11"/>
  <c r="AJ19" i="11" s="1"/>
  <c r="AI20" i="11"/>
  <c r="AI21" i="11"/>
  <c r="AI22" i="11"/>
  <c r="AI23" i="11"/>
  <c r="AJ23" i="11" s="1"/>
  <c r="AI24" i="11"/>
  <c r="AI25" i="11"/>
  <c r="AI26" i="11"/>
  <c r="AI27" i="11"/>
  <c r="AJ27" i="11" s="1"/>
  <c r="AI28" i="11"/>
  <c r="AI29" i="11"/>
  <c r="AI30" i="11"/>
  <c r="AI31" i="11"/>
  <c r="AJ31" i="11" s="1"/>
  <c r="AI32" i="11"/>
  <c r="AI33" i="11"/>
  <c r="AI34" i="11"/>
  <c r="AI35" i="11"/>
  <c r="AJ35" i="11" s="1"/>
  <c r="AI36" i="11"/>
  <c r="AI37" i="11"/>
  <c r="AI38" i="11"/>
  <c r="AI39" i="11"/>
  <c r="AJ39" i="11" s="1"/>
  <c r="AI40" i="11"/>
  <c r="AI41" i="11"/>
  <c r="AI42" i="11"/>
  <c r="AI43" i="11"/>
  <c r="AJ43" i="11" s="1"/>
  <c r="AI44" i="11"/>
  <c r="AI45" i="11"/>
  <c r="AI46" i="11"/>
  <c r="AI47" i="11"/>
  <c r="AJ47" i="11" s="1"/>
  <c r="AI48" i="11"/>
  <c r="AI49" i="11"/>
  <c r="AI50" i="11"/>
  <c r="AI51" i="11"/>
  <c r="AJ51" i="11" s="1"/>
  <c r="AI52" i="11"/>
  <c r="AI53" i="11"/>
  <c r="AI54" i="11"/>
  <c r="AI55" i="11"/>
  <c r="AJ55" i="11" s="1"/>
  <c r="AI56" i="11"/>
  <c r="AI57" i="11"/>
  <c r="AI58" i="11"/>
  <c r="AI59" i="11"/>
  <c r="AJ59" i="11" s="1"/>
  <c r="AI60" i="11"/>
  <c r="AI61" i="11"/>
  <c r="AI5" i="11"/>
  <c r="AH6" i="11"/>
  <c r="AJ6" i="11" s="1"/>
  <c r="AH7" i="11"/>
  <c r="AH8" i="11"/>
  <c r="AJ8" i="11" s="1"/>
  <c r="AH9" i="11"/>
  <c r="AJ9" i="11" s="1"/>
  <c r="AH10" i="11"/>
  <c r="AJ10" i="11" s="1"/>
  <c r="AH11" i="11"/>
  <c r="AH12" i="11"/>
  <c r="AJ12" i="11" s="1"/>
  <c r="AH13" i="11"/>
  <c r="AJ13" i="11" s="1"/>
  <c r="AH14" i="11"/>
  <c r="AJ14" i="11" s="1"/>
  <c r="AH15" i="11"/>
  <c r="AH16" i="11"/>
  <c r="AJ16" i="11" s="1"/>
  <c r="AH17" i="11"/>
  <c r="AJ17" i="11" s="1"/>
  <c r="AH18" i="11"/>
  <c r="AJ18" i="11" s="1"/>
  <c r="AH19" i="11"/>
  <c r="AH20" i="11"/>
  <c r="AJ20" i="11" s="1"/>
  <c r="AH21" i="11"/>
  <c r="AJ21" i="11" s="1"/>
  <c r="AH22" i="11"/>
  <c r="AJ22" i="11" s="1"/>
  <c r="AH23" i="11"/>
  <c r="AH24" i="11"/>
  <c r="AJ24" i="11" s="1"/>
  <c r="AH25" i="11"/>
  <c r="AJ25" i="11" s="1"/>
  <c r="AH26" i="11"/>
  <c r="AJ26" i="11" s="1"/>
  <c r="AH27" i="11"/>
  <c r="AH28" i="11"/>
  <c r="AJ28" i="11" s="1"/>
  <c r="AH29" i="11"/>
  <c r="AJ29" i="11" s="1"/>
  <c r="AH30" i="11"/>
  <c r="AJ30" i="11" s="1"/>
  <c r="AH31" i="11"/>
  <c r="AH32" i="11"/>
  <c r="AJ32" i="11" s="1"/>
  <c r="AH33" i="11"/>
  <c r="AJ33" i="11" s="1"/>
  <c r="AH34" i="11"/>
  <c r="AJ34" i="11" s="1"/>
  <c r="AH35" i="11"/>
  <c r="AH36" i="11"/>
  <c r="AJ36" i="11" s="1"/>
  <c r="AH37" i="11"/>
  <c r="AJ37" i="11" s="1"/>
  <c r="AH38" i="11"/>
  <c r="AJ38" i="11" s="1"/>
  <c r="AH39" i="11"/>
  <c r="AH40" i="11"/>
  <c r="AJ40" i="11" s="1"/>
  <c r="AH41" i="11"/>
  <c r="AJ41" i="11" s="1"/>
  <c r="AH42" i="11"/>
  <c r="AJ42" i="11" s="1"/>
  <c r="AH43" i="11"/>
  <c r="AH44" i="11"/>
  <c r="AJ44" i="11" s="1"/>
  <c r="AH45" i="11"/>
  <c r="AJ45" i="11" s="1"/>
  <c r="AH46" i="11"/>
  <c r="AJ46" i="11" s="1"/>
  <c r="AH47" i="11"/>
  <c r="AH48" i="11"/>
  <c r="AJ48" i="11" s="1"/>
  <c r="AH49" i="11"/>
  <c r="AJ49" i="11" s="1"/>
  <c r="AH50" i="11"/>
  <c r="AJ50" i="11" s="1"/>
  <c r="AH51" i="11"/>
  <c r="AH52" i="11"/>
  <c r="AJ52" i="11" s="1"/>
  <c r="AH53" i="11"/>
  <c r="AJ53" i="11" s="1"/>
  <c r="AH54" i="11"/>
  <c r="AJ54" i="11" s="1"/>
  <c r="AH55" i="11"/>
  <c r="AH56" i="11"/>
  <c r="AJ56" i="11" s="1"/>
  <c r="AH57" i="11"/>
  <c r="AJ57" i="11" s="1"/>
  <c r="AH58" i="11"/>
  <c r="AJ58" i="11" s="1"/>
  <c r="AH59" i="11"/>
  <c r="AH60" i="11"/>
  <c r="AJ60" i="11" s="1"/>
  <c r="AH61" i="11"/>
  <c r="AJ61" i="11" s="1"/>
  <c r="AH5" i="11"/>
  <c r="AJ5" i="11" s="1"/>
  <c r="X6" i="11"/>
  <c r="X7" i="11"/>
  <c r="X8" i="11"/>
  <c r="Y8" i="11" s="1"/>
  <c r="X9" i="11"/>
  <c r="X10" i="11"/>
  <c r="X11" i="11"/>
  <c r="X12" i="11"/>
  <c r="Y12" i="11" s="1"/>
  <c r="X13" i="11"/>
  <c r="X14" i="11"/>
  <c r="X15" i="11"/>
  <c r="X16" i="11"/>
  <c r="Y16" i="11" s="1"/>
  <c r="X17" i="11"/>
  <c r="X18" i="11"/>
  <c r="X19" i="11"/>
  <c r="X20" i="11"/>
  <c r="Y20" i="11" s="1"/>
  <c r="X21" i="11"/>
  <c r="X22" i="11"/>
  <c r="X23" i="11"/>
  <c r="X24" i="11"/>
  <c r="Y24" i="11" s="1"/>
  <c r="X25" i="11"/>
  <c r="X26" i="11"/>
  <c r="X27" i="11"/>
  <c r="X28" i="11"/>
  <c r="Y28" i="11" s="1"/>
  <c r="X29" i="11"/>
  <c r="X30" i="11"/>
  <c r="X31" i="11"/>
  <c r="X32" i="11"/>
  <c r="Y32" i="11" s="1"/>
  <c r="X33" i="11"/>
  <c r="X34" i="11"/>
  <c r="X35" i="11"/>
  <c r="X36" i="11"/>
  <c r="Y36" i="11" s="1"/>
  <c r="X37" i="11"/>
  <c r="X38" i="11"/>
  <c r="X39" i="11"/>
  <c r="X40" i="11"/>
  <c r="Y40" i="11" s="1"/>
  <c r="X41" i="11"/>
  <c r="X42" i="11"/>
  <c r="X43" i="11"/>
  <c r="X44" i="11"/>
  <c r="Y44" i="11" s="1"/>
  <c r="X45" i="11"/>
  <c r="X46" i="11"/>
  <c r="X47" i="11"/>
  <c r="X48" i="11"/>
  <c r="Y48" i="11" s="1"/>
  <c r="X49" i="11"/>
  <c r="X50" i="11"/>
  <c r="X51" i="11"/>
  <c r="X52" i="11"/>
  <c r="Y52" i="11" s="1"/>
  <c r="X53" i="11"/>
  <c r="X54" i="11"/>
  <c r="X55" i="11"/>
  <c r="X56" i="11"/>
  <c r="Y56" i="11" s="1"/>
  <c r="X57" i="11"/>
  <c r="X58" i="11"/>
  <c r="X59" i="11"/>
  <c r="X60" i="11"/>
  <c r="Y60" i="11" s="1"/>
  <c r="X61" i="11"/>
  <c r="X5" i="11"/>
  <c r="W6" i="11"/>
  <c r="Y6" i="11" s="1"/>
  <c r="W7" i="11"/>
  <c r="Y7" i="11" s="1"/>
  <c r="W8" i="11"/>
  <c r="W9" i="11"/>
  <c r="Y9" i="11" s="1"/>
  <c r="W10" i="11"/>
  <c r="Y10" i="11" s="1"/>
  <c r="W11" i="11"/>
  <c r="Y11" i="11" s="1"/>
  <c r="W12" i="11"/>
  <c r="W13" i="11"/>
  <c r="Y13" i="11" s="1"/>
  <c r="W14" i="11"/>
  <c r="Y14" i="11" s="1"/>
  <c r="W15" i="11"/>
  <c r="Y15" i="11" s="1"/>
  <c r="W16" i="11"/>
  <c r="W17" i="11"/>
  <c r="Y17" i="11" s="1"/>
  <c r="W18" i="11"/>
  <c r="Y18" i="11" s="1"/>
  <c r="W19" i="11"/>
  <c r="Y19" i="11" s="1"/>
  <c r="W20" i="11"/>
  <c r="W21" i="11"/>
  <c r="Y21" i="11" s="1"/>
  <c r="W22" i="11"/>
  <c r="Y22" i="11" s="1"/>
  <c r="W23" i="11"/>
  <c r="Y23" i="11" s="1"/>
  <c r="W24" i="11"/>
  <c r="W25" i="11"/>
  <c r="Y25" i="11" s="1"/>
  <c r="W26" i="11"/>
  <c r="Y26" i="11" s="1"/>
  <c r="W27" i="11"/>
  <c r="Y27" i="11" s="1"/>
  <c r="W28" i="11"/>
  <c r="W29" i="11"/>
  <c r="Y29" i="11" s="1"/>
  <c r="W30" i="11"/>
  <c r="Y30" i="11" s="1"/>
  <c r="W31" i="11"/>
  <c r="Y31" i="11" s="1"/>
  <c r="W32" i="11"/>
  <c r="W33" i="11"/>
  <c r="Y33" i="11" s="1"/>
  <c r="W34" i="11"/>
  <c r="Y34" i="11" s="1"/>
  <c r="W35" i="11"/>
  <c r="Y35" i="11" s="1"/>
  <c r="W36" i="11"/>
  <c r="W37" i="11"/>
  <c r="Y37" i="11" s="1"/>
  <c r="W38" i="11"/>
  <c r="Y38" i="11" s="1"/>
  <c r="W39" i="11"/>
  <c r="Y39" i="11" s="1"/>
  <c r="W40" i="11"/>
  <c r="W41" i="11"/>
  <c r="Y41" i="11" s="1"/>
  <c r="W42" i="11"/>
  <c r="Y42" i="11" s="1"/>
  <c r="W43" i="11"/>
  <c r="Y43" i="11" s="1"/>
  <c r="W44" i="11"/>
  <c r="W45" i="11"/>
  <c r="Y45" i="11" s="1"/>
  <c r="W46" i="11"/>
  <c r="Y46" i="11" s="1"/>
  <c r="W47" i="11"/>
  <c r="Y47" i="11" s="1"/>
  <c r="W48" i="11"/>
  <c r="W49" i="11"/>
  <c r="Y49" i="11" s="1"/>
  <c r="W50" i="11"/>
  <c r="Y50" i="11" s="1"/>
  <c r="W51" i="11"/>
  <c r="Y51" i="11" s="1"/>
  <c r="W52" i="11"/>
  <c r="W53" i="11"/>
  <c r="Y53" i="11" s="1"/>
  <c r="W54" i="11"/>
  <c r="Y54" i="11" s="1"/>
  <c r="W55" i="11"/>
  <c r="Y55" i="11" s="1"/>
  <c r="W56" i="11"/>
  <c r="W57" i="11"/>
  <c r="Y57" i="11" s="1"/>
  <c r="W58" i="11"/>
  <c r="Y58" i="11" s="1"/>
  <c r="W59" i="11"/>
  <c r="Y59" i="11" s="1"/>
  <c r="W60" i="11"/>
  <c r="W61" i="11"/>
  <c r="Y61" i="11" s="1"/>
  <c r="W5" i="11"/>
  <c r="Y5" i="11" s="1"/>
  <c r="N9" i="11"/>
  <c r="N13" i="11"/>
  <c r="N17" i="11"/>
  <c r="N21" i="11"/>
  <c r="N25" i="11"/>
  <c r="N29" i="11"/>
  <c r="N33" i="11"/>
  <c r="N37" i="11"/>
  <c r="N41" i="11"/>
  <c r="N45" i="11"/>
  <c r="N49" i="11"/>
  <c r="N53" i="11"/>
  <c r="N57" i="11"/>
  <c r="N61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N6" i="11" s="1"/>
  <c r="L7" i="11"/>
  <c r="N7" i="11" s="1"/>
  <c r="L8" i="11"/>
  <c r="N8" i="11" s="1"/>
  <c r="L9" i="11"/>
  <c r="L10" i="11"/>
  <c r="N10" i="11" s="1"/>
  <c r="L11" i="11"/>
  <c r="N11" i="11" s="1"/>
  <c r="L12" i="11"/>
  <c r="N12" i="11" s="1"/>
  <c r="L13" i="11"/>
  <c r="L14" i="11"/>
  <c r="N14" i="11" s="1"/>
  <c r="L15" i="11"/>
  <c r="N15" i="11" s="1"/>
  <c r="L16" i="11"/>
  <c r="N16" i="11" s="1"/>
  <c r="L17" i="11"/>
  <c r="L18" i="11"/>
  <c r="N18" i="11" s="1"/>
  <c r="L19" i="11"/>
  <c r="N19" i="11" s="1"/>
  <c r="L20" i="11"/>
  <c r="N20" i="11" s="1"/>
  <c r="L21" i="11"/>
  <c r="L22" i="11"/>
  <c r="N22" i="11" s="1"/>
  <c r="L23" i="11"/>
  <c r="N23" i="11" s="1"/>
  <c r="L24" i="11"/>
  <c r="N24" i="11" s="1"/>
  <c r="L25" i="11"/>
  <c r="L26" i="11"/>
  <c r="N26" i="11" s="1"/>
  <c r="L27" i="11"/>
  <c r="N27" i="11" s="1"/>
  <c r="L28" i="11"/>
  <c r="N28" i="11" s="1"/>
  <c r="L29" i="11"/>
  <c r="L30" i="11"/>
  <c r="N30" i="11" s="1"/>
  <c r="L31" i="11"/>
  <c r="N31" i="11" s="1"/>
  <c r="L32" i="11"/>
  <c r="N32" i="11" s="1"/>
  <c r="L33" i="11"/>
  <c r="L34" i="11"/>
  <c r="N34" i="11" s="1"/>
  <c r="L35" i="11"/>
  <c r="N35" i="11" s="1"/>
  <c r="L36" i="11"/>
  <c r="N36" i="11" s="1"/>
  <c r="L37" i="11"/>
  <c r="L38" i="11"/>
  <c r="N38" i="11" s="1"/>
  <c r="L39" i="11"/>
  <c r="N39" i="11" s="1"/>
  <c r="L40" i="11"/>
  <c r="N40" i="11" s="1"/>
  <c r="L41" i="11"/>
  <c r="L42" i="11"/>
  <c r="N42" i="11" s="1"/>
  <c r="L43" i="11"/>
  <c r="N43" i="11" s="1"/>
  <c r="L44" i="11"/>
  <c r="N44" i="11" s="1"/>
  <c r="L45" i="11"/>
  <c r="L46" i="11"/>
  <c r="N46" i="11" s="1"/>
  <c r="L47" i="11"/>
  <c r="N47" i="11" s="1"/>
  <c r="L48" i="11"/>
  <c r="N48" i="11" s="1"/>
  <c r="L49" i="11"/>
  <c r="L50" i="11"/>
  <c r="N50" i="11" s="1"/>
  <c r="L51" i="11"/>
  <c r="N51" i="11" s="1"/>
  <c r="L52" i="11"/>
  <c r="N52" i="11" s="1"/>
  <c r="L53" i="11"/>
  <c r="L54" i="11"/>
  <c r="N54" i="11" s="1"/>
  <c r="L55" i="11"/>
  <c r="N55" i="11" s="1"/>
  <c r="L56" i="11"/>
  <c r="N56" i="11" s="1"/>
  <c r="L57" i="11"/>
  <c r="L58" i="11"/>
  <c r="N58" i="11" s="1"/>
  <c r="L59" i="11"/>
  <c r="N59" i="11" s="1"/>
  <c r="L60" i="11"/>
  <c r="N60" i="11" s="1"/>
  <c r="L61" i="11"/>
  <c r="L5" i="11"/>
  <c r="N5" i="11" s="1"/>
  <c r="AI6" i="4" l="1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G6" i="6" l="1"/>
  <c r="AG7" i="6"/>
  <c r="AG8" i="6"/>
  <c r="AG9" i="6"/>
  <c r="AG10" i="6"/>
  <c r="AG11" i="6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H13" i="6" s="1"/>
  <c r="AF14" i="6"/>
  <c r="AF15" i="6"/>
  <c r="AF16" i="6"/>
  <c r="AH16" i="6" s="1"/>
  <c r="AF17" i="6"/>
  <c r="AH17" i="6" s="1"/>
  <c r="AF18" i="6"/>
  <c r="AF19" i="6"/>
  <c r="AF5" i="6"/>
  <c r="AH5" i="6" l="1"/>
  <c r="AH12" i="6"/>
  <c r="AH19" i="6"/>
  <c r="AH15" i="6"/>
  <c r="AH7" i="6"/>
  <c r="AH18" i="6"/>
  <c r="AH14" i="6"/>
  <c r="AH6" i="6"/>
  <c r="AH8" i="6"/>
  <c r="AH11" i="6"/>
  <c r="AH9" i="6"/>
  <c r="AH10" i="6"/>
  <c r="AJ6" i="4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H5" i="4"/>
  <c r="R7" i="12"/>
  <c r="R8" i="12"/>
  <c r="R9" i="12"/>
  <c r="R10" i="12"/>
  <c r="R13" i="12"/>
  <c r="R14" i="12"/>
  <c r="R15" i="12"/>
  <c r="R16" i="12"/>
  <c r="R17" i="12"/>
  <c r="R18" i="12"/>
  <c r="R19" i="12"/>
  <c r="R21" i="12"/>
  <c r="R22" i="12"/>
  <c r="R23" i="12"/>
  <c r="R24" i="12"/>
  <c r="R25" i="12"/>
  <c r="R26" i="12"/>
  <c r="R27" i="12"/>
  <c r="R28" i="12"/>
  <c r="R29" i="12"/>
  <c r="R30" i="12"/>
  <c r="R31" i="12"/>
  <c r="R6" i="12"/>
  <c r="AJ5" i="4" l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J6" i="1" s="1"/>
  <c r="AH7" i="1"/>
  <c r="AH8" i="1"/>
  <c r="AJ8" i="1" s="1"/>
  <c r="AH9" i="1"/>
  <c r="AJ9" i="1" s="1"/>
  <c r="AH10" i="1"/>
  <c r="AJ10" i="1" s="1"/>
  <c r="AH11" i="1"/>
  <c r="AH12" i="1"/>
  <c r="AJ12" i="1" s="1"/>
  <c r="AH13" i="1"/>
  <c r="AJ13" i="1" s="1"/>
  <c r="AH14" i="1"/>
  <c r="AJ14" i="1" s="1"/>
  <c r="AH15" i="1"/>
  <c r="AH16" i="1"/>
  <c r="AJ16" i="1" s="1"/>
  <c r="AH17" i="1"/>
  <c r="AJ17" i="1" s="1"/>
  <c r="AH18" i="1"/>
  <c r="AJ18" i="1" s="1"/>
  <c r="AH19" i="1"/>
  <c r="AH20" i="1"/>
  <c r="AJ20" i="1" s="1"/>
  <c r="AH21" i="1"/>
  <c r="AJ21" i="1" s="1"/>
  <c r="AH22" i="1"/>
  <c r="AJ22" i="1" s="1"/>
  <c r="AH23" i="1"/>
  <c r="AH24" i="1"/>
  <c r="AJ24" i="1" s="1"/>
  <c r="AH25" i="1"/>
  <c r="AJ25" i="1" s="1"/>
  <c r="AH26" i="1"/>
  <c r="AJ26" i="1" s="1"/>
  <c r="AH27" i="1"/>
  <c r="AH28" i="1"/>
  <c r="AJ28" i="1" s="1"/>
  <c r="AH29" i="1"/>
  <c r="AJ29" i="1" s="1"/>
  <c r="AH30" i="1"/>
  <c r="AJ30" i="1" s="1"/>
  <c r="AH31" i="1"/>
  <c r="AH32" i="1"/>
  <c r="AJ32" i="1" s="1"/>
  <c r="AH33" i="1"/>
  <c r="AJ33" i="1" s="1"/>
  <c r="AH34" i="1"/>
  <c r="AJ34" i="1" s="1"/>
  <c r="AH35" i="1"/>
  <c r="AH36" i="1"/>
  <c r="AJ36" i="1" s="1"/>
  <c r="AH37" i="1"/>
  <c r="AJ37" i="1" s="1"/>
  <c r="AH38" i="1"/>
  <c r="AJ38" i="1" s="1"/>
  <c r="AH39" i="1"/>
  <c r="AH40" i="1"/>
  <c r="AJ40" i="1" s="1"/>
  <c r="AH41" i="1"/>
  <c r="AJ41" i="1" s="1"/>
  <c r="AH42" i="1"/>
  <c r="AJ42" i="1" s="1"/>
  <c r="AH43" i="1"/>
  <c r="AH44" i="1"/>
  <c r="AJ44" i="1" s="1"/>
  <c r="AH45" i="1"/>
  <c r="AJ45" i="1" s="1"/>
  <c r="AH46" i="1"/>
  <c r="AJ46" i="1" s="1"/>
  <c r="AH47" i="1"/>
  <c r="AH48" i="1"/>
  <c r="AJ48" i="1" s="1"/>
  <c r="AH49" i="1"/>
  <c r="AJ49" i="1" s="1"/>
  <c r="AH50" i="1"/>
  <c r="AJ50" i="1" s="1"/>
  <c r="AH51" i="1"/>
  <c r="AH52" i="1"/>
  <c r="AJ52" i="1" s="1"/>
  <c r="AH53" i="1"/>
  <c r="AJ53" i="1" s="1"/>
  <c r="AH54" i="1"/>
  <c r="AJ54" i="1" s="1"/>
  <c r="AH55" i="1"/>
  <c r="AH56" i="1"/>
  <c r="AJ56" i="1" s="1"/>
  <c r="AH57" i="1"/>
  <c r="AJ57" i="1" s="1"/>
  <c r="AH58" i="1"/>
  <c r="AJ58" i="1" s="1"/>
  <c r="AH59" i="1"/>
  <c r="AH60" i="1"/>
  <c r="AJ60" i="1" s="1"/>
  <c r="AH61" i="1"/>
  <c r="AJ61" i="1" s="1"/>
  <c r="AH62" i="1"/>
  <c r="AJ62" i="1" s="1"/>
  <c r="AH63" i="1"/>
  <c r="AJ63" i="1" s="1"/>
  <c r="AH64" i="1"/>
  <c r="AJ64" i="1" s="1"/>
  <c r="AH65" i="1"/>
  <c r="AJ65" i="1" s="1"/>
  <c r="AH66" i="1"/>
  <c r="AJ66" i="1" s="1"/>
  <c r="AH67" i="1"/>
  <c r="AJ67" i="1" s="1"/>
  <c r="AH68" i="1"/>
  <c r="AJ68" i="1" s="1"/>
  <c r="AH69" i="1"/>
  <c r="AJ69" i="1" s="1"/>
  <c r="AH70" i="1"/>
  <c r="AJ70" i="1" s="1"/>
  <c r="AH71" i="1"/>
  <c r="AH72" i="1"/>
  <c r="AJ72" i="1" s="1"/>
  <c r="AH73" i="1"/>
  <c r="AJ73" i="1" s="1"/>
  <c r="AH74" i="1"/>
  <c r="AJ74" i="1" s="1"/>
  <c r="AH75" i="1"/>
  <c r="AH76" i="1"/>
  <c r="AJ76" i="1" s="1"/>
  <c r="AH77" i="1"/>
  <c r="AJ77" i="1" s="1"/>
  <c r="AH78" i="1"/>
  <c r="AJ78" i="1" s="1"/>
  <c r="AH79" i="1"/>
  <c r="AH80" i="1"/>
  <c r="AJ80" i="1" s="1"/>
  <c r="AH81" i="1"/>
  <c r="AJ81" i="1" s="1"/>
  <c r="AH82" i="1"/>
  <c r="AJ82" i="1" s="1"/>
  <c r="AH83" i="1"/>
  <c r="AH84" i="1"/>
  <c r="AJ84" i="1" s="1"/>
  <c r="AH85" i="1"/>
  <c r="AJ85" i="1" s="1"/>
  <c r="AH86" i="1"/>
  <c r="AJ86" i="1" s="1"/>
  <c r="AH87" i="1"/>
  <c r="AH88" i="1"/>
  <c r="AJ88" i="1" s="1"/>
  <c r="AH89" i="1"/>
  <c r="AJ89" i="1" s="1"/>
  <c r="AH90" i="1"/>
  <c r="AJ90" i="1" s="1"/>
  <c r="AH91" i="1"/>
  <c r="AH92" i="1"/>
  <c r="AJ92" i="1" s="1"/>
  <c r="AH93" i="1"/>
  <c r="AJ93" i="1" s="1"/>
  <c r="AH94" i="1"/>
  <c r="AJ94" i="1" s="1"/>
  <c r="AH95" i="1"/>
  <c r="AH96" i="1"/>
  <c r="AJ96" i="1" s="1"/>
  <c r="AH97" i="1"/>
  <c r="AJ97" i="1" s="1"/>
  <c r="AH98" i="1"/>
  <c r="AJ98" i="1" s="1"/>
  <c r="AH99" i="1"/>
  <c r="AH100" i="1"/>
  <c r="AJ100" i="1" s="1"/>
  <c r="AH101" i="1"/>
  <c r="AJ101" i="1" s="1"/>
  <c r="AH102" i="1"/>
  <c r="AJ102" i="1" s="1"/>
  <c r="AH103" i="1"/>
  <c r="AH104" i="1"/>
  <c r="AJ104" i="1" s="1"/>
  <c r="AH105" i="1"/>
  <c r="AJ105" i="1" s="1"/>
  <c r="AH106" i="1"/>
  <c r="AJ106" i="1" s="1"/>
  <c r="AH107" i="1"/>
  <c r="AH108" i="1"/>
  <c r="AJ108" i="1" s="1"/>
  <c r="AH109" i="1"/>
  <c r="AJ109" i="1" s="1"/>
  <c r="AH110" i="1"/>
  <c r="AJ110" i="1" s="1"/>
  <c r="AH111" i="1"/>
  <c r="AH112" i="1"/>
  <c r="AJ112" i="1" s="1"/>
  <c r="AH113" i="1"/>
  <c r="AJ113" i="1" s="1"/>
  <c r="AH114" i="1"/>
  <c r="AJ114" i="1" s="1"/>
  <c r="AH115" i="1"/>
  <c r="AH116" i="1"/>
  <c r="AJ116" i="1" s="1"/>
  <c r="AH117" i="1"/>
  <c r="AJ117" i="1" s="1"/>
  <c r="AH118" i="1"/>
  <c r="AJ118" i="1" s="1"/>
  <c r="AH119" i="1"/>
  <c r="AH120" i="1"/>
  <c r="AJ120" i="1" s="1"/>
  <c r="AH121" i="1"/>
  <c r="AJ121" i="1" s="1"/>
  <c r="AH122" i="1"/>
  <c r="AJ122" i="1" s="1"/>
  <c r="AH123" i="1"/>
  <c r="AH124" i="1"/>
  <c r="AJ124" i="1" s="1"/>
  <c r="AH125" i="1"/>
  <c r="AJ125" i="1" s="1"/>
  <c r="AH126" i="1"/>
  <c r="AJ126" i="1" s="1"/>
  <c r="AH127" i="1"/>
  <c r="AH128" i="1"/>
  <c r="AJ128" i="1" s="1"/>
  <c r="AH129" i="1"/>
  <c r="AJ129" i="1" s="1"/>
  <c r="AH130" i="1"/>
  <c r="AJ130" i="1" s="1"/>
  <c r="AH131" i="1"/>
  <c r="AH132" i="1"/>
  <c r="AJ132" i="1" s="1"/>
  <c r="AH133" i="1"/>
  <c r="AJ133" i="1" s="1"/>
  <c r="AH134" i="1"/>
  <c r="AJ134" i="1" s="1"/>
  <c r="AH135" i="1"/>
  <c r="AH136" i="1"/>
  <c r="AJ136" i="1" s="1"/>
  <c r="AH137" i="1"/>
  <c r="AJ137" i="1" s="1"/>
  <c r="AH138" i="1"/>
  <c r="AJ138" i="1" s="1"/>
  <c r="AH139" i="1"/>
  <c r="AH140" i="1"/>
  <c r="AJ140" i="1" s="1"/>
  <c r="AH141" i="1"/>
  <c r="AJ141" i="1" s="1"/>
  <c r="AH142" i="1"/>
  <c r="AJ142" i="1" s="1"/>
  <c r="AH143" i="1"/>
  <c r="AH144" i="1"/>
  <c r="AJ144" i="1" s="1"/>
  <c r="AH145" i="1"/>
  <c r="AJ145" i="1" s="1"/>
  <c r="AH146" i="1"/>
  <c r="AJ146" i="1" s="1"/>
  <c r="AH147" i="1"/>
  <c r="AH148" i="1"/>
  <c r="AJ148" i="1" s="1"/>
  <c r="AH149" i="1"/>
  <c r="AJ149" i="1" s="1"/>
  <c r="AH150" i="1"/>
  <c r="AJ150" i="1" s="1"/>
  <c r="AH151" i="1"/>
  <c r="AH152" i="1"/>
  <c r="AJ152" i="1" s="1"/>
  <c r="AH153" i="1"/>
  <c r="AJ153" i="1" s="1"/>
  <c r="AH154" i="1"/>
  <c r="AJ154" i="1" s="1"/>
  <c r="AH155" i="1"/>
  <c r="AH156" i="1"/>
  <c r="AJ156" i="1" s="1"/>
  <c r="AH157" i="1"/>
  <c r="AJ157" i="1" s="1"/>
  <c r="AH158" i="1"/>
  <c r="AJ158" i="1" s="1"/>
  <c r="AH159" i="1"/>
  <c r="AH160" i="1"/>
  <c r="AJ160" i="1" s="1"/>
  <c r="AH161" i="1"/>
  <c r="AJ161" i="1" s="1"/>
  <c r="AH162" i="1"/>
  <c r="AJ162" i="1" s="1"/>
  <c r="AH163" i="1"/>
  <c r="AH164" i="1"/>
  <c r="AJ164" i="1" s="1"/>
  <c r="AH165" i="1"/>
  <c r="AJ165" i="1" s="1"/>
  <c r="AH166" i="1"/>
  <c r="AJ166" i="1" s="1"/>
  <c r="AH167" i="1"/>
  <c r="AH168" i="1"/>
  <c r="AJ168" i="1" s="1"/>
  <c r="AH169" i="1"/>
  <c r="AJ169" i="1" s="1"/>
  <c r="AH170" i="1"/>
  <c r="AJ170" i="1" s="1"/>
  <c r="AH171" i="1"/>
  <c r="AH172" i="1"/>
  <c r="AJ172" i="1" s="1"/>
  <c r="AH173" i="1"/>
  <c r="AJ173" i="1" s="1"/>
  <c r="AH174" i="1"/>
  <c r="AJ174" i="1" s="1"/>
  <c r="AH175" i="1"/>
  <c r="AH176" i="1"/>
  <c r="AJ176" i="1" s="1"/>
  <c r="AH177" i="1"/>
  <c r="AJ177" i="1" s="1"/>
  <c r="AH178" i="1"/>
  <c r="AJ178" i="1" s="1"/>
  <c r="AH179" i="1"/>
  <c r="AH180" i="1"/>
  <c r="AJ180" i="1" s="1"/>
  <c r="AH181" i="1"/>
  <c r="AJ181" i="1" s="1"/>
  <c r="AH182" i="1"/>
  <c r="AJ182" i="1" s="1"/>
  <c r="AH183" i="1"/>
  <c r="AH184" i="1"/>
  <c r="AJ184" i="1" s="1"/>
  <c r="AH185" i="1"/>
  <c r="AJ185" i="1" s="1"/>
  <c r="AH186" i="1"/>
  <c r="AJ186" i="1" s="1"/>
  <c r="AH187" i="1"/>
  <c r="AH188" i="1"/>
  <c r="AJ188" i="1" s="1"/>
  <c r="AH189" i="1"/>
  <c r="AJ189" i="1" s="1"/>
  <c r="AH190" i="1"/>
  <c r="AJ190" i="1" s="1"/>
  <c r="AH191" i="1"/>
  <c r="AH192" i="1"/>
  <c r="AJ192" i="1" s="1"/>
  <c r="AH193" i="1"/>
  <c r="AJ193" i="1" s="1"/>
  <c r="AH194" i="1"/>
  <c r="AJ194" i="1" s="1"/>
  <c r="AH195" i="1"/>
  <c r="AH196" i="1"/>
  <c r="AJ196" i="1" s="1"/>
  <c r="AH197" i="1"/>
  <c r="AJ197" i="1" s="1"/>
  <c r="AH198" i="1"/>
  <c r="AJ198" i="1" s="1"/>
  <c r="AH199" i="1"/>
  <c r="AH200" i="1"/>
  <c r="AJ200" i="1" s="1"/>
  <c r="AH201" i="1"/>
  <c r="AJ201" i="1" s="1"/>
  <c r="AH5" i="1"/>
  <c r="AJ5" i="1" s="1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Y6" i="2" s="1"/>
  <c r="AW7" i="2"/>
  <c r="AW8" i="2"/>
  <c r="AW9" i="2"/>
  <c r="AW10" i="2"/>
  <c r="AY10" i="2" s="1"/>
  <c r="AW11" i="2"/>
  <c r="AW12" i="2"/>
  <c r="AW13" i="2"/>
  <c r="AW14" i="2"/>
  <c r="AY14" i="2" s="1"/>
  <c r="AW15" i="2"/>
  <c r="AW16" i="2"/>
  <c r="AW17" i="2"/>
  <c r="AW18" i="2"/>
  <c r="AY18" i="2" s="1"/>
  <c r="AW19" i="2"/>
  <c r="AW20" i="2"/>
  <c r="AW21" i="2"/>
  <c r="AW22" i="2"/>
  <c r="AY22" i="2" s="1"/>
  <c r="AW23" i="2"/>
  <c r="AW24" i="2"/>
  <c r="AW25" i="2"/>
  <c r="AW26" i="2"/>
  <c r="AY26" i="2" s="1"/>
  <c r="AW27" i="2"/>
  <c r="AW28" i="2"/>
  <c r="AW29" i="2"/>
  <c r="AW30" i="2"/>
  <c r="AY30" i="2" s="1"/>
  <c r="AW31" i="2"/>
  <c r="AW32" i="2"/>
  <c r="AW33" i="2"/>
  <c r="AW34" i="2"/>
  <c r="AY34" i="2" s="1"/>
  <c r="AW35" i="2"/>
  <c r="AW36" i="2"/>
  <c r="AW37" i="2"/>
  <c r="AW38" i="2"/>
  <c r="AY38" i="2" s="1"/>
  <c r="AW39" i="2"/>
  <c r="AW40" i="2"/>
  <c r="AW41" i="2"/>
  <c r="AW42" i="2"/>
  <c r="AY42" i="2" s="1"/>
  <c r="AW43" i="2"/>
  <c r="AW44" i="2"/>
  <c r="AW45" i="2"/>
  <c r="AW46" i="2"/>
  <c r="AY46" i="2" s="1"/>
  <c r="AW47" i="2"/>
  <c r="AW48" i="2"/>
  <c r="AW49" i="2"/>
  <c r="AW50" i="2"/>
  <c r="AY50" i="2" s="1"/>
  <c r="AW51" i="2"/>
  <c r="AW52" i="2"/>
  <c r="AW53" i="2"/>
  <c r="AW54" i="2"/>
  <c r="AY54" i="2" s="1"/>
  <c r="AW55" i="2"/>
  <c r="AW56" i="2"/>
  <c r="AW57" i="2"/>
  <c r="AW58" i="2"/>
  <c r="AY58" i="2" s="1"/>
  <c r="AW59" i="2"/>
  <c r="AW60" i="2"/>
  <c r="AW61" i="2"/>
  <c r="AW62" i="2"/>
  <c r="AY62" i="2" s="1"/>
  <c r="AW63" i="2"/>
  <c r="AW64" i="2"/>
  <c r="AW65" i="2"/>
  <c r="AW66" i="2"/>
  <c r="AY66" i="2" s="1"/>
  <c r="AW67" i="2"/>
  <c r="AW68" i="2"/>
  <c r="AW69" i="2"/>
  <c r="AW70" i="2"/>
  <c r="AY70" i="2" s="1"/>
  <c r="AW71" i="2"/>
  <c r="AW72" i="2"/>
  <c r="AW73" i="2"/>
  <c r="AW74" i="2"/>
  <c r="AY74" i="2" s="1"/>
  <c r="AW75" i="2"/>
  <c r="AW76" i="2"/>
  <c r="AW77" i="2"/>
  <c r="AW78" i="2"/>
  <c r="AY78" i="2" s="1"/>
  <c r="AW79" i="2"/>
  <c r="AW80" i="2"/>
  <c r="AW81" i="2"/>
  <c r="AW82" i="2"/>
  <c r="AY82" i="2" s="1"/>
  <c r="AW83" i="2"/>
  <c r="AW84" i="2"/>
  <c r="AW85" i="2"/>
  <c r="AW86" i="2"/>
  <c r="AY86" i="2" s="1"/>
  <c r="AW87" i="2"/>
  <c r="AW88" i="2"/>
  <c r="AW89" i="2"/>
  <c r="AW90" i="2"/>
  <c r="AY90" i="2" s="1"/>
  <c r="AW91" i="2"/>
  <c r="AW92" i="2"/>
  <c r="AW93" i="2"/>
  <c r="AW94" i="2"/>
  <c r="AY94" i="2" s="1"/>
  <c r="AW95" i="2"/>
  <c r="AW96" i="2"/>
  <c r="AW97" i="2"/>
  <c r="AW98" i="2"/>
  <c r="AY98" i="2" s="1"/>
  <c r="AW99" i="2"/>
  <c r="AW100" i="2"/>
  <c r="AW101" i="2"/>
  <c r="AW102" i="2"/>
  <c r="AY102" i="2" s="1"/>
  <c r="AW103" i="2"/>
  <c r="AW104" i="2"/>
  <c r="AW105" i="2"/>
  <c r="AW106" i="2"/>
  <c r="AY106" i="2" s="1"/>
  <c r="AW107" i="2"/>
  <c r="AW108" i="2"/>
  <c r="AW109" i="2"/>
  <c r="AW110" i="2"/>
  <c r="AY110" i="2" s="1"/>
  <c r="AW111" i="2"/>
  <c r="AW112" i="2"/>
  <c r="AW113" i="2"/>
  <c r="AW114" i="2"/>
  <c r="AY114" i="2" s="1"/>
  <c r="AW5" i="2"/>
  <c r="AV6" i="2"/>
  <c r="AV7" i="2"/>
  <c r="AY7" i="2" s="1"/>
  <c r="AV8" i="2"/>
  <c r="AY8" i="2" s="1"/>
  <c r="AV9" i="2"/>
  <c r="AY9" i="2" s="1"/>
  <c r="AV10" i="2"/>
  <c r="AV11" i="2"/>
  <c r="AY11" i="2" s="1"/>
  <c r="AV12" i="2"/>
  <c r="AY12" i="2" s="1"/>
  <c r="AV13" i="2"/>
  <c r="AY13" i="2" s="1"/>
  <c r="AV14" i="2"/>
  <c r="AV15" i="2"/>
  <c r="AY15" i="2" s="1"/>
  <c r="AV16" i="2"/>
  <c r="AY16" i="2" s="1"/>
  <c r="AV17" i="2"/>
  <c r="AY17" i="2" s="1"/>
  <c r="AV18" i="2"/>
  <c r="AV19" i="2"/>
  <c r="AY19" i="2" s="1"/>
  <c r="AV20" i="2"/>
  <c r="AY20" i="2" s="1"/>
  <c r="AV21" i="2"/>
  <c r="AY21" i="2" s="1"/>
  <c r="AV22" i="2"/>
  <c r="AV23" i="2"/>
  <c r="AY23" i="2" s="1"/>
  <c r="AV24" i="2"/>
  <c r="AY24" i="2" s="1"/>
  <c r="AV25" i="2"/>
  <c r="AY25" i="2" s="1"/>
  <c r="AV26" i="2"/>
  <c r="AV27" i="2"/>
  <c r="AY27" i="2" s="1"/>
  <c r="AV28" i="2"/>
  <c r="AY28" i="2" s="1"/>
  <c r="AV29" i="2"/>
  <c r="AY29" i="2" s="1"/>
  <c r="AV30" i="2"/>
  <c r="AV31" i="2"/>
  <c r="AY31" i="2" s="1"/>
  <c r="AV32" i="2"/>
  <c r="AY32" i="2" s="1"/>
  <c r="AV33" i="2"/>
  <c r="AY33" i="2" s="1"/>
  <c r="AV34" i="2"/>
  <c r="AV35" i="2"/>
  <c r="AY35" i="2" s="1"/>
  <c r="AV36" i="2"/>
  <c r="AY36" i="2" s="1"/>
  <c r="AV37" i="2"/>
  <c r="AY37" i="2" s="1"/>
  <c r="AV38" i="2"/>
  <c r="AV39" i="2"/>
  <c r="AY39" i="2" s="1"/>
  <c r="AV40" i="2"/>
  <c r="AY40" i="2" s="1"/>
  <c r="AV41" i="2"/>
  <c r="AY41" i="2" s="1"/>
  <c r="AV42" i="2"/>
  <c r="AV43" i="2"/>
  <c r="AY43" i="2" s="1"/>
  <c r="AV44" i="2"/>
  <c r="AY44" i="2" s="1"/>
  <c r="AV45" i="2"/>
  <c r="AY45" i="2" s="1"/>
  <c r="AV46" i="2"/>
  <c r="AV47" i="2"/>
  <c r="AY47" i="2" s="1"/>
  <c r="AV48" i="2"/>
  <c r="AY48" i="2" s="1"/>
  <c r="AV49" i="2"/>
  <c r="AY49" i="2" s="1"/>
  <c r="AV50" i="2"/>
  <c r="AV51" i="2"/>
  <c r="AY51" i="2" s="1"/>
  <c r="AV52" i="2"/>
  <c r="AY52" i="2" s="1"/>
  <c r="AV53" i="2"/>
  <c r="AY53" i="2" s="1"/>
  <c r="AV54" i="2"/>
  <c r="AV55" i="2"/>
  <c r="AY55" i="2" s="1"/>
  <c r="AV56" i="2"/>
  <c r="AY56" i="2" s="1"/>
  <c r="AV57" i="2"/>
  <c r="AY57" i="2" s="1"/>
  <c r="AV58" i="2"/>
  <c r="AV59" i="2"/>
  <c r="AY59" i="2" s="1"/>
  <c r="AV60" i="2"/>
  <c r="AY60" i="2" s="1"/>
  <c r="AV61" i="2"/>
  <c r="AY61" i="2" s="1"/>
  <c r="AV62" i="2"/>
  <c r="AV63" i="2"/>
  <c r="AY63" i="2" s="1"/>
  <c r="AV64" i="2"/>
  <c r="AY64" i="2" s="1"/>
  <c r="AV65" i="2"/>
  <c r="AY65" i="2" s="1"/>
  <c r="AV66" i="2"/>
  <c r="AV67" i="2"/>
  <c r="AY67" i="2" s="1"/>
  <c r="AV68" i="2"/>
  <c r="AY68" i="2" s="1"/>
  <c r="AV69" i="2"/>
  <c r="AY69" i="2" s="1"/>
  <c r="AV70" i="2"/>
  <c r="AV71" i="2"/>
  <c r="AY71" i="2" s="1"/>
  <c r="AV72" i="2"/>
  <c r="AY72" i="2" s="1"/>
  <c r="AV73" i="2"/>
  <c r="AY73" i="2" s="1"/>
  <c r="AV74" i="2"/>
  <c r="AV75" i="2"/>
  <c r="AY75" i="2" s="1"/>
  <c r="AV76" i="2"/>
  <c r="AY76" i="2" s="1"/>
  <c r="AV77" i="2"/>
  <c r="AY77" i="2" s="1"/>
  <c r="AV78" i="2"/>
  <c r="AV79" i="2"/>
  <c r="AV80" i="2"/>
  <c r="AY80" i="2" s="1"/>
  <c r="AV81" i="2"/>
  <c r="AY81" i="2" s="1"/>
  <c r="AV82" i="2"/>
  <c r="AV83" i="2"/>
  <c r="AY83" i="2" s="1"/>
  <c r="AV84" i="2"/>
  <c r="AY84" i="2" s="1"/>
  <c r="AV85" i="2"/>
  <c r="AY85" i="2" s="1"/>
  <c r="AV86" i="2"/>
  <c r="AV87" i="2"/>
  <c r="AY87" i="2" s="1"/>
  <c r="AV88" i="2"/>
  <c r="AY88" i="2" s="1"/>
  <c r="AV89" i="2"/>
  <c r="AY89" i="2" s="1"/>
  <c r="AV90" i="2"/>
  <c r="AV91" i="2"/>
  <c r="AY91" i="2" s="1"/>
  <c r="AV92" i="2"/>
  <c r="AY92" i="2" s="1"/>
  <c r="AV93" i="2"/>
  <c r="AY93" i="2" s="1"/>
  <c r="AV94" i="2"/>
  <c r="AV95" i="2"/>
  <c r="AY95" i="2" s="1"/>
  <c r="AV96" i="2"/>
  <c r="AY96" i="2" s="1"/>
  <c r="AV97" i="2"/>
  <c r="AY97" i="2" s="1"/>
  <c r="AV98" i="2"/>
  <c r="AV99" i="2"/>
  <c r="AY99" i="2" s="1"/>
  <c r="AV100" i="2"/>
  <c r="AY100" i="2" s="1"/>
  <c r="AV101" i="2"/>
  <c r="AY101" i="2" s="1"/>
  <c r="AV102" i="2"/>
  <c r="AV103" i="2"/>
  <c r="AY103" i="2" s="1"/>
  <c r="AV104" i="2"/>
  <c r="AY104" i="2" s="1"/>
  <c r="AV105" i="2"/>
  <c r="AY105" i="2" s="1"/>
  <c r="AV106" i="2"/>
  <c r="AV107" i="2"/>
  <c r="AY107" i="2" s="1"/>
  <c r="AV108" i="2"/>
  <c r="AY108" i="2" s="1"/>
  <c r="AV109" i="2"/>
  <c r="AY109" i="2" s="1"/>
  <c r="AV110" i="2"/>
  <c r="AV111" i="2"/>
  <c r="AY111" i="2" s="1"/>
  <c r="AV112" i="2"/>
  <c r="AY112" i="2" s="1"/>
  <c r="AV113" i="2"/>
  <c r="AY113" i="2" s="1"/>
  <c r="AV114" i="2"/>
  <c r="AV5" i="2"/>
  <c r="AY5" i="2" s="1"/>
  <c r="AY79" i="2" l="1"/>
  <c r="AJ199" i="1"/>
  <c r="AJ195" i="1"/>
  <c r="AJ191" i="1"/>
  <c r="AJ187" i="1"/>
  <c r="AJ183" i="1"/>
  <c r="AJ179" i="1"/>
  <c r="AJ175" i="1"/>
  <c r="AJ171" i="1"/>
  <c r="AJ167" i="1"/>
  <c r="AJ163" i="1"/>
  <c r="AJ159" i="1"/>
  <c r="AJ155" i="1"/>
  <c r="AJ151" i="1"/>
  <c r="AJ147" i="1"/>
  <c r="AJ143" i="1"/>
  <c r="AJ139" i="1"/>
  <c r="AJ135" i="1"/>
  <c r="AJ131" i="1"/>
  <c r="AJ127" i="1"/>
  <c r="AJ123" i="1"/>
  <c r="AJ119" i="1"/>
  <c r="AJ115" i="1"/>
  <c r="AJ111" i="1"/>
  <c r="AJ107" i="1"/>
  <c r="AJ103" i="1"/>
  <c r="AJ99" i="1"/>
  <c r="AJ95" i="1"/>
  <c r="AJ91" i="1"/>
  <c r="AJ87" i="1"/>
  <c r="AJ83" i="1"/>
  <c r="AJ79" i="1"/>
  <c r="AJ75" i="1"/>
  <c r="AJ71" i="1"/>
  <c r="AJ59" i="1"/>
  <c r="AJ55" i="1"/>
  <c r="AJ51" i="1"/>
  <c r="AJ47" i="1"/>
  <c r="AJ43" i="1"/>
  <c r="AJ39" i="1"/>
  <c r="AJ35" i="1"/>
  <c r="AJ31" i="1"/>
  <c r="AJ27" i="1"/>
  <c r="AJ23" i="1"/>
  <c r="AJ19" i="1"/>
  <c r="AJ15" i="1"/>
  <c r="AJ11" i="1"/>
  <c r="AJ7" i="1"/>
  <c r="E3" i="13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X6" i="4" l="1"/>
  <c r="X7" i="4"/>
  <c r="X8" i="4"/>
  <c r="X9" i="4"/>
  <c r="X10" i="4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65" i="4"/>
  <c r="X66" i="4"/>
  <c r="X67" i="4"/>
  <c r="X68" i="4"/>
  <c r="X69" i="4"/>
  <c r="X70" i="4"/>
  <c r="X71" i="4"/>
  <c r="X72" i="4"/>
  <c r="X73" i="4"/>
  <c r="X74" i="4"/>
  <c r="X75" i="4"/>
  <c r="X76" i="4"/>
  <c r="X77" i="4"/>
  <c r="X78" i="4"/>
  <c r="X79" i="4"/>
  <c r="X80" i="4"/>
  <c r="X81" i="4"/>
  <c r="X82" i="4"/>
  <c r="X5" i="4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Y75" i="4" l="1"/>
  <c r="Y27" i="4"/>
  <c r="Y81" i="4"/>
  <c r="Y77" i="4"/>
  <c r="Y73" i="4"/>
  <c r="Y69" i="4"/>
  <c r="Y65" i="4"/>
  <c r="Y61" i="4"/>
  <c r="Y57" i="4"/>
  <c r="Y53" i="4"/>
  <c r="Y49" i="4"/>
  <c r="Y45" i="4"/>
  <c r="Y41" i="4"/>
  <c r="Y37" i="4"/>
  <c r="Y33" i="4"/>
  <c r="Y29" i="4"/>
  <c r="Y25" i="4"/>
  <c r="Y21" i="4"/>
  <c r="Y17" i="4"/>
  <c r="Y13" i="4"/>
  <c r="Y9" i="4"/>
  <c r="Y82" i="4"/>
  <c r="Y78" i="4"/>
  <c r="Y74" i="4"/>
  <c r="Y70" i="4"/>
  <c r="Y66" i="4"/>
  <c r="Y62" i="4"/>
  <c r="Y58" i="4"/>
  <c r="Y54" i="4"/>
  <c r="Y50" i="4"/>
  <c r="Y46" i="4"/>
  <c r="Y42" i="4"/>
  <c r="Y38" i="4"/>
  <c r="Y34" i="4"/>
  <c r="Y80" i="4"/>
  <c r="Y72" i="4"/>
  <c r="Y68" i="4"/>
  <c r="Y60" i="4"/>
  <c r="Y56" i="4"/>
  <c r="Y52" i="4"/>
  <c r="Y48" i="4"/>
  <c r="Y44" i="4"/>
  <c r="Y36" i="4"/>
  <c r="Y32" i="4"/>
  <c r="Y28" i="4"/>
  <c r="Y24" i="4"/>
  <c r="Y20" i="4"/>
  <c r="Y16" i="4"/>
  <c r="Y12" i="4"/>
  <c r="Y8" i="4"/>
  <c r="Y5" i="4"/>
  <c r="Y79" i="4"/>
  <c r="Y71" i="4"/>
  <c r="Y67" i="4"/>
  <c r="Y63" i="4"/>
  <c r="Y59" i="4"/>
  <c r="Y55" i="4"/>
  <c r="Y51" i="4"/>
  <c r="Y47" i="4"/>
  <c r="Y43" i="4"/>
  <c r="Y39" i="4"/>
  <c r="Y35" i="4"/>
  <c r="Y31" i="4"/>
  <c r="Y23" i="4"/>
  <c r="Y19" i="4"/>
  <c r="Y15" i="4"/>
  <c r="Y11" i="4"/>
  <c r="Y7" i="4"/>
  <c r="Y30" i="4"/>
  <c r="Y26" i="4"/>
  <c r="Y22" i="4"/>
  <c r="Y18" i="4"/>
  <c r="Y14" i="4"/>
  <c r="Y10" i="4"/>
  <c r="Y6" i="4"/>
  <c r="Y76" i="4"/>
  <c r="Y64" i="4"/>
  <c r="Y40" i="4"/>
  <c r="U6" i="6"/>
  <c r="U7" i="6"/>
  <c r="U8" i="6"/>
  <c r="W8" i="6" s="1"/>
  <c r="U9" i="6"/>
  <c r="U10" i="6"/>
  <c r="U11" i="6"/>
  <c r="U12" i="6"/>
  <c r="W12" i="6" s="1"/>
  <c r="U13" i="6"/>
  <c r="U14" i="6"/>
  <c r="U15" i="6"/>
  <c r="U16" i="6"/>
  <c r="W16" i="6" s="1"/>
  <c r="U17" i="6"/>
  <c r="U18" i="6"/>
  <c r="U19" i="6"/>
  <c r="U5" i="6"/>
  <c r="W5" i="6" s="1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I6" i="2" s="1"/>
  <c r="AF7" i="2"/>
  <c r="AF8" i="2"/>
  <c r="AI8" i="2" s="1"/>
  <c r="AF9" i="2"/>
  <c r="AI9" i="2" s="1"/>
  <c r="AF10" i="2"/>
  <c r="AF11" i="2"/>
  <c r="AF12" i="2"/>
  <c r="AI12" i="2" s="1"/>
  <c r="AF13" i="2"/>
  <c r="AI13" i="2" s="1"/>
  <c r="AF14" i="2"/>
  <c r="AF15" i="2"/>
  <c r="AF16" i="2"/>
  <c r="AI16" i="2" s="1"/>
  <c r="AF17" i="2"/>
  <c r="AI17" i="2" s="1"/>
  <c r="AF18" i="2"/>
  <c r="AF19" i="2"/>
  <c r="AF20" i="2"/>
  <c r="AI20" i="2" s="1"/>
  <c r="AF21" i="2"/>
  <c r="AI21" i="2" s="1"/>
  <c r="AF22" i="2"/>
  <c r="AI22" i="2" s="1"/>
  <c r="AF23" i="2"/>
  <c r="AF24" i="2"/>
  <c r="AI24" i="2" s="1"/>
  <c r="AF25" i="2"/>
  <c r="AI25" i="2" s="1"/>
  <c r="AF26" i="2"/>
  <c r="AI26" i="2" s="1"/>
  <c r="AF27" i="2"/>
  <c r="AF28" i="2"/>
  <c r="AI28" i="2" s="1"/>
  <c r="AF29" i="2"/>
  <c r="AI29" i="2" s="1"/>
  <c r="AF30" i="2"/>
  <c r="AI30" i="2" s="1"/>
  <c r="AF31" i="2"/>
  <c r="AF32" i="2"/>
  <c r="AI32" i="2" s="1"/>
  <c r="AF33" i="2"/>
  <c r="AI33" i="2" s="1"/>
  <c r="AF34" i="2"/>
  <c r="AI34" i="2" s="1"/>
  <c r="AF35" i="2"/>
  <c r="AF36" i="2"/>
  <c r="AI36" i="2" s="1"/>
  <c r="AF37" i="2"/>
  <c r="AI37" i="2" s="1"/>
  <c r="AF38" i="2"/>
  <c r="AI38" i="2" s="1"/>
  <c r="AF39" i="2"/>
  <c r="AF40" i="2"/>
  <c r="AI40" i="2" s="1"/>
  <c r="AF41" i="2"/>
  <c r="AI41" i="2" s="1"/>
  <c r="AF42" i="2"/>
  <c r="AI42" i="2" s="1"/>
  <c r="AF43" i="2"/>
  <c r="AF44" i="2"/>
  <c r="AI44" i="2" s="1"/>
  <c r="AF45" i="2"/>
  <c r="AI45" i="2" s="1"/>
  <c r="AF46" i="2"/>
  <c r="AI46" i="2" s="1"/>
  <c r="AF47" i="2"/>
  <c r="AF48" i="2"/>
  <c r="AI48" i="2" s="1"/>
  <c r="AF49" i="2"/>
  <c r="AI49" i="2" s="1"/>
  <c r="AF50" i="2"/>
  <c r="AI50" i="2" s="1"/>
  <c r="AF51" i="2"/>
  <c r="AF52" i="2"/>
  <c r="AI52" i="2" s="1"/>
  <c r="AF53" i="2"/>
  <c r="AI53" i="2" s="1"/>
  <c r="AF54" i="2"/>
  <c r="AI54" i="2" s="1"/>
  <c r="AF55" i="2"/>
  <c r="AF56" i="2"/>
  <c r="AI56" i="2" s="1"/>
  <c r="AF57" i="2"/>
  <c r="AI57" i="2" s="1"/>
  <c r="AF58" i="2"/>
  <c r="AI58" i="2" s="1"/>
  <c r="AF59" i="2"/>
  <c r="AF60" i="2"/>
  <c r="AI60" i="2" s="1"/>
  <c r="AF61" i="2"/>
  <c r="AI61" i="2" s="1"/>
  <c r="AF62" i="2"/>
  <c r="AI62" i="2" s="1"/>
  <c r="AF63" i="2"/>
  <c r="AF64" i="2"/>
  <c r="AI64" i="2" s="1"/>
  <c r="AF65" i="2"/>
  <c r="AI65" i="2" s="1"/>
  <c r="AF66" i="2"/>
  <c r="AI66" i="2" s="1"/>
  <c r="AF67" i="2"/>
  <c r="AF68" i="2"/>
  <c r="AI68" i="2" s="1"/>
  <c r="AF69" i="2"/>
  <c r="AI69" i="2" s="1"/>
  <c r="AF70" i="2"/>
  <c r="AI70" i="2" s="1"/>
  <c r="AF71" i="2"/>
  <c r="AF72" i="2"/>
  <c r="AI72" i="2" s="1"/>
  <c r="AF73" i="2"/>
  <c r="AI73" i="2" s="1"/>
  <c r="AF74" i="2"/>
  <c r="AI74" i="2" s="1"/>
  <c r="AF75" i="2"/>
  <c r="AF76" i="2"/>
  <c r="AI76" i="2" s="1"/>
  <c r="AF77" i="2"/>
  <c r="AI77" i="2" s="1"/>
  <c r="AF78" i="2"/>
  <c r="AI78" i="2" s="1"/>
  <c r="AF79" i="2"/>
  <c r="AF80" i="2"/>
  <c r="AI80" i="2" s="1"/>
  <c r="AF81" i="2"/>
  <c r="AI81" i="2" s="1"/>
  <c r="AF82" i="2"/>
  <c r="AI82" i="2" s="1"/>
  <c r="AF83" i="2"/>
  <c r="AF84" i="2"/>
  <c r="AI84" i="2" s="1"/>
  <c r="AF85" i="2"/>
  <c r="AI85" i="2" s="1"/>
  <c r="AF86" i="2"/>
  <c r="AI86" i="2" s="1"/>
  <c r="AF87" i="2"/>
  <c r="AF88" i="2"/>
  <c r="AI88" i="2" s="1"/>
  <c r="AF89" i="2"/>
  <c r="AI89" i="2" s="1"/>
  <c r="AF90" i="2"/>
  <c r="AI90" i="2" s="1"/>
  <c r="AF91" i="2"/>
  <c r="AF92" i="2"/>
  <c r="AI92" i="2" s="1"/>
  <c r="AF93" i="2"/>
  <c r="AI93" i="2" s="1"/>
  <c r="AF94" i="2"/>
  <c r="AI94" i="2" s="1"/>
  <c r="AF95" i="2"/>
  <c r="AF96" i="2"/>
  <c r="AI96" i="2" s="1"/>
  <c r="AF97" i="2"/>
  <c r="AI97" i="2" s="1"/>
  <c r="AF98" i="2"/>
  <c r="AI98" i="2" s="1"/>
  <c r="AF99" i="2"/>
  <c r="AF100" i="2"/>
  <c r="AI100" i="2" s="1"/>
  <c r="AF101" i="2"/>
  <c r="AI101" i="2" s="1"/>
  <c r="AF102" i="2"/>
  <c r="AI102" i="2" s="1"/>
  <c r="AF103" i="2"/>
  <c r="AF104" i="2"/>
  <c r="AI104" i="2" s="1"/>
  <c r="AF105" i="2"/>
  <c r="AI105" i="2" s="1"/>
  <c r="AF106" i="2"/>
  <c r="AI106" i="2" s="1"/>
  <c r="AF107" i="2"/>
  <c r="AF108" i="2"/>
  <c r="AI108" i="2" s="1"/>
  <c r="AF109" i="2"/>
  <c r="AI109" i="2" s="1"/>
  <c r="AF110" i="2"/>
  <c r="AI110" i="2" s="1"/>
  <c r="AF111" i="2"/>
  <c r="AF112" i="2"/>
  <c r="AI112" i="2" s="1"/>
  <c r="AF113" i="2"/>
  <c r="AI113" i="2" s="1"/>
  <c r="AF114" i="2"/>
  <c r="AI114" i="2" s="1"/>
  <c r="AF5" i="2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Y6" i="1" s="1"/>
  <c r="W7" i="1"/>
  <c r="Y7" i="1" s="1"/>
  <c r="W8" i="1"/>
  <c r="W9" i="1"/>
  <c r="Y9" i="1" s="1"/>
  <c r="W10" i="1"/>
  <c r="Y10" i="1" s="1"/>
  <c r="W11" i="1"/>
  <c r="Y11" i="1" s="1"/>
  <c r="W12" i="1"/>
  <c r="W13" i="1"/>
  <c r="Y13" i="1" s="1"/>
  <c r="W14" i="1"/>
  <c r="Y14" i="1" s="1"/>
  <c r="W15" i="1"/>
  <c r="Y15" i="1" s="1"/>
  <c r="W16" i="1"/>
  <c r="W17" i="1"/>
  <c r="Y17" i="1" s="1"/>
  <c r="W18" i="1"/>
  <c r="Y18" i="1" s="1"/>
  <c r="W19" i="1"/>
  <c r="Y19" i="1" s="1"/>
  <c r="W20" i="1"/>
  <c r="W21" i="1"/>
  <c r="Y21" i="1" s="1"/>
  <c r="W22" i="1"/>
  <c r="Y22" i="1" s="1"/>
  <c r="W23" i="1"/>
  <c r="Y23" i="1" s="1"/>
  <c r="W24" i="1"/>
  <c r="W25" i="1"/>
  <c r="Y25" i="1" s="1"/>
  <c r="W26" i="1"/>
  <c r="Y26" i="1" s="1"/>
  <c r="W27" i="1"/>
  <c r="Y27" i="1" s="1"/>
  <c r="W28" i="1"/>
  <c r="W29" i="1"/>
  <c r="Y29" i="1" s="1"/>
  <c r="W30" i="1"/>
  <c r="Y30" i="1" s="1"/>
  <c r="W31" i="1"/>
  <c r="Y31" i="1" s="1"/>
  <c r="W32" i="1"/>
  <c r="W33" i="1"/>
  <c r="Y33" i="1" s="1"/>
  <c r="W34" i="1"/>
  <c r="Y34" i="1" s="1"/>
  <c r="W35" i="1"/>
  <c r="Y35" i="1" s="1"/>
  <c r="W36" i="1"/>
  <c r="W37" i="1"/>
  <c r="Y37" i="1" s="1"/>
  <c r="W38" i="1"/>
  <c r="Y38" i="1" s="1"/>
  <c r="W39" i="1"/>
  <c r="Y39" i="1" s="1"/>
  <c r="W40" i="1"/>
  <c r="Y40" i="1" s="1"/>
  <c r="W41" i="1"/>
  <c r="Y41" i="1" s="1"/>
  <c r="W42" i="1"/>
  <c r="Y42" i="1" s="1"/>
  <c r="W43" i="1"/>
  <c r="Y43" i="1" s="1"/>
  <c r="W44" i="1"/>
  <c r="Y44" i="1" s="1"/>
  <c r="W45" i="1"/>
  <c r="Y45" i="1" s="1"/>
  <c r="W46" i="1"/>
  <c r="Y46" i="1" s="1"/>
  <c r="W47" i="1"/>
  <c r="Y47" i="1" s="1"/>
  <c r="W48" i="1"/>
  <c r="Y48" i="1" s="1"/>
  <c r="W49" i="1"/>
  <c r="Y49" i="1" s="1"/>
  <c r="W50" i="1"/>
  <c r="Y50" i="1" s="1"/>
  <c r="W51" i="1"/>
  <c r="Y51" i="1" s="1"/>
  <c r="W52" i="1"/>
  <c r="Y52" i="1" s="1"/>
  <c r="W53" i="1"/>
  <c r="Y53" i="1" s="1"/>
  <c r="W54" i="1"/>
  <c r="Y54" i="1" s="1"/>
  <c r="W55" i="1"/>
  <c r="Y55" i="1" s="1"/>
  <c r="W56" i="1"/>
  <c r="Y56" i="1" s="1"/>
  <c r="W57" i="1"/>
  <c r="Y57" i="1" s="1"/>
  <c r="W58" i="1"/>
  <c r="Y58" i="1" s="1"/>
  <c r="W59" i="1"/>
  <c r="Y59" i="1" s="1"/>
  <c r="W60" i="1"/>
  <c r="Y60" i="1" s="1"/>
  <c r="W61" i="1"/>
  <c r="Y61" i="1" s="1"/>
  <c r="W62" i="1"/>
  <c r="Y62" i="1" s="1"/>
  <c r="W63" i="1"/>
  <c r="Y63" i="1" s="1"/>
  <c r="W64" i="1"/>
  <c r="Y64" i="1" s="1"/>
  <c r="W65" i="1"/>
  <c r="Y65" i="1" s="1"/>
  <c r="W66" i="1"/>
  <c r="Y66" i="1" s="1"/>
  <c r="W67" i="1"/>
  <c r="Y67" i="1" s="1"/>
  <c r="W68" i="1"/>
  <c r="Y68" i="1" s="1"/>
  <c r="W69" i="1"/>
  <c r="Y69" i="1" s="1"/>
  <c r="W70" i="1"/>
  <c r="Y70" i="1" s="1"/>
  <c r="W71" i="1"/>
  <c r="Y71" i="1" s="1"/>
  <c r="W72" i="1"/>
  <c r="Y72" i="1" s="1"/>
  <c r="W73" i="1"/>
  <c r="Y73" i="1" s="1"/>
  <c r="W74" i="1"/>
  <c r="Y74" i="1" s="1"/>
  <c r="W75" i="1"/>
  <c r="Y75" i="1" s="1"/>
  <c r="W76" i="1"/>
  <c r="Y76" i="1" s="1"/>
  <c r="W77" i="1"/>
  <c r="Y77" i="1" s="1"/>
  <c r="W78" i="1"/>
  <c r="Y78" i="1" s="1"/>
  <c r="W79" i="1"/>
  <c r="Y79" i="1" s="1"/>
  <c r="W80" i="1"/>
  <c r="Y80" i="1" s="1"/>
  <c r="W81" i="1"/>
  <c r="Y81" i="1" s="1"/>
  <c r="W82" i="1"/>
  <c r="Y82" i="1" s="1"/>
  <c r="W83" i="1"/>
  <c r="Y83" i="1" s="1"/>
  <c r="W84" i="1"/>
  <c r="Y84" i="1" s="1"/>
  <c r="W85" i="1"/>
  <c r="Y85" i="1" s="1"/>
  <c r="W86" i="1"/>
  <c r="Y86" i="1" s="1"/>
  <c r="W87" i="1"/>
  <c r="Y87" i="1" s="1"/>
  <c r="W88" i="1"/>
  <c r="Y88" i="1" s="1"/>
  <c r="W89" i="1"/>
  <c r="Y89" i="1" s="1"/>
  <c r="W90" i="1"/>
  <c r="Y90" i="1" s="1"/>
  <c r="W91" i="1"/>
  <c r="Y91" i="1" s="1"/>
  <c r="W92" i="1"/>
  <c r="Y92" i="1" s="1"/>
  <c r="W93" i="1"/>
  <c r="Y93" i="1" s="1"/>
  <c r="W94" i="1"/>
  <c r="Y94" i="1" s="1"/>
  <c r="W95" i="1"/>
  <c r="Y95" i="1" s="1"/>
  <c r="W96" i="1"/>
  <c r="Y96" i="1" s="1"/>
  <c r="W97" i="1"/>
  <c r="Y97" i="1" s="1"/>
  <c r="W98" i="1"/>
  <c r="Y98" i="1" s="1"/>
  <c r="W99" i="1"/>
  <c r="Y99" i="1" s="1"/>
  <c r="W100" i="1"/>
  <c r="Y100" i="1" s="1"/>
  <c r="W101" i="1"/>
  <c r="Y101" i="1" s="1"/>
  <c r="W102" i="1"/>
  <c r="Y102" i="1" s="1"/>
  <c r="W103" i="1"/>
  <c r="Y103" i="1" s="1"/>
  <c r="W104" i="1"/>
  <c r="Y104" i="1" s="1"/>
  <c r="W105" i="1"/>
  <c r="Y105" i="1" s="1"/>
  <c r="W106" i="1"/>
  <c r="Y106" i="1" s="1"/>
  <c r="W107" i="1"/>
  <c r="Y107" i="1" s="1"/>
  <c r="W108" i="1"/>
  <c r="Y108" i="1" s="1"/>
  <c r="W109" i="1"/>
  <c r="Y109" i="1" s="1"/>
  <c r="W110" i="1"/>
  <c r="Y110" i="1" s="1"/>
  <c r="W111" i="1"/>
  <c r="Y111" i="1" s="1"/>
  <c r="W112" i="1"/>
  <c r="Y112" i="1" s="1"/>
  <c r="W113" i="1"/>
  <c r="Y113" i="1" s="1"/>
  <c r="W114" i="1"/>
  <c r="Y114" i="1" s="1"/>
  <c r="W115" i="1"/>
  <c r="Y115" i="1" s="1"/>
  <c r="W116" i="1"/>
  <c r="Y116" i="1" s="1"/>
  <c r="W117" i="1"/>
  <c r="Y117" i="1" s="1"/>
  <c r="W118" i="1"/>
  <c r="Y118" i="1" s="1"/>
  <c r="W119" i="1"/>
  <c r="Y119" i="1" s="1"/>
  <c r="W120" i="1"/>
  <c r="Y120" i="1" s="1"/>
  <c r="W121" i="1"/>
  <c r="Y121" i="1" s="1"/>
  <c r="W122" i="1"/>
  <c r="Y122" i="1" s="1"/>
  <c r="W123" i="1"/>
  <c r="Y123" i="1" s="1"/>
  <c r="W124" i="1"/>
  <c r="Y124" i="1" s="1"/>
  <c r="W125" i="1"/>
  <c r="Y125" i="1" s="1"/>
  <c r="W126" i="1"/>
  <c r="Y126" i="1" s="1"/>
  <c r="W127" i="1"/>
  <c r="Y127" i="1" s="1"/>
  <c r="W128" i="1"/>
  <c r="Y128" i="1" s="1"/>
  <c r="W129" i="1"/>
  <c r="Y129" i="1" s="1"/>
  <c r="W130" i="1"/>
  <c r="Y130" i="1" s="1"/>
  <c r="W131" i="1"/>
  <c r="Y131" i="1" s="1"/>
  <c r="W132" i="1"/>
  <c r="Y132" i="1" s="1"/>
  <c r="W133" i="1"/>
  <c r="Y133" i="1" s="1"/>
  <c r="W134" i="1"/>
  <c r="Y134" i="1" s="1"/>
  <c r="W135" i="1"/>
  <c r="Y135" i="1" s="1"/>
  <c r="W136" i="1"/>
  <c r="Y136" i="1" s="1"/>
  <c r="W137" i="1"/>
  <c r="Y137" i="1" s="1"/>
  <c r="W138" i="1"/>
  <c r="Y138" i="1" s="1"/>
  <c r="W139" i="1"/>
  <c r="Y139" i="1" s="1"/>
  <c r="W140" i="1"/>
  <c r="Y140" i="1" s="1"/>
  <c r="W141" i="1"/>
  <c r="Y141" i="1" s="1"/>
  <c r="W142" i="1"/>
  <c r="Y142" i="1" s="1"/>
  <c r="W143" i="1"/>
  <c r="Y143" i="1" s="1"/>
  <c r="W144" i="1"/>
  <c r="Y144" i="1" s="1"/>
  <c r="W145" i="1"/>
  <c r="Y145" i="1" s="1"/>
  <c r="W146" i="1"/>
  <c r="Y146" i="1" s="1"/>
  <c r="W147" i="1"/>
  <c r="Y147" i="1" s="1"/>
  <c r="W148" i="1"/>
  <c r="Y148" i="1" s="1"/>
  <c r="W149" i="1"/>
  <c r="Y149" i="1" s="1"/>
  <c r="W150" i="1"/>
  <c r="Y150" i="1" s="1"/>
  <c r="W151" i="1"/>
  <c r="Y151" i="1" s="1"/>
  <c r="W152" i="1"/>
  <c r="Y152" i="1" s="1"/>
  <c r="W153" i="1"/>
  <c r="Y153" i="1" s="1"/>
  <c r="W154" i="1"/>
  <c r="Y154" i="1" s="1"/>
  <c r="W155" i="1"/>
  <c r="Y155" i="1" s="1"/>
  <c r="W156" i="1"/>
  <c r="Y156" i="1" s="1"/>
  <c r="W157" i="1"/>
  <c r="Y157" i="1" s="1"/>
  <c r="W158" i="1"/>
  <c r="Y158" i="1" s="1"/>
  <c r="W159" i="1"/>
  <c r="Y159" i="1" s="1"/>
  <c r="W160" i="1"/>
  <c r="Y160" i="1" s="1"/>
  <c r="W161" i="1"/>
  <c r="Y161" i="1" s="1"/>
  <c r="W162" i="1"/>
  <c r="Y162" i="1" s="1"/>
  <c r="W163" i="1"/>
  <c r="Y163" i="1" s="1"/>
  <c r="W164" i="1"/>
  <c r="Y164" i="1" s="1"/>
  <c r="W165" i="1"/>
  <c r="Y165" i="1" s="1"/>
  <c r="W166" i="1"/>
  <c r="Y166" i="1" s="1"/>
  <c r="W167" i="1"/>
  <c r="Y167" i="1" s="1"/>
  <c r="W168" i="1"/>
  <c r="Y168" i="1" s="1"/>
  <c r="W169" i="1"/>
  <c r="Y169" i="1" s="1"/>
  <c r="W170" i="1"/>
  <c r="Y170" i="1" s="1"/>
  <c r="W171" i="1"/>
  <c r="Y171" i="1" s="1"/>
  <c r="W172" i="1"/>
  <c r="Y172" i="1" s="1"/>
  <c r="W173" i="1"/>
  <c r="Y173" i="1" s="1"/>
  <c r="W174" i="1"/>
  <c r="Y174" i="1" s="1"/>
  <c r="W175" i="1"/>
  <c r="Y175" i="1" s="1"/>
  <c r="W176" i="1"/>
  <c r="Y176" i="1" s="1"/>
  <c r="W177" i="1"/>
  <c r="Y177" i="1" s="1"/>
  <c r="W178" i="1"/>
  <c r="Y178" i="1" s="1"/>
  <c r="W179" i="1"/>
  <c r="Y179" i="1" s="1"/>
  <c r="W180" i="1"/>
  <c r="Y180" i="1" s="1"/>
  <c r="W181" i="1"/>
  <c r="Y181" i="1" s="1"/>
  <c r="W182" i="1"/>
  <c r="Y182" i="1" s="1"/>
  <c r="W183" i="1"/>
  <c r="Y183" i="1" s="1"/>
  <c r="W184" i="1"/>
  <c r="Y184" i="1" s="1"/>
  <c r="W185" i="1"/>
  <c r="Y185" i="1" s="1"/>
  <c r="W186" i="1"/>
  <c r="Y186" i="1" s="1"/>
  <c r="W187" i="1"/>
  <c r="Y187" i="1" s="1"/>
  <c r="W188" i="1"/>
  <c r="Y188" i="1" s="1"/>
  <c r="W189" i="1"/>
  <c r="Y189" i="1" s="1"/>
  <c r="W190" i="1"/>
  <c r="Y190" i="1" s="1"/>
  <c r="W191" i="1"/>
  <c r="Y191" i="1" s="1"/>
  <c r="W192" i="1"/>
  <c r="Y192" i="1" s="1"/>
  <c r="W193" i="1"/>
  <c r="Y193" i="1" s="1"/>
  <c r="W194" i="1"/>
  <c r="Y194" i="1" s="1"/>
  <c r="W195" i="1"/>
  <c r="Y195" i="1" s="1"/>
  <c r="W196" i="1"/>
  <c r="Y196" i="1" s="1"/>
  <c r="W197" i="1"/>
  <c r="Y197" i="1" s="1"/>
  <c r="W198" i="1"/>
  <c r="Y198" i="1" s="1"/>
  <c r="W199" i="1"/>
  <c r="Y199" i="1" s="1"/>
  <c r="W200" i="1"/>
  <c r="Y200" i="1" s="1"/>
  <c r="W201" i="1"/>
  <c r="Y201" i="1" s="1"/>
  <c r="W5" i="1"/>
  <c r="Y5" i="1" s="1"/>
  <c r="M31" i="12"/>
  <c r="M30" i="12"/>
  <c r="M29" i="12"/>
  <c r="M28" i="12"/>
  <c r="M27" i="12"/>
  <c r="M26" i="12"/>
  <c r="M25" i="12"/>
  <c r="M24" i="12"/>
  <c r="M23" i="12"/>
  <c r="M22" i="12"/>
  <c r="M21" i="12"/>
  <c r="M19" i="12"/>
  <c r="M17" i="12"/>
  <c r="M16" i="12"/>
  <c r="M15" i="12"/>
  <c r="M14" i="12"/>
  <c r="M13" i="12"/>
  <c r="M10" i="12"/>
  <c r="M9" i="12"/>
  <c r="M8" i="12"/>
  <c r="M7" i="12"/>
  <c r="M6" i="12"/>
  <c r="W19" i="6" l="1"/>
  <c r="W15" i="6"/>
  <c r="W11" i="6"/>
  <c r="W7" i="6"/>
  <c r="W18" i="6"/>
  <c r="W14" i="6"/>
  <c r="W10" i="6"/>
  <c r="W6" i="6"/>
  <c r="W17" i="6"/>
  <c r="W13" i="6"/>
  <c r="W9" i="6"/>
  <c r="AI14" i="2"/>
  <c r="AI5" i="2"/>
  <c r="AI111" i="2"/>
  <c r="AI107" i="2"/>
  <c r="AI103" i="2"/>
  <c r="AI99" i="2"/>
  <c r="AI95" i="2"/>
  <c r="AI91" i="2"/>
  <c r="AI87" i="2"/>
  <c r="AI83" i="2"/>
  <c r="AI79" i="2"/>
  <c r="AI75" i="2"/>
  <c r="AI71" i="2"/>
  <c r="AI67" i="2"/>
  <c r="AI63" i="2"/>
  <c r="AI59" i="2"/>
  <c r="AI55" i="2"/>
  <c r="AI51" i="2"/>
  <c r="AI47" i="2"/>
  <c r="AI43" i="2"/>
  <c r="AI39" i="2"/>
  <c r="AI35" i="2"/>
  <c r="AI31" i="2"/>
  <c r="AI27" i="2"/>
  <c r="AI23" i="2"/>
  <c r="AI19" i="2"/>
  <c r="AI15" i="2"/>
  <c r="AI11" i="2"/>
  <c r="AI7" i="2"/>
  <c r="AI18" i="2"/>
  <c r="AI10" i="2"/>
  <c r="Y36" i="1"/>
  <c r="Y32" i="1"/>
  <c r="Y28" i="1"/>
  <c r="Y24" i="1"/>
  <c r="Y20" i="1"/>
  <c r="Y16" i="1"/>
  <c r="Y12" i="1"/>
  <c r="Y8" i="1"/>
  <c r="K6" i="6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5" i="6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N6" i="1" s="1"/>
  <c r="L7" i="1"/>
  <c r="N7" i="1" s="1"/>
  <c r="L8" i="1"/>
  <c r="N8" i="1" s="1"/>
  <c r="L9" i="1"/>
  <c r="L10" i="1"/>
  <c r="N10" i="1" s="1"/>
  <c r="L11" i="1"/>
  <c r="N11" i="1" s="1"/>
  <c r="L12" i="1"/>
  <c r="N12" i="1" s="1"/>
  <c r="L13" i="1"/>
  <c r="L14" i="1"/>
  <c r="N14" i="1" s="1"/>
  <c r="L15" i="1"/>
  <c r="N15" i="1" s="1"/>
  <c r="L16" i="1"/>
  <c r="N16" i="1" s="1"/>
  <c r="L17" i="1"/>
  <c r="L18" i="1"/>
  <c r="N18" i="1" s="1"/>
  <c r="L19" i="1"/>
  <c r="N19" i="1" s="1"/>
  <c r="L20" i="1"/>
  <c r="N20" i="1" s="1"/>
  <c r="L21" i="1"/>
  <c r="L22" i="1"/>
  <c r="N22" i="1" s="1"/>
  <c r="L23" i="1"/>
  <c r="N23" i="1" s="1"/>
  <c r="L24" i="1"/>
  <c r="N24" i="1" s="1"/>
  <c r="L25" i="1"/>
  <c r="L26" i="1"/>
  <c r="N26" i="1" s="1"/>
  <c r="L27" i="1"/>
  <c r="N27" i="1" s="1"/>
  <c r="L28" i="1"/>
  <c r="N28" i="1" s="1"/>
  <c r="L29" i="1"/>
  <c r="L30" i="1"/>
  <c r="N30" i="1" s="1"/>
  <c r="L31" i="1"/>
  <c r="N31" i="1" s="1"/>
  <c r="L32" i="1"/>
  <c r="N32" i="1" s="1"/>
  <c r="L33" i="1"/>
  <c r="L34" i="1"/>
  <c r="N34" i="1" s="1"/>
  <c r="L35" i="1"/>
  <c r="N35" i="1" s="1"/>
  <c r="L36" i="1"/>
  <c r="N36" i="1" s="1"/>
  <c r="L37" i="1"/>
  <c r="L38" i="1"/>
  <c r="N38" i="1" s="1"/>
  <c r="L39" i="1"/>
  <c r="N39" i="1" s="1"/>
  <c r="L40" i="1"/>
  <c r="N40" i="1" s="1"/>
  <c r="L41" i="1"/>
  <c r="L42" i="1"/>
  <c r="N42" i="1" s="1"/>
  <c r="L43" i="1"/>
  <c r="N43" i="1" s="1"/>
  <c r="L44" i="1"/>
  <c r="N44" i="1" s="1"/>
  <c r="L45" i="1"/>
  <c r="L46" i="1"/>
  <c r="N46" i="1" s="1"/>
  <c r="L47" i="1"/>
  <c r="N47" i="1" s="1"/>
  <c r="L48" i="1"/>
  <c r="N48" i="1" s="1"/>
  <c r="L49" i="1"/>
  <c r="L50" i="1"/>
  <c r="N50" i="1" s="1"/>
  <c r="L51" i="1"/>
  <c r="N51" i="1" s="1"/>
  <c r="L52" i="1"/>
  <c r="N52" i="1" s="1"/>
  <c r="L53" i="1"/>
  <c r="L54" i="1"/>
  <c r="N54" i="1" s="1"/>
  <c r="L55" i="1"/>
  <c r="N55" i="1" s="1"/>
  <c r="L56" i="1"/>
  <c r="N56" i="1" s="1"/>
  <c r="L57" i="1"/>
  <c r="L58" i="1"/>
  <c r="N58" i="1" s="1"/>
  <c r="L59" i="1"/>
  <c r="N59" i="1" s="1"/>
  <c r="L60" i="1"/>
  <c r="N60" i="1" s="1"/>
  <c r="L61" i="1"/>
  <c r="L62" i="1"/>
  <c r="N62" i="1" s="1"/>
  <c r="L63" i="1"/>
  <c r="N63" i="1" s="1"/>
  <c r="L64" i="1"/>
  <c r="N64" i="1" s="1"/>
  <c r="L65" i="1"/>
  <c r="L66" i="1"/>
  <c r="N66" i="1" s="1"/>
  <c r="L67" i="1"/>
  <c r="N67" i="1" s="1"/>
  <c r="L68" i="1"/>
  <c r="N68" i="1" s="1"/>
  <c r="L69" i="1"/>
  <c r="L70" i="1"/>
  <c r="N70" i="1" s="1"/>
  <c r="L71" i="1"/>
  <c r="N71" i="1" s="1"/>
  <c r="L72" i="1"/>
  <c r="N72" i="1" s="1"/>
  <c r="L73" i="1"/>
  <c r="L74" i="1"/>
  <c r="N74" i="1" s="1"/>
  <c r="L75" i="1"/>
  <c r="N75" i="1" s="1"/>
  <c r="L76" i="1"/>
  <c r="N76" i="1" s="1"/>
  <c r="L77" i="1"/>
  <c r="L78" i="1"/>
  <c r="N78" i="1" s="1"/>
  <c r="L79" i="1"/>
  <c r="N79" i="1" s="1"/>
  <c r="L80" i="1"/>
  <c r="N80" i="1" s="1"/>
  <c r="L81" i="1"/>
  <c r="L82" i="1"/>
  <c r="N82" i="1" s="1"/>
  <c r="L83" i="1"/>
  <c r="N83" i="1" s="1"/>
  <c r="L84" i="1"/>
  <c r="N84" i="1" s="1"/>
  <c r="L85" i="1"/>
  <c r="L86" i="1"/>
  <c r="N86" i="1" s="1"/>
  <c r="L87" i="1"/>
  <c r="N87" i="1" s="1"/>
  <c r="L88" i="1"/>
  <c r="N88" i="1" s="1"/>
  <c r="L89" i="1"/>
  <c r="L90" i="1"/>
  <c r="N90" i="1" s="1"/>
  <c r="L91" i="1"/>
  <c r="N91" i="1" s="1"/>
  <c r="L92" i="1"/>
  <c r="N92" i="1" s="1"/>
  <c r="L93" i="1"/>
  <c r="L94" i="1"/>
  <c r="N94" i="1" s="1"/>
  <c r="L95" i="1"/>
  <c r="N95" i="1" s="1"/>
  <c r="L96" i="1"/>
  <c r="N96" i="1" s="1"/>
  <c r="L97" i="1"/>
  <c r="L98" i="1"/>
  <c r="N98" i="1" s="1"/>
  <c r="L99" i="1"/>
  <c r="N99" i="1" s="1"/>
  <c r="L100" i="1"/>
  <c r="N100" i="1" s="1"/>
  <c r="L101" i="1"/>
  <c r="L102" i="1"/>
  <c r="N102" i="1" s="1"/>
  <c r="L103" i="1"/>
  <c r="N103" i="1" s="1"/>
  <c r="L104" i="1"/>
  <c r="N104" i="1" s="1"/>
  <c r="L105" i="1"/>
  <c r="L106" i="1"/>
  <c r="N106" i="1" s="1"/>
  <c r="L107" i="1"/>
  <c r="N107" i="1" s="1"/>
  <c r="L108" i="1"/>
  <c r="N108" i="1" s="1"/>
  <c r="L109" i="1"/>
  <c r="L110" i="1"/>
  <c r="N110" i="1" s="1"/>
  <c r="L111" i="1"/>
  <c r="N111" i="1" s="1"/>
  <c r="L112" i="1"/>
  <c r="N112" i="1" s="1"/>
  <c r="L113" i="1"/>
  <c r="L114" i="1"/>
  <c r="N114" i="1" s="1"/>
  <c r="L115" i="1"/>
  <c r="N115" i="1" s="1"/>
  <c r="L116" i="1"/>
  <c r="N116" i="1" s="1"/>
  <c r="L117" i="1"/>
  <c r="L118" i="1"/>
  <c r="N118" i="1" s="1"/>
  <c r="L119" i="1"/>
  <c r="N119" i="1" s="1"/>
  <c r="L120" i="1"/>
  <c r="N120" i="1" s="1"/>
  <c r="L121" i="1"/>
  <c r="L122" i="1"/>
  <c r="N122" i="1" s="1"/>
  <c r="L123" i="1"/>
  <c r="N123" i="1" s="1"/>
  <c r="L124" i="1"/>
  <c r="N124" i="1" s="1"/>
  <c r="L125" i="1"/>
  <c r="L126" i="1"/>
  <c r="N126" i="1" s="1"/>
  <c r="L127" i="1"/>
  <c r="N127" i="1" s="1"/>
  <c r="L128" i="1"/>
  <c r="N128" i="1" s="1"/>
  <c r="L129" i="1"/>
  <c r="L130" i="1"/>
  <c r="N130" i="1" s="1"/>
  <c r="L131" i="1"/>
  <c r="N131" i="1" s="1"/>
  <c r="L132" i="1"/>
  <c r="N132" i="1" s="1"/>
  <c r="L133" i="1"/>
  <c r="L134" i="1"/>
  <c r="N134" i="1" s="1"/>
  <c r="L135" i="1"/>
  <c r="N135" i="1" s="1"/>
  <c r="L136" i="1"/>
  <c r="N136" i="1" s="1"/>
  <c r="L137" i="1"/>
  <c r="L138" i="1"/>
  <c r="N138" i="1" s="1"/>
  <c r="L139" i="1"/>
  <c r="N139" i="1" s="1"/>
  <c r="L140" i="1"/>
  <c r="N140" i="1" s="1"/>
  <c r="L141" i="1"/>
  <c r="L142" i="1"/>
  <c r="N142" i="1" s="1"/>
  <c r="L143" i="1"/>
  <c r="N143" i="1" s="1"/>
  <c r="L144" i="1"/>
  <c r="N144" i="1" s="1"/>
  <c r="L145" i="1"/>
  <c r="L146" i="1"/>
  <c r="N146" i="1" s="1"/>
  <c r="L147" i="1"/>
  <c r="N147" i="1" s="1"/>
  <c r="L148" i="1"/>
  <c r="N148" i="1" s="1"/>
  <c r="L149" i="1"/>
  <c r="L150" i="1"/>
  <c r="N150" i="1" s="1"/>
  <c r="L151" i="1"/>
  <c r="N151" i="1" s="1"/>
  <c r="L152" i="1"/>
  <c r="N152" i="1" s="1"/>
  <c r="L153" i="1"/>
  <c r="L154" i="1"/>
  <c r="N154" i="1" s="1"/>
  <c r="L155" i="1"/>
  <c r="N155" i="1" s="1"/>
  <c r="L156" i="1"/>
  <c r="N156" i="1" s="1"/>
  <c r="L157" i="1"/>
  <c r="L158" i="1"/>
  <c r="N158" i="1" s="1"/>
  <c r="L159" i="1"/>
  <c r="N159" i="1" s="1"/>
  <c r="L160" i="1"/>
  <c r="N160" i="1" s="1"/>
  <c r="L161" i="1"/>
  <c r="L162" i="1"/>
  <c r="N162" i="1" s="1"/>
  <c r="L163" i="1"/>
  <c r="N163" i="1" s="1"/>
  <c r="L164" i="1"/>
  <c r="N164" i="1" s="1"/>
  <c r="L165" i="1"/>
  <c r="L166" i="1"/>
  <c r="N166" i="1" s="1"/>
  <c r="L167" i="1"/>
  <c r="N167" i="1" s="1"/>
  <c r="L168" i="1"/>
  <c r="N168" i="1" s="1"/>
  <c r="L169" i="1"/>
  <c r="L170" i="1"/>
  <c r="N170" i="1" s="1"/>
  <c r="L171" i="1"/>
  <c r="N171" i="1" s="1"/>
  <c r="L172" i="1"/>
  <c r="N172" i="1" s="1"/>
  <c r="L173" i="1"/>
  <c r="L174" i="1"/>
  <c r="N174" i="1" s="1"/>
  <c r="L175" i="1"/>
  <c r="N175" i="1" s="1"/>
  <c r="L176" i="1"/>
  <c r="N176" i="1" s="1"/>
  <c r="L177" i="1"/>
  <c r="L178" i="1"/>
  <c r="N178" i="1" s="1"/>
  <c r="L179" i="1"/>
  <c r="N179" i="1" s="1"/>
  <c r="L180" i="1"/>
  <c r="N180" i="1" s="1"/>
  <c r="L181" i="1"/>
  <c r="L182" i="1"/>
  <c r="N182" i="1" s="1"/>
  <c r="L183" i="1"/>
  <c r="N183" i="1" s="1"/>
  <c r="L184" i="1"/>
  <c r="N184" i="1" s="1"/>
  <c r="L185" i="1"/>
  <c r="L186" i="1"/>
  <c r="N186" i="1" s="1"/>
  <c r="L187" i="1"/>
  <c r="N187" i="1" s="1"/>
  <c r="L188" i="1"/>
  <c r="N188" i="1" s="1"/>
  <c r="L189" i="1"/>
  <c r="L190" i="1"/>
  <c r="N190" i="1" s="1"/>
  <c r="L191" i="1"/>
  <c r="N191" i="1" s="1"/>
  <c r="L192" i="1"/>
  <c r="N192" i="1" s="1"/>
  <c r="L193" i="1"/>
  <c r="L194" i="1"/>
  <c r="N194" i="1" s="1"/>
  <c r="L195" i="1"/>
  <c r="N195" i="1" s="1"/>
  <c r="L196" i="1"/>
  <c r="N196" i="1" s="1"/>
  <c r="L197" i="1"/>
  <c r="L198" i="1"/>
  <c r="N198" i="1" s="1"/>
  <c r="L199" i="1"/>
  <c r="N199" i="1" s="1"/>
  <c r="L200" i="1"/>
  <c r="N200" i="1" s="1"/>
  <c r="L201" i="1"/>
  <c r="L5" i="1"/>
  <c r="N5" i="1" s="1"/>
  <c r="H7" i="12"/>
  <c r="H8" i="12"/>
  <c r="H9" i="12"/>
  <c r="H10" i="12"/>
  <c r="H13" i="12"/>
  <c r="H14" i="12"/>
  <c r="H15" i="12"/>
  <c r="H16" i="12"/>
  <c r="H17" i="12"/>
  <c r="H18" i="12"/>
  <c r="H19" i="12"/>
  <c r="H21" i="12"/>
  <c r="H22" i="12"/>
  <c r="H23" i="12"/>
  <c r="H24" i="12"/>
  <c r="H25" i="12"/>
  <c r="H26" i="12"/>
  <c r="H27" i="12"/>
  <c r="H28" i="12"/>
  <c r="H29" i="12"/>
  <c r="H30" i="12"/>
  <c r="H6" i="12"/>
  <c r="L17" i="6" l="1"/>
  <c r="L13" i="6"/>
  <c r="L9" i="6"/>
  <c r="N77" i="4"/>
  <c r="N65" i="4"/>
  <c r="N61" i="4"/>
  <c r="N53" i="4"/>
  <c r="N45" i="4"/>
  <c r="N37" i="4"/>
  <c r="N29" i="4"/>
  <c r="N13" i="4"/>
  <c r="N81" i="4"/>
  <c r="N69" i="4"/>
  <c r="N57" i="4"/>
  <c r="N49" i="4"/>
  <c r="N41" i="4"/>
  <c r="N33" i="4"/>
  <c r="N25" i="4"/>
  <c r="N21" i="4"/>
  <c r="N17" i="4"/>
  <c r="N9" i="4"/>
  <c r="N201" i="1"/>
  <c r="N197" i="1"/>
  <c r="N193" i="1"/>
  <c r="N189" i="1"/>
  <c r="N185" i="1"/>
  <c r="N181" i="1"/>
  <c r="N177" i="1"/>
  <c r="N173" i="1"/>
  <c r="N169" i="1"/>
  <c r="N165" i="1"/>
  <c r="N161" i="1"/>
  <c r="N157" i="1"/>
  <c r="N153" i="1"/>
  <c r="N149" i="1"/>
  <c r="N145" i="1"/>
  <c r="N141" i="1"/>
  <c r="N137" i="1"/>
  <c r="N133" i="1"/>
  <c r="N129" i="1"/>
  <c r="N125" i="1"/>
  <c r="N121" i="1"/>
  <c r="N117" i="1"/>
  <c r="N113" i="1"/>
  <c r="N109" i="1"/>
  <c r="N105" i="1"/>
  <c r="N101" i="1"/>
  <c r="N97" i="1"/>
  <c r="N93" i="1"/>
  <c r="N89" i="1"/>
  <c r="N85" i="1"/>
  <c r="N81" i="1"/>
  <c r="N77" i="1"/>
  <c r="N73" i="1"/>
  <c r="N69" i="1"/>
  <c r="N65" i="1"/>
  <c r="N61" i="1"/>
  <c r="N57" i="1"/>
  <c r="N53" i="1"/>
  <c r="N49" i="1"/>
  <c r="N45" i="1"/>
  <c r="N41" i="1"/>
  <c r="N37" i="1"/>
  <c r="N33" i="1"/>
  <c r="N29" i="1"/>
  <c r="N25" i="1"/>
  <c r="N21" i="1"/>
  <c r="N17" i="1"/>
  <c r="N13" i="1"/>
  <c r="N9" i="1"/>
  <c r="N80" i="4"/>
  <c r="N72" i="4"/>
  <c r="N68" i="4"/>
  <c r="N60" i="4"/>
  <c r="N40" i="4"/>
  <c r="N5" i="4"/>
  <c r="N79" i="4"/>
  <c r="N75" i="4"/>
  <c r="N71" i="4"/>
  <c r="N67" i="4"/>
  <c r="N63" i="4"/>
  <c r="N59" i="4"/>
  <c r="N55" i="4"/>
  <c r="N51" i="4"/>
  <c r="N47" i="4"/>
  <c r="N43" i="4"/>
  <c r="N39" i="4"/>
  <c r="N35" i="4"/>
  <c r="N31" i="4"/>
  <c r="N27" i="4"/>
  <c r="N23" i="4"/>
  <c r="N19" i="4"/>
  <c r="N15" i="4"/>
  <c r="N11" i="4"/>
  <c r="N7" i="4"/>
  <c r="N82" i="4"/>
  <c r="N78" i="4"/>
  <c r="N74" i="4"/>
  <c r="N70" i="4"/>
  <c r="N66" i="4"/>
  <c r="N62" i="4"/>
  <c r="N58" i="4"/>
  <c r="N54" i="4"/>
  <c r="N50" i="4"/>
  <c r="N46" i="4"/>
  <c r="N42" i="4"/>
  <c r="N38" i="4"/>
  <c r="N34" i="4"/>
  <c r="N30" i="4"/>
  <c r="N26" i="4"/>
  <c r="N22" i="4"/>
  <c r="N18" i="4"/>
  <c r="N14" i="4"/>
  <c r="N10" i="4"/>
  <c r="N6" i="4"/>
  <c r="N76" i="4"/>
  <c r="N64" i="4"/>
  <c r="N56" i="4"/>
  <c r="N52" i="4"/>
  <c r="N48" i="4"/>
  <c r="N44" i="4"/>
  <c r="N36" i="4"/>
  <c r="N32" i="4"/>
  <c r="N28" i="4"/>
  <c r="N24" i="4"/>
  <c r="N20" i="4"/>
  <c r="N16" i="4"/>
  <c r="N12" i="4"/>
  <c r="N8" i="4"/>
  <c r="N73" i="4"/>
  <c r="L5" i="6"/>
  <c r="L12" i="6"/>
  <c r="L8" i="6"/>
  <c r="L19" i="6"/>
  <c r="L15" i="6"/>
  <c r="L11" i="6"/>
  <c r="L7" i="6"/>
  <c r="L18" i="6"/>
  <c r="L14" i="6"/>
  <c r="L10" i="6"/>
  <c r="L6" i="6"/>
  <c r="L16" i="6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S7" i="2" s="1"/>
  <c r="P8" i="2"/>
  <c r="S8" i="2" s="1"/>
  <c r="P9" i="2"/>
  <c r="S9" i="2" s="1"/>
  <c r="P10" i="2"/>
  <c r="P11" i="2"/>
  <c r="S11" i="2" s="1"/>
  <c r="P12" i="2"/>
  <c r="S12" i="2" s="1"/>
  <c r="P13" i="2"/>
  <c r="S13" i="2" s="1"/>
  <c r="P14" i="2"/>
  <c r="P15" i="2"/>
  <c r="S15" i="2" s="1"/>
  <c r="P16" i="2"/>
  <c r="S16" i="2" s="1"/>
  <c r="P17" i="2"/>
  <c r="S17" i="2" s="1"/>
  <c r="P18" i="2"/>
  <c r="P19" i="2"/>
  <c r="S19" i="2" s="1"/>
  <c r="P20" i="2"/>
  <c r="S20" i="2" s="1"/>
  <c r="P21" i="2"/>
  <c r="S21" i="2" s="1"/>
  <c r="P22" i="2"/>
  <c r="P23" i="2"/>
  <c r="S23" i="2" s="1"/>
  <c r="P24" i="2"/>
  <c r="S24" i="2" s="1"/>
  <c r="P25" i="2"/>
  <c r="S25" i="2" s="1"/>
  <c r="P26" i="2"/>
  <c r="P27" i="2"/>
  <c r="S27" i="2" s="1"/>
  <c r="P28" i="2"/>
  <c r="S28" i="2" s="1"/>
  <c r="P29" i="2"/>
  <c r="S29" i="2" s="1"/>
  <c r="P30" i="2"/>
  <c r="P31" i="2"/>
  <c r="S31" i="2" s="1"/>
  <c r="P32" i="2"/>
  <c r="S32" i="2" s="1"/>
  <c r="P33" i="2"/>
  <c r="S33" i="2" s="1"/>
  <c r="P34" i="2"/>
  <c r="P35" i="2"/>
  <c r="S35" i="2" s="1"/>
  <c r="P36" i="2"/>
  <c r="S36" i="2" s="1"/>
  <c r="P37" i="2"/>
  <c r="S37" i="2" s="1"/>
  <c r="P38" i="2"/>
  <c r="P39" i="2"/>
  <c r="S39" i="2" s="1"/>
  <c r="P40" i="2"/>
  <c r="S40" i="2" s="1"/>
  <c r="P41" i="2"/>
  <c r="S41" i="2" s="1"/>
  <c r="P42" i="2"/>
  <c r="P43" i="2"/>
  <c r="S43" i="2" s="1"/>
  <c r="P44" i="2"/>
  <c r="S44" i="2" s="1"/>
  <c r="P45" i="2"/>
  <c r="S45" i="2" s="1"/>
  <c r="P46" i="2"/>
  <c r="P47" i="2"/>
  <c r="S47" i="2" s="1"/>
  <c r="P48" i="2"/>
  <c r="S48" i="2" s="1"/>
  <c r="P49" i="2"/>
  <c r="S49" i="2" s="1"/>
  <c r="P50" i="2"/>
  <c r="P51" i="2"/>
  <c r="S51" i="2" s="1"/>
  <c r="P52" i="2"/>
  <c r="S52" i="2" s="1"/>
  <c r="P53" i="2"/>
  <c r="S53" i="2" s="1"/>
  <c r="P54" i="2"/>
  <c r="P55" i="2"/>
  <c r="S55" i="2" s="1"/>
  <c r="P56" i="2"/>
  <c r="S56" i="2" s="1"/>
  <c r="P57" i="2"/>
  <c r="S57" i="2" s="1"/>
  <c r="P58" i="2"/>
  <c r="P59" i="2"/>
  <c r="S59" i="2" s="1"/>
  <c r="P60" i="2"/>
  <c r="S60" i="2" s="1"/>
  <c r="P61" i="2"/>
  <c r="S61" i="2" s="1"/>
  <c r="P62" i="2"/>
  <c r="P63" i="2"/>
  <c r="S63" i="2" s="1"/>
  <c r="P64" i="2"/>
  <c r="S64" i="2" s="1"/>
  <c r="P65" i="2"/>
  <c r="S65" i="2" s="1"/>
  <c r="P66" i="2"/>
  <c r="P67" i="2"/>
  <c r="S67" i="2" s="1"/>
  <c r="P68" i="2"/>
  <c r="S68" i="2" s="1"/>
  <c r="P69" i="2"/>
  <c r="S69" i="2" s="1"/>
  <c r="P70" i="2"/>
  <c r="P71" i="2"/>
  <c r="S71" i="2" s="1"/>
  <c r="P72" i="2"/>
  <c r="S72" i="2" s="1"/>
  <c r="P73" i="2"/>
  <c r="S73" i="2" s="1"/>
  <c r="P74" i="2"/>
  <c r="P75" i="2"/>
  <c r="S75" i="2" s="1"/>
  <c r="P76" i="2"/>
  <c r="S76" i="2" s="1"/>
  <c r="P77" i="2"/>
  <c r="S77" i="2" s="1"/>
  <c r="P78" i="2"/>
  <c r="P79" i="2"/>
  <c r="S79" i="2" s="1"/>
  <c r="P80" i="2"/>
  <c r="S80" i="2" s="1"/>
  <c r="P81" i="2"/>
  <c r="S81" i="2" s="1"/>
  <c r="P82" i="2"/>
  <c r="P83" i="2"/>
  <c r="S83" i="2" s="1"/>
  <c r="P84" i="2"/>
  <c r="S84" i="2" s="1"/>
  <c r="P85" i="2"/>
  <c r="S85" i="2" s="1"/>
  <c r="P86" i="2"/>
  <c r="P87" i="2"/>
  <c r="S87" i="2" s="1"/>
  <c r="P88" i="2"/>
  <c r="S88" i="2" s="1"/>
  <c r="P89" i="2"/>
  <c r="S89" i="2" s="1"/>
  <c r="P90" i="2"/>
  <c r="P91" i="2"/>
  <c r="S91" i="2" s="1"/>
  <c r="P92" i="2"/>
  <c r="S92" i="2" s="1"/>
  <c r="P93" i="2"/>
  <c r="S93" i="2" s="1"/>
  <c r="P94" i="2"/>
  <c r="P95" i="2"/>
  <c r="S95" i="2" s="1"/>
  <c r="P96" i="2"/>
  <c r="S96" i="2" s="1"/>
  <c r="P97" i="2"/>
  <c r="S97" i="2" s="1"/>
  <c r="P98" i="2"/>
  <c r="P99" i="2"/>
  <c r="S99" i="2" s="1"/>
  <c r="P100" i="2"/>
  <c r="S100" i="2" s="1"/>
  <c r="P101" i="2"/>
  <c r="S101" i="2" s="1"/>
  <c r="P102" i="2"/>
  <c r="P103" i="2"/>
  <c r="S103" i="2" s="1"/>
  <c r="P104" i="2"/>
  <c r="S104" i="2" s="1"/>
  <c r="P105" i="2"/>
  <c r="S105" i="2" s="1"/>
  <c r="P106" i="2"/>
  <c r="P107" i="2"/>
  <c r="S107" i="2" s="1"/>
  <c r="P108" i="2"/>
  <c r="S108" i="2" s="1"/>
  <c r="P109" i="2"/>
  <c r="S109" i="2" s="1"/>
  <c r="P110" i="2"/>
  <c r="P111" i="2"/>
  <c r="S111" i="2" s="1"/>
  <c r="P112" i="2"/>
  <c r="S112" i="2" s="1"/>
  <c r="P113" i="2"/>
  <c r="S113" i="2" s="1"/>
  <c r="P114" i="2"/>
  <c r="R5" i="2"/>
  <c r="Q5" i="2"/>
  <c r="P5" i="2"/>
  <c r="S5" i="2" s="1"/>
  <c r="S114" i="2" l="1"/>
  <c r="S110" i="2"/>
  <c r="S106" i="2"/>
  <c r="S102" i="2"/>
  <c r="S98" i="2"/>
  <c r="S94" i="2"/>
  <c r="S90" i="2"/>
  <c r="S86" i="2"/>
  <c r="S82" i="2"/>
  <c r="S78" i="2"/>
  <c r="S74" i="2"/>
  <c r="S70" i="2"/>
  <c r="S66" i="2"/>
  <c r="S62" i="2"/>
  <c r="S58" i="2"/>
  <c r="S54" i="2"/>
  <c r="S50" i="2"/>
  <c r="S46" i="2"/>
  <c r="S42" i="2"/>
  <c r="S38" i="2"/>
  <c r="S34" i="2"/>
  <c r="S30" i="2"/>
  <c r="S26" i="2"/>
  <c r="S22" i="2"/>
  <c r="S18" i="2"/>
  <c r="S14" i="2"/>
  <c r="S10" i="2"/>
  <c r="S6" i="2"/>
</calcChain>
</file>

<file path=xl/sharedStrings.xml><?xml version="1.0" encoding="utf-8"?>
<sst xmlns="http://schemas.openxmlformats.org/spreadsheetml/2006/main" count="2419" uniqueCount="843">
  <si>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</si>
  <si>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</si>
  <si>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</si>
  <si>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</si>
  <si>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</si>
  <si>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</si>
  <si>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</si>
  <si>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</si>
  <si>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</si>
  <si>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</si>
  <si>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</si>
  <si>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</si>
  <si>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</si>
  <si>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</si>
  <si>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</si>
  <si>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</si>
  <si>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</si>
  <si>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</si>
  <si>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</si>
  <si>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</si>
  <si>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</si>
  <si>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</si>
  <si>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</si>
  <si>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</si>
  <si>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</si>
  <si>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</si>
  <si>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</si>
  <si>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</si>
  <si>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</si>
  <si>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</si>
  <si>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</si>
  <si>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</si>
  <si>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</si>
  <si>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</si>
  <si>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</si>
  <si>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</si>
  <si>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</si>
  <si>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</si>
  <si>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</si>
  <si>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</si>
  <si>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</si>
  <si>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</si>
  <si>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</si>
  <si>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</si>
  <si>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</si>
  <si>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</si>
  <si>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</si>
  <si>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</si>
  <si>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</si>
  <si>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</si>
  <si>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</si>
  <si>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</si>
  <si>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</si>
  <si>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</si>
  <si>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</si>
  <si>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</si>
  <si>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</si>
  <si>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</si>
  <si>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</si>
  <si>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</si>
  <si>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</si>
  <si>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</si>
  <si>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</si>
  <si>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</si>
  <si>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</si>
  <si>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</si>
  <si>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</si>
  <si>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</si>
  <si>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</si>
  <si>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</si>
  <si>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</si>
  <si>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</si>
  <si>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</si>
  <si>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</si>
  <si>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</si>
  <si>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</si>
  <si>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</si>
  <si>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</si>
  <si>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</si>
  <si>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</si>
  <si>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</si>
  <si>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</si>
  <si>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</si>
  <si>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</si>
  <si>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</si>
  <si>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</si>
  <si>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</si>
  <si>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</si>
  <si>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</si>
  <si>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</si>
  <si>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</si>
  <si>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</si>
  <si>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</si>
  <si>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</si>
  <si>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</si>
  <si>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</si>
  <si>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</si>
  <si>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</si>
  <si>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</si>
  <si>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</si>
  <si>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</si>
  <si>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</si>
  <si>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</si>
  <si>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</si>
  <si>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</si>
  <si>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</si>
  <si>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</si>
  <si>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</si>
  <si>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</si>
  <si>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</si>
  <si>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</si>
  <si>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</si>
  <si>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</si>
  <si>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</si>
  <si>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</si>
  <si>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</si>
  <si>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</si>
  <si>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</si>
  <si>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</si>
  <si>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</si>
  <si>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</si>
  <si>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</si>
  <si>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</si>
  <si>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</si>
  <si>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</si>
  <si>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</si>
  <si>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</si>
  <si>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</si>
  <si>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</si>
  <si>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</si>
  <si>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</si>
  <si>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</si>
  <si>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</si>
  <si>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</si>
  <si>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</si>
  <si>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</si>
  <si>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</si>
  <si>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</si>
  <si>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</si>
  <si>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</si>
  <si>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</si>
  <si>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</si>
  <si>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</si>
  <si>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</si>
  <si>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</si>
  <si>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</si>
  <si>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</si>
  <si>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</si>
  <si>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</si>
  <si>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</si>
  <si>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</si>
  <si>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</si>
  <si>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</si>
  <si>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</si>
  <si>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</si>
  <si>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</si>
  <si>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</si>
  <si>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</si>
  <si>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</si>
  <si>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</si>
  <si>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</si>
  <si>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</si>
  <si>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</si>
  <si>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</si>
  <si>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</si>
  <si>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</si>
  <si>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</si>
  <si>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</si>
  <si>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</si>
  <si>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</si>
  <si>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</si>
  <si>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</si>
  <si>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</si>
  <si>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</si>
  <si>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</si>
  <si>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</si>
  <si>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</si>
  <si>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</si>
  <si>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</si>
  <si>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</si>
  <si>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</si>
  <si>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</si>
  <si>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</si>
  <si>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</si>
  <si>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</si>
  <si>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</si>
  <si>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</si>
  <si>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</si>
  <si>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</si>
  <si>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</si>
  <si>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</si>
  <si>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</si>
  <si>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</si>
  <si>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</si>
  <si>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</si>
  <si>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</si>
  <si>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</si>
  <si>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</si>
  <si>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</si>
  <si>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</si>
  <si>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</si>
  <si>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</si>
  <si>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</si>
  <si>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</si>
  <si>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</si>
  <si>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</si>
  <si>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</si>
  <si>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</si>
  <si>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</si>
  <si>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</si>
  <si>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</si>
  <si>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</si>
  <si>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</si>
  <si>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</si>
  <si>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</si>
  <si>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</si>
  <si>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</si>
  <si>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</si>
  <si>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</si>
  <si>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</si>
  <si>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</si>
  <si>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</si>
  <si>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</si>
  <si>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</si>
  <si>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</si>
  <si>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</si>
  <si>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</si>
  <si>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</si>
  <si>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</si>
  <si>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</si>
  <si>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</si>
  <si>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</si>
  <si>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</si>
  <si>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</si>
  <si>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</si>
  <si>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</si>
  <si>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</si>
  <si>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</si>
  <si>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</si>
  <si>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</si>
  <si>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</si>
  <si>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</si>
  <si>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</si>
  <si>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</si>
  <si>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</si>
  <si>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</si>
  <si>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</si>
  <si>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</si>
  <si>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</si>
  <si>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</si>
  <si>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</si>
  <si>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</si>
  <si>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</si>
  <si>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</si>
  <si>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</si>
  <si>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</si>
  <si>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</si>
  <si>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</si>
  <si>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</si>
  <si>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</si>
  <si>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</si>
  <si>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</si>
  <si>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</si>
  <si>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</si>
  <si>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</si>
  <si>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</si>
  <si>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</si>
  <si>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</si>
  <si>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</si>
  <si>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</si>
  <si>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</si>
  <si>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</si>
  <si>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</si>
  <si>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</si>
  <si>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</si>
  <si>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</si>
  <si>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</si>
  <si>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</si>
  <si>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</si>
  <si>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</si>
  <si>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</si>
  <si>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</si>
  <si>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</si>
  <si>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</si>
  <si>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</si>
  <si>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</si>
  <si>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</si>
  <si>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</si>
  <si>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</si>
  <si>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</si>
  <si>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</si>
  <si>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</si>
  <si>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</si>
  <si>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</si>
  <si>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</si>
  <si>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</si>
  <si>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</si>
  <si>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</si>
  <si>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</si>
  <si>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</si>
  <si>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</si>
  <si>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</si>
  <si>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</si>
  <si>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</si>
  <si>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</si>
  <si>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</si>
  <si>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</si>
  <si>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</si>
  <si>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</si>
  <si>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</si>
  <si>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</si>
  <si>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</si>
  <si>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</si>
  <si>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</si>
  <si>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</si>
  <si>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</si>
  <si>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</si>
  <si>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</si>
  <si>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</si>
  <si>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</si>
  <si>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</si>
  <si>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</si>
  <si>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</si>
  <si>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</si>
  <si>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</si>
  <si>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</si>
  <si>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</si>
  <si>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</si>
  <si>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</si>
  <si>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</si>
  <si>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</si>
  <si>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</si>
  <si>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</si>
  <si>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</si>
  <si>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</si>
  <si>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</si>
  <si>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</si>
  <si>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</si>
  <si>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</si>
  <si>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</si>
  <si>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</si>
  <si>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</si>
  <si>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</si>
  <si>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</si>
  <si>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</si>
  <si>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</si>
  <si>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</si>
  <si>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</si>
  <si>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</si>
  <si>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</si>
  <si>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</si>
  <si>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</si>
  <si>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</si>
  <si>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</si>
  <si>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</si>
  <si>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</si>
  <si>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</si>
  <si>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</si>
  <si>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</si>
  <si>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</si>
  <si>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</si>
  <si>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</si>
  <si>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</si>
  <si>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</si>
  <si>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</si>
  <si>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</si>
  <si>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</si>
  <si>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</si>
  <si>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</si>
  <si>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</si>
  <si>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</si>
  <si>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</si>
  <si>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</si>
  <si>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</si>
  <si>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</si>
  <si>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</si>
  <si>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</si>
  <si>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</si>
  <si>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</si>
  <si>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</si>
  <si>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</si>
  <si>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</si>
  <si>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</si>
  <si>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</si>
  <si>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</si>
  <si>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</si>
  <si>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</si>
  <si>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</si>
  <si>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</si>
  <si>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</si>
  <si>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</si>
  <si>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</si>
  <si>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</si>
  <si>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</si>
  <si>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</si>
  <si>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</si>
  <si>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</si>
  <si>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</si>
  <si>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</si>
  <si>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</si>
  <si>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</si>
  <si>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</si>
  <si>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</si>
  <si>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</si>
  <si>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</si>
  <si>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</si>
  <si>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</si>
  <si>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</si>
  <si>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</si>
  <si>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</si>
  <si>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</si>
  <si>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</si>
  <si>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</si>
  <si>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</si>
  <si>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</si>
  <si>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</si>
  <si>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</si>
  <si>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</si>
  <si>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</si>
  <si>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</si>
  <si>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</si>
  <si>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</si>
  <si>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</si>
  <si>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</si>
  <si>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</si>
  <si>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</si>
  <si>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</si>
  <si>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</si>
  <si>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</si>
  <si>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</si>
  <si>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</si>
  <si>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</si>
  <si>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</si>
  <si>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</si>
  <si>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</si>
  <si>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</si>
  <si>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</si>
  <si>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</si>
  <si>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</si>
  <si>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</si>
  <si>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</si>
  <si>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</si>
  <si>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</si>
  <si>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</si>
  <si>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</si>
  <si>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</si>
  <si>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</si>
  <si>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</si>
  <si>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</si>
  <si>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</si>
  <si>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</si>
  <si>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</si>
  <si>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</si>
  <si>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</si>
  <si>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</si>
  <si>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</si>
  <si>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</si>
  <si>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</si>
  <si>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</si>
  <si>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</si>
  <si>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</si>
  <si>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</si>
  <si>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</si>
  <si>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</si>
  <si>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</si>
  <si>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</si>
  <si>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</si>
  <si>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</si>
  <si>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37.madde görevlendirme</t>
  </si>
  <si>
    <t>40/c mad. görevlendirme</t>
  </si>
  <si>
    <t>40/c mad. Görevlendirme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</si>
  <si>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</si>
  <si>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</si>
  <si>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</si>
  <si>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</si>
  <si>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</si>
  <si>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</si>
  <si>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</si>
  <si>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</si>
  <si>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</si>
  <si>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</si>
  <si>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</si>
  <si>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</si>
  <si>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</si>
  <si>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</si>
  <si>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</si>
  <si>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</si>
  <si>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</si>
  <si>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</si>
  <si>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</si>
  <si>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</si>
  <si>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</si>
  <si>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</si>
  <si>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</si>
  <si>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</si>
  <si>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</si>
  <si>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</si>
  <si>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</si>
  <si>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15.01</t>
  </si>
  <si>
    <t>14.26</t>
  </si>
  <si>
    <t>14.27</t>
  </si>
  <si>
    <t>14.28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</si>
  <si>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</si>
  <si>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</si>
  <si>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</si>
  <si>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</si>
  <si>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</si>
  <si>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</si>
  <si>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</si>
  <si>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</si>
  <si>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</si>
  <si>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</si>
  <si>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</si>
  <si>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</si>
  <si>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</si>
  <si>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</si>
  <si>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</si>
  <si>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</si>
  <si>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</si>
  <si>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</si>
  <si>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</si>
  <si>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</si>
  <si>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</si>
  <si>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</si>
  <si>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</si>
  <si>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</si>
  <si>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</si>
  <si>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</si>
  <si>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</si>
  <si>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</si>
  <si>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</si>
  <si>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</si>
  <si>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</si>
  <si>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</si>
  <si>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</si>
  <si>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</si>
  <si>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</si>
  <si>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</si>
  <si>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</si>
  <si>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</si>
  <si>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</si>
  <si>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</si>
  <si>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</si>
  <si>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</si>
  <si>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</si>
  <si>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</si>
  <si>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</si>
  <si>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</si>
  <si>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</si>
  <si>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</si>
  <si>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</si>
  <si>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</si>
  <si>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</si>
  <si>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</si>
  <si>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</si>
  <si>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</si>
  <si>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</si>
  <si>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</si>
  <si>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</si>
  <si>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</si>
  <si>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</si>
  <si>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</si>
  <si>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</si>
  <si>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</si>
  <si>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</si>
  <si>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</si>
  <si>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</si>
  <si>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</si>
  <si>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</si>
  <si>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</si>
  <si>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</si>
  <si>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</si>
  <si>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</si>
  <si>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</si>
  <si>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</si>
  <si>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</si>
  <si>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</si>
  <si>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</si>
  <si>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</si>
  <si>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</si>
  <si>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</si>
  <si>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</si>
  <si>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</si>
  <si>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</si>
  <si>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</si>
  <si>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</si>
  <si>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</si>
  <si>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</si>
  <si>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</si>
  <si>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</si>
  <si>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</si>
  <si>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</si>
  <si>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</si>
  <si>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</si>
  <si>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</si>
  <si>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</si>
  <si>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</si>
  <si>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</si>
  <si>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</si>
  <si>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</si>
  <si>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</si>
  <si>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</si>
  <si>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</si>
  <si>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</si>
  <si>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</si>
  <si>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</si>
  <si>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</si>
  <si>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</si>
  <si>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</si>
  <si>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</si>
  <si>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</si>
  <si>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</si>
  <si>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</si>
  <si>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</si>
  <si>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</si>
  <si>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</si>
  <si>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</si>
  <si>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</si>
  <si>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</si>
  <si>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</si>
  <si>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</si>
  <si>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</si>
  <si>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</si>
  <si>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</si>
  <si>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</si>
  <si>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</si>
  <si>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</si>
  <si>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</si>
  <si>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</si>
  <si>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</si>
  <si>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</si>
  <si>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</si>
  <si>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</si>
  <si>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</si>
  <si>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</si>
  <si>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</si>
  <si>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</si>
  <si>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</si>
  <si>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</si>
  <si>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</si>
  <si>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</si>
  <si>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</si>
  <si>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</si>
  <si>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</si>
  <si>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</si>
  <si>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</si>
  <si>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</si>
  <si>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</si>
  <si>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</si>
  <si>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</si>
  <si>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</si>
  <si>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</si>
  <si>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</si>
  <si>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</si>
  <si>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</si>
  <si>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</si>
  <si>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</si>
  <si>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</si>
  <si>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</si>
  <si>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</si>
  <si>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</si>
  <si>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</si>
  <si>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</si>
  <si>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</si>
  <si>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</si>
  <si>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</si>
  <si>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</si>
  <si>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</si>
  <si>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</si>
  <si>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</si>
  <si>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</si>
  <si>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</si>
  <si>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</si>
  <si>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</si>
  <si>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</si>
  <si>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</si>
  <si>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</si>
  <si>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</si>
  <si>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</si>
  <si>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GÖREVDEN ALMA</t>
  </si>
  <si>
    <t>GÖREV UNVAN DEĞİŞİKLİĞİ İPTALİ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</si>
  <si>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</si>
  <si>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</si>
  <si>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</si>
  <si>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</si>
  <si>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</si>
  <si>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</si>
  <si>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</si>
  <si>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</si>
  <si>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</si>
  <si>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</si>
  <si>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</si>
  <si>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</si>
  <si>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</si>
  <si>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</si>
  <si>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</si>
  <si>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</si>
  <si>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</si>
  <si>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</si>
  <si>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</si>
  <si>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</si>
  <si>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</si>
  <si>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</si>
  <si>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</si>
  <si>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</si>
  <si>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</si>
  <si>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</si>
  <si>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</si>
  <si>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</si>
  <si>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</si>
  <si>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</si>
  <si>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</si>
  <si>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</si>
  <si>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</si>
  <si>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</si>
  <si>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</si>
  <si>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</si>
  <si>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</si>
  <si>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</si>
  <si>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</si>
  <si>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</si>
  <si>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</si>
  <si>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</si>
  <si>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</si>
  <si>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</si>
  <si>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</si>
  <si>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</si>
  <si>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</si>
  <si>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</si>
  <si>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</si>
  <si>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</si>
  <si>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</si>
  <si>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</si>
  <si>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</si>
  <si>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</si>
  <si>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</si>
  <si>
    <t>01-03/04/2015</t>
  </si>
  <si>
    <t>6-10/04/2015</t>
  </si>
  <si>
    <t>13-17/04/2015</t>
  </si>
  <si>
    <t>20-24/04/2015</t>
  </si>
  <si>
    <t>27-30/04/2015</t>
  </si>
  <si>
    <t>NİSAN</t>
  </si>
  <si>
    <t>1-3/04/2015</t>
  </si>
  <si>
    <t>V.HAFTA</t>
  </si>
  <si>
    <t>İş Sağlığı ve Güvenliği Kurul Eğitimleri Programı 
Katılım Belgesi</t>
  </si>
  <si>
    <t>Temel İş Sağlığı ve Güvenliği Eğitim Programı 
Katılım Belgesi</t>
  </si>
  <si>
    <t>30/31.03-01/03.04.2015</t>
  </si>
  <si>
    <t>06-010.04.2015</t>
  </si>
  <si>
    <t>13-17.04.2015</t>
  </si>
  <si>
    <t>20-24.04.2015</t>
  </si>
  <si>
    <t>27-30.04.2015</t>
  </si>
  <si>
    <t>İş Sağlığı ve Güvenliği Kurul Oluşumu  Onayı</t>
  </si>
  <si>
    <t>Risk Değelendirme  Ekibi Oluşturma Onayı</t>
  </si>
  <si>
    <t>Risk Değelendirme  Ekibi  Görevlendirme Onayı</t>
  </si>
  <si>
    <t>Üniversite İçine  Yazılan  Yazılar</t>
  </si>
  <si>
    <t>Temel İş Sağlığı ve Güvenliği Eğitim Programı</t>
  </si>
  <si>
    <t>I.Gup (13/05/2015)</t>
  </si>
  <si>
    <t>II.GRUP (17/05/2015)</t>
  </si>
  <si>
    <t>Muayenehane Açma/Kapatma Talebi</t>
  </si>
  <si>
    <t>Yönetim Kurulu Üyeliğine Atanma-İstifa</t>
  </si>
  <si>
    <t>Görev Yeri Değişikliği</t>
  </si>
  <si>
    <t>Göreve iade (idari yargı ile)</t>
  </si>
  <si>
    <t>1.16</t>
  </si>
  <si>
    <t>Dekan / Müdür Yardımcılığı Atamaları</t>
  </si>
  <si>
    <t>1.17</t>
  </si>
  <si>
    <t>Fakülte/Enstitü Yönetim Kurulu Üyesi Atamaları</t>
  </si>
  <si>
    <t>1.18</t>
  </si>
  <si>
    <t>Anabilim /Anasanat Dalı Başkanlıkları Atama İşlemleri</t>
  </si>
  <si>
    <t>1.19</t>
  </si>
  <si>
    <t>Başhekim ve Başhekim Yardımcısı Atamaları</t>
  </si>
  <si>
    <t>1.20</t>
  </si>
  <si>
    <t>Bölüm Başkanlıkları Atamaları</t>
  </si>
  <si>
    <t>2.16</t>
  </si>
  <si>
    <t>Yönetim Kurulu Kararında Değişiklik Taleplerinin Bildirilmesi</t>
  </si>
  <si>
    <t>37. madde görevlendirme (Görev Yerine-Kuruma)</t>
  </si>
  <si>
    <t>39. mad Yurtdışı Görevlendirme (Liste-Bilişim)</t>
  </si>
  <si>
    <t>7.13</t>
  </si>
  <si>
    <t>Merkez Müdürlüklerin Yönetim Kurulu İşlemleri</t>
  </si>
  <si>
    <t>7.14</t>
  </si>
  <si>
    <t>Merkez Müdürlüklerin Danışma Kurulu İşlemleri</t>
  </si>
  <si>
    <t>7.15</t>
  </si>
  <si>
    <t>Etik Kurul İşlemleri (Akademik Etik, Etik vb)</t>
  </si>
  <si>
    <t>7.16</t>
  </si>
  <si>
    <t>Komisyon Üyeliği İşlemleri</t>
  </si>
  <si>
    <t>7.17</t>
  </si>
  <si>
    <t>Koordinatörlük İşlemleri</t>
  </si>
  <si>
    <t>Dağıtım, Sistemsel Veri Girişi ve İstatiki Veri Kaydı</t>
  </si>
  <si>
    <t>Okutman</t>
  </si>
  <si>
    <t>Uzman</t>
  </si>
  <si>
    <t>13.7</t>
  </si>
  <si>
    <t>1416 Sayılı Kanun</t>
  </si>
  <si>
    <t>Doçent Tayini Tebrik/ olumsuz</t>
  </si>
  <si>
    <t>Görevlendirmenin Uygun Görülmemesini Kuruma Bildirme</t>
  </si>
  <si>
    <t>Gelen Yazıyı İlgili Birime Gönderme (40/a, 40/b ve diğer)</t>
  </si>
  <si>
    <t>YÖK'e Rektör vekaletiyle ilgili yazı</t>
  </si>
  <si>
    <t>Yüklenme Senedi İsteme</t>
  </si>
  <si>
    <t>Görevlendirmeler hk. Diğer kurumlarla yap.yazışmalar</t>
  </si>
  <si>
    <t>14.42</t>
  </si>
  <si>
    <t>Mahkeme Kararlarının Uygulanması</t>
  </si>
  <si>
    <t>14.43</t>
  </si>
  <si>
    <t>Diğer Kurumlardan Gelen Talepleri Birimlere İletme (ÖSYM YÖK vb)</t>
  </si>
  <si>
    <t>14.44</t>
  </si>
  <si>
    <t>Diğer Kurumlardan Gelen Talepleri Değerlendirme (ÖSYM YÖK vb)</t>
  </si>
  <si>
    <t>14.45</t>
  </si>
  <si>
    <t>Dekan/Enstitü/Merkez Müdürü Atamaları</t>
  </si>
  <si>
    <t>Kadro İsteme Fişi</t>
  </si>
  <si>
    <t>15.03</t>
  </si>
  <si>
    <t>Doçent Unvanı/Yandal İhtisası alınması</t>
  </si>
  <si>
    <t>Diğer Bildirim Fişleri</t>
  </si>
  <si>
    <t>İnsan Kaynakları Yönetim Sistemi İşlemleri/İKYS İşlemleri</t>
  </si>
  <si>
    <t>Akaemik Envanter Sistemi İşlemleri/AES Sistemi İşlemleri</t>
  </si>
  <si>
    <t>Özlük Dosyası Tetkikleri</t>
  </si>
  <si>
    <t>Sözleşme Hazırlanması(Projeler, Yab. Uyruklular, San. Uyg.)</t>
  </si>
  <si>
    <t>06-13-20-24 Nisan / 04 Mayıs 2015  PROTOKOL YÖNETİMİ EĞİTİMİ</t>
  </si>
  <si>
    <t>-</t>
  </si>
  <si>
    <t>Üniversite İçi Yazışmalar</t>
  </si>
  <si>
    <t xml:space="preserve"> Eğitim Katılımcı Sayısı (Akademik-İdari)</t>
  </si>
  <si>
    <t>Eğitim Talep Sayısı (Akademik-İdari)</t>
  </si>
  <si>
    <t>MAYIS</t>
  </si>
  <si>
    <t>04-08/05/2015</t>
  </si>
  <si>
    <t>11-15/05/2015</t>
  </si>
  <si>
    <t>18-22/05/2015</t>
  </si>
  <si>
    <t>25-29/05/2015</t>
  </si>
  <si>
    <t>4-8/05/2015</t>
  </si>
  <si>
    <t>DişHekimliği  İş Sağ. ve Güvenliği Kurul Oluşumu Onayı</t>
  </si>
  <si>
    <t>Diş Hekimliği Risk Değerlendirme Ekini Oluşturma Onayı</t>
  </si>
  <si>
    <t>DişHekimliği Risk Değerlendirmesi</t>
  </si>
  <si>
    <t>PERSONEL DAİRESİ BAŞKANLIĞI ÇALIŞANLARI İÇİN 657 SAYILI DEVLET MEMURLARI KANUNU EĞİTİMİ</t>
  </si>
  <si>
    <t>HAZİRAN</t>
  </si>
  <si>
    <t>01-05/06/2015</t>
  </si>
  <si>
    <t>08-12/06/2015</t>
  </si>
  <si>
    <t>15-19/06/2015</t>
  </si>
  <si>
    <t>22-26/06/2015</t>
  </si>
  <si>
    <t>15-26 HAZİRAN 2015 BİLGİSAYAR İŞLETMENİ EĞİTİMİ</t>
  </si>
  <si>
    <t>22-23 HAZİRAN 2015 LABORATUVAR GÜVENLİĞİ EĞİTİMİ</t>
  </si>
  <si>
    <t>29/06-03/07/2015</t>
  </si>
  <si>
    <t>6-10/07/2015</t>
  </si>
  <si>
    <t>13-16/07/2015</t>
  </si>
  <si>
    <t>20-24/07/2015</t>
  </si>
  <si>
    <t>27-31/07/2015</t>
  </si>
  <si>
    <t>TEMMUZ</t>
  </si>
  <si>
    <t>06-10/07/2015</t>
  </si>
  <si>
    <t>DSS ÇALIŞANLARI İÇİN BİLGİSAYAR İŞLETMENİ EĞİTİMİ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</si>
</sst>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48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i/>
      <sz val="10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4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Fill="1" applyAlignment="1">
      <alignment textRotation="91"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19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6" fillId="0" borderId="10" xfId="0" applyFont="1" applyBorder="1"/>
    <xf numFmtId="0" fontId="31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21" fillId="0" borderId="0" xfId="0" applyFont="1"/>
    <xf numFmtId="0" fontId="21" fillId="0" borderId="1" xfId="0" applyFont="1" applyBorder="1"/>
    <xf numFmtId="0" fontId="28" fillId="0" borderId="1" xfId="0" applyFont="1" applyBorder="1"/>
    <xf numFmtId="0" fontId="28" fillId="0" borderId="0" xfId="0" applyFont="1"/>
    <xf numFmtId="0" fontId="32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3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3" fillId="6" borderId="0" xfId="0" applyFont="1" applyFill="1" applyBorder="1"/>
    <xf numFmtId="0" fontId="0" fillId="9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6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8" borderId="0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4" borderId="1" xfId="0" applyFont="1" applyFill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164" fontId="38" fillId="0" borderId="1" xfId="0" applyNumberFormat="1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2" fontId="37" fillId="0" borderId="1" xfId="0" applyNumberFormat="1" applyFont="1" applyBorder="1" applyAlignment="1">
      <alignment horizontal="center" textRotation="90" wrapText="1"/>
    </xf>
    <xf numFmtId="0" fontId="39" fillId="0" borderId="2" xfId="0" applyFont="1" applyBorder="1"/>
    <xf numFmtId="0" fontId="41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textRotation="91"/>
    </xf>
    <xf numFmtId="0" fontId="18" fillId="0" borderId="7" xfId="0" applyFont="1" applyFill="1" applyBorder="1" applyAlignment="1">
      <alignment horizontal="center"/>
    </xf>
    <xf numFmtId="0" fontId="18" fillId="4" borderId="0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7" xfId="0" applyFont="1" applyFill="1" applyBorder="1"/>
    <xf numFmtId="49" fontId="20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8" fillId="8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8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6" fillId="0" borderId="0" xfId="0" applyFont="1" applyAlignment="1">
      <alignment wrapText="1"/>
    </xf>
    <xf numFmtId="0" fontId="0" fillId="8" borderId="0" xfId="0" applyFill="1"/>
    <xf numFmtId="0" fontId="31" fillId="4" borderId="1" xfId="0" applyFont="1" applyFill="1" applyBorder="1" applyAlignment="1">
      <alignment horizontal="center"/>
    </xf>
    <xf numFmtId="0" fontId="4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textRotation="91"/>
    </xf>
    <xf numFmtId="0" fontId="43" fillId="0" borderId="0" xfId="0" applyFont="1" applyFill="1"/>
    <xf numFmtId="49" fontId="43" fillId="0" borderId="0" xfId="0" applyNumberFormat="1" applyFont="1" applyFill="1" applyAlignment="1">
      <alignment horizontal="right"/>
    </xf>
    <xf numFmtId="0" fontId="0" fillId="0" borderId="0" xfId="0" applyFill="1"/>
    <xf numFmtId="49" fontId="0" fillId="0" borderId="0" xfId="0" applyNumberFormat="1" applyFont="1" applyFill="1" applyAlignment="1">
      <alignment horizontal="right"/>
    </xf>
    <xf numFmtId="0" fontId="0" fillId="6" borderId="0" xfId="0" applyFont="1" applyFill="1"/>
    <xf numFmtId="49" fontId="0" fillId="6" borderId="0" xfId="0" applyNumberFormat="1" applyFont="1" applyFill="1" applyAlignment="1">
      <alignment horizontal="right"/>
    </xf>
    <xf numFmtId="0" fontId="44" fillId="0" borderId="0" xfId="0" applyFont="1" applyFill="1"/>
    <xf numFmtId="0" fontId="45" fillId="0" borderId="0" xfId="0" applyFont="1" applyFill="1"/>
    <xf numFmtId="49" fontId="0" fillId="0" borderId="0" xfId="0" applyNumberFormat="1" applyFill="1" applyAlignment="1">
      <alignment horizontal="right" vertical="top"/>
    </xf>
    <xf numFmtId="0" fontId="19" fillId="0" borderId="0" xfId="0" applyFont="1" applyFill="1" applyAlignment="1">
      <alignment wrapText="1"/>
    </xf>
    <xf numFmtId="49" fontId="0" fillId="6" borderId="0" xfId="0" applyNumberFormat="1" applyFill="1" applyAlignment="1">
      <alignment horizontal="right"/>
    </xf>
    <xf numFmtId="0" fontId="19" fillId="6" borderId="0" xfId="0" applyFont="1" applyFill="1"/>
    <xf numFmtId="0" fontId="0" fillId="6" borderId="0" xfId="0" applyFont="1" applyFill="1" applyAlignment="1">
      <alignment horizontal="right"/>
    </xf>
    <xf numFmtId="0" fontId="43" fillId="6" borderId="0" xfId="0" applyFont="1" applyFill="1"/>
    <xf numFmtId="0" fontId="45" fillId="6" borderId="0" xfId="0" applyFont="1" applyFill="1"/>
    <xf numFmtId="0" fontId="24" fillId="0" borderId="0" xfId="0" applyFont="1" applyFill="1"/>
    <xf numFmtId="0" fontId="46" fillId="0" borderId="0" xfId="0" applyFont="1" applyFill="1"/>
    <xf numFmtId="0" fontId="24" fillId="0" borderId="0" xfId="0" applyFont="1" applyFill="1" applyAlignment="1">
      <alignment textRotation="91"/>
    </xf>
    <xf numFmtId="0" fontId="39" fillId="0" borderId="1" xfId="0" applyFont="1" applyBorder="1" applyAlignment="1">
      <alignment horizontal="center" textRotation="90" wrapText="1"/>
    </xf>
    <xf numFmtId="0" fontId="34" fillId="0" borderId="7" xfId="0" applyFont="1" applyBorder="1" applyAlignment="1">
      <alignment horizontal="center"/>
    </xf>
    <xf numFmtId="0" fontId="36" fillId="8" borderId="0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9" borderId="0" xfId="0" applyFill="1"/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8" fillId="0" borderId="0" xfId="0" applyFont="1" applyFill="1"/>
    <xf numFmtId="0" fontId="6" fillId="4" borderId="0" xfId="0" applyFont="1" applyFill="1"/>
    <xf numFmtId="0" fontId="1" fillId="0" borderId="1" xfId="0" applyFont="1" applyFill="1" applyBorder="1" applyAlignment="1">
      <alignment horizontal="center"/>
    </xf>
    <xf numFmtId="0" fontId="47" fillId="0" borderId="0" xfId="0" applyFont="1"/>
    <xf numFmtId="0" fontId="40" fillId="0" borderId="0" xfId="0" applyFont="1" applyAlignment="1">
      <alignment horizontal="center"/>
    </xf>
    <xf numFmtId="0" fontId="37" fillId="0" borderId="13" xfId="0" applyFont="1" applyBorder="1" applyAlignment="1">
      <alignment horizontal="center" textRotation="90" wrapText="1"/>
    </xf>
    <xf numFmtId="0" fontId="34" fillId="4" borderId="0" xfId="0" applyFont="1" applyFill="1" applyAlignment="1">
      <alignment horizontal="center"/>
    </xf>
    <xf numFmtId="0" fontId="39" fillId="4" borderId="1" xfId="0" applyFont="1" applyFill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34" fillId="4" borderId="0" xfId="0" applyFont="1" applyFill="1"/>
    <xf numFmtId="0" fontId="34" fillId="4" borderId="7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6" borderId="0" xfId="0" applyFont="1" applyFill="1"/>
    <xf numFmtId="0" fontId="6" fillId="4" borderId="7" xfId="0" applyFont="1" applyFill="1" applyBorder="1"/>
    <xf numFmtId="0" fontId="6" fillId="4" borderId="0" xfId="0" applyFont="1" applyFill="1" applyBorder="1"/>
    <xf numFmtId="0" fontId="0" fillId="4" borderId="0" xfId="0" applyFill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8" fillId="0" borderId="3" xfId="0" applyFont="1" applyBorder="1" applyAlignment="1"/>
    <xf numFmtId="0" fontId="28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6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165" fontId="40" fillId="0" borderId="1" xfId="0" applyNumberFormat="1" applyFont="1" applyBorder="1" applyAlignment="1">
      <alignment horizontal="center"/>
    </xf>
    <xf numFmtId="165" fontId="40" fillId="0" borderId="2" xfId="0" applyNumberFormat="1" applyFont="1" applyBorder="1" applyAlignment="1">
      <alignment horizontal="center"/>
    </xf>
    <xf numFmtId="165" fontId="40" fillId="0" borderId="4" xfId="0" applyNumberFormat="1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271"/>
  <sheetViews>
    <sheetView zoomScaleNormal="100" zoomScaleSheetLayoutView="87" workbookViewId="0">
      <pane xSplit="7350" topLeftCell="BK1" activePane="topRight"/>
      <selection activeCell="C16" sqref="C16"/>
      <selection pane="topRight" activeCell="CB219" sqref="CB219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47" customWidth="1"/>
    <col min="7" max="11" width="4" style="7" customWidth="1"/>
    <col min="12" max="13" width="4.42578125" style="47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08" customWidth="1"/>
    <col min="37" max="42" width="4.140625" style="7" customWidth="1"/>
    <col min="43" max="44" width="4.140625" style="181" customWidth="1"/>
    <col min="45" max="46" width="4.140625" style="7" customWidth="1"/>
    <col min="47" max="47" width="4.85546875" style="7" customWidth="1"/>
    <col min="48" max="48" width="5" style="7" bestFit="1" customWidth="1"/>
    <col min="49" max="49" width="6.28515625" style="7" customWidth="1"/>
    <col min="50" max="57" width="4.140625" style="286" customWidth="1"/>
    <col min="58" max="58" width="6" style="7" customWidth="1"/>
    <col min="59" max="60" width="4.7109375" style="7" customWidth="1"/>
    <col min="61" max="68" width="4.85546875" style="7" customWidth="1"/>
    <col min="69" max="71" width="4.7109375" style="7" customWidth="1"/>
    <col min="72" max="77" width="3.85546875" style="7" customWidth="1"/>
    <col min="78" max="79" width="3.85546875" style="285" customWidth="1"/>
    <col min="80" max="81" width="3.85546875" style="7" customWidth="1"/>
    <col min="82" max="84" width="4.42578125" style="7" customWidth="1"/>
    <col min="85" max="16384" width="9.140625" style="7"/>
  </cols>
  <sheetData>
    <row r="1" spans="1:84" s="1" customFormat="1" ht="27.75" customHeight="1" x14ac:dyDescent="0.25">
      <c r="D1" s="310" t="s">
        <v>551</v>
      </c>
      <c r="E1" s="311"/>
      <c r="F1" s="311"/>
      <c r="G1" s="311"/>
      <c r="H1" s="311"/>
      <c r="I1" s="311"/>
      <c r="J1" s="311"/>
      <c r="K1" s="311"/>
      <c r="L1" s="311"/>
      <c r="M1" s="311"/>
      <c r="N1" s="312"/>
      <c r="O1" s="310" t="s">
        <v>687</v>
      </c>
      <c r="P1" s="311"/>
      <c r="Q1" s="311"/>
      <c r="R1" s="311"/>
      <c r="S1" s="311"/>
      <c r="T1" s="311"/>
      <c r="U1" s="311"/>
      <c r="V1" s="311"/>
      <c r="W1" s="311"/>
      <c r="X1" s="311"/>
      <c r="Y1" s="312"/>
      <c r="Z1" s="310" t="s">
        <v>724</v>
      </c>
      <c r="AA1" s="311"/>
      <c r="AB1" s="311"/>
      <c r="AC1" s="311"/>
      <c r="AD1" s="311"/>
      <c r="AE1" s="311"/>
      <c r="AF1" s="311"/>
      <c r="AG1" s="311"/>
      <c r="AH1" s="311"/>
      <c r="AI1" s="311"/>
      <c r="AJ1" s="312"/>
      <c r="AK1" s="310" t="s">
        <v>741</v>
      </c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2"/>
      <c r="AX1" s="310" t="s">
        <v>818</v>
      </c>
      <c r="AY1" s="311"/>
      <c r="AZ1" s="311"/>
      <c r="BA1" s="311"/>
      <c r="BB1" s="311"/>
      <c r="BC1" s="311"/>
      <c r="BD1" s="311"/>
      <c r="BE1" s="311"/>
      <c r="BF1" s="311"/>
      <c r="BG1" s="311"/>
      <c r="BH1" s="312"/>
      <c r="BI1" s="310" t="s">
        <v>828</v>
      </c>
      <c r="BJ1" s="311"/>
      <c r="BK1" s="311"/>
      <c r="BL1" s="311"/>
      <c r="BM1" s="311"/>
      <c r="BN1" s="311"/>
      <c r="BO1" s="311"/>
      <c r="BP1" s="311"/>
      <c r="BQ1" s="311"/>
      <c r="BR1" s="311"/>
      <c r="BS1" s="312"/>
      <c r="BT1" s="310" t="s">
        <v>840</v>
      </c>
      <c r="BU1" s="311"/>
      <c r="BV1" s="311"/>
      <c r="BW1" s="311"/>
      <c r="BX1" s="311"/>
      <c r="BY1" s="311"/>
      <c r="BZ1" s="311"/>
      <c r="CA1" s="311"/>
      <c r="CB1" s="311"/>
      <c r="CC1" s="311"/>
      <c r="CD1" s="311"/>
      <c r="CE1" s="311"/>
      <c r="CF1" s="312"/>
    </row>
    <row r="2" spans="1:84" s="1" customFormat="1" ht="26.25" customHeight="1" x14ac:dyDescent="0.35">
      <c r="C2" s="98" t="s">
        <v>1</v>
      </c>
      <c r="D2" s="313" t="s">
        <v>5</v>
      </c>
      <c r="E2" s="314"/>
      <c r="F2" s="313" t="s">
        <v>6</v>
      </c>
      <c r="G2" s="314"/>
      <c r="H2" s="313" t="s">
        <v>2</v>
      </c>
      <c r="I2" s="314"/>
      <c r="J2" s="313" t="s">
        <v>3</v>
      </c>
      <c r="K2" s="314"/>
      <c r="L2" s="315" t="s">
        <v>4</v>
      </c>
      <c r="M2" s="315"/>
      <c r="N2" s="316"/>
      <c r="O2" s="313" t="s">
        <v>5</v>
      </c>
      <c r="P2" s="314"/>
      <c r="Q2" s="313" t="s">
        <v>6</v>
      </c>
      <c r="R2" s="314"/>
      <c r="S2" s="313" t="s">
        <v>2</v>
      </c>
      <c r="T2" s="314"/>
      <c r="U2" s="313" t="s">
        <v>3</v>
      </c>
      <c r="V2" s="314"/>
      <c r="W2" s="315" t="s">
        <v>4</v>
      </c>
      <c r="X2" s="315"/>
      <c r="Y2" s="316"/>
      <c r="Z2" s="313" t="s">
        <v>5</v>
      </c>
      <c r="AA2" s="314"/>
      <c r="AB2" s="313" t="s">
        <v>6</v>
      </c>
      <c r="AC2" s="314"/>
      <c r="AD2" s="313" t="s">
        <v>2</v>
      </c>
      <c r="AE2" s="314"/>
      <c r="AF2" s="313" t="s">
        <v>3</v>
      </c>
      <c r="AG2" s="314"/>
      <c r="AH2" s="315" t="s">
        <v>4</v>
      </c>
      <c r="AI2" s="315"/>
      <c r="AJ2" s="316"/>
      <c r="AK2" s="313" t="s">
        <v>5</v>
      </c>
      <c r="AL2" s="314"/>
      <c r="AM2" s="313" t="s">
        <v>6</v>
      </c>
      <c r="AN2" s="314"/>
      <c r="AO2" s="313" t="s">
        <v>2</v>
      </c>
      <c r="AP2" s="314"/>
      <c r="AQ2" s="313" t="s">
        <v>3</v>
      </c>
      <c r="AR2" s="314"/>
      <c r="AS2" s="313" t="s">
        <v>743</v>
      </c>
      <c r="AT2" s="314"/>
      <c r="AU2" s="315" t="s">
        <v>4</v>
      </c>
      <c r="AV2" s="315"/>
      <c r="AW2" s="316"/>
      <c r="AX2" s="313" t="s">
        <v>5</v>
      </c>
      <c r="AY2" s="314"/>
      <c r="AZ2" s="313" t="s">
        <v>6</v>
      </c>
      <c r="BA2" s="314"/>
      <c r="BB2" s="313" t="s">
        <v>2</v>
      </c>
      <c r="BC2" s="314"/>
      <c r="BD2" s="313" t="s">
        <v>3</v>
      </c>
      <c r="BE2" s="314"/>
      <c r="BF2" s="315" t="s">
        <v>4</v>
      </c>
      <c r="BG2" s="315"/>
      <c r="BH2" s="316"/>
      <c r="BI2" s="313" t="s">
        <v>5</v>
      </c>
      <c r="BJ2" s="314"/>
      <c r="BK2" s="313" t="s">
        <v>6</v>
      </c>
      <c r="BL2" s="314"/>
      <c r="BM2" s="313" t="s">
        <v>2</v>
      </c>
      <c r="BN2" s="314"/>
      <c r="BO2" s="313" t="s">
        <v>3</v>
      </c>
      <c r="BP2" s="314"/>
      <c r="BQ2" s="315" t="s">
        <v>4</v>
      </c>
      <c r="BR2" s="315"/>
      <c r="BS2" s="316"/>
      <c r="BT2" s="313" t="s">
        <v>5</v>
      </c>
      <c r="BU2" s="314"/>
      <c r="BV2" s="313" t="s">
        <v>6</v>
      </c>
      <c r="BW2" s="314"/>
      <c r="BX2" s="313" t="s">
        <v>2</v>
      </c>
      <c r="BY2" s="314"/>
      <c r="BZ2" s="313" t="s">
        <v>3</v>
      </c>
      <c r="CA2" s="314"/>
      <c r="CB2" s="313" t="s">
        <v>743</v>
      </c>
      <c r="CC2" s="314"/>
      <c r="CD2" s="315" t="s">
        <v>4</v>
      </c>
      <c r="CE2" s="315"/>
      <c r="CF2" s="316"/>
    </row>
    <row r="3" spans="1:84" s="1" customFormat="1" ht="15.75" customHeight="1" x14ac:dyDescent="0.2">
      <c r="D3" s="53" t="s">
        <v>0</v>
      </c>
      <c r="E3" s="53" t="s">
        <v>7</v>
      </c>
      <c r="F3" s="55" t="s">
        <v>0</v>
      </c>
      <c r="G3" s="53" t="s">
        <v>7</v>
      </c>
      <c r="H3" s="53" t="s">
        <v>0</v>
      </c>
      <c r="I3" s="53" t="s">
        <v>7</v>
      </c>
      <c r="J3" s="53" t="s">
        <v>0</v>
      </c>
      <c r="K3" s="53" t="s">
        <v>7</v>
      </c>
      <c r="L3" s="75" t="s">
        <v>0</v>
      </c>
      <c r="M3" s="75" t="s">
        <v>7</v>
      </c>
      <c r="N3" s="51" t="s">
        <v>577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 t="s">
        <v>577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 t="s">
        <v>577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3" t="s">
        <v>0</v>
      </c>
      <c r="AV3" s="233" t="s">
        <v>7</v>
      </c>
      <c r="AW3" s="233" t="s">
        <v>577</v>
      </c>
      <c r="AX3" s="290" t="s">
        <v>0</v>
      </c>
      <c r="AY3" s="290" t="s">
        <v>7</v>
      </c>
      <c r="AZ3" s="290" t="s">
        <v>0</v>
      </c>
      <c r="BA3" s="290" t="s">
        <v>7</v>
      </c>
      <c r="BB3" s="290" t="s">
        <v>0</v>
      </c>
      <c r="BC3" s="290" t="s">
        <v>7</v>
      </c>
      <c r="BD3" s="290" t="s">
        <v>0</v>
      </c>
      <c r="BE3" s="290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</row>
    <row r="4" spans="1:84" s="2" customFormat="1" ht="98.25" customHeight="1" x14ac:dyDescent="0.2">
      <c r="C4" s="3" t="s">
        <v>8</v>
      </c>
      <c r="D4" s="5" t="s">
        <v>681</v>
      </c>
      <c r="E4" s="69" t="s">
        <v>681</v>
      </c>
      <c r="F4" s="62" t="s">
        <v>682</v>
      </c>
      <c r="G4" s="119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49" t="s">
        <v>9</v>
      </c>
      <c r="M4" s="49" t="s">
        <v>9</v>
      </c>
      <c r="N4" s="49" t="s">
        <v>10</v>
      </c>
      <c r="O4" s="69" t="s">
        <v>688</v>
      </c>
      <c r="P4" s="69" t="s">
        <v>688</v>
      </c>
      <c r="Q4" s="119" t="s">
        <v>689</v>
      </c>
      <c r="R4" s="119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49" t="s">
        <v>9</v>
      </c>
      <c r="X4" s="49" t="s">
        <v>9</v>
      </c>
      <c r="Y4" s="49" t="s">
        <v>10</v>
      </c>
      <c r="Z4" s="69" t="s">
        <v>720</v>
      </c>
      <c r="AA4" s="69" t="s">
        <v>720</v>
      </c>
      <c r="AB4" s="119" t="s">
        <v>721</v>
      </c>
      <c r="AC4" s="119" t="s">
        <v>721</v>
      </c>
      <c r="AD4" s="106" t="s">
        <v>722</v>
      </c>
      <c r="AE4" s="106" t="s">
        <v>722</v>
      </c>
      <c r="AF4" s="106" t="s">
        <v>723</v>
      </c>
      <c r="AG4" s="106" t="s">
        <v>723</v>
      </c>
      <c r="AH4" s="49" t="s">
        <v>9</v>
      </c>
      <c r="AI4" s="49" t="s">
        <v>9</v>
      </c>
      <c r="AJ4" s="49" t="s">
        <v>10</v>
      </c>
      <c r="AK4" s="69" t="s">
        <v>736</v>
      </c>
      <c r="AL4" s="69" t="s">
        <v>736</v>
      </c>
      <c r="AM4" s="119" t="s">
        <v>737</v>
      </c>
      <c r="AN4" s="119" t="s">
        <v>737</v>
      </c>
      <c r="AO4" s="106" t="s">
        <v>738</v>
      </c>
      <c r="AP4" s="106" t="s">
        <v>738</v>
      </c>
      <c r="AQ4" s="106" t="s">
        <v>739</v>
      </c>
      <c r="AR4" s="106" t="s">
        <v>739</v>
      </c>
      <c r="AS4" s="106" t="s">
        <v>740</v>
      </c>
      <c r="AT4" s="106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829</v>
      </c>
      <c r="BJ4" s="251" t="s">
        <v>829</v>
      </c>
      <c r="BK4" s="248" t="s">
        <v>830</v>
      </c>
      <c r="BL4" s="248" t="s">
        <v>830</v>
      </c>
      <c r="BM4" s="248" t="s">
        <v>831</v>
      </c>
      <c r="BN4" s="248" t="s">
        <v>831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</row>
    <row r="5" spans="1:84" s="6" customFormat="1" ht="15" x14ac:dyDescent="0.25">
      <c r="A5" s="260">
        <v>1</v>
      </c>
      <c r="B5" s="261"/>
      <c r="C5" s="260" t="s">
        <v>11</v>
      </c>
      <c r="D5" s="122"/>
      <c r="E5" s="66"/>
      <c r="F5" s="122"/>
      <c r="H5" s="122"/>
      <c r="J5" s="122"/>
      <c r="L5" s="83">
        <f>D5+F5+H5+J5</f>
        <v>0</v>
      </c>
      <c r="M5" s="83">
        <f>E5+G5+I5+K5</f>
        <v>0</v>
      </c>
      <c r="N5" s="83">
        <f>L5+M5</f>
        <v>0</v>
      </c>
      <c r="O5" s="168"/>
      <c r="Q5" s="171"/>
      <c r="S5" s="174"/>
      <c r="U5" s="177"/>
      <c r="W5" s="153">
        <f>O5+Q5+S5+U5</f>
        <v>0</v>
      </c>
      <c r="X5" s="153">
        <f>P5+R5+T5+V5</f>
        <v>0</v>
      </c>
      <c r="Y5" s="153">
        <f>W5+X5</f>
        <v>0</v>
      </c>
      <c r="Z5" s="177"/>
      <c r="AB5" s="177"/>
      <c r="AD5" s="177"/>
      <c r="AF5" s="177"/>
      <c r="AH5" s="83">
        <f>Z5+AB5+AD5+AF5</f>
        <v>0</v>
      </c>
      <c r="AI5" s="83">
        <f>AA5+AC5+AE5+AG5</f>
        <v>0</v>
      </c>
      <c r="AJ5" s="83">
        <f>AH5+AI5</f>
        <v>0</v>
      </c>
      <c r="AL5" s="257"/>
      <c r="AN5" s="257"/>
      <c r="AP5" s="257"/>
      <c r="AQ5" s="117"/>
      <c r="AR5" s="117"/>
      <c r="AU5" s="161">
        <f>AK5+AM5+AO5+AQ5+AS5</f>
        <v>0</v>
      </c>
      <c r="AV5" s="161">
        <f>AL5+AN5+AP5+AR5+AT5</f>
        <v>0</v>
      </c>
      <c r="AW5" s="161">
        <f>AU5+AV5</f>
        <v>0</v>
      </c>
      <c r="AX5" s="60"/>
      <c r="AY5" s="41"/>
      <c r="AZ5" s="60">
        <v>4</v>
      </c>
      <c r="BA5" s="41"/>
      <c r="BB5" s="60"/>
      <c r="BC5" s="41"/>
      <c r="BD5" s="60">
        <v>15</v>
      </c>
      <c r="BE5" s="41"/>
      <c r="BF5" s="161">
        <f>AX5+AZ5+BB5+BD5</f>
        <v>19</v>
      </c>
      <c r="BG5" s="161">
        <f>AY5+BA5+BC5+BE5</f>
        <v>0</v>
      </c>
      <c r="BH5" s="161">
        <f>BF5+BG5</f>
        <v>19</v>
      </c>
      <c r="BI5" s="177"/>
      <c r="BK5" s="177">
        <v>2</v>
      </c>
      <c r="BM5" s="177"/>
      <c r="BO5" s="177"/>
      <c r="BQ5" s="289">
        <f>BI5+BK5+BM5+BO5</f>
        <v>2</v>
      </c>
      <c r="BR5" s="289">
        <f>BJ5+BL5+BN5+BP5</f>
        <v>0</v>
      </c>
      <c r="BS5" s="289">
        <f>BQ5+BR5</f>
        <v>2</v>
      </c>
      <c r="BV5" s="177"/>
      <c r="BX5" s="177"/>
      <c r="BZ5" s="177"/>
      <c r="CA5" s="117"/>
      <c r="CB5" s="177"/>
      <c r="CD5" s="289">
        <f>BT5+BV5+BX5+BZ5+CB5</f>
        <v>0</v>
      </c>
      <c r="CE5" s="289">
        <f>BU5+BW5+BY5+CA5+CC5</f>
        <v>0</v>
      </c>
      <c r="CF5" s="289">
        <f>CD5+CE5</f>
        <v>0</v>
      </c>
    </row>
    <row r="6" spans="1:84" s="6" customFormat="1" ht="15" x14ac:dyDescent="0.25">
      <c r="A6" s="43"/>
      <c r="B6" s="42" t="s">
        <v>12</v>
      </c>
      <c r="C6" s="262" t="s">
        <v>13</v>
      </c>
      <c r="D6" s="122"/>
      <c r="E6" s="66"/>
      <c r="F6" s="122">
        <v>3</v>
      </c>
      <c r="H6" s="122">
        <v>2</v>
      </c>
      <c r="J6" s="122">
        <v>1</v>
      </c>
      <c r="L6" s="83">
        <f t="shared" ref="L6:L69" si="0">D6+F6+H6+J6</f>
        <v>6</v>
      </c>
      <c r="M6" s="83">
        <f t="shared" ref="M6:M69" si="1">E6+G6+I6+K6</f>
        <v>0</v>
      </c>
      <c r="N6" s="83">
        <f t="shared" ref="N6:N69" si="2">L6+M6</f>
        <v>6</v>
      </c>
      <c r="O6" s="168">
        <v>2</v>
      </c>
      <c r="Q6" s="171">
        <v>3</v>
      </c>
      <c r="S6" s="174"/>
      <c r="U6" s="177"/>
      <c r="W6" s="161">
        <f t="shared" ref="W6:W69" si="3">O6+Q6+S6+U6</f>
        <v>5</v>
      </c>
      <c r="X6" s="161">
        <f t="shared" ref="X6:X69" si="4">P6+R6+T6+V6</f>
        <v>0</v>
      </c>
      <c r="Y6" s="161">
        <f t="shared" ref="Y6:Y69" si="5">W6+X6</f>
        <v>5</v>
      </c>
      <c r="Z6" s="177"/>
      <c r="AB6" s="177"/>
      <c r="AD6" s="177"/>
      <c r="AF6" s="177"/>
      <c r="AH6" s="83">
        <f t="shared" ref="AH6:AH69" si="6">Z6+AB6+AD6+AF6</f>
        <v>0</v>
      </c>
      <c r="AI6" s="83">
        <f t="shared" ref="AI6:AI69" si="7">AA6+AC6+AE6+AG6</f>
        <v>0</v>
      </c>
      <c r="AJ6" s="83">
        <f t="shared" ref="AJ6:AJ69" si="8">AH6+AI6</f>
        <v>0</v>
      </c>
      <c r="AL6" s="258">
        <v>2</v>
      </c>
      <c r="AN6" s="258">
        <v>3</v>
      </c>
      <c r="AP6" s="258">
        <v>2</v>
      </c>
      <c r="AQ6" s="117"/>
      <c r="AR6" s="117"/>
      <c r="AU6" s="161">
        <f t="shared" ref="AU6:AU69" si="9">AK6+AM6+AO6+AQ6+AS6</f>
        <v>0</v>
      </c>
      <c r="AV6" s="161">
        <f t="shared" ref="AV6:AV69" si="10">AL6+AN6+AP6+AR6+AT6</f>
        <v>7</v>
      </c>
      <c r="AW6" s="161">
        <f t="shared" ref="AW6:AW69" si="11">AU6+AV6</f>
        <v>7</v>
      </c>
      <c r="AX6" s="60"/>
      <c r="AY6" s="41"/>
      <c r="AZ6" s="60"/>
      <c r="BA6" s="41"/>
      <c r="BB6" s="60"/>
      <c r="BC6" s="41"/>
      <c r="BD6" s="60"/>
      <c r="BE6" s="41"/>
      <c r="BF6" s="289">
        <f t="shared" ref="BF6:BF69" si="12">AX6+AZ6+BB6+BD6</f>
        <v>0</v>
      </c>
      <c r="BG6" s="289">
        <f t="shared" ref="BG6:BG69" si="13">AY6+BA6+BC6+BE6</f>
        <v>0</v>
      </c>
      <c r="BH6" s="289">
        <f t="shared" ref="BH6:BH69" si="14">BF6+BG6</f>
        <v>0</v>
      </c>
      <c r="BI6" s="177"/>
      <c r="BK6" s="177">
        <v>5</v>
      </c>
      <c r="BM6" s="177"/>
      <c r="BO6" s="177"/>
      <c r="BQ6" s="289">
        <f t="shared" ref="BQ6:BQ69" si="15">BI6+BK6+BM6+BO6</f>
        <v>5</v>
      </c>
      <c r="BR6" s="289">
        <f t="shared" ref="BR6:BR69" si="16">BJ6+BL6+BN6+BP6</f>
        <v>0</v>
      </c>
      <c r="BS6" s="289">
        <f t="shared" ref="BS6:BS69" si="17">BQ6+BR6</f>
        <v>5</v>
      </c>
      <c r="BV6" s="177"/>
      <c r="BX6" s="177"/>
      <c r="BZ6" s="177">
        <v>5</v>
      </c>
      <c r="CA6" s="117"/>
      <c r="CB6" s="177"/>
      <c r="CD6" s="289">
        <f t="shared" ref="CD6:CD69" si="18">BT6+BV6+BX6+BZ6+CB6</f>
        <v>5</v>
      </c>
      <c r="CE6" s="289">
        <f t="shared" ref="CE6:CE69" si="19">BU6+BW6+BY6+CA6+CC6</f>
        <v>0</v>
      </c>
      <c r="CF6" s="289">
        <f t="shared" ref="CF6:CF69" si="20">CD6+CE6</f>
        <v>5</v>
      </c>
    </row>
    <row r="7" spans="1:84" s="6" customFormat="1" ht="15" x14ac:dyDescent="0.25">
      <c r="A7" s="43"/>
      <c r="B7" s="42" t="s">
        <v>14</v>
      </c>
      <c r="C7" s="262" t="s">
        <v>15</v>
      </c>
      <c r="D7" s="122"/>
      <c r="E7" s="66"/>
      <c r="F7" s="122"/>
      <c r="H7" s="122"/>
      <c r="J7" s="122"/>
      <c r="L7" s="83">
        <f t="shared" si="0"/>
        <v>0</v>
      </c>
      <c r="M7" s="83">
        <f t="shared" si="1"/>
        <v>0</v>
      </c>
      <c r="N7" s="83">
        <f t="shared" si="2"/>
        <v>0</v>
      </c>
      <c r="O7" s="168"/>
      <c r="Q7" s="171"/>
      <c r="S7" s="174"/>
      <c r="U7" s="177"/>
      <c r="W7" s="161">
        <f t="shared" si="3"/>
        <v>0</v>
      </c>
      <c r="X7" s="161">
        <f t="shared" si="4"/>
        <v>0</v>
      </c>
      <c r="Y7" s="161">
        <f t="shared" si="5"/>
        <v>0</v>
      </c>
      <c r="Z7" s="177"/>
      <c r="AB7" s="177"/>
      <c r="AD7" s="177"/>
      <c r="AF7" s="177">
        <v>1</v>
      </c>
      <c r="AH7" s="83">
        <f t="shared" si="6"/>
        <v>1</v>
      </c>
      <c r="AI7" s="83">
        <f t="shared" si="7"/>
        <v>0</v>
      </c>
      <c r="AJ7" s="83">
        <f t="shared" si="8"/>
        <v>1</v>
      </c>
      <c r="AL7" s="258"/>
      <c r="AN7" s="258"/>
      <c r="AP7" s="258">
        <v>1</v>
      </c>
      <c r="AQ7" s="117"/>
      <c r="AR7" s="117"/>
      <c r="AU7" s="161">
        <f t="shared" si="9"/>
        <v>0</v>
      </c>
      <c r="AV7" s="161">
        <f t="shared" si="10"/>
        <v>1</v>
      </c>
      <c r="AW7" s="161">
        <f t="shared" si="11"/>
        <v>1</v>
      </c>
      <c r="AX7" s="60"/>
      <c r="AY7" s="41"/>
      <c r="AZ7" s="60"/>
      <c r="BA7" s="41"/>
      <c r="BB7" s="60"/>
      <c r="BC7" s="41"/>
      <c r="BD7" s="60"/>
      <c r="BE7" s="41"/>
      <c r="BF7" s="289">
        <f t="shared" si="12"/>
        <v>0</v>
      </c>
      <c r="BG7" s="289">
        <f t="shared" si="13"/>
        <v>0</v>
      </c>
      <c r="BH7" s="289">
        <f t="shared" si="14"/>
        <v>0</v>
      </c>
      <c r="BI7" s="177"/>
      <c r="BK7" s="177"/>
      <c r="BM7" s="177"/>
      <c r="BO7" s="177"/>
      <c r="BQ7" s="289">
        <f t="shared" si="15"/>
        <v>0</v>
      </c>
      <c r="BR7" s="289">
        <f t="shared" si="16"/>
        <v>0</v>
      </c>
      <c r="BS7" s="289">
        <f t="shared" si="17"/>
        <v>0</v>
      </c>
      <c r="BV7" s="177"/>
      <c r="BX7" s="177"/>
      <c r="BZ7" s="177"/>
      <c r="CA7" s="117"/>
      <c r="CB7" s="177"/>
      <c r="CD7" s="289">
        <f t="shared" si="18"/>
        <v>0</v>
      </c>
      <c r="CE7" s="289">
        <f t="shared" si="19"/>
        <v>0</v>
      </c>
      <c r="CF7" s="289">
        <f t="shared" si="20"/>
        <v>0</v>
      </c>
    </row>
    <row r="8" spans="1:84" s="6" customFormat="1" ht="15" x14ac:dyDescent="0.25">
      <c r="A8" s="43"/>
      <c r="B8" s="42" t="s">
        <v>16</v>
      </c>
      <c r="C8" s="262" t="s">
        <v>758</v>
      </c>
      <c r="D8" s="122"/>
      <c r="E8" s="66"/>
      <c r="F8" s="122"/>
      <c r="H8" s="122"/>
      <c r="J8" s="122"/>
      <c r="L8" s="83">
        <f t="shared" si="0"/>
        <v>0</v>
      </c>
      <c r="M8" s="83">
        <f t="shared" si="1"/>
        <v>0</v>
      </c>
      <c r="N8" s="83">
        <f t="shared" si="2"/>
        <v>0</v>
      </c>
      <c r="O8" s="168"/>
      <c r="Q8" s="171"/>
      <c r="S8" s="174"/>
      <c r="U8" s="177"/>
      <c r="W8" s="161">
        <f t="shared" si="3"/>
        <v>0</v>
      </c>
      <c r="X8" s="161">
        <f t="shared" si="4"/>
        <v>0</v>
      </c>
      <c r="Y8" s="161">
        <f t="shared" si="5"/>
        <v>0</v>
      </c>
      <c r="Z8" s="177"/>
      <c r="AB8" s="177"/>
      <c r="AD8" s="177"/>
      <c r="AF8" s="177"/>
      <c r="AH8" s="83">
        <f t="shared" si="6"/>
        <v>0</v>
      </c>
      <c r="AI8" s="83">
        <f t="shared" si="7"/>
        <v>0</v>
      </c>
      <c r="AJ8" s="83">
        <f t="shared" si="8"/>
        <v>0</v>
      </c>
      <c r="AL8" s="258"/>
      <c r="AN8" s="258"/>
      <c r="AP8" s="258"/>
      <c r="AQ8" s="117"/>
      <c r="AR8" s="117"/>
      <c r="AU8" s="161">
        <f t="shared" si="9"/>
        <v>0</v>
      </c>
      <c r="AV8" s="161">
        <f t="shared" si="10"/>
        <v>0</v>
      </c>
      <c r="AW8" s="161">
        <f t="shared" si="11"/>
        <v>0</v>
      </c>
      <c r="AX8" s="60"/>
      <c r="AY8" s="41"/>
      <c r="AZ8" s="60"/>
      <c r="BA8" s="41"/>
      <c r="BB8" s="60"/>
      <c r="BC8" s="41"/>
      <c r="BD8" s="60"/>
      <c r="BE8" s="41"/>
      <c r="BF8" s="289">
        <f t="shared" si="12"/>
        <v>0</v>
      </c>
      <c r="BG8" s="289">
        <f t="shared" si="13"/>
        <v>0</v>
      </c>
      <c r="BH8" s="289">
        <f t="shared" si="14"/>
        <v>0</v>
      </c>
      <c r="BI8" s="177"/>
      <c r="BK8" s="177"/>
      <c r="BM8" s="177"/>
      <c r="BO8" s="177"/>
      <c r="BQ8" s="289">
        <f t="shared" si="15"/>
        <v>0</v>
      </c>
      <c r="BR8" s="289">
        <f t="shared" si="16"/>
        <v>0</v>
      </c>
      <c r="BS8" s="289">
        <f t="shared" si="17"/>
        <v>0</v>
      </c>
      <c r="BV8" s="177"/>
      <c r="BX8" s="177"/>
      <c r="BZ8" s="177"/>
      <c r="CA8" s="117"/>
      <c r="CB8" s="177"/>
      <c r="CD8" s="289">
        <f t="shared" si="18"/>
        <v>0</v>
      </c>
      <c r="CE8" s="289">
        <f t="shared" si="19"/>
        <v>0</v>
      </c>
      <c r="CF8" s="289">
        <f t="shared" si="20"/>
        <v>0</v>
      </c>
    </row>
    <row r="9" spans="1:84" s="6" customFormat="1" ht="15" x14ac:dyDescent="0.25">
      <c r="A9" s="43"/>
      <c r="B9" s="42" t="s">
        <v>17</v>
      </c>
      <c r="C9" s="262" t="s">
        <v>18</v>
      </c>
      <c r="D9" s="122"/>
      <c r="E9" s="66"/>
      <c r="F9" s="122">
        <v>1</v>
      </c>
      <c r="H9" s="122"/>
      <c r="J9" s="122">
        <v>1</v>
      </c>
      <c r="L9" s="83">
        <f t="shared" si="0"/>
        <v>2</v>
      </c>
      <c r="M9" s="83">
        <f t="shared" si="1"/>
        <v>0</v>
      </c>
      <c r="N9" s="83">
        <f t="shared" si="2"/>
        <v>2</v>
      </c>
      <c r="O9" s="168">
        <v>2</v>
      </c>
      <c r="Q9" s="171">
        <v>3</v>
      </c>
      <c r="S9" s="174"/>
      <c r="U9" s="177"/>
      <c r="W9" s="161">
        <f t="shared" si="3"/>
        <v>5</v>
      </c>
      <c r="X9" s="161">
        <f t="shared" si="4"/>
        <v>0</v>
      </c>
      <c r="Y9" s="161">
        <f t="shared" si="5"/>
        <v>5</v>
      </c>
      <c r="Z9" s="177"/>
      <c r="AB9" s="177"/>
      <c r="AD9" s="177"/>
      <c r="AF9" s="177"/>
      <c r="AH9" s="83">
        <f t="shared" si="6"/>
        <v>0</v>
      </c>
      <c r="AI9" s="83">
        <f t="shared" si="7"/>
        <v>0</v>
      </c>
      <c r="AJ9" s="83">
        <f t="shared" si="8"/>
        <v>0</v>
      </c>
      <c r="AL9" s="258"/>
      <c r="AN9" s="258"/>
      <c r="AP9" s="258">
        <v>1</v>
      </c>
      <c r="AQ9" s="117"/>
      <c r="AR9" s="117"/>
      <c r="AU9" s="161">
        <f t="shared" si="9"/>
        <v>0</v>
      </c>
      <c r="AV9" s="161">
        <f t="shared" si="10"/>
        <v>1</v>
      </c>
      <c r="AW9" s="161">
        <f t="shared" si="11"/>
        <v>1</v>
      </c>
      <c r="AX9" s="60"/>
      <c r="AY9" s="41"/>
      <c r="AZ9" s="60"/>
      <c r="BA9" s="41"/>
      <c r="BB9" s="60"/>
      <c r="BC9" s="41"/>
      <c r="BD9" s="60"/>
      <c r="BE9" s="41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177"/>
      <c r="BK9" s="177"/>
      <c r="BM9" s="177"/>
      <c r="BO9" s="177"/>
      <c r="BQ9" s="289">
        <f t="shared" si="15"/>
        <v>0</v>
      </c>
      <c r="BR9" s="289">
        <f t="shared" si="16"/>
        <v>0</v>
      </c>
      <c r="BS9" s="289">
        <f t="shared" si="17"/>
        <v>0</v>
      </c>
      <c r="BV9" s="177"/>
      <c r="BX9" s="177"/>
      <c r="BZ9" s="177"/>
      <c r="CA9" s="117"/>
      <c r="CB9" s="177"/>
      <c r="CD9" s="289">
        <f t="shared" si="18"/>
        <v>0</v>
      </c>
      <c r="CE9" s="289">
        <f t="shared" si="19"/>
        <v>0</v>
      </c>
      <c r="CF9" s="289">
        <f t="shared" si="20"/>
        <v>0</v>
      </c>
    </row>
    <row r="10" spans="1:84" s="6" customFormat="1" ht="15" x14ac:dyDescent="0.25">
      <c r="A10" s="43"/>
      <c r="B10" s="42" t="s">
        <v>19</v>
      </c>
      <c r="C10" s="262" t="s">
        <v>20</v>
      </c>
      <c r="D10" s="122">
        <v>7</v>
      </c>
      <c r="E10" s="66"/>
      <c r="F10" s="122"/>
      <c r="H10" s="122"/>
      <c r="J10" s="122"/>
      <c r="L10" s="83">
        <f t="shared" si="0"/>
        <v>7</v>
      </c>
      <c r="M10" s="83">
        <f t="shared" si="1"/>
        <v>0</v>
      </c>
      <c r="N10" s="83">
        <f t="shared" si="2"/>
        <v>7</v>
      </c>
      <c r="O10" s="168"/>
      <c r="Q10" s="171"/>
      <c r="S10" s="174"/>
      <c r="U10" s="177"/>
      <c r="W10" s="161">
        <f t="shared" si="3"/>
        <v>0</v>
      </c>
      <c r="X10" s="161">
        <f t="shared" si="4"/>
        <v>0</v>
      </c>
      <c r="Y10" s="161">
        <f t="shared" si="5"/>
        <v>0</v>
      </c>
      <c r="Z10" s="177"/>
      <c r="AB10" s="177"/>
      <c r="AD10" s="177"/>
      <c r="AF10" s="177"/>
      <c r="AH10" s="83">
        <f t="shared" si="6"/>
        <v>0</v>
      </c>
      <c r="AI10" s="83">
        <f t="shared" si="7"/>
        <v>0</v>
      </c>
      <c r="AJ10" s="83">
        <f t="shared" si="8"/>
        <v>0</v>
      </c>
      <c r="AL10" s="258"/>
      <c r="AN10" s="258"/>
      <c r="AP10" s="258"/>
      <c r="AQ10" s="117"/>
      <c r="AR10" s="117"/>
      <c r="AU10" s="161">
        <f t="shared" si="9"/>
        <v>0</v>
      </c>
      <c r="AV10" s="161">
        <f t="shared" si="10"/>
        <v>0</v>
      </c>
      <c r="AW10" s="161">
        <f t="shared" si="11"/>
        <v>0</v>
      </c>
      <c r="AX10" s="60"/>
      <c r="AY10" s="41"/>
      <c r="AZ10" s="60"/>
      <c r="BA10" s="41"/>
      <c r="BB10" s="60"/>
      <c r="BC10" s="41"/>
      <c r="BD10" s="60"/>
      <c r="BE10" s="41"/>
      <c r="BF10" s="289">
        <f t="shared" si="12"/>
        <v>0</v>
      </c>
      <c r="BG10" s="289">
        <f t="shared" si="13"/>
        <v>0</v>
      </c>
      <c r="BH10" s="289">
        <f t="shared" si="14"/>
        <v>0</v>
      </c>
      <c r="BI10" s="177"/>
      <c r="BK10" s="177"/>
      <c r="BM10" s="177"/>
      <c r="BO10" s="177"/>
      <c r="BQ10" s="289">
        <f t="shared" si="15"/>
        <v>0</v>
      </c>
      <c r="BR10" s="289">
        <f t="shared" si="16"/>
        <v>0</v>
      </c>
      <c r="BS10" s="289">
        <f t="shared" si="17"/>
        <v>0</v>
      </c>
      <c r="BV10" s="177"/>
      <c r="BX10" s="177"/>
      <c r="BZ10" s="177"/>
      <c r="CA10" s="117"/>
      <c r="CB10" s="177"/>
      <c r="CD10" s="289">
        <f t="shared" si="18"/>
        <v>0</v>
      </c>
      <c r="CE10" s="289">
        <f t="shared" si="19"/>
        <v>0</v>
      </c>
      <c r="CF10" s="289">
        <f t="shared" si="20"/>
        <v>0</v>
      </c>
    </row>
    <row r="11" spans="1:84" s="6" customFormat="1" ht="15" x14ac:dyDescent="0.25">
      <c r="A11" s="43"/>
      <c r="B11" s="42" t="s">
        <v>21</v>
      </c>
      <c r="C11" s="262" t="s">
        <v>22</v>
      </c>
      <c r="D11" s="122"/>
      <c r="E11" s="66"/>
      <c r="F11" s="122"/>
      <c r="H11" s="122"/>
      <c r="J11" s="122"/>
      <c r="L11" s="83">
        <f t="shared" si="0"/>
        <v>0</v>
      </c>
      <c r="M11" s="83">
        <f t="shared" si="1"/>
        <v>0</v>
      </c>
      <c r="N11" s="83">
        <f t="shared" si="2"/>
        <v>0</v>
      </c>
      <c r="O11" s="168"/>
      <c r="Q11" s="171"/>
      <c r="S11" s="174"/>
      <c r="U11" s="177"/>
      <c r="W11" s="161">
        <f t="shared" si="3"/>
        <v>0</v>
      </c>
      <c r="X11" s="161">
        <f t="shared" si="4"/>
        <v>0</v>
      </c>
      <c r="Y11" s="161">
        <f t="shared" si="5"/>
        <v>0</v>
      </c>
      <c r="Z11" s="177"/>
      <c r="AB11" s="177"/>
      <c r="AD11" s="177"/>
      <c r="AF11" s="177"/>
      <c r="AH11" s="83">
        <f t="shared" si="6"/>
        <v>0</v>
      </c>
      <c r="AI11" s="83">
        <f t="shared" si="7"/>
        <v>0</v>
      </c>
      <c r="AJ11" s="83">
        <f t="shared" si="8"/>
        <v>0</v>
      </c>
      <c r="AL11" s="258"/>
      <c r="AN11" s="258"/>
      <c r="AP11" s="258">
        <v>1</v>
      </c>
      <c r="AQ11" s="117"/>
      <c r="AR11" s="117"/>
      <c r="AU11" s="161">
        <f t="shared" si="9"/>
        <v>0</v>
      </c>
      <c r="AV11" s="161">
        <f t="shared" si="10"/>
        <v>1</v>
      </c>
      <c r="AW11" s="161">
        <f t="shared" si="11"/>
        <v>1</v>
      </c>
      <c r="AX11" s="60"/>
      <c r="AY11" s="41"/>
      <c r="AZ11" s="60"/>
      <c r="BA11" s="41"/>
      <c r="BB11" s="60"/>
      <c r="BC11" s="41"/>
      <c r="BD11" s="60"/>
      <c r="BE11" s="41"/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177"/>
      <c r="BK11" s="177"/>
      <c r="BM11" s="177"/>
      <c r="BO11" s="177"/>
      <c r="BQ11" s="289">
        <f t="shared" si="15"/>
        <v>0</v>
      </c>
      <c r="BR11" s="289">
        <f t="shared" si="16"/>
        <v>0</v>
      </c>
      <c r="BS11" s="289">
        <f t="shared" si="17"/>
        <v>0</v>
      </c>
      <c r="BV11" s="177"/>
      <c r="BX11" s="177"/>
      <c r="BZ11" s="177"/>
      <c r="CA11" s="117"/>
      <c r="CB11" s="177"/>
      <c r="CD11" s="289">
        <f t="shared" si="18"/>
        <v>0</v>
      </c>
      <c r="CE11" s="289">
        <f t="shared" si="19"/>
        <v>0</v>
      </c>
      <c r="CF11" s="289">
        <f t="shared" si="20"/>
        <v>0</v>
      </c>
    </row>
    <row r="12" spans="1:84" s="6" customFormat="1" ht="15" x14ac:dyDescent="0.25">
      <c r="A12" s="43"/>
      <c r="B12" s="42" t="s">
        <v>23</v>
      </c>
      <c r="C12" s="262" t="s">
        <v>24</v>
      </c>
      <c r="D12" s="122"/>
      <c r="E12" s="66"/>
      <c r="F12" s="122"/>
      <c r="H12" s="122"/>
      <c r="J12" s="122"/>
      <c r="L12" s="83">
        <f t="shared" si="0"/>
        <v>0</v>
      </c>
      <c r="M12" s="83">
        <f t="shared" si="1"/>
        <v>0</v>
      </c>
      <c r="N12" s="83">
        <f t="shared" si="2"/>
        <v>0</v>
      </c>
      <c r="O12" s="168"/>
      <c r="Q12" s="171">
        <v>1</v>
      </c>
      <c r="S12" s="174"/>
      <c r="U12" s="177"/>
      <c r="W12" s="161">
        <f t="shared" si="3"/>
        <v>1</v>
      </c>
      <c r="X12" s="161">
        <f t="shared" si="4"/>
        <v>0</v>
      </c>
      <c r="Y12" s="161">
        <f t="shared" si="5"/>
        <v>1</v>
      </c>
      <c r="Z12" s="177"/>
      <c r="AB12" s="177"/>
      <c r="AD12" s="177"/>
      <c r="AF12" s="177"/>
      <c r="AH12" s="83">
        <f t="shared" si="6"/>
        <v>0</v>
      </c>
      <c r="AI12" s="83">
        <f t="shared" si="7"/>
        <v>0</v>
      </c>
      <c r="AJ12" s="83">
        <f t="shared" si="8"/>
        <v>0</v>
      </c>
      <c r="AL12" s="258"/>
      <c r="AN12" s="258"/>
      <c r="AP12" s="258">
        <v>2</v>
      </c>
      <c r="AQ12" s="117"/>
      <c r="AR12" s="117"/>
      <c r="AU12" s="161">
        <f t="shared" si="9"/>
        <v>0</v>
      </c>
      <c r="AV12" s="161">
        <f t="shared" si="10"/>
        <v>2</v>
      </c>
      <c r="AW12" s="161">
        <f t="shared" si="11"/>
        <v>2</v>
      </c>
      <c r="AX12" s="60"/>
      <c r="AY12" s="41"/>
      <c r="AZ12" s="60"/>
      <c r="BA12" s="41"/>
      <c r="BB12" s="60"/>
      <c r="BC12" s="41"/>
      <c r="BD12" s="60"/>
      <c r="BE12" s="41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177"/>
      <c r="BK12" s="177"/>
      <c r="BM12" s="177"/>
      <c r="BO12" s="177"/>
      <c r="BQ12" s="289">
        <f t="shared" si="15"/>
        <v>0</v>
      </c>
      <c r="BR12" s="289">
        <f t="shared" si="16"/>
        <v>0</v>
      </c>
      <c r="BS12" s="289">
        <f t="shared" si="17"/>
        <v>0</v>
      </c>
      <c r="BV12" s="177"/>
      <c r="BX12" s="177"/>
      <c r="BZ12" s="177"/>
      <c r="CA12" s="117"/>
      <c r="CB12" s="177"/>
      <c r="CD12" s="289">
        <f t="shared" si="18"/>
        <v>0</v>
      </c>
      <c r="CE12" s="289">
        <f t="shared" si="19"/>
        <v>0</v>
      </c>
      <c r="CF12" s="289">
        <f t="shared" si="20"/>
        <v>0</v>
      </c>
    </row>
    <row r="13" spans="1:84" s="6" customFormat="1" ht="15" x14ac:dyDescent="0.25">
      <c r="A13" s="43"/>
      <c r="B13" s="42" t="s">
        <v>25</v>
      </c>
      <c r="C13" s="262" t="s">
        <v>26</v>
      </c>
      <c r="D13" s="122"/>
      <c r="E13" s="66"/>
      <c r="F13" s="122"/>
      <c r="H13" s="122"/>
      <c r="J13" s="122"/>
      <c r="L13" s="83">
        <f t="shared" si="0"/>
        <v>0</v>
      </c>
      <c r="M13" s="83">
        <f t="shared" si="1"/>
        <v>0</v>
      </c>
      <c r="N13" s="83">
        <f t="shared" si="2"/>
        <v>0</v>
      </c>
      <c r="O13" s="168"/>
      <c r="Q13" s="171"/>
      <c r="S13" s="174"/>
      <c r="U13" s="177"/>
      <c r="W13" s="161">
        <f t="shared" si="3"/>
        <v>0</v>
      </c>
      <c r="X13" s="161">
        <f t="shared" si="4"/>
        <v>0</v>
      </c>
      <c r="Y13" s="161">
        <f t="shared" si="5"/>
        <v>0</v>
      </c>
      <c r="Z13" s="177"/>
      <c r="AB13" s="177"/>
      <c r="AD13" s="177"/>
      <c r="AF13" s="177"/>
      <c r="AH13" s="83">
        <f t="shared" si="6"/>
        <v>0</v>
      </c>
      <c r="AI13" s="83">
        <f t="shared" si="7"/>
        <v>0</v>
      </c>
      <c r="AJ13" s="83">
        <f t="shared" si="8"/>
        <v>0</v>
      </c>
      <c r="AL13" s="258"/>
      <c r="AN13" s="258">
        <v>1</v>
      </c>
      <c r="AP13" s="258"/>
      <c r="AQ13" s="117"/>
      <c r="AR13" s="117"/>
      <c r="AU13" s="161">
        <f t="shared" si="9"/>
        <v>0</v>
      </c>
      <c r="AV13" s="161">
        <f t="shared" si="10"/>
        <v>1</v>
      </c>
      <c r="AW13" s="161">
        <f t="shared" si="11"/>
        <v>1</v>
      </c>
      <c r="AX13" s="60"/>
      <c r="AY13" s="41"/>
      <c r="AZ13" s="60"/>
      <c r="BA13" s="41"/>
      <c r="BB13" s="60"/>
      <c r="BC13" s="41"/>
      <c r="BD13" s="60"/>
      <c r="BE13" s="41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177"/>
      <c r="BK13" s="177"/>
      <c r="BM13" s="177"/>
      <c r="BO13" s="177"/>
      <c r="BQ13" s="289">
        <f t="shared" si="15"/>
        <v>0</v>
      </c>
      <c r="BR13" s="289">
        <f t="shared" si="16"/>
        <v>0</v>
      </c>
      <c r="BS13" s="289">
        <f t="shared" si="17"/>
        <v>0</v>
      </c>
      <c r="BV13" s="177"/>
      <c r="BX13" s="177"/>
      <c r="BZ13" s="177"/>
      <c r="CA13" s="117"/>
      <c r="CB13" s="177"/>
      <c r="CD13" s="289">
        <f t="shared" si="18"/>
        <v>0</v>
      </c>
      <c r="CE13" s="289">
        <f t="shared" si="19"/>
        <v>0</v>
      </c>
      <c r="CF13" s="289">
        <f t="shared" si="20"/>
        <v>0</v>
      </c>
    </row>
    <row r="14" spans="1:84" s="6" customFormat="1" ht="15" x14ac:dyDescent="0.25">
      <c r="A14" s="43"/>
      <c r="B14" s="42" t="s">
        <v>27</v>
      </c>
      <c r="C14" s="262" t="s">
        <v>28</v>
      </c>
      <c r="D14" s="122">
        <v>6</v>
      </c>
      <c r="E14" s="66"/>
      <c r="F14" s="122"/>
      <c r="H14" s="122"/>
      <c r="J14" s="122"/>
      <c r="L14" s="83">
        <f t="shared" si="0"/>
        <v>6</v>
      </c>
      <c r="M14" s="83">
        <f t="shared" si="1"/>
        <v>0</v>
      </c>
      <c r="N14" s="83">
        <f t="shared" si="2"/>
        <v>6</v>
      </c>
      <c r="O14" s="168"/>
      <c r="Q14" s="171"/>
      <c r="S14" s="174"/>
      <c r="U14" s="177"/>
      <c r="W14" s="161">
        <f t="shared" si="3"/>
        <v>0</v>
      </c>
      <c r="X14" s="161">
        <f t="shared" si="4"/>
        <v>0</v>
      </c>
      <c r="Y14" s="161">
        <f t="shared" si="5"/>
        <v>0</v>
      </c>
      <c r="Z14" s="177"/>
      <c r="AB14" s="177"/>
      <c r="AD14" s="177"/>
      <c r="AF14" s="177"/>
      <c r="AH14" s="83">
        <f t="shared" si="6"/>
        <v>0</v>
      </c>
      <c r="AI14" s="83">
        <f t="shared" si="7"/>
        <v>0</v>
      </c>
      <c r="AJ14" s="83">
        <f t="shared" si="8"/>
        <v>0</v>
      </c>
      <c r="AL14" s="258">
        <v>1</v>
      </c>
      <c r="AN14" s="258"/>
      <c r="AP14" s="258"/>
      <c r="AQ14" s="117"/>
      <c r="AR14" s="117"/>
      <c r="AU14" s="161">
        <f t="shared" si="9"/>
        <v>0</v>
      </c>
      <c r="AV14" s="161">
        <f t="shared" si="10"/>
        <v>1</v>
      </c>
      <c r="AW14" s="161">
        <f t="shared" si="11"/>
        <v>1</v>
      </c>
      <c r="AX14" s="60"/>
      <c r="AY14" s="41"/>
      <c r="AZ14" s="60"/>
      <c r="BA14" s="41"/>
      <c r="BB14" s="60"/>
      <c r="BC14" s="41"/>
      <c r="BD14" s="60"/>
      <c r="BE14" s="41"/>
      <c r="BF14" s="289">
        <f t="shared" si="12"/>
        <v>0</v>
      </c>
      <c r="BG14" s="289">
        <f t="shared" si="13"/>
        <v>0</v>
      </c>
      <c r="BH14" s="289">
        <f t="shared" si="14"/>
        <v>0</v>
      </c>
      <c r="BI14" s="177"/>
      <c r="BK14" s="177"/>
      <c r="BM14" s="177"/>
      <c r="BO14" s="177"/>
      <c r="BQ14" s="289">
        <f t="shared" si="15"/>
        <v>0</v>
      </c>
      <c r="BR14" s="289">
        <f t="shared" si="16"/>
        <v>0</v>
      </c>
      <c r="BS14" s="289">
        <f t="shared" si="17"/>
        <v>0</v>
      </c>
      <c r="BV14" s="177"/>
      <c r="BX14" s="177"/>
      <c r="BZ14" s="177"/>
      <c r="CA14" s="117"/>
      <c r="CB14" s="177"/>
      <c r="CD14" s="289">
        <f t="shared" si="18"/>
        <v>0</v>
      </c>
      <c r="CE14" s="289">
        <f t="shared" si="19"/>
        <v>0</v>
      </c>
      <c r="CF14" s="289">
        <f t="shared" si="20"/>
        <v>0</v>
      </c>
    </row>
    <row r="15" spans="1:84" s="6" customFormat="1" ht="15" x14ac:dyDescent="0.25">
      <c r="A15" s="43"/>
      <c r="B15" s="42" t="s">
        <v>29</v>
      </c>
      <c r="C15" s="262" t="s">
        <v>30</v>
      </c>
      <c r="D15" s="122"/>
      <c r="E15" s="66"/>
      <c r="F15" s="122"/>
      <c r="H15" s="122"/>
      <c r="J15" s="122"/>
      <c r="L15" s="83">
        <f t="shared" si="0"/>
        <v>0</v>
      </c>
      <c r="M15" s="83">
        <f t="shared" si="1"/>
        <v>0</v>
      </c>
      <c r="N15" s="83">
        <f t="shared" si="2"/>
        <v>0</v>
      </c>
      <c r="O15" s="168">
        <v>2</v>
      </c>
      <c r="Q15" s="171">
        <v>4</v>
      </c>
      <c r="S15" s="174"/>
      <c r="U15" s="177"/>
      <c r="W15" s="161">
        <f t="shared" si="3"/>
        <v>6</v>
      </c>
      <c r="X15" s="161">
        <f t="shared" si="4"/>
        <v>0</v>
      </c>
      <c r="Y15" s="161">
        <f t="shared" si="5"/>
        <v>6</v>
      </c>
      <c r="Z15" s="177"/>
      <c r="AB15" s="177"/>
      <c r="AD15" s="177"/>
      <c r="AF15" s="177"/>
      <c r="AH15" s="83">
        <f t="shared" si="6"/>
        <v>0</v>
      </c>
      <c r="AI15" s="83">
        <f t="shared" si="7"/>
        <v>0</v>
      </c>
      <c r="AJ15" s="83">
        <f t="shared" si="8"/>
        <v>0</v>
      </c>
      <c r="AL15" s="258">
        <v>1</v>
      </c>
      <c r="AN15" s="258">
        <v>2</v>
      </c>
      <c r="AP15" s="258"/>
      <c r="AQ15" s="117"/>
      <c r="AR15" s="117"/>
      <c r="AU15" s="161">
        <f t="shared" si="9"/>
        <v>0</v>
      </c>
      <c r="AV15" s="161">
        <f t="shared" si="10"/>
        <v>3</v>
      </c>
      <c r="AW15" s="161">
        <f t="shared" si="11"/>
        <v>3</v>
      </c>
      <c r="AX15" s="60"/>
      <c r="AY15" s="41"/>
      <c r="AZ15" s="60"/>
      <c r="BA15" s="41"/>
      <c r="BB15" s="60">
        <v>2</v>
      </c>
      <c r="BC15" s="41"/>
      <c r="BD15" s="60"/>
      <c r="BE15" s="41"/>
      <c r="BF15" s="289">
        <f t="shared" si="12"/>
        <v>2</v>
      </c>
      <c r="BG15" s="289">
        <f t="shared" si="13"/>
        <v>0</v>
      </c>
      <c r="BH15" s="289">
        <f t="shared" si="14"/>
        <v>2</v>
      </c>
      <c r="BI15" s="177"/>
      <c r="BK15" s="177"/>
      <c r="BM15" s="177">
        <v>5</v>
      </c>
      <c r="BO15" s="177"/>
      <c r="BQ15" s="289">
        <f t="shared" si="15"/>
        <v>5</v>
      </c>
      <c r="BR15" s="289">
        <f t="shared" si="16"/>
        <v>0</v>
      </c>
      <c r="BS15" s="289">
        <f t="shared" si="17"/>
        <v>5</v>
      </c>
      <c r="BV15" s="177"/>
      <c r="BX15" s="177"/>
      <c r="BZ15" s="177"/>
      <c r="CA15" s="117"/>
      <c r="CB15" s="177"/>
      <c r="CD15" s="289">
        <f t="shared" si="18"/>
        <v>0</v>
      </c>
      <c r="CE15" s="289">
        <f t="shared" si="19"/>
        <v>0</v>
      </c>
      <c r="CF15" s="289">
        <f t="shared" si="20"/>
        <v>0</v>
      </c>
    </row>
    <row r="16" spans="1:84" s="6" customFormat="1" ht="15" x14ac:dyDescent="0.25">
      <c r="A16" s="43"/>
      <c r="B16" s="42" t="s">
        <v>31</v>
      </c>
      <c r="C16" s="262" t="s">
        <v>759</v>
      </c>
      <c r="D16" s="122"/>
      <c r="E16" s="66"/>
      <c r="F16" s="122"/>
      <c r="H16" s="122"/>
      <c r="J16" s="122"/>
      <c r="L16" s="83">
        <f t="shared" si="0"/>
        <v>0</v>
      </c>
      <c r="M16" s="83">
        <f t="shared" si="1"/>
        <v>0</v>
      </c>
      <c r="N16" s="83">
        <f t="shared" si="2"/>
        <v>0</v>
      </c>
      <c r="O16" s="168"/>
      <c r="Q16" s="171"/>
      <c r="S16" s="174"/>
      <c r="U16" s="177"/>
      <c r="W16" s="161">
        <f t="shared" si="3"/>
        <v>0</v>
      </c>
      <c r="X16" s="161">
        <f t="shared" si="4"/>
        <v>0</v>
      </c>
      <c r="Y16" s="161">
        <f t="shared" si="5"/>
        <v>0</v>
      </c>
      <c r="Z16" s="177"/>
      <c r="AB16" s="177"/>
      <c r="AD16" s="177"/>
      <c r="AF16" s="177"/>
      <c r="AH16" s="83">
        <f t="shared" si="6"/>
        <v>0</v>
      </c>
      <c r="AI16" s="83">
        <f t="shared" si="7"/>
        <v>0</v>
      </c>
      <c r="AJ16" s="83">
        <f t="shared" si="8"/>
        <v>0</v>
      </c>
      <c r="AL16" s="258">
        <v>2</v>
      </c>
      <c r="AN16" s="258"/>
      <c r="AP16" s="258"/>
      <c r="AQ16" s="117"/>
      <c r="AR16" s="117"/>
      <c r="AU16" s="161">
        <f t="shared" si="9"/>
        <v>0</v>
      </c>
      <c r="AV16" s="161">
        <f t="shared" si="10"/>
        <v>2</v>
      </c>
      <c r="AW16" s="161">
        <f t="shared" si="11"/>
        <v>2</v>
      </c>
      <c r="AX16" s="60"/>
      <c r="AY16" s="41"/>
      <c r="AZ16" s="60"/>
      <c r="BA16" s="41"/>
      <c r="BB16" s="60"/>
      <c r="BC16" s="41"/>
      <c r="BD16" s="60"/>
      <c r="BE16" s="41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177"/>
      <c r="BK16" s="177"/>
      <c r="BM16" s="177"/>
      <c r="BO16" s="177"/>
      <c r="BQ16" s="289">
        <f t="shared" si="15"/>
        <v>0</v>
      </c>
      <c r="BR16" s="289">
        <f t="shared" si="16"/>
        <v>0</v>
      </c>
      <c r="BS16" s="289">
        <f t="shared" si="17"/>
        <v>0</v>
      </c>
      <c r="BV16" s="177"/>
      <c r="BX16" s="177"/>
      <c r="BZ16" s="177"/>
      <c r="CA16" s="117"/>
      <c r="CB16" s="177"/>
      <c r="CD16" s="289">
        <f t="shared" si="18"/>
        <v>0</v>
      </c>
      <c r="CE16" s="289">
        <f t="shared" si="19"/>
        <v>0</v>
      </c>
      <c r="CF16" s="289">
        <f t="shared" si="20"/>
        <v>0</v>
      </c>
    </row>
    <row r="17" spans="1:84" s="6" customFormat="1" ht="15" x14ac:dyDescent="0.25">
      <c r="A17" s="43"/>
      <c r="B17" s="42" t="s">
        <v>32</v>
      </c>
      <c r="C17" s="262" t="s">
        <v>33</v>
      </c>
      <c r="D17" s="122"/>
      <c r="E17" s="66"/>
      <c r="F17" s="122"/>
      <c r="H17" s="122"/>
      <c r="J17" s="122"/>
      <c r="L17" s="83">
        <f t="shared" si="0"/>
        <v>0</v>
      </c>
      <c r="M17" s="83">
        <f t="shared" si="1"/>
        <v>0</v>
      </c>
      <c r="N17" s="83">
        <f t="shared" si="2"/>
        <v>0</v>
      </c>
      <c r="O17" s="168"/>
      <c r="Q17" s="171"/>
      <c r="S17" s="174"/>
      <c r="U17" s="177"/>
      <c r="W17" s="161">
        <f t="shared" si="3"/>
        <v>0</v>
      </c>
      <c r="X17" s="161">
        <f t="shared" si="4"/>
        <v>0</v>
      </c>
      <c r="Y17" s="161">
        <f t="shared" si="5"/>
        <v>0</v>
      </c>
      <c r="Z17" s="177"/>
      <c r="AB17" s="177"/>
      <c r="AD17" s="177"/>
      <c r="AF17" s="177"/>
      <c r="AH17" s="83">
        <f t="shared" si="6"/>
        <v>0</v>
      </c>
      <c r="AI17" s="83">
        <f t="shared" si="7"/>
        <v>0</v>
      </c>
      <c r="AJ17" s="83">
        <f t="shared" si="8"/>
        <v>0</v>
      </c>
      <c r="AL17" s="258"/>
      <c r="AN17" s="258"/>
      <c r="AP17" s="258"/>
      <c r="AQ17" s="117"/>
      <c r="AR17" s="117"/>
      <c r="AU17" s="161">
        <f t="shared" si="9"/>
        <v>0</v>
      </c>
      <c r="AV17" s="161">
        <f t="shared" si="10"/>
        <v>0</v>
      </c>
      <c r="AW17" s="161">
        <f t="shared" si="11"/>
        <v>0</v>
      </c>
      <c r="AX17" s="60"/>
      <c r="AY17" s="41"/>
      <c r="AZ17" s="60"/>
      <c r="BA17" s="41"/>
      <c r="BB17" s="60"/>
      <c r="BC17" s="41"/>
      <c r="BD17" s="60"/>
      <c r="BE17" s="41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177"/>
      <c r="BK17" s="177"/>
      <c r="BM17" s="177"/>
      <c r="BO17" s="177"/>
      <c r="BQ17" s="289">
        <f t="shared" si="15"/>
        <v>0</v>
      </c>
      <c r="BR17" s="289">
        <f t="shared" si="16"/>
        <v>0</v>
      </c>
      <c r="BS17" s="289">
        <f t="shared" si="17"/>
        <v>0</v>
      </c>
      <c r="BV17" s="177"/>
      <c r="BX17" s="177"/>
      <c r="BZ17" s="177"/>
      <c r="CA17" s="117"/>
      <c r="CB17" s="177"/>
      <c r="CD17" s="289">
        <f t="shared" si="18"/>
        <v>0</v>
      </c>
      <c r="CE17" s="289">
        <f t="shared" si="19"/>
        <v>0</v>
      </c>
      <c r="CF17" s="289">
        <f t="shared" si="20"/>
        <v>0</v>
      </c>
    </row>
    <row r="18" spans="1:84" s="6" customFormat="1" ht="15" x14ac:dyDescent="0.25">
      <c r="A18" s="43"/>
      <c r="B18" s="42" t="s">
        <v>488</v>
      </c>
      <c r="C18" s="262" t="s">
        <v>512</v>
      </c>
      <c r="D18" s="122">
        <v>2</v>
      </c>
      <c r="E18" s="66"/>
      <c r="F18" s="122"/>
      <c r="H18" s="122"/>
      <c r="J18" s="122"/>
      <c r="L18" s="83">
        <f t="shared" si="0"/>
        <v>2</v>
      </c>
      <c r="M18" s="83">
        <f t="shared" si="1"/>
        <v>0</v>
      </c>
      <c r="N18" s="83">
        <f t="shared" si="2"/>
        <v>2</v>
      </c>
      <c r="O18" s="168">
        <v>2</v>
      </c>
      <c r="Q18" s="171">
        <v>1</v>
      </c>
      <c r="S18" s="174"/>
      <c r="U18" s="177"/>
      <c r="W18" s="161">
        <f t="shared" si="3"/>
        <v>3</v>
      </c>
      <c r="X18" s="161">
        <f t="shared" si="4"/>
        <v>0</v>
      </c>
      <c r="Y18" s="161">
        <f t="shared" si="5"/>
        <v>3</v>
      </c>
      <c r="Z18" s="177"/>
      <c r="AB18" s="177"/>
      <c r="AD18" s="177"/>
      <c r="AF18" s="177">
        <v>2</v>
      </c>
      <c r="AH18" s="83">
        <f t="shared" si="6"/>
        <v>2</v>
      </c>
      <c r="AI18" s="83">
        <f t="shared" si="7"/>
        <v>0</v>
      </c>
      <c r="AJ18" s="83">
        <f t="shared" si="8"/>
        <v>2</v>
      </c>
      <c r="AL18" s="258">
        <v>2</v>
      </c>
      <c r="AN18" s="258">
        <v>2</v>
      </c>
      <c r="AP18" s="258"/>
      <c r="AQ18" s="117"/>
      <c r="AR18" s="117"/>
      <c r="AU18" s="161">
        <f t="shared" si="9"/>
        <v>0</v>
      </c>
      <c r="AV18" s="161">
        <f t="shared" si="10"/>
        <v>4</v>
      </c>
      <c r="AW18" s="161">
        <f t="shared" si="11"/>
        <v>4</v>
      </c>
      <c r="AX18" s="60"/>
      <c r="AY18" s="41"/>
      <c r="AZ18" s="60"/>
      <c r="BA18" s="41"/>
      <c r="BB18" s="60"/>
      <c r="BC18" s="41"/>
      <c r="BD18" s="60"/>
      <c r="BE18" s="41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177"/>
      <c r="BK18" s="177"/>
      <c r="BM18" s="177"/>
      <c r="BO18" s="177"/>
      <c r="BQ18" s="289">
        <f t="shared" si="15"/>
        <v>0</v>
      </c>
      <c r="BR18" s="289">
        <f t="shared" si="16"/>
        <v>0</v>
      </c>
      <c r="BS18" s="289">
        <f t="shared" si="17"/>
        <v>0</v>
      </c>
      <c r="BV18" s="177"/>
      <c r="BX18" s="177"/>
      <c r="BZ18" s="177"/>
      <c r="CA18" s="117"/>
      <c r="CB18" s="177"/>
      <c r="CD18" s="289">
        <f t="shared" si="18"/>
        <v>0</v>
      </c>
      <c r="CE18" s="289">
        <f t="shared" si="19"/>
        <v>0</v>
      </c>
      <c r="CF18" s="289">
        <f t="shared" si="20"/>
        <v>0</v>
      </c>
    </row>
    <row r="19" spans="1:84" s="6" customFormat="1" ht="15" x14ac:dyDescent="0.25">
      <c r="A19" s="43"/>
      <c r="B19" s="42" t="s">
        <v>489</v>
      </c>
      <c r="C19" s="262" t="s">
        <v>760</v>
      </c>
      <c r="D19" s="122">
        <v>2</v>
      </c>
      <c r="E19" s="66"/>
      <c r="F19" s="122"/>
      <c r="H19" s="122"/>
      <c r="J19" s="122"/>
      <c r="L19" s="83">
        <f t="shared" si="0"/>
        <v>2</v>
      </c>
      <c r="M19" s="83">
        <f t="shared" si="1"/>
        <v>0</v>
      </c>
      <c r="N19" s="83">
        <f t="shared" si="2"/>
        <v>2</v>
      </c>
      <c r="O19" s="168"/>
      <c r="Q19" s="171"/>
      <c r="S19" s="174"/>
      <c r="U19" s="177"/>
      <c r="W19" s="161">
        <f t="shared" si="3"/>
        <v>0</v>
      </c>
      <c r="X19" s="161">
        <f t="shared" si="4"/>
        <v>0</v>
      </c>
      <c r="Y19" s="161">
        <f t="shared" si="5"/>
        <v>0</v>
      </c>
      <c r="Z19" s="177"/>
      <c r="AB19" s="177"/>
      <c r="AD19" s="177"/>
      <c r="AF19" s="177"/>
      <c r="AH19" s="83">
        <f t="shared" si="6"/>
        <v>0</v>
      </c>
      <c r="AI19" s="83">
        <f t="shared" si="7"/>
        <v>0</v>
      </c>
      <c r="AJ19" s="83">
        <f t="shared" si="8"/>
        <v>0</v>
      </c>
      <c r="AL19" s="258">
        <v>2</v>
      </c>
      <c r="AN19" s="258">
        <v>2</v>
      </c>
      <c r="AP19" s="258"/>
      <c r="AQ19" s="117"/>
      <c r="AR19" s="117"/>
      <c r="AU19" s="161">
        <f t="shared" si="9"/>
        <v>0</v>
      </c>
      <c r="AV19" s="161">
        <f t="shared" si="10"/>
        <v>4</v>
      </c>
      <c r="AW19" s="161">
        <f t="shared" si="11"/>
        <v>4</v>
      </c>
      <c r="AX19" s="60"/>
      <c r="AY19" s="41"/>
      <c r="AZ19" s="60"/>
      <c r="BA19" s="41"/>
      <c r="BB19" s="60"/>
      <c r="BC19" s="41"/>
      <c r="BD19" s="60"/>
      <c r="BE19" s="41"/>
      <c r="BF19" s="289">
        <f t="shared" si="12"/>
        <v>0</v>
      </c>
      <c r="BG19" s="289">
        <f t="shared" si="13"/>
        <v>0</v>
      </c>
      <c r="BH19" s="289">
        <f t="shared" si="14"/>
        <v>0</v>
      </c>
      <c r="BI19" s="177"/>
      <c r="BK19" s="177"/>
      <c r="BM19" s="177"/>
      <c r="BO19" s="177"/>
      <c r="BQ19" s="289">
        <f t="shared" si="15"/>
        <v>0</v>
      </c>
      <c r="BR19" s="289">
        <f t="shared" si="16"/>
        <v>0</v>
      </c>
      <c r="BS19" s="289">
        <f t="shared" si="17"/>
        <v>0</v>
      </c>
      <c r="BV19" s="177"/>
      <c r="BX19" s="177"/>
      <c r="BZ19" s="177"/>
      <c r="CA19" s="117"/>
      <c r="CB19" s="177"/>
      <c r="CD19" s="289">
        <f t="shared" si="18"/>
        <v>0</v>
      </c>
      <c r="CE19" s="289">
        <f t="shared" si="19"/>
        <v>0</v>
      </c>
      <c r="CF19" s="289">
        <f t="shared" si="20"/>
        <v>0</v>
      </c>
    </row>
    <row r="20" spans="1:84" s="6" customFormat="1" ht="15" x14ac:dyDescent="0.25">
      <c r="A20" s="43"/>
      <c r="B20" s="42" t="s">
        <v>562</v>
      </c>
      <c r="C20" s="262" t="s">
        <v>761</v>
      </c>
      <c r="D20" s="122"/>
      <c r="F20" s="122"/>
      <c r="H20" s="122"/>
      <c r="J20" s="122"/>
      <c r="L20" s="83">
        <f t="shared" si="0"/>
        <v>0</v>
      </c>
      <c r="M20" s="83">
        <f t="shared" si="1"/>
        <v>0</v>
      </c>
      <c r="N20" s="83">
        <f t="shared" si="2"/>
        <v>0</v>
      </c>
      <c r="O20" s="168"/>
      <c r="Q20" s="171"/>
      <c r="S20" s="174"/>
      <c r="U20" s="177"/>
      <c r="W20" s="161">
        <f t="shared" si="3"/>
        <v>0</v>
      </c>
      <c r="X20" s="161">
        <f t="shared" si="4"/>
        <v>0</v>
      </c>
      <c r="Y20" s="161">
        <f t="shared" si="5"/>
        <v>0</v>
      </c>
      <c r="Z20" s="177"/>
      <c r="AB20" s="177"/>
      <c r="AD20" s="177"/>
      <c r="AF20" s="177"/>
      <c r="AH20" s="83">
        <f t="shared" si="6"/>
        <v>0</v>
      </c>
      <c r="AI20" s="83">
        <f t="shared" si="7"/>
        <v>0</v>
      </c>
      <c r="AJ20" s="83">
        <f t="shared" si="8"/>
        <v>0</v>
      </c>
      <c r="AL20" s="258">
        <v>1</v>
      </c>
      <c r="AN20" s="258"/>
      <c r="AP20" s="258"/>
      <c r="AQ20" s="117"/>
      <c r="AR20" s="117"/>
      <c r="AU20" s="161">
        <f t="shared" si="9"/>
        <v>0</v>
      </c>
      <c r="AV20" s="161">
        <f t="shared" si="10"/>
        <v>1</v>
      </c>
      <c r="AW20" s="161">
        <f t="shared" si="11"/>
        <v>1</v>
      </c>
      <c r="AX20" s="60"/>
      <c r="AY20" s="41"/>
      <c r="AZ20" s="60"/>
      <c r="BA20" s="41"/>
      <c r="BB20" s="60"/>
      <c r="BC20" s="41"/>
      <c r="BD20" s="60"/>
      <c r="BE20" s="41"/>
      <c r="BF20" s="289">
        <f t="shared" si="12"/>
        <v>0</v>
      </c>
      <c r="BG20" s="289">
        <f t="shared" si="13"/>
        <v>0</v>
      </c>
      <c r="BH20" s="289">
        <f t="shared" si="14"/>
        <v>0</v>
      </c>
      <c r="BI20" s="177"/>
      <c r="BK20" s="177"/>
      <c r="BM20" s="177"/>
      <c r="BO20" s="177"/>
      <c r="BQ20" s="289">
        <f t="shared" si="15"/>
        <v>0</v>
      </c>
      <c r="BR20" s="289">
        <f t="shared" si="16"/>
        <v>0</v>
      </c>
      <c r="BS20" s="289">
        <f t="shared" si="17"/>
        <v>0</v>
      </c>
      <c r="BV20" s="177"/>
      <c r="BX20" s="177"/>
      <c r="BZ20" s="177"/>
      <c r="CA20" s="117"/>
      <c r="CB20" s="177"/>
      <c r="CD20" s="289">
        <f t="shared" si="18"/>
        <v>0</v>
      </c>
      <c r="CE20" s="289">
        <f t="shared" si="19"/>
        <v>0</v>
      </c>
      <c r="CF20" s="289">
        <f t="shared" si="20"/>
        <v>0</v>
      </c>
    </row>
    <row r="21" spans="1:84" s="6" customFormat="1" ht="15" x14ac:dyDescent="0.25">
      <c r="A21" s="43"/>
      <c r="B21" s="42" t="s">
        <v>762</v>
      </c>
      <c r="C21" s="262" t="s">
        <v>763</v>
      </c>
      <c r="D21" s="122">
        <v>1</v>
      </c>
      <c r="F21" s="122"/>
      <c r="H21" s="122"/>
      <c r="J21" s="122"/>
      <c r="L21" s="83">
        <f t="shared" si="0"/>
        <v>1</v>
      </c>
      <c r="M21" s="83">
        <f t="shared" si="1"/>
        <v>0</v>
      </c>
      <c r="N21" s="83">
        <f t="shared" si="2"/>
        <v>1</v>
      </c>
      <c r="O21" s="168"/>
      <c r="Q21" s="171"/>
      <c r="S21" s="174"/>
      <c r="U21" s="177"/>
      <c r="W21" s="161">
        <f t="shared" si="3"/>
        <v>0</v>
      </c>
      <c r="X21" s="161">
        <f t="shared" si="4"/>
        <v>0</v>
      </c>
      <c r="Y21" s="161">
        <f t="shared" si="5"/>
        <v>0</v>
      </c>
      <c r="Z21" s="177"/>
      <c r="AB21" s="177"/>
      <c r="AD21" s="177"/>
      <c r="AF21" s="177"/>
      <c r="AH21" s="83">
        <f t="shared" si="6"/>
        <v>0</v>
      </c>
      <c r="AI21" s="83">
        <f t="shared" si="7"/>
        <v>0</v>
      </c>
      <c r="AJ21" s="83">
        <f t="shared" si="8"/>
        <v>0</v>
      </c>
      <c r="AL21" s="258">
        <v>2</v>
      </c>
      <c r="AN21" s="258">
        <v>1</v>
      </c>
      <c r="AP21" s="258"/>
      <c r="AQ21" s="117"/>
      <c r="AR21" s="117"/>
      <c r="AU21" s="161">
        <f t="shared" si="9"/>
        <v>0</v>
      </c>
      <c r="AV21" s="161">
        <f t="shared" si="10"/>
        <v>3</v>
      </c>
      <c r="AW21" s="161">
        <f t="shared" si="11"/>
        <v>3</v>
      </c>
      <c r="AX21" s="60"/>
      <c r="AY21" s="41"/>
      <c r="AZ21" s="60"/>
      <c r="BA21" s="41"/>
      <c r="BB21" s="60"/>
      <c r="BC21" s="41"/>
      <c r="BD21" s="60"/>
      <c r="BE21" s="41"/>
      <c r="BF21" s="289">
        <f t="shared" si="12"/>
        <v>0</v>
      </c>
      <c r="BG21" s="289">
        <f t="shared" si="13"/>
        <v>0</v>
      </c>
      <c r="BH21" s="289">
        <f t="shared" si="14"/>
        <v>0</v>
      </c>
      <c r="BI21" s="177"/>
      <c r="BK21" s="177"/>
      <c r="BM21" s="177"/>
      <c r="BO21" s="177"/>
      <c r="BQ21" s="289">
        <f t="shared" si="15"/>
        <v>0</v>
      </c>
      <c r="BR21" s="289">
        <f t="shared" si="16"/>
        <v>0</v>
      </c>
      <c r="BS21" s="289">
        <f t="shared" si="17"/>
        <v>0</v>
      </c>
      <c r="BV21" s="177"/>
      <c r="BX21" s="177"/>
      <c r="BZ21" s="177"/>
      <c r="CA21" s="117"/>
      <c r="CB21" s="177"/>
      <c r="CD21" s="289">
        <f t="shared" si="18"/>
        <v>0</v>
      </c>
      <c r="CE21" s="289">
        <f t="shared" si="19"/>
        <v>0</v>
      </c>
      <c r="CF21" s="289">
        <f t="shared" si="20"/>
        <v>0</v>
      </c>
    </row>
    <row r="22" spans="1:84" s="6" customFormat="1" ht="15" x14ac:dyDescent="0.25">
      <c r="A22" s="43"/>
      <c r="B22" s="42" t="s">
        <v>764</v>
      </c>
      <c r="C22" s="262" t="s">
        <v>765</v>
      </c>
      <c r="D22" s="122"/>
      <c r="F22" s="122">
        <v>15</v>
      </c>
      <c r="H22" s="122">
        <v>10</v>
      </c>
      <c r="J22" s="122">
        <v>10</v>
      </c>
      <c r="L22" s="83">
        <f t="shared" si="0"/>
        <v>35</v>
      </c>
      <c r="M22" s="83">
        <f t="shared" si="1"/>
        <v>0</v>
      </c>
      <c r="N22" s="83">
        <f t="shared" si="2"/>
        <v>35</v>
      </c>
      <c r="O22" s="168">
        <v>7</v>
      </c>
      <c r="Q22" s="171">
        <v>9</v>
      </c>
      <c r="S22" s="174">
        <v>10</v>
      </c>
      <c r="U22" s="177">
        <v>15</v>
      </c>
      <c r="W22" s="161">
        <f t="shared" si="3"/>
        <v>41</v>
      </c>
      <c r="X22" s="161">
        <f t="shared" si="4"/>
        <v>0</v>
      </c>
      <c r="Y22" s="161">
        <f t="shared" si="5"/>
        <v>41</v>
      </c>
      <c r="Z22" s="177"/>
      <c r="AB22" s="177"/>
      <c r="AD22" s="177"/>
      <c r="AF22" s="177">
        <v>70</v>
      </c>
      <c r="AH22" s="83">
        <f t="shared" si="6"/>
        <v>70</v>
      </c>
      <c r="AI22" s="83">
        <f t="shared" si="7"/>
        <v>0</v>
      </c>
      <c r="AJ22" s="83">
        <f t="shared" si="8"/>
        <v>70</v>
      </c>
      <c r="AL22" s="258"/>
      <c r="AN22" s="258">
        <v>1</v>
      </c>
      <c r="AP22" s="258"/>
      <c r="AQ22" s="117"/>
      <c r="AR22" s="117"/>
      <c r="AU22" s="161">
        <f t="shared" si="9"/>
        <v>0</v>
      </c>
      <c r="AV22" s="161">
        <f t="shared" si="10"/>
        <v>1</v>
      </c>
      <c r="AW22" s="161">
        <f t="shared" si="11"/>
        <v>1</v>
      </c>
      <c r="AX22" s="60">
        <v>7</v>
      </c>
      <c r="AY22" s="41"/>
      <c r="AZ22" s="60">
        <v>5</v>
      </c>
      <c r="BA22" s="41"/>
      <c r="BB22" s="60">
        <v>10</v>
      </c>
      <c r="BC22" s="41"/>
      <c r="BD22" s="60">
        <v>4</v>
      </c>
      <c r="BE22" s="41"/>
      <c r="BF22" s="289">
        <f t="shared" si="12"/>
        <v>26</v>
      </c>
      <c r="BG22" s="289">
        <f t="shared" si="13"/>
        <v>0</v>
      </c>
      <c r="BH22" s="289">
        <f t="shared" si="14"/>
        <v>26</v>
      </c>
      <c r="BI22" s="177">
        <v>16</v>
      </c>
      <c r="BK22" s="177">
        <v>8</v>
      </c>
      <c r="BM22" s="177">
        <v>4</v>
      </c>
      <c r="BO22" s="177">
        <v>12</v>
      </c>
      <c r="BQ22" s="289">
        <f t="shared" si="15"/>
        <v>40</v>
      </c>
      <c r="BR22" s="289">
        <f t="shared" si="16"/>
        <v>0</v>
      </c>
      <c r="BS22" s="289">
        <f t="shared" si="17"/>
        <v>40</v>
      </c>
      <c r="BV22" s="177">
        <v>7</v>
      </c>
      <c r="BX22" s="177">
        <v>10</v>
      </c>
      <c r="BZ22" s="177">
        <v>12</v>
      </c>
      <c r="CA22" s="117"/>
      <c r="CB22" s="177">
        <v>25</v>
      </c>
      <c r="CD22" s="289">
        <f t="shared" si="18"/>
        <v>54</v>
      </c>
      <c r="CE22" s="289">
        <f t="shared" si="19"/>
        <v>0</v>
      </c>
      <c r="CF22" s="289">
        <f t="shared" si="20"/>
        <v>54</v>
      </c>
    </row>
    <row r="23" spans="1:84" s="6" customFormat="1" ht="15" x14ac:dyDescent="0.25">
      <c r="A23" s="43"/>
      <c r="B23" s="42" t="s">
        <v>766</v>
      </c>
      <c r="C23" s="262" t="s">
        <v>767</v>
      </c>
      <c r="D23" s="122"/>
      <c r="F23" s="122">
        <v>6</v>
      </c>
      <c r="H23" s="122">
        <v>5</v>
      </c>
      <c r="J23" s="122">
        <v>2</v>
      </c>
      <c r="L23" s="83">
        <f t="shared" si="0"/>
        <v>13</v>
      </c>
      <c r="M23" s="83">
        <f t="shared" si="1"/>
        <v>0</v>
      </c>
      <c r="N23" s="83">
        <f t="shared" si="2"/>
        <v>13</v>
      </c>
      <c r="O23" s="168">
        <v>3</v>
      </c>
      <c r="Q23" s="171">
        <v>5</v>
      </c>
      <c r="S23" s="174">
        <v>4</v>
      </c>
      <c r="U23" s="177">
        <v>5</v>
      </c>
      <c r="W23" s="161">
        <f t="shared" si="3"/>
        <v>17</v>
      </c>
      <c r="X23" s="161">
        <f t="shared" si="4"/>
        <v>0</v>
      </c>
      <c r="Y23" s="161">
        <f t="shared" si="5"/>
        <v>17</v>
      </c>
      <c r="Z23" s="177"/>
      <c r="AB23" s="177"/>
      <c r="AD23" s="177"/>
      <c r="AF23" s="177">
        <v>25</v>
      </c>
      <c r="AH23" s="83">
        <f t="shared" si="6"/>
        <v>25</v>
      </c>
      <c r="AI23" s="83">
        <f t="shared" si="7"/>
        <v>0</v>
      </c>
      <c r="AJ23" s="83">
        <f t="shared" si="8"/>
        <v>25</v>
      </c>
      <c r="AL23" s="258">
        <v>4</v>
      </c>
      <c r="AN23" s="258">
        <v>2</v>
      </c>
      <c r="AP23" s="258">
        <v>4</v>
      </c>
      <c r="AQ23" s="117"/>
      <c r="AR23" s="117"/>
      <c r="AU23" s="161">
        <f t="shared" si="9"/>
        <v>0</v>
      </c>
      <c r="AV23" s="161">
        <f t="shared" si="10"/>
        <v>10</v>
      </c>
      <c r="AW23" s="161">
        <f t="shared" si="11"/>
        <v>10</v>
      </c>
      <c r="AX23" s="60">
        <v>12</v>
      </c>
      <c r="AY23" s="41"/>
      <c r="AZ23" s="60">
        <v>6</v>
      </c>
      <c r="BA23" s="41"/>
      <c r="BB23" s="60">
        <v>7</v>
      </c>
      <c r="BC23" s="41"/>
      <c r="BD23" s="60">
        <v>10</v>
      </c>
      <c r="BE23" s="41"/>
      <c r="BF23" s="289">
        <f t="shared" si="12"/>
        <v>35</v>
      </c>
      <c r="BG23" s="289">
        <f t="shared" si="13"/>
        <v>0</v>
      </c>
      <c r="BH23" s="289">
        <f t="shared" si="14"/>
        <v>35</v>
      </c>
      <c r="BI23" s="177">
        <v>12</v>
      </c>
      <c r="BK23" s="177">
        <v>7</v>
      </c>
      <c r="BM23" s="177">
        <v>6</v>
      </c>
      <c r="BO23" s="177">
        <v>7</v>
      </c>
      <c r="BQ23" s="289">
        <f t="shared" si="15"/>
        <v>32</v>
      </c>
      <c r="BR23" s="289">
        <f t="shared" si="16"/>
        <v>0</v>
      </c>
      <c r="BS23" s="289">
        <f t="shared" si="17"/>
        <v>32</v>
      </c>
      <c r="BV23" s="177"/>
      <c r="BX23" s="177"/>
      <c r="BZ23" s="177"/>
      <c r="CA23" s="117"/>
      <c r="CB23" s="177"/>
      <c r="CD23" s="289">
        <f t="shared" si="18"/>
        <v>0</v>
      </c>
      <c r="CE23" s="289">
        <f t="shared" si="19"/>
        <v>0</v>
      </c>
      <c r="CF23" s="289">
        <f t="shared" si="20"/>
        <v>0</v>
      </c>
    </row>
    <row r="24" spans="1:84" s="6" customFormat="1" ht="15" x14ac:dyDescent="0.25">
      <c r="A24" s="43"/>
      <c r="B24" s="42" t="s">
        <v>768</v>
      </c>
      <c r="C24" s="262" t="s">
        <v>769</v>
      </c>
      <c r="D24" s="122"/>
      <c r="F24" s="122"/>
      <c r="H24" s="122"/>
      <c r="J24" s="122"/>
      <c r="L24" s="83">
        <f t="shared" si="0"/>
        <v>0</v>
      </c>
      <c r="M24" s="83">
        <f t="shared" si="1"/>
        <v>0</v>
      </c>
      <c r="N24" s="83">
        <f t="shared" si="2"/>
        <v>0</v>
      </c>
      <c r="O24" s="168"/>
      <c r="Q24" s="171"/>
      <c r="S24" s="174"/>
      <c r="U24" s="177"/>
      <c r="W24" s="161">
        <f t="shared" si="3"/>
        <v>0</v>
      </c>
      <c r="X24" s="161">
        <f t="shared" si="4"/>
        <v>0</v>
      </c>
      <c r="Y24" s="161">
        <f t="shared" si="5"/>
        <v>0</v>
      </c>
      <c r="Z24" s="177"/>
      <c r="AB24" s="177"/>
      <c r="AD24" s="177"/>
      <c r="AF24" s="177"/>
      <c r="AH24" s="83">
        <f t="shared" si="6"/>
        <v>0</v>
      </c>
      <c r="AI24" s="83">
        <f t="shared" si="7"/>
        <v>0</v>
      </c>
      <c r="AJ24" s="83">
        <f t="shared" si="8"/>
        <v>0</v>
      </c>
      <c r="AL24" s="258"/>
      <c r="AN24" s="258"/>
      <c r="AP24" s="258"/>
      <c r="AQ24" s="117"/>
      <c r="AR24" s="117"/>
      <c r="AU24" s="161">
        <f t="shared" si="9"/>
        <v>0</v>
      </c>
      <c r="AV24" s="161">
        <f t="shared" si="10"/>
        <v>0</v>
      </c>
      <c r="AW24" s="161">
        <f t="shared" si="11"/>
        <v>0</v>
      </c>
      <c r="AX24" s="60"/>
      <c r="AY24" s="41"/>
      <c r="AZ24" s="60"/>
      <c r="BA24" s="41"/>
      <c r="BB24" s="60"/>
      <c r="BC24" s="41"/>
      <c r="BD24" s="60"/>
      <c r="BE24" s="41"/>
      <c r="BF24" s="289">
        <f t="shared" si="12"/>
        <v>0</v>
      </c>
      <c r="BG24" s="289">
        <f t="shared" si="13"/>
        <v>0</v>
      </c>
      <c r="BH24" s="289">
        <f t="shared" si="14"/>
        <v>0</v>
      </c>
      <c r="BI24" s="177"/>
      <c r="BK24" s="177"/>
      <c r="BM24" s="177"/>
      <c r="BO24" s="177"/>
      <c r="BQ24" s="289">
        <f t="shared" si="15"/>
        <v>0</v>
      </c>
      <c r="BR24" s="289">
        <f t="shared" si="16"/>
        <v>0</v>
      </c>
      <c r="BS24" s="289">
        <f t="shared" si="17"/>
        <v>0</v>
      </c>
      <c r="BV24" s="177"/>
      <c r="BX24" s="177"/>
      <c r="BZ24" s="177"/>
      <c r="CA24" s="117"/>
      <c r="CB24" s="177"/>
      <c r="CD24" s="289">
        <f t="shared" si="18"/>
        <v>0</v>
      </c>
      <c r="CE24" s="289">
        <f t="shared" si="19"/>
        <v>0</v>
      </c>
      <c r="CF24" s="289">
        <f t="shared" si="20"/>
        <v>0</v>
      </c>
    </row>
    <row r="25" spans="1:84" s="6" customFormat="1" ht="15" x14ac:dyDescent="0.25">
      <c r="A25" s="43"/>
      <c r="B25" s="42" t="s">
        <v>770</v>
      </c>
      <c r="C25" s="262" t="s">
        <v>771</v>
      </c>
      <c r="D25" s="122"/>
      <c r="F25" s="122"/>
      <c r="H25" s="122">
        <v>2</v>
      </c>
      <c r="J25" s="122"/>
      <c r="L25" s="83">
        <f t="shared" si="0"/>
        <v>2</v>
      </c>
      <c r="M25" s="83">
        <f t="shared" si="1"/>
        <v>0</v>
      </c>
      <c r="N25" s="83">
        <f t="shared" si="2"/>
        <v>2</v>
      </c>
      <c r="O25" s="168"/>
      <c r="Q25" s="171"/>
      <c r="S25" s="174"/>
      <c r="U25" s="177"/>
      <c r="W25" s="161">
        <f t="shared" si="3"/>
        <v>0</v>
      </c>
      <c r="X25" s="161">
        <f t="shared" si="4"/>
        <v>0</v>
      </c>
      <c r="Y25" s="161">
        <f t="shared" si="5"/>
        <v>0</v>
      </c>
      <c r="Z25" s="177"/>
      <c r="AB25" s="177"/>
      <c r="AD25" s="177"/>
      <c r="AF25" s="177"/>
      <c r="AH25" s="83">
        <f t="shared" si="6"/>
        <v>0</v>
      </c>
      <c r="AI25" s="83">
        <f t="shared" si="7"/>
        <v>0</v>
      </c>
      <c r="AJ25" s="83">
        <f t="shared" si="8"/>
        <v>0</v>
      </c>
      <c r="AL25" s="258">
        <v>1</v>
      </c>
      <c r="AN25" s="258">
        <v>2</v>
      </c>
      <c r="AP25" s="258">
        <v>2</v>
      </c>
      <c r="AQ25" s="117"/>
      <c r="AR25" s="117"/>
      <c r="AU25" s="161">
        <f t="shared" si="9"/>
        <v>0</v>
      </c>
      <c r="AV25" s="161">
        <f t="shared" si="10"/>
        <v>5</v>
      </c>
      <c r="AW25" s="161">
        <f t="shared" si="11"/>
        <v>5</v>
      </c>
      <c r="AX25" s="60"/>
      <c r="AY25" s="41"/>
      <c r="AZ25" s="60"/>
      <c r="BA25" s="41"/>
      <c r="BB25" s="60"/>
      <c r="BC25" s="41"/>
      <c r="BD25" s="60"/>
      <c r="BE25" s="41"/>
      <c r="BF25" s="289">
        <f t="shared" si="12"/>
        <v>0</v>
      </c>
      <c r="BG25" s="289">
        <f t="shared" si="13"/>
        <v>0</v>
      </c>
      <c r="BH25" s="289">
        <f t="shared" si="14"/>
        <v>0</v>
      </c>
      <c r="BI25" s="177"/>
      <c r="BK25" s="177"/>
      <c r="BM25" s="177"/>
      <c r="BO25" s="177"/>
      <c r="BQ25" s="289">
        <f t="shared" si="15"/>
        <v>0</v>
      </c>
      <c r="BR25" s="289">
        <f t="shared" si="16"/>
        <v>0</v>
      </c>
      <c r="BS25" s="289">
        <f t="shared" si="17"/>
        <v>0</v>
      </c>
      <c r="BV25" s="177"/>
      <c r="BX25" s="177"/>
      <c r="BZ25" s="177"/>
      <c r="CA25" s="117"/>
      <c r="CB25" s="177"/>
      <c r="CD25" s="289">
        <f t="shared" si="18"/>
        <v>0</v>
      </c>
      <c r="CE25" s="289">
        <f t="shared" si="19"/>
        <v>0</v>
      </c>
      <c r="CF25" s="289">
        <f t="shared" si="20"/>
        <v>0</v>
      </c>
    </row>
    <row r="26" spans="1:84" s="6" customFormat="1" ht="15" x14ac:dyDescent="0.25">
      <c r="A26" s="260">
        <v>2</v>
      </c>
      <c r="B26" s="261"/>
      <c r="C26" s="260" t="s">
        <v>34</v>
      </c>
      <c r="D26" s="122">
        <v>15</v>
      </c>
      <c r="F26" s="122">
        <v>4</v>
      </c>
      <c r="H26" s="122">
        <v>2</v>
      </c>
      <c r="J26" s="122">
        <v>3</v>
      </c>
      <c r="L26" s="83">
        <f t="shared" si="0"/>
        <v>24</v>
      </c>
      <c r="M26" s="83">
        <f t="shared" si="1"/>
        <v>0</v>
      </c>
      <c r="N26" s="83">
        <f t="shared" si="2"/>
        <v>24</v>
      </c>
      <c r="O26" s="168"/>
      <c r="Q26" s="171">
        <v>2</v>
      </c>
      <c r="S26" s="174"/>
      <c r="U26" s="177"/>
      <c r="W26" s="161">
        <f t="shared" si="3"/>
        <v>2</v>
      </c>
      <c r="X26" s="161">
        <f t="shared" si="4"/>
        <v>0</v>
      </c>
      <c r="Y26" s="161">
        <f t="shared" si="5"/>
        <v>2</v>
      </c>
      <c r="Z26" s="177">
        <v>2</v>
      </c>
      <c r="AB26" s="177"/>
      <c r="AD26" s="177"/>
      <c r="AF26" s="177">
        <v>1</v>
      </c>
      <c r="AH26" s="83">
        <f t="shared" si="6"/>
        <v>3</v>
      </c>
      <c r="AI26" s="83">
        <f t="shared" si="7"/>
        <v>0</v>
      </c>
      <c r="AJ26" s="83">
        <f t="shared" si="8"/>
        <v>3</v>
      </c>
      <c r="AL26" s="257"/>
      <c r="AN26" s="257"/>
      <c r="AP26" s="257"/>
      <c r="AQ26" s="117"/>
      <c r="AR26" s="117"/>
      <c r="AU26" s="161">
        <f t="shared" si="9"/>
        <v>0</v>
      </c>
      <c r="AV26" s="161">
        <f t="shared" si="10"/>
        <v>0</v>
      </c>
      <c r="AW26" s="161">
        <f t="shared" si="11"/>
        <v>0</v>
      </c>
      <c r="AX26" s="60"/>
      <c r="AY26" s="41"/>
      <c r="AZ26" s="60"/>
      <c r="BA26" s="41"/>
      <c r="BB26" s="60"/>
      <c r="BC26" s="41"/>
      <c r="BD26" s="60"/>
      <c r="BE26" s="41"/>
      <c r="BF26" s="289">
        <f t="shared" si="12"/>
        <v>0</v>
      </c>
      <c r="BG26" s="289">
        <f t="shared" si="13"/>
        <v>0</v>
      </c>
      <c r="BH26" s="289">
        <f t="shared" si="14"/>
        <v>0</v>
      </c>
      <c r="BI26" s="177"/>
      <c r="BK26" s="177"/>
      <c r="BM26" s="177"/>
      <c r="BO26" s="177"/>
      <c r="BQ26" s="289">
        <f t="shared" si="15"/>
        <v>0</v>
      </c>
      <c r="BR26" s="289">
        <f t="shared" si="16"/>
        <v>0</v>
      </c>
      <c r="BS26" s="289">
        <f t="shared" si="17"/>
        <v>0</v>
      </c>
      <c r="BV26" s="177"/>
      <c r="BX26" s="177"/>
      <c r="BZ26" s="177"/>
      <c r="CA26" s="117"/>
      <c r="CB26" s="177">
        <v>4</v>
      </c>
      <c r="CD26" s="289">
        <f t="shared" si="18"/>
        <v>4</v>
      </c>
      <c r="CE26" s="289">
        <f t="shared" si="19"/>
        <v>0</v>
      </c>
      <c r="CF26" s="289">
        <f t="shared" si="20"/>
        <v>4</v>
      </c>
    </row>
    <row r="27" spans="1:84" s="6" customFormat="1" ht="15" x14ac:dyDescent="0.25">
      <c r="A27" s="260"/>
      <c r="B27" s="263" t="s">
        <v>35</v>
      </c>
      <c r="C27" s="43" t="s">
        <v>36</v>
      </c>
      <c r="D27" s="123"/>
      <c r="F27" s="122"/>
      <c r="H27" s="122"/>
      <c r="J27" s="122"/>
      <c r="L27" s="83">
        <f t="shared" si="0"/>
        <v>0</v>
      </c>
      <c r="M27" s="83">
        <f t="shared" si="1"/>
        <v>0</v>
      </c>
      <c r="N27" s="83">
        <f t="shared" si="2"/>
        <v>0</v>
      </c>
      <c r="O27" s="168"/>
      <c r="Q27" s="171"/>
      <c r="S27" s="174"/>
      <c r="U27" s="177"/>
      <c r="W27" s="161">
        <f t="shared" si="3"/>
        <v>0</v>
      </c>
      <c r="X27" s="161">
        <f t="shared" si="4"/>
        <v>0</v>
      </c>
      <c r="Y27" s="161">
        <f t="shared" si="5"/>
        <v>0</v>
      </c>
      <c r="Z27" s="177"/>
      <c r="AB27" s="177"/>
      <c r="AD27" s="177"/>
      <c r="AF27" s="177"/>
      <c r="AH27" s="83">
        <f t="shared" si="6"/>
        <v>0</v>
      </c>
      <c r="AI27" s="83">
        <f t="shared" si="7"/>
        <v>0</v>
      </c>
      <c r="AJ27" s="83">
        <f t="shared" si="8"/>
        <v>0</v>
      </c>
      <c r="AL27" s="258">
        <v>32</v>
      </c>
      <c r="AN27" s="258">
        <v>42</v>
      </c>
      <c r="AP27" s="258">
        <v>37</v>
      </c>
      <c r="AQ27" s="117"/>
      <c r="AR27" s="117"/>
      <c r="AU27" s="161">
        <f t="shared" si="9"/>
        <v>0</v>
      </c>
      <c r="AV27" s="161">
        <f t="shared" si="10"/>
        <v>111</v>
      </c>
      <c r="AW27" s="161">
        <f t="shared" si="11"/>
        <v>111</v>
      </c>
      <c r="AX27" s="60"/>
      <c r="AY27" s="41"/>
      <c r="AZ27" s="60"/>
      <c r="BA27" s="41"/>
      <c r="BB27" s="60"/>
      <c r="BC27" s="41"/>
      <c r="BD27" s="60"/>
      <c r="BE27" s="41"/>
      <c r="BF27" s="289">
        <f t="shared" si="12"/>
        <v>0</v>
      </c>
      <c r="BG27" s="289">
        <f t="shared" si="13"/>
        <v>0</v>
      </c>
      <c r="BH27" s="289">
        <f t="shared" si="14"/>
        <v>0</v>
      </c>
      <c r="BI27" s="177"/>
      <c r="BK27" s="177"/>
      <c r="BM27" s="177"/>
      <c r="BO27" s="177"/>
      <c r="BQ27" s="289">
        <f t="shared" si="15"/>
        <v>0</v>
      </c>
      <c r="BR27" s="289">
        <f t="shared" si="16"/>
        <v>0</v>
      </c>
      <c r="BS27" s="289">
        <f t="shared" si="17"/>
        <v>0</v>
      </c>
      <c r="BV27" s="177"/>
      <c r="BX27" s="177"/>
      <c r="BZ27" s="177"/>
      <c r="CA27" s="117"/>
      <c r="CB27" s="177"/>
      <c r="CD27" s="289">
        <f t="shared" si="18"/>
        <v>0</v>
      </c>
      <c r="CE27" s="289">
        <f t="shared" si="19"/>
        <v>0</v>
      </c>
      <c r="CF27" s="289">
        <f t="shared" si="20"/>
        <v>0</v>
      </c>
    </row>
    <row r="28" spans="1:84" s="6" customFormat="1" ht="15" x14ac:dyDescent="0.25">
      <c r="A28" s="260"/>
      <c r="B28" s="263" t="s">
        <v>37</v>
      </c>
      <c r="C28" s="43" t="s">
        <v>38</v>
      </c>
      <c r="D28" s="122"/>
      <c r="F28" s="122"/>
      <c r="H28" s="122"/>
      <c r="J28" s="122"/>
      <c r="L28" s="83">
        <f t="shared" si="0"/>
        <v>0</v>
      </c>
      <c r="M28" s="83">
        <f t="shared" si="1"/>
        <v>0</v>
      </c>
      <c r="N28" s="83">
        <f t="shared" si="2"/>
        <v>0</v>
      </c>
      <c r="O28" s="168"/>
      <c r="Q28" s="171">
        <v>1</v>
      </c>
      <c r="S28" s="174">
        <v>1</v>
      </c>
      <c r="U28" s="177"/>
      <c r="W28" s="161">
        <f t="shared" si="3"/>
        <v>2</v>
      </c>
      <c r="X28" s="161">
        <f t="shared" si="4"/>
        <v>0</v>
      </c>
      <c r="Y28" s="161">
        <f t="shared" si="5"/>
        <v>2</v>
      </c>
      <c r="Z28" s="177"/>
      <c r="AB28" s="177"/>
      <c r="AD28" s="177">
        <v>2</v>
      </c>
      <c r="AF28" s="177"/>
      <c r="AH28" s="83">
        <f t="shared" si="6"/>
        <v>2</v>
      </c>
      <c r="AI28" s="83">
        <f t="shared" si="7"/>
        <v>0</v>
      </c>
      <c r="AJ28" s="83">
        <f t="shared" si="8"/>
        <v>2</v>
      </c>
      <c r="AL28" s="258">
        <v>2</v>
      </c>
      <c r="AN28" s="258">
        <v>3</v>
      </c>
      <c r="AP28" s="258">
        <v>7</v>
      </c>
      <c r="AQ28" s="117"/>
      <c r="AR28" s="117"/>
      <c r="AU28" s="161">
        <f t="shared" si="9"/>
        <v>0</v>
      </c>
      <c r="AV28" s="161">
        <f t="shared" si="10"/>
        <v>12</v>
      </c>
      <c r="AW28" s="161">
        <f t="shared" si="11"/>
        <v>12</v>
      </c>
      <c r="AX28" s="60"/>
      <c r="AY28" s="41"/>
      <c r="AZ28" s="60"/>
      <c r="BA28" s="41"/>
      <c r="BB28" s="60"/>
      <c r="BC28" s="41"/>
      <c r="BD28" s="60"/>
      <c r="BE28" s="4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177"/>
      <c r="BK28" s="177"/>
      <c r="BM28" s="177"/>
      <c r="BO28" s="177"/>
      <c r="BQ28" s="289">
        <f t="shared" si="15"/>
        <v>0</v>
      </c>
      <c r="BR28" s="289">
        <f t="shared" si="16"/>
        <v>0</v>
      </c>
      <c r="BS28" s="289">
        <f t="shared" si="17"/>
        <v>0</v>
      </c>
      <c r="BV28" s="177"/>
      <c r="BX28" s="177"/>
      <c r="BZ28" s="177"/>
      <c r="CA28" s="117"/>
      <c r="CB28" s="177"/>
      <c r="CD28" s="289">
        <f t="shared" si="18"/>
        <v>0</v>
      </c>
      <c r="CE28" s="289">
        <f t="shared" si="19"/>
        <v>0</v>
      </c>
      <c r="CF28" s="289">
        <f t="shared" si="20"/>
        <v>0</v>
      </c>
    </row>
    <row r="29" spans="1:84" s="6" customFormat="1" ht="15" x14ac:dyDescent="0.25">
      <c r="A29" s="260"/>
      <c r="B29" s="263" t="s">
        <v>39</v>
      </c>
      <c r="C29" s="262" t="s">
        <v>468</v>
      </c>
      <c r="D29" s="122"/>
      <c r="F29" s="122"/>
      <c r="H29" s="122"/>
      <c r="J29" s="122"/>
      <c r="L29" s="83">
        <f t="shared" si="0"/>
        <v>0</v>
      </c>
      <c r="M29" s="83">
        <f t="shared" si="1"/>
        <v>0</v>
      </c>
      <c r="N29" s="83">
        <f t="shared" si="2"/>
        <v>0</v>
      </c>
      <c r="O29" s="168"/>
      <c r="Q29" s="171"/>
      <c r="S29" s="174"/>
      <c r="U29" s="177"/>
      <c r="W29" s="161">
        <f t="shared" si="3"/>
        <v>0</v>
      </c>
      <c r="X29" s="161">
        <f t="shared" si="4"/>
        <v>0</v>
      </c>
      <c r="Y29" s="161">
        <f t="shared" si="5"/>
        <v>0</v>
      </c>
      <c r="Z29" s="177"/>
      <c r="AB29" s="177"/>
      <c r="AD29" s="177"/>
      <c r="AF29" s="177"/>
      <c r="AH29" s="83">
        <f t="shared" si="6"/>
        <v>0</v>
      </c>
      <c r="AI29" s="83">
        <f t="shared" si="7"/>
        <v>0</v>
      </c>
      <c r="AJ29" s="83">
        <f t="shared" si="8"/>
        <v>0</v>
      </c>
      <c r="AL29" s="258"/>
      <c r="AN29" s="258"/>
      <c r="AP29" s="258"/>
      <c r="AQ29" s="117"/>
      <c r="AR29" s="117"/>
      <c r="AU29" s="161">
        <f t="shared" si="9"/>
        <v>0</v>
      </c>
      <c r="AV29" s="161">
        <f t="shared" si="10"/>
        <v>0</v>
      </c>
      <c r="AW29" s="161">
        <f t="shared" si="11"/>
        <v>0</v>
      </c>
      <c r="AX29" s="60"/>
      <c r="AY29" s="41"/>
      <c r="AZ29" s="60"/>
      <c r="BA29" s="41"/>
      <c r="BB29" s="60"/>
      <c r="BC29" s="41"/>
      <c r="BD29" s="60"/>
      <c r="BE29" s="4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177"/>
      <c r="BK29" s="177"/>
      <c r="BM29" s="177"/>
      <c r="BO29" s="177"/>
      <c r="BQ29" s="289">
        <f t="shared" si="15"/>
        <v>0</v>
      </c>
      <c r="BR29" s="289">
        <f t="shared" si="16"/>
        <v>0</v>
      </c>
      <c r="BS29" s="289">
        <f t="shared" si="17"/>
        <v>0</v>
      </c>
      <c r="BV29" s="177"/>
      <c r="BX29" s="177"/>
      <c r="BZ29" s="177"/>
      <c r="CA29" s="117"/>
      <c r="CB29" s="177"/>
      <c r="CD29" s="289">
        <f t="shared" si="18"/>
        <v>0</v>
      </c>
      <c r="CE29" s="289">
        <f t="shared" si="19"/>
        <v>0</v>
      </c>
      <c r="CF29" s="289">
        <f t="shared" si="20"/>
        <v>0</v>
      </c>
    </row>
    <row r="30" spans="1:84" s="6" customFormat="1" ht="15" x14ac:dyDescent="0.25">
      <c r="A30" s="260"/>
      <c r="B30" s="263" t="s">
        <v>41</v>
      </c>
      <c r="C30" s="43" t="s">
        <v>40</v>
      </c>
      <c r="D30" s="122"/>
      <c r="F30" s="122"/>
      <c r="H30" s="122"/>
      <c r="J30" s="122"/>
      <c r="L30" s="83">
        <f t="shared" si="0"/>
        <v>0</v>
      </c>
      <c r="M30" s="83">
        <f t="shared" si="1"/>
        <v>0</v>
      </c>
      <c r="N30" s="83">
        <f t="shared" si="2"/>
        <v>0</v>
      </c>
      <c r="O30" s="168">
        <v>1</v>
      </c>
      <c r="Q30" s="171">
        <v>2</v>
      </c>
      <c r="S30" s="174"/>
      <c r="U30" s="177"/>
      <c r="W30" s="161">
        <f t="shared" si="3"/>
        <v>3</v>
      </c>
      <c r="X30" s="161">
        <f t="shared" si="4"/>
        <v>0</v>
      </c>
      <c r="Y30" s="161">
        <f t="shared" si="5"/>
        <v>3</v>
      </c>
      <c r="Z30" s="177"/>
      <c r="AB30" s="177"/>
      <c r="AD30" s="177"/>
      <c r="AF30" s="177"/>
      <c r="AH30" s="83">
        <f t="shared" si="6"/>
        <v>0</v>
      </c>
      <c r="AI30" s="83">
        <f t="shared" si="7"/>
        <v>0</v>
      </c>
      <c r="AJ30" s="83">
        <f t="shared" si="8"/>
        <v>0</v>
      </c>
      <c r="AL30" s="258"/>
      <c r="AN30" s="258"/>
      <c r="AP30" s="258"/>
      <c r="AQ30" s="117"/>
      <c r="AR30" s="117"/>
      <c r="AU30" s="161">
        <f t="shared" si="9"/>
        <v>0</v>
      </c>
      <c r="AV30" s="161">
        <f t="shared" si="10"/>
        <v>0</v>
      </c>
      <c r="AW30" s="161">
        <f t="shared" si="11"/>
        <v>0</v>
      </c>
      <c r="AX30" s="60"/>
      <c r="AY30" s="41"/>
      <c r="AZ30" s="60"/>
      <c r="BA30" s="41"/>
      <c r="BB30" s="60"/>
      <c r="BC30" s="41"/>
      <c r="BD30" s="60"/>
      <c r="BE30" s="41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177"/>
      <c r="BK30" s="177"/>
      <c r="BM30" s="177"/>
      <c r="BO30" s="177">
        <v>2</v>
      </c>
      <c r="BQ30" s="289">
        <f t="shared" si="15"/>
        <v>2</v>
      </c>
      <c r="BR30" s="289">
        <f t="shared" si="16"/>
        <v>0</v>
      </c>
      <c r="BS30" s="289">
        <f t="shared" si="17"/>
        <v>2</v>
      </c>
      <c r="BV30" s="177"/>
      <c r="BX30" s="177"/>
      <c r="BZ30" s="177"/>
      <c r="CA30" s="117"/>
      <c r="CB30" s="177"/>
      <c r="CD30" s="289">
        <f t="shared" si="18"/>
        <v>0</v>
      </c>
      <c r="CE30" s="289">
        <f t="shared" si="19"/>
        <v>0</v>
      </c>
      <c r="CF30" s="289">
        <f t="shared" si="20"/>
        <v>0</v>
      </c>
    </row>
    <row r="31" spans="1:84" s="6" customFormat="1" ht="15" x14ac:dyDescent="0.25">
      <c r="A31" s="260"/>
      <c r="B31" s="263" t="s">
        <v>43</v>
      </c>
      <c r="C31" s="262" t="s">
        <v>42</v>
      </c>
      <c r="D31" s="122"/>
      <c r="F31" s="122">
        <v>1</v>
      </c>
      <c r="H31" s="122">
        <v>1</v>
      </c>
      <c r="J31" s="122">
        <v>10</v>
      </c>
      <c r="L31" s="83">
        <f t="shared" si="0"/>
        <v>12</v>
      </c>
      <c r="M31" s="83">
        <f t="shared" si="1"/>
        <v>0</v>
      </c>
      <c r="N31" s="83">
        <f t="shared" si="2"/>
        <v>12</v>
      </c>
      <c r="O31" s="168"/>
      <c r="Q31" s="171">
        <v>3</v>
      </c>
      <c r="S31" s="174">
        <v>10</v>
      </c>
      <c r="U31" s="177">
        <v>1</v>
      </c>
      <c r="W31" s="161">
        <f t="shared" si="3"/>
        <v>14</v>
      </c>
      <c r="X31" s="161">
        <f t="shared" si="4"/>
        <v>0</v>
      </c>
      <c r="Y31" s="161">
        <f t="shared" si="5"/>
        <v>14</v>
      </c>
      <c r="Z31" s="177"/>
      <c r="AB31" s="177"/>
      <c r="AD31" s="177">
        <v>2</v>
      </c>
      <c r="AF31" s="177">
        <v>1</v>
      </c>
      <c r="AH31" s="83">
        <f t="shared" si="6"/>
        <v>3</v>
      </c>
      <c r="AI31" s="83">
        <f t="shared" si="7"/>
        <v>0</v>
      </c>
      <c r="AJ31" s="83">
        <f t="shared" si="8"/>
        <v>3</v>
      </c>
      <c r="AL31" s="258">
        <v>3</v>
      </c>
      <c r="AN31" s="258">
        <v>1</v>
      </c>
      <c r="AP31" s="258"/>
      <c r="AQ31" s="117"/>
      <c r="AR31" s="117"/>
      <c r="AU31" s="161">
        <f t="shared" si="9"/>
        <v>0</v>
      </c>
      <c r="AV31" s="161">
        <f t="shared" si="10"/>
        <v>4</v>
      </c>
      <c r="AW31" s="161">
        <f t="shared" si="11"/>
        <v>4</v>
      </c>
      <c r="AX31" s="60"/>
      <c r="AY31" s="41"/>
      <c r="AZ31" s="60"/>
      <c r="BA31" s="41"/>
      <c r="BB31" s="60"/>
      <c r="BC31" s="41"/>
      <c r="BD31" s="60"/>
      <c r="BE31" s="41"/>
      <c r="BF31" s="289">
        <f t="shared" si="12"/>
        <v>0</v>
      </c>
      <c r="BG31" s="289">
        <f t="shared" si="13"/>
        <v>0</v>
      </c>
      <c r="BH31" s="289">
        <f t="shared" si="14"/>
        <v>0</v>
      </c>
      <c r="BI31" s="177"/>
      <c r="BK31" s="177"/>
      <c r="BM31" s="177"/>
      <c r="BO31" s="177"/>
      <c r="BQ31" s="289">
        <f t="shared" si="15"/>
        <v>0</v>
      </c>
      <c r="BR31" s="289">
        <f t="shared" si="16"/>
        <v>0</v>
      </c>
      <c r="BS31" s="289">
        <f t="shared" si="17"/>
        <v>0</v>
      </c>
      <c r="BV31" s="177"/>
      <c r="BX31" s="177"/>
      <c r="BZ31" s="177">
        <v>5</v>
      </c>
      <c r="CA31" s="117"/>
      <c r="CB31" s="177">
        <v>5</v>
      </c>
      <c r="CD31" s="289">
        <f t="shared" si="18"/>
        <v>10</v>
      </c>
      <c r="CE31" s="289">
        <f t="shared" si="19"/>
        <v>0</v>
      </c>
      <c r="CF31" s="289">
        <f t="shared" si="20"/>
        <v>10</v>
      </c>
    </row>
    <row r="32" spans="1:84" s="6" customFormat="1" ht="15" x14ac:dyDescent="0.25">
      <c r="A32" s="260"/>
      <c r="B32" s="263" t="s">
        <v>45</v>
      </c>
      <c r="C32" s="262" t="s">
        <v>44</v>
      </c>
      <c r="D32" s="122"/>
      <c r="F32" s="122"/>
      <c r="H32" s="122"/>
      <c r="J32" s="122"/>
      <c r="L32" s="83">
        <f t="shared" si="0"/>
        <v>0</v>
      </c>
      <c r="M32" s="83">
        <f t="shared" si="1"/>
        <v>0</v>
      </c>
      <c r="N32" s="83">
        <f t="shared" si="2"/>
        <v>0</v>
      </c>
      <c r="O32" s="168">
        <v>1</v>
      </c>
      <c r="Q32" s="171"/>
      <c r="S32" s="174"/>
      <c r="U32" s="177"/>
      <c r="W32" s="161">
        <f t="shared" si="3"/>
        <v>1</v>
      </c>
      <c r="X32" s="161">
        <f t="shared" si="4"/>
        <v>0</v>
      </c>
      <c r="Y32" s="161">
        <f t="shared" si="5"/>
        <v>1</v>
      </c>
      <c r="Z32" s="177"/>
      <c r="AB32" s="177"/>
      <c r="AD32" s="177"/>
      <c r="AF32" s="177"/>
      <c r="AH32" s="83">
        <f t="shared" si="6"/>
        <v>0</v>
      </c>
      <c r="AI32" s="83">
        <f t="shared" si="7"/>
        <v>0</v>
      </c>
      <c r="AJ32" s="83">
        <f t="shared" si="8"/>
        <v>0</v>
      </c>
      <c r="AL32" s="258"/>
      <c r="AN32" s="258"/>
      <c r="AP32" s="258"/>
      <c r="AQ32" s="117"/>
      <c r="AR32" s="117"/>
      <c r="AU32" s="161">
        <f t="shared" si="9"/>
        <v>0</v>
      </c>
      <c r="AV32" s="161">
        <f t="shared" si="10"/>
        <v>0</v>
      </c>
      <c r="AW32" s="161">
        <f t="shared" si="11"/>
        <v>0</v>
      </c>
      <c r="AX32" s="60"/>
      <c r="AY32" s="41"/>
      <c r="AZ32" s="60"/>
      <c r="BA32" s="41"/>
      <c r="BB32" s="60"/>
      <c r="BC32" s="41"/>
      <c r="BD32" s="60"/>
      <c r="BE32" s="41"/>
      <c r="BF32" s="289">
        <f t="shared" si="12"/>
        <v>0</v>
      </c>
      <c r="BG32" s="289">
        <f t="shared" si="13"/>
        <v>0</v>
      </c>
      <c r="BH32" s="289">
        <f t="shared" si="14"/>
        <v>0</v>
      </c>
      <c r="BI32" s="177"/>
      <c r="BK32" s="177"/>
      <c r="BM32" s="177"/>
      <c r="BO32" s="177"/>
      <c r="BQ32" s="289">
        <f t="shared" si="15"/>
        <v>0</v>
      </c>
      <c r="BR32" s="289">
        <f t="shared" si="16"/>
        <v>0</v>
      </c>
      <c r="BS32" s="289">
        <f t="shared" si="17"/>
        <v>0</v>
      </c>
      <c r="BV32" s="177">
        <v>2</v>
      </c>
      <c r="BX32" s="177">
        <v>5</v>
      </c>
      <c r="BZ32" s="177"/>
      <c r="CA32" s="117"/>
      <c r="CB32" s="177">
        <v>3</v>
      </c>
      <c r="CD32" s="289">
        <f t="shared" si="18"/>
        <v>10</v>
      </c>
      <c r="CE32" s="289">
        <f t="shared" si="19"/>
        <v>0</v>
      </c>
      <c r="CF32" s="289">
        <f t="shared" si="20"/>
        <v>10</v>
      </c>
    </row>
    <row r="33" spans="1:84" s="6" customFormat="1" ht="15" x14ac:dyDescent="0.25">
      <c r="A33" s="260"/>
      <c r="B33" s="263" t="s">
        <v>47</v>
      </c>
      <c r="C33" s="262" t="s">
        <v>469</v>
      </c>
      <c r="D33" s="122"/>
      <c r="F33" s="122"/>
      <c r="H33" s="122"/>
      <c r="J33" s="122"/>
      <c r="L33" s="83">
        <f t="shared" si="0"/>
        <v>0</v>
      </c>
      <c r="M33" s="83">
        <f t="shared" si="1"/>
        <v>0</v>
      </c>
      <c r="N33" s="83">
        <f t="shared" si="2"/>
        <v>0</v>
      </c>
      <c r="O33" s="168"/>
      <c r="Q33" s="171"/>
      <c r="S33" s="174"/>
      <c r="U33" s="177"/>
      <c r="W33" s="161">
        <f t="shared" si="3"/>
        <v>0</v>
      </c>
      <c r="X33" s="161">
        <f t="shared" si="4"/>
        <v>0</v>
      </c>
      <c r="Y33" s="161">
        <f t="shared" si="5"/>
        <v>0</v>
      </c>
      <c r="Z33" s="177"/>
      <c r="AB33" s="177"/>
      <c r="AD33" s="177"/>
      <c r="AF33" s="177"/>
      <c r="AH33" s="83">
        <f t="shared" si="6"/>
        <v>0</v>
      </c>
      <c r="AI33" s="83">
        <f t="shared" si="7"/>
        <v>0</v>
      </c>
      <c r="AJ33" s="83">
        <f t="shared" si="8"/>
        <v>0</v>
      </c>
      <c r="AL33" s="258"/>
      <c r="AN33" s="258"/>
      <c r="AP33" s="258"/>
      <c r="AQ33" s="117"/>
      <c r="AR33" s="117"/>
      <c r="AU33" s="161">
        <f t="shared" si="9"/>
        <v>0</v>
      </c>
      <c r="AV33" s="161">
        <f t="shared" si="10"/>
        <v>0</v>
      </c>
      <c r="AW33" s="161">
        <f t="shared" si="11"/>
        <v>0</v>
      </c>
      <c r="AX33" s="60"/>
      <c r="AY33" s="41"/>
      <c r="AZ33" s="60"/>
      <c r="BA33" s="41"/>
      <c r="BB33" s="60"/>
      <c r="BC33" s="41"/>
      <c r="BD33" s="60"/>
      <c r="BE33" s="41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177"/>
      <c r="BK33" s="177"/>
      <c r="BM33" s="177">
        <v>5</v>
      </c>
      <c r="BO33" s="177"/>
      <c r="BQ33" s="289">
        <f t="shared" si="15"/>
        <v>5</v>
      </c>
      <c r="BR33" s="289">
        <f t="shared" si="16"/>
        <v>0</v>
      </c>
      <c r="BS33" s="289">
        <f t="shared" si="17"/>
        <v>5</v>
      </c>
      <c r="BV33" s="177"/>
      <c r="BX33" s="177"/>
      <c r="BZ33" s="177"/>
      <c r="CA33" s="117"/>
      <c r="CB33" s="177"/>
      <c r="CD33" s="289">
        <f t="shared" si="18"/>
        <v>0</v>
      </c>
      <c r="CE33" s="289">
        <f t="shared" si="19"/>
        <v>0</v>
      </c>
      <c r="CF33" s="289">
        <f t="shared" si="20"/>
        <v>0</v>
      </c>
    </row>
    <row r="34" spans="1:84" s="6" customFormat="1" ht="15" x14ac:dyDescent="0.25">
      <c r="A34" s="260"/>
      <c r="B34" s="263" t="s">
        <v>48</v>
      </c>
      <c r="C34" s="43" t="s">
        <v>46</v>
      </c>
      <c r="D34" s="122"/>
      <c r="F34" s="122"/>
      <c r="H34" s="122"/>
      <c r="J34" s="122"/>
      <c r="L34" s="83">
        <f t="shared" si="0"/>
        <v>0</v>
      </c>
      <c r="M34" s="83">
        <f t="shared" si="1"/>
        <v>0</v>
      </c>
      <c r="N34" s="83">
        <f t="shared" si="2"/>
        <v>0</v>
      </c>
      <c r="O34" s="168"/>
      <c r="Q34" s="171"/>
      <c r="S34" s="174"/>
      <c r="U34" s="177"/>
      <c r="W34" s="161">
        <f t="shared" si="3"/>
        <v>0</v>
      </c>
      <c r="X34" s="161">
        <f t="shared" si="4"/>
        <v>0</v>
      </c>
      <c r="Y34" s="161">
        <f t="shared" si="5"/>
        <v>0</v>
      </c>
      <c r="Z34" s="177"/>
      <c r="AB34" s="177"/>
      <c r="AD34" s="177"/>
      <c r="AF34" s="177"/>
      <c r="AH34" s="83">
        <f t="shared" si="6"/>
        <v>0</v>
      </c>
      <c r="AI34" s="83">
        <f t="shared" si="7"/>
        <v>0</v>
      </c>
      <c r="AJ34" s="83">
        <f t="shared" si="8"/>
        <v>0</v>
      </c>
      <c r="AL34" s="258">
        <v>1</v>
      </c>
      <c r="AN34" s="258">
        <v>2</v>
      </c>
      <c r="AP34" s="258"/>
      <c r="AQ34" s="117"/>
      <c r="AR34" s="117"/>
      <c r="AU34" s="161">
        <f t="shared" si="9"/>
        <v>0</v>
      </c>
      <c r="AV34" s="161">
        <f t="shared" si="10"/>
        <v>3</v>
      </c>
      <c r="AW34" s="161">
        <f t="shared" si="11"/>
        <v>3</v>
      </c>
      <c r="AX34" s="60"/>
      <c r="AY34" s="41"/>
      <c r="AZ34" s="60"/>
      <c r="BA34" s="41"/>
      <c r="BB34" s="60"/>
      <c r="BC34" s="41"/>
      <c r="BD34" s="60"/>
      <c r="BE34" s="41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177"/>
      <c r="BK34" s="177"/>
      <c r="BM34" s="177"/>
      <c r="BO34" s="177"/>
      <c r="BQ34" s="289">
        <f t="shared" si="15"/>
        <v>0</v>
      </c>
      <c r="BR34" s="289">
        <f t="shared" si="16"/>
        <v>0</v>
      </c>
      <c r="BS34" s="289">
        <f t="shared" si="17"/>
        <v>0</v>
      </c>
      <c r="BV34" s="177"/>
      <c r="BX34" s="177"/>
      <c r="BZ34" s="177"/>
      <c r="CA34" s="117"/>
      <c r="CB34" s="177"/>
      <c r="CD34" s="289">
        <f t="shared" si="18"/>
        <v>0</v>
      </c>
      <c r="CE34" s="289">
        <f t="shared" si="19"/>
        <v>0</v>
      </c>
      <c r="CF34" s="289">
        <f t="shared" si="20"/>
        <v>0</v>
      </c>
    </row>
    <row r="35" spans="1:84" s="6" customFormat="1" ht="15" x14ac:dyDescent="0.25">
      <c r="A35" s="260"/>
      <c r="B35" s="263" t="s">
        <v>50</v>
      </c>
      <c r="C35" s="43" t="s">
        <v>15</v>
      </c>
      <c r="D35" s="122"/>
      <c r="F35" s="122"/>
      <c r="H35" s="122"/>
      <c r="J35" s="122"/>
      <c r="L35" s="83">
        <f t="shared" si="0"/>
        <v>0</v>
      </c>
      <c r="M35" s="83">
        <f t="shared" si="1"/>
        <v>0</v>
      </c>
      <c r="N35" s="83">
        <f t="shared" si="2"/>
        <v>0</v>
      </c>
      <c r="O35" s="168"/>
      <c r="Q35" s="171"/>
      <c r="S35" s="174"/>
      <c r="U35" s="177"/>
      <c r="W35" s="161">
        <f t="shared" si="3"/>
        <v>0</v>
      </c>
      <c r="X35" s="161">
        <f t="shared" si="4"/>
        <v>0</v>
      </c>
      <c r="Y35" s="161">
        <f t="shared" si="5"/>
        <v>0</v>
      </c>
      <c r="Z35" s="177"/>
      <c r="AB35" s="177"/>
      <c r="AD35" s="177"/>
      <c r="AF35" s="177"/>
      <c r="AH35" s="83">
        <f t="shared" si="6"/>
        <v>0</v>
      </c>
      <c r="AI35" s="83">
        <f t="shared" si="7"/>
        <v>0</v>
      </c>
      <c r="AJ35" s="83">
        <f t="shared" si="8"/>
        <v>0</v>
      </c>
      <c r="AL35" s="258"/>
      <c r="AN35" s="258"/>
      <c r="AP35" s="258"/>
      <c r="AQ35" s="117"/>
      <c r="AR35" s="117"/>
      <c r="AU35" s="161">
        <f t="shared" si="9"/>
        <v>0</v>
      </c>
      <c r="AV35" s="161">
        <f t="shared" si="10"/>
        <v>0</v>
      </c>
      <c r="AW35" s="161">
        <f t="shared" si="11"/>
        <v>0</v>
      </c>
      <c r="AX35" s="60"/>
      <c r="AY35" s="41"/>
      <c r="AZ35" s="60"/>
      <c r="BA35" s="41"/>
      <c r="BB35" s="60"/>
      <c r="BC35" s="41"/>
      <c r="BD35" s="60"/>
      <c r="BE35" s="41"/>
      <c r="BF35" s="289">
        <f t="shared" si="12"/>
        <v>0</v>
      </c>
      <c r="BG35" s="289">
        <f t="shared" si="13"/>
        <v>0</v>
      </c>
      <c r="BH35" s="289">
        <f t="shared" si="14"/>
        <v>0</v>
      </c>
      <c r="BI35" s="177"/>
      <c r="BK35" s="177"/>
      <c r="BM35" s="177"/>
      <c r="BO35" s="177"/>
      <c r="BQ35" s="289">
        <f t="shared" si="15"/>
        <v>0</v>
      </c>
      <c r="BR35" s="289">
        <f t="shared" si="16"/>
        <v>0</v>
      </c>
      <c r="BS35" s="289">
        <f t="shared" si="17"/>
        <v>0</v>
      </c>
      <c r="BV35" s="177"/>
      <c r="BX35" s="177"/>
      <c r="BZ35" s="177"/>
      <c r="CA35" s="117"/>
      <c r="CB35" s="177"/>
      <c r="CD35" s="289">
        <f t="shared" si="18"/>
        <v>0</v>
      </c>
      <c r="CE35" s="289">
        <f t="shared" si="19"/>
        <v>0</v>
      </c>
      <c r="CF35" s="289">
        <f t="shared" si="20"/>
        <v>0</v>
      </c>
    </row>
    <row r="36" spans="1:84" s="6" customFormat="1" ht="15" x14ac:dyDescent="0.25">
      <c r="A36" s="260"/>
      <c r="B36" s="263" t="s">
        <v>52</v>
      </c>
      <c r="C36" s="43" t="s">
        <v>49</v>
      </c>
      <c r="D36" s="122"/>
      <c r="F36" s="122">
        <v>8</v>
      </c>
      <c r="H36" s="122">
        <v>1</v>
      </c>
      <c r="J36" s="122"/>
      <c r="L36" s="83">
        <f t="shared" si="0"/>
        <v>9</v>
      </c>
      <c r="M36" s="83">
        <f t="shared" si="1"/>
        <v>0</v>
      </c>
      <c r="N36" s="83">
        <f t="shared" si="2"/>
        <v>9</v>
      </c>
      <c r="O36" s="168"/>
      <c r="Q36" s="171"/>
      <c r="S36" s="174"/>
      <c r="U36" s="177">
        <v>1</v>
      </c>
      <c r="W36" s="161">
        <f t="shared" si="3"/>
        <v>1</v>
      </c>
      <c r="X36" s="161">
        <f t="shared" si="4"/>
        <v>0</v>
      </c>
      <c r="Y36" s="161">
        <f t="shared" si="5"/>
        <v>1</v>
      </c>
      <c r="Z36" s="177">
        <v>2</v>
      </c>
      <c r="AB36" s="177"/>
      <c r="AD36" s="177"/>
      <c r="AF36" s="177"/>
      <c r="AH36" s="83">
        <f t="shared" si="6"/>
        <v>2</v>
      </c>
      <c r="AI36" s="83">
        <f t="shared" si="7"/>
        <v>0</v>
      </c>
      <c r="AJ36" s="83">
        <f t="shared" si="8"/>
        <v>2</v>
      </c>
      <c r="AL36" s="258">
        <v>5</v>
      </c>
      <c r="AN36" s="258">
        <v>7</v>
      </c>
      <c r="AP36" s="258"/>
      <c r="AQ36" s="117"/>
      <c r="AR36" s="117"/>
      <c r="AU36" s="161">
        <f t="shared" si="9"/>
        <v>0</v>
      </c>
      <c r="AV36" s="161">
        <f t="shared" si="10"/>
        <v>12</v>
      </c>
      <c r="AW36" s="161">
        <f t="shared" si="11"/>
        <v>12</v>
      </c>
      <c r="AX36" s="60"/>
      <c r="AY36" s="41"/>
      <c r="AZ36" s="60"/>
      <c r="BA36" s="41"/>
      <c r="BB36" s="60"/>
      <c r="BC36" s="41"/>
      <c r="BD36" s="60"/>
      <c r="BE36" s="41"/>
      <c r="BF36" s="289">
        <f t="shared" si="12"/>
        <v>0</v>
      </c>
      <c r="BG36" s="289">
        <f t="shared" si="13"/>
        <v>0</v>
      </c>
      <c r="BH36" s="289">
        <f t="shared" si="14"/>
        <v>0</v>
      </c>
      <c r="BI36" s="177"/>
      <c r="BK36" s="177"/>
      <c r="BM36" s="177"/>
      <c r="BO36" s="177"/>
      <c r="BQ36" s="289">
        <f t="shared" si="15"/>
        <v>0</v>
      </c>
      <c r="BR36" s="289">
        <f t="shared" si="16"/>
        <v>0</v>
      </c>
      <c r="BS36" s="289">
        <f t="shared" si="17"/>
        <v>0</v>
      </c>
      <c r="BV36" s="177"/>
      <c r="BX36" s="177"/>
      <c r="BZ36" s="177"/>
      <c r="CA36" s="117"/>
      <c r="CB36" s="177"/>
      <c r="CD36" s="289">
        <f t="shared" si="18"/>
        <v>0</v>
      </c>
      <c r="CE36" s="289">
        <f t="shared" si="19"/>
        <v>0</v>
      </c>
      <c r="CF36" s="289">
        <f t="shared" si="20"/>
        <v>0</v>
      </c>
    </row>
    <row r="37" spans="1:84" s="6" customFormat="1" ht="15" x14ac:dyDescent="0.25">
      <c r="A37" s="260"/>
      <c r="B37" s="263" t="s">
        <v>54</v>
      </c>
      <c r="C37" s="43" t="s">
        <v>51</v>
      </c>
      <c r="D37" s="122"/>
      <c r="F37" s="122"/>
      <c r="H37" s="122"/>
      <c r="J37" s="122"/>
      <c r="L37" s="83">
        <f t="shared" si="0"/>
        <v>0</v>
      </c>
      <c r="M37" s="83">
        <f t="shared" si="1"/>
        <v>0</v>
      </c>
      <c r="N37" s="83">
        <f t="shared" si="2"/>
        <v>0</v>
      </c>
      <c r="O37" s="168"/>
      <c r="Q37" s="171"/>
      <c r="S37" s="174"/>
      <c r="U37" s="177"/>
      <c r="W37" s="161">
        <f t="shared" si="3"/>
        <v>0</v>
      </c>
      <c r="X37" s="161">
        <f t="shared" si="4"/>
        <v>0</v>
      </c>
      <c r="Y37" s="161">
        <f t="shared" si="5"/>
        <v>0</v>
      </c>
      <c r="Z37" s="177"/>
      <c r="AB37" s="177"/>
      <c r="AD37" s="177"/>
      <c r="AF37" s="177"/>
      <c r="AH37" s="83">
        <f t="shared" si="6"/>
        <v>0</v>
      </c>
      <c r="AI37" s="83">
        <f t="shared" si="7"/>
        <v>0</v>
      </c>
      <c r="AJ37" s="83">
        <f t="shared" si="8"/>
        <v>0</v>
      </c>
      <c r="AL37" s="258">
        <v>1</v>
      </c>
      <c r="AN37" s="258"/>
      <c r="AP37" s="258"/>
      <c r="AQ37" s="117"/>
      <c r="AR37" s="117"/>
      <c r="AU37" s="161">
        <f t="shared" si="9"/>
        <v>0</v>
      </c>
      <c r="AV37" s="161">
        <f t="shared" si="10"/>
        <v>1</v>
      </c>
      <c r="AW37" s="161">
        <f t="shared" si="11"/>
        <v>1</v>
      </c>
      <c r="AX37" s="60"/>
      <c r="AY37" s="41"/>
      <c r="AZ37" s="60"/>
      <c r="BA37" s="41"/>
      <c r="BB37" s="60"/>
      <c r="BC37" s="41"/>
      <c r="BD37" s="60"/>
      <c r="BE37" s="41"/>
      <c r="BF37" s="289">
        <f t="shared" si="12"/>
        <v>0</v>
      </c>
      <c r="BG37" s="289">
        <f t="shared" si="13"/>
        <v>0</v>
      </c>
      <c r="BH37" s="289">
        <f t="shared" si="14"/>
        <v>0</v>
      </c>
      <c r="BI37" s="177"/>
      <c r="BK37" s="177"/>
      <c r="BM37" s="177"/>
      <c r="BO37" s="177"/>
      <c r="BQ37" s="289">
        <f t="shared" si="15"/>
        <v>0</v>
      </c>
      <c r="BR37" s="289">
        <f t="shared" si="16"/>
        <v>0</v>
      </c>
      <c r="BS37" s="289">
        <f t="shared" si="17"/>
        <v>0</v>
      </c>
      <c r="BV37" s="177"/>
      <c r="BX37" s="177"/>
      <c r="BZ37" s="177"/>
      <c r="CA37" s="117"/>
      <c r="CB37" s="177"/>
      <c r="CD37" s="289">
        <f t="shared" si="18"/>
        <v>0</v>
      </c>
      <c r="CE37" s="289">
        <f t="shared" si="19"/>
        <v>0</v>
      </c>
      <c r="CF37" s="289">
        <f t="shared" si="20"/>
        <v>0</v>
      </c>
    </row>
    <row r="38" spans="1:84" s="6" customFormat="1" ht="15" x14ac:dyDescent="0.25">
      <c r="A38" s="260"/>
      <c r="B38" s="263" t="s">
        <v>56</v>
      </c>
      <c r="C38" s="43" t="s">
        <v>53</v>
      </c>
      <c r="D38" s="122"/>
      <c r="F38" s="122">
        <v>1</v>
      </c>
      <c r="H38" s="122"/>
      <c r="J38" s="122"/>
      <c r="L38" s="83">
        <f t="shared" si="0"/>
        <v>1</v>
      </c>
      <c r="M38" s="83">
        <f t="shared" si="1"/>
        <v>0</v>
      </c>
      <c r="N38" s="83">
        <f t="shared" si="2"/>
        <v>1</v>
      </c>
      <c r="O38" s="168">
        <v>4</v>
      </c>
      <c r="Q38" s="171">
        <v>2</v>
      </c>
      <c r="S38" s="174"/>
      <c r="U38" s="177"/>
      <c r="W38" s="161">
        <f t="shared" si="3"/>
        <v>6</v>
      </c>
      <c r="X38" s="161">
        <f t="shared" si="4"/>
        <v>0</v>
      </c>
      <c r="Y38" s="161">
        <f t="shared" si="5"/>
        <v>6</v>
      </c>
      <c r="Z38" s="177"/>
      <c r="AB38" s="177"/>
      <c r="AD38" s="177"/>
      <c r="AF38" s="177"/>
      <c r="AH38" s="83">
        <f t="shared" si="6"/>
        <v>0</v>
      </c>
      <c r="AI38" s="83">
        <f t="shared" si="7"/>
        <v>0</v>
      </c>
      <c r="AJ38" s="83">
        <f t="shared" si="8"/>
        <v>0</v>
      </c>
      <c r="AL38" s="258"/>
      <c r="AN38" s="258"/>
      <c r="AP38" s="258"/>
      <c r="AQ38" s="117"/>
      <c r="AR38" s="117"/>
      <c r="AU38" s="161">
        <f t="shared" si="9"/>
        <v>0</v>
      </c>
      <c r="AV38" s="161">
        <f t="shared" si="10"/>
        <v>0</v>
      </c>
      <c r="AW38" s="161">
        <f t="shared" si="11"/>
        <v>0</v>
      </c>
      <c r="AX38" s="60"/>
      <c r="AY38" s="41"/>
      <c r="AZ38" s="60"/>
      <c r="BA38" s="41"/>
      <c r="BB38" s="60">
        <v>1</v>
      </c>
      <c r="BC38" s="41"/>
      <c r="BD38" s="60"/>
      <c r="BE38" s="41"/>
      <c r="BF38" s="289">
        <f t="shared" si="12"/>
        <v>1</v>
      </c>
      <c r="BG38" s="289">
        <f t="shared" si="13"/>
        <v>0</v>
      </c>
      <c r="BH38" s="289">
        <f t="shared" si="14"/>
        <v>1</v>
      </c>
      <c r="BI38" s="177"/>
      <c r="BK38" s="177"/>
      <c r="BM38" s="177"/>
      <c r="BO38" s="177"/>
      <c r="BQ38" s="289">
        <f t="shared" si="15"/>
        <v>0</v>
      </c>
      <c r="BR38" s="289">
        <f t="shared" si="16"/>
        <v>0</v>
      </c>
      <c r="BS38" s="289">
        <f t="shared" si="17"/>
        <v>0</v>
      </c>
      <c r="BV38" s="177">
        <v>2</v>
      </c>
      <c r="BX38" s="177"/>
      <c r="BZ38" s="177"/>
      <c r="CA38" s="117"/>
      <c r="CB38" s="177"/>
      <c r="CD38" s="289">
        <f t="shared" si="18"/>
        <v>2</v>
      </c>
      <c r="CE38" s="289">
        <f t="shared" si="19"/>
        <v>0</v>
      </c>
      <c r="CF38" s="289">
        <f t="shared" si="20"/>
        <v>2</v>
      </c>
    </row>
    <row r="39" spans="1:84" s="6" customFormat="1" ht="15" x14ac:dyDescent="0.25">
      <c r="A39" s="260"/>
      <c r="B39" s="263" t="s">
        <v>58</v>
      </c>
      <c r="C39" s="43" t="s">
        <v>55</v>
      </c>
      <c r="D39" s="122"/>
      <c r="F39" s="122"/>
      <c r="H39" s="122"/>
      <c r="J39" s="122"/>
      <c r="K39" s="24"/>
      <c r="L39" s="83">
        <f t="shared" si="0"/>
        <v>0</v>
      </c>
      <c r="M39" s="83">
        <f t="shared" si="1"/>
        <v>0</v>
      </c>
      <c r="N39" s="83">
        <f t="shared" si="2"/>
        <v>0</v>
      </c>
      <c r="O39" s="168"/>
      <c r="Q39" s="171"/>
      <c r="S39" s="174"/>
      <c r="U39" s="177"/>
      <c r="W39" s="161">
        <f t="shared" si="3"/>
        <v>0</v>
      </c>
      <c r="X39" s="161">
        <f t="shared" si="4"/>
        <v>0</v>
      </c>
      <c r="Y39" s="161">
        <f t="shared" si="5"/>
        <v>0</v>
      </c>
      <c r="Z39" s="177"/>
      <c r="AB39" s="177"/>
      <c r="AD39" s="177"/>
      <c r="AF39" s="177"/>
      <c r="AH39" s="83">
        <f t="shared" si="6"/>
        <v>0</v>
      </c>
      <c r="AI39" s="83">
        <f t="shared" si="7"/>
        <v>0</v>
      </c>
      <c r="AJ39" s="83">
        <f t="shared" si="8"/>
        <v>0</v>
      </c>
      <c r="AL39" s="258"/>
      <c r="AN39" s="258"/>
      <c r="AP39" s="258"/>
      <c r="AQ39" s="117"/>
      <c r="AR39" s="117"/>
      <c r="AU39" s="161">
        <f t="shared" si="9"/>
        <v>0</v>
      </c>
      <c r="AV39" s="161">
        <f t="shared" si="10"/>
        <v>0</v>
      </c>
      <c r="AW39" s="161">
        <f t="shared" si="11"/>
        <v>0</v>
      </c>
      <c r="AX39" s="60"/>
      <c r="AY39" s="41"/>
      <c r="AZ39" s="60"/>
      <c r="BA39" s="41"/>
      <c r="BB39" s="60"/>
      <c r="BC39" s="41"/>
      <c r="BD39" s="60"/>
      <c r="BE39" s="41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177"/>
      <c r="BK39" s="177"/>
      <c r="BM39" s="177"/>
      <c r="BO39" s="177"/>
      <c r="BQ39" s="289">
        <f t="shared" si="15"/>
        <v>0</v>
      </c>
      <c r="BR39" s="289">
        <f t="shared" si="16"/>
        <v>0</v>
      </c>
      <c r="BS39" s="289">
        <f t="shared" si="17"/>
        <v>0</v>
      </c>
      <c r="BV39" s="177"/>
      <c r="BX39" s="177"/>
      <c r="BZ39" s="177"/>
      <c r="CA39" s="117"/>
      <c r="CB39" s="177"/>
      <c r="CD39" s="289">
        <f t="shared" si="18"/>
        <v>0</v>
      </c>
      <c r="CE39" s="289">
        <f t="shared" si="19"/>
        <v>0</v>
      </c>
      <c r="CF39" s="289">
        <f t="shared" si="20"/>
        <v>0</v>
      </c>
    </row>
    <row r="40" spans="1:84" s="6" customFormat="1" ht="15" x14ac:dyDescent="0.25">
      <c r="A40" s="260"/>
      <c r="B40" s="263" t="s">
        <v>494</v>
      </c>
      <c r="C40" s="43" t="s">
        <v>57</v>
      </c>
      <c r="D40" s="122"/>
      <c r="F40" s="122"/>
      <c r="H40" s="122"/>
      <c r="J40" s="122"/>
      <c r="K40" s="24"/>
      <c r="L40" s="83">
        <f t="shared" si="0"/>
        <v>0</v>
      </c>
      <c r="M40" s="83">
        <f t="shared" si="1"/>
        <v>0</v>
      </c>
      <c r="N40" s="83">
        <f t="shared" si="2"/>
        <v>0</v>
      </c>
      <c r="O40" s="168">
        <v>2</v>
      </c>
      <c r="Q40" s="171">
        <v>2</v>
      </c>
      <c r="S40" s="174"/>
      <c r="U40" s="177"/>
      <c r="W40" s="161">
        <f t="shared" si="3"/>
        <v>4</v>
      </c>
      <c r="X40" s="161">
        <f t="shared" si="4"/>
        <v>0</v>
      </c>
      <c r="Y40" s="161">
        <f t="shared" si="5"/>
        <v>4</v>
      </c>
      <c r="Z40" s="177"/>
      <c r="AB40" s="177"/>
      <c r="AD40" s="177"/>
      <c r="AF40" s="177"/>
      <c r="AH40" s="83">
        <f t="shared" si="6"/>
        <v>0</v>
      </c>
      <c r="AI40" s="83">
        <f t="shared" si="7"/>
        <v>0</v>
      </c>
      <c r="AJ40" s="83">
        <f t="shared" si="8"/>
        <v>0</v>
      </c>
      <c r="AL40" s="258"/>
      <c r="AN40" s="258"/>
      <c r="AP40" s="258"/>
      <c r="AQ40" s="117"/>
      <c r="AR40" s="117"/>
      <c r="AU40" s="161">
        <f t="shared" si="9"/>
        <v>0</v>
      </c>
      <c r="AV40" s="161">
        <f t="shared" si="10"/>
        <v>0</v>
      </c>
      <c r="AW40" s="161">
        <f t="shared" si="11"/>
        <v>0</v>
      </c>
      <c r="AX40" s="60"/>
      <c r="AY40" s="41"/>
      <c r="AZ40" s="60"/>
      <c r="BA40" s="41"/>
      <c r="BB40" s="60"/>
      <c r="BC40" s="41"/>
      <c r="BD40" s="60"/>
      <c r="BE40" s="41"/>
      <c r="BF40" s="289">
        <f t="shared" si="12"/>
        <v>0</v>
      </c>
      <c r="BG40" s="289">
        <f t="shared" si="13"/>
        <v>0</v>
      </c>
      <c r="BH40" s="289">
        <f t="shared" si="14"/>
        <v>0</v>
      </c>
      <c r="BI40" s="177"/>
      <c r="BK40" s="177"/>
      <c r="BM40" s="177"/>
      <c r="BO40" s="177"/>
      <c r="BQ40" s="289">
        <f t="shared" si="15"/>
        <v>0</v>
      </c>
      <c r="BR40" s="289">
        <f t="shared" si="16"/>
        <v>0</v>
      </c>
      <c r="BS40" s="289">
        <f t="shared" si="17"/>
        <v>0</v>
      </c>
      <c r="BV40" s="177"/>
      <c r="BX40" s="177"/>
      <c r="BZ40" s="177"/>
      <c r="CA40" s="117"/>
      <c r="CB40" s="177"/>
      <c r="CD40" s="289">
        <f t="shared" si="18"/>
        <v>0</v>
      </c>
      <c r="CE40" s="289">
        <f t="shared" si="19"/>
        <v>0</v>
      </c>
      <c r="CF40" s="289">
        <f t="shared" si="20"/>
        <v>0</v>
      </c>
    </row>
    <row r="41" spans="1:84" s="6" customFormat="1" ht="15" x14ac:dyDescent="0.25">
      <c r="A41" s="260"/>
      <c r="B41" s="263" t="s">
        <v>495</v>
      </c>
      <c r="C41" s="43" t="s">
        <v>59</v>
      </c>
      <c r="D41" s="122"/>
      <c r="F41" s="122"/>
      <c r="H41" s="122"/>
      <c r="J41" s="122"/>
      <c r="L41" s="83">
        <f t="shared" si="0"/>
        <v>0</v>
      </c>
      <c r="M41" s="83">
        <f t="shared" si="1"/>
        <v>0</v>
      </c>
      <c r="N41" s="83">
        <f t="shared" si="2"/>
        <v>0</v>
      </c>
      <c r="O41" s="168">
        <v>1</v>
      </c>
      <c r="Q41" s="171">
        <v>1</v>
      </c>
      <c r="S41" s="174"/>
      <c r="U41" s="177"/>
      <c r="W41" s="161">
        <f t="shared" si="3"/>
        <v>2</v>
      </c>
      <c r="X41" s="161">
        <f t="shared" si="4"/>
        <v>0</v>
      </c>
      <c r="Y41" s="161">
        <f t="shared" si="5"/>
        <v>2</v>
      </c>
      <c r="Z41" s="177"/>
      <c r="AB41" s="177"/>
      <c r="AD41" s="177"/>
      <c r="AF41" s="177"/>
      <c r="AH41" s="83">
        <f t="shared" si="6"/>
        <v>0</v>
      </c>
      <c r="AI41" s="83">
        <f t="shared" si="7"/>
        <v>0</v>
      </c>
      <c r="AJ41" s="83">
        <f t="shared" si="8"/>
        <v>0</v>
      </c>
      <c r="AL41" s="258">
        <v>1</v>
      </c>
      <c r="AN41" s="258">
        <v>1</v>
      </c>
      <c r="AP41" s="258"/>
      <c r="AQ41" s="117"/>
      <c r="AR41" s="117"/>
      <c r="AU41" s="161">
        <f t="shared" si="9"/>
        <v>0</v>
      </c>
      <c r="AV41" s="161">
        <f t="shared" si="10"/>
        <v>2</v>
      </c>
      <c r="AW41" s="161">
        <f t="shared" si="11"/>
        <v>2</v>
      </c>
      <c r="AX41" s="60"/>
      <c r="AY41" s="41"/>
      <c r="AZ41" s="60"/>
      <c r="BA41" s="41"/>
      <c r="BB41" s="60"/>
      <c r="BC41" s="41"/>
      <c r="BD41" s="60"/>
      <c r="BE41" s="41"/>
      <c r="BF41" s="289">
        <f t="shared" si="12"/>
        <v>0</v>
      </c>
      <c r="BG41" s="289">
        <f t="shared" si="13"/>
        <v>0</v>
      </c>
      <c r="BH41" s="289">
        <f t="shared" si="14"/>
        <v>0</v>
      </c>
      <c r="BI41" s="177"/>
      <c r="BK41" s="177"/>
      <c r="BM41" s="177"/>
      <c r="BO41" s="177"/>
      <c r="BQ41" s="289">
        <f t="shared" si="15"/>
        <v>0</v>
      </c>
      <c r="BR41" s="289">
        <f t="shared" si="16"/>
        <v>0</v>
      </c>
      <c r="BS41" s="289">
        <f t="shared" si="17"/>
        <v>0</v>
      </c>
      <c r="BV41" s="177"/>
      <c r="BX41" s="177"/>
      <c r="BZ41" s="177"/>
      <c r="CA41" s="117"/>
      <c r="CB41" s="177"/>
      <c r="CD41" s="289">
        <f t="shared" si="18"/>
        <v>0</v>
      </c>
      <c r="CE41" s="289">
        <f t="shared" si="19"/>
        <v>0</v>
      </c>
      <c r="CF41" s="289">
        <f t="shared" si="20"/>
        <v>0</v>
      </c>
    </row>
    <row r="42" spans="1:84" s="6" customFormat="1" ht="15" x14ac:dyDescent="0.25">
      <c r="A42" s="260"/>
      <c r="B42" s="263" t="s">
        <v>772</v>
      </c>
      <c r="C42" s="43" t="s">
        <v>773</v>
      </c>
      <c r="D42" s="122"/>
      <c r="F42" s="122">
        <v>2</v>
      </c>
      <c r="H42" s="122"/>
      <c r="J42" s="122"/>
      <c r="L42" s="83">
        <f t="shared" si="0"/>
        <v>2</v>
      </c>
      <c r="M42" s="83">
        <f t="shared" si="1"/>
        <v>0</v>
      </c>
      <c r="N42" s="83">
        <f t="shared" si="2"/>
        <v>2</v>
      </c>
      <c r="O42" s="168"/>
      <c r="Q42" s="171"/>
      <c r="S42" s="174"/>
      <c r="U42" s="177"/>
      <c r="W42" s="161">
        <f t="shared" si="3"/>
        <v>0</v>
      </c>
      <c r="X42" s="161">
        <f t="shared" si="4"/>
        <v>0</v>
      </c>
      <c r="Y42" s="161">
        <f t="shared" si="5"/>
        <v>0</v>
      </c>
      <c r="Z42" s="177"/>
      <c r="AB42" s="177"/>
      <c r="AD42" s="177"/>
      <c r="AF42" s="177"/>
      <c r="AH42" s="83">
        <f t="shared" si="6"/>
        <v>0</v>
      </c>
      <c r="AI42" s="83">
        <f t="shared" si="7"/>
        <v>0</v>
      </c>
      <c r="AJ42" s="83">
        <f t="shared" si="8"/>
        <v>0</v>
      </c>
      <c r="AL42" s="258">
        <v>1</v>
      </c>
      <c r="AN42" s="258"/>
      <c r="AP42" s="258">
        <v>1</v>
      </c>
      <c r="AQ42" s="117"/>
      <c r="AR42" s="117"/>
      <c r="AU42" s="161">
        <f t="shared" si="9"/>
        <v>0</v>
      </c>
      <c r="AV42" s="161">
        <f t="shared" si="10"/>
        <v>2</v>
      </c>
      <c r="AW42" s="161">
        <f t="shared" si="11"/>
        <v>2</v>
      </c>
      <c r="AX42" s="60"/>
      <c r="AY42" s="41"/>
      <c r="AZ42" s="60">
        <v>1</v>
      </c>
      <c r="BA42" s="41"/>
      <c r="BB42" s="60"/>
      <c r="BC42" s="41"/>
      <c r="BD42" s="60"/>
      <c r="BE42" s="41"/>
      <c r="BF42" s="289">
        <f t="shared" si="12"/>
        <v>1</v>
      </c>
      <c r="BG42" s="289">
        <f t="shared" si="13"/>
        <v>0</v>
      </c>
      <c r="BH42" s="289">
        <f t="shared" si="14"/>
        <v>1</v>
      </c>
      <c r="BI42" s="177"/>
      <c r="BK42" s="177"/>
      <c r="BM42" s="177"/>
      <c r="BO42" s="177"/>
      <c r="BQ42" s="289">
        <f t="shared" si="15"/>
        <v>0</v>
      </c>
      <c r="BR42" s="289">
        <f t="shared" si="16"/>
        <v>0</v>
      </c>
      <c r="BS42" s="289">
        <f t="shared" si="17"/>
        <v>0</v>
      </c>
      <c r="BV42" s="177"/>
      <c r="BX42" s="177"/>
      <c r="BZ42" s="177"/>
      <c r="CA42" s="117"/>
      <c r="CB42" s="177"/>
      <c r="CD42" s="289">
        <f t="shared" si="18"/>
        <v>0</v>
      </c>
      <c r="CE42" s="289">
        <f t="shared" si="19"/>
        <v>0</v>
      </c>
      <c r="CF42" s="289">
        <f t="shared" si="20"/>
        <v>0</v>
      </c>
    </row>
    <row r="43" spans="1:84" s="6" customFormat="1" ht="15" x14ac:dyDescent="0.25">
      <c r="A43" s="260">
        <v>3</v>
      </c>
      <c r="B43" s="261"/>
      <c r="C43" s="260" t="s">
        <v>60</v>
      </c>
      <c r="D43" s="122"/>
      <c r="F43" s="122"/>
      <c r="H43" s="122"/>
      <c r="J43" s="122"/>
      <c r="L43" s="83">
        <f t="shared" si="0"/>
        <v>0</v>
      </c>
      <c r="M43" s="83">
        <f t="shared" si="1"/>
        <v>0</v>
      </c>
      <c r="N43" s="83">
        <f t="shared" si="2"/>
        <v>0</v>
      </c>
      <c r="O43" s="168"/>
      <c r="Q43" s="171"/>
      <c r="S43" s="174"/>
      <c r="U43" s="177"/>
      <c r="W43" s="161">
        <f t="shared" si="3"/>
        <v>0</v>
      </c>
      <c r="X43" s="161">
        <f t="shared" si="4"/>
        <v>0</v>
      </c>
      <c r="Y43" s="161">
        <f t="shared" si="5"/>
        <v>0</v>
      </c>
      <c r="Z43" s="177"/>
      <c r="AB43" s="177"/>
      <c r="AD43" s="177"/>
      <c r="AF43" s="177"/>
      <c r="AH43" s="83">
        <f t="shared" si="6"/>
        <v>0</v>
      </c>
      <c r="AI43" s="83">
        <f t="shared" si="7"/>
        <v>0</v>
      </c>
      <c r="AJ43" s="83">
        <f t="shared" si="8"/>
        <v>0</v>
      </c>
      <c r="AL43" s="257"/>
      <c r="AN43" s="257"/>
      <c r="AP43" s="257"/>
      <c r="AQ43" s="117"/>
      <c r="AR43" s="117"/>
      <c r="AU43" s="161">
        <f t="shared" si="9"/>
        <v>0</v>
      </c>
      <c r="AV43" s="161">
        <f t="shared" si="10"/>
        <v>0</v>
      </c>
      <c r="AW43" s="161">
        <f t="shared" si="11"/>
        <v>0</v>
      </c>
      <c r="AX43" s="60"/>
      <c r="AY43" s="41"/>
      <c r="AZ43" s="60"/>
      <c r="BA43" s="41"/>
      <c r="BB43" s="60"/>
      <c r="BC43" s="41"/>
      <c r="BD43" s="60"/>
      <c r="BE43" s="41"/>
      <c r="BF43" s="289">
        <f t="shared" si="12"/>
        <v>0</v>
      </c>
      <c r="BG43" s="289">
        <f t="shared" si="13"/>
        <v>0</v>
      </c>
      <c r="BH43" s="289">
        <f t="shared" si="14"/>
        <v>0</v>
      </c>
      <c r="BI43" s="177"/>
      <c r="BK43" s="177"/>
      <c r="BM43" s="177"/>
      <c r="BO43" s="177"/>
      <c r="BQ43" s="289">
        <f t="shared" si="15"/>
        <v>0</v>
      </c>
      <c r="BR43" s="289">
        <f t="shared" si="16"/>
        <v>0</v>
      </c>
      <c r="BS43" s="289">
        <f t="shared" si="17"/>
        <v>0</v>
      </c>
      <c r="BV43" s="177"/>
      <c r="BX43" s="177"/>
      <c r="BZ43" s="177"/>
      <c r="CA43" s="117"/>
      <c r="CB43" s="177"/>
      <c r="CD43" s="289">
        <f t="shared" si="18"/>
        <v>0</v>
      </c>
      <c r="CE43" s="289">
        <f t="shared" si="19"/>
        <v>0</v>
      </c>
      <c r="CF43" s="289">
        <f t="shared" si="20"/>
        <v>0</v>
      </c>
    </row>
    <row r="44" spans="1:84" s="6" customFormat="1" ht="15" x14ac:dyDescent="0.25">
      <c r="A44" s="43"/>
      <c r="B44" s="263" t="s">
        <v>61</v>
      </c>
      <c r="C44" s="43" t="s">
        <v>62</v>
      </c>
      <c r="D44" s="122">
        <v>3</v>
      </c>
      <c r="F44" s="122"/>
      <c r="H44" s="122"/>
      <c r="J44" s="122"/>
      <c r="L44" s="83">
        <f t="shared" si="0"/>
        <v>3</v>
      </c>
      <c r="M44" s="83">
        <f t="shared" si="1"/>
        <v>0</v>
      </c>
      <c r="N44" s="83">
        <f t="shared" si="2"/>
        <v>3</v>
      </c>
      <c r="O44" s="168"/>
      <c r="Q44" s="171"/>
      <c r="S44" s="174"/>
      <c r="U44" s="177"/>
      <c r="W44" s="161">
        <f t="shared" si="3"/>
        <v>0</v>
      </c>
      <c r="X44" s="161">
        <f t="shared" si="4"/>
        <v>0</v>
      </c>
      <c r="Y44" s="161">
        <f t="shared" si="5"/>
        <v>0</v>
      </c>
      <c r="Z44" s="177"/>
      <c r="AB44" s="177"/>
      <c r="AD44" s="177"/>
      <c r="AF44" s="177"/>
      <c r="AH44" s="83">
        <f t="shared" si="6"/>
        <v>0</v>
      </c>
      <c r="AI44" s="83">
        <f t="shared" si="7"/>
        <v>0</v>
      </c>
      <c r="AJ44" s="83">
        <f t="shared" si="8"/>
        <v>0</v>
      </c>
      <c r="AL44" s="258"/>
      <c r="AN44" s="258"/>
      <c r="AP44" s="258"/>
      <c r="AQ44" s="117"/>
      <c r="AR44" s="117"/>
      <c r="AU44" s="161">
        <f t="shared" si="9"/>
        <v>0</v>
      </c>
      <c r="AV44" s="161">
        <f t="shared" si="10"/>
        <v>0</v>
      </c>
      <c r="AW44" s="161">
        <f t="shared" si="11"/>
        <v>0</v>
      </c>
      <c r="AX44" s="60"/>
      <c r="AY44" s="41"/>
      <c r="AZ44" s="60"/>
      <c r="BA44" s="41"/>
      <c r="BB44" s="60"/>
      <c r="BC44" s="41"/>
      <c r="BD44" s="60"/>
      <c r="BE44" s="41"/>
      <c r="BF44" s="289">
        <f t="shared" si="12"/>
        <v>0</v>
      </c>
      <c r="BG44" s="289">
        <f t="shared" si="13"/>
        <v>0</v>
      </c>
      <c r="BH44" s="289">
        <f t="shared" si="14"/>
        <v>0</v>
      </c>
      <c r="BI44" s="177"/>
      <c r="BK44" s="177"/>
      <c r="BM44" s="177"/>
      <c r="BO44" s="177"/>
      <c r="BQ44" s="289">
        <f t="shared" si="15"/>
        <v>0</v>
      </c>
      <c r="BR44" s="289">
        <f t="shared" si="16"/>
        <v>0</v>
      </c>
      <c r="BS44" s="289">
        <f t="shared" si="17"/>
        <v>0</v>
      </c>
      <c r="BV44" s="177"/>
      <c r="BX44" s="177"/>
      <c r="BZ44" s="177"/>
      <c r="CA44" s="117"/>
      <c r="CB44" s="177"/>
      <c r="CD44" s="289">
        <f t="shared" si="18"/>
        <v>0</v>
      </c>
      <c r="CE44" s="289">
        <f t="shared" si="19"/>
        <v>0</v>
      </c>
      <c r="CF44" s="289">
        <f t="shared" si="20"/>
        <v>0</v>
      </c>
    </row>
    <row r="45" spans="1:84" s="6" customFormat="1" ht="15" x14ac:dyDescent="0.25">
      <c r="A45" s="43"/>
      <c r="B45" s="263" t="s">
        <v>63</v>
      </c>
      <c r="C45" s="43" t="s">
        <v>64</v>
      </c>
      <c r="D45" s="122"/>
      <c r="F45" s="122"/>
      <c r="H45" s="122"/>
      <c r="J45" s="122"/>
      <c r="L45" s="83">
        <f t="shared" si="0"/>
        <v>0</v>
      </c>
      <c r="M45" s="83">
        <f t="shared" si="1"/>
        <v>0</v>
      </c>
      <c r="N45" s="83">
        <f t="shared" si="2"/>
        <v>0</v>
      </c>
      <c r="O45" s="168"/>
      <c r="Q45" s="171"/>
      <c r="S45" s="174"/>
      <c r="U45" s="177"/>
      <c r="W45" s="161">
        <f t="shared" si="3"/>
        <v>0</v>
      </c>
      <c r="X45" s="161">
        <f t="shared" si="4"/>
        <v>0</v>
      </c>
      <c r="Y45" s="161">
        <f t="shared" si="5"/>
        <v>0</v>
      </c>
      <c r="Z45" s="177"/>
      <c r="AB45" s="177"/>
      <c r="AD45" s="177"/>
      <c r="AF45" s="177"/>
      <c r="AH45" s="83">
        <f t="shared" si="6"/>
        <v>0</v>
      </c>
      <c r="AI45" s="83">
        <f t="shared" si="7"/>
        <v>0</v>
      </c>
      <c r="AJ45" s="83">
        <f t="shared" si="8"/>
        <v>0</v>
      </c>
      <c r="AL45" s="259"/>
      <c r="AN45" s="259"/>
      <c r="AP45" s="259"/>
      <c r="AQ45" s="117"/>
      <c r="AR45" s="117"/>
      <c r="AU45" s="161">
        <f t="shared" si="9"/>
        <v>0</v>
      </c>
      <c r="AV45" s="161">
        <f t="shared" si="10"/>
        <v>0</v>
      </c>
      <c r="AW45" s="161">
        <f t="shared" si="11"/>
        <v>0</v>
      </c>
      <c r="AX45" s="60"/>
      <c r="AY45" s="41"/>
      <c r="AZ45" s="60"/>
      <c r="BA45" s="41"/>
      <c r="BB45" s="60"/>
      <c r="BC45" s="41"/>
      <c r="BD45" s="60"/>
      <c r="BE45" s="41"/>
      <c r="BF45" s="289">
        <f t="shared" si="12"/>
        <v>0</v>
      </c>
      <c r="BG45" s="289">
        <f t="shared" si="13"/>
        <v>0</v>
      </c>
      <c r="BH45" s="289">
        <f t="shared" si="14"/>
        <v>0</v>
      </c>
      <c r="BI45" s="177"/>
      <c r="BK45" s="177"/>
      <c r="BM45" s="177"/>
      <c r="BO45" s="177"/>
      <c r="BQ45" s="289">
        <f t="shared" si="15"/>
        <v>0</v>
      </c>
      <c r="BR45" s="289">
        <f t="shared" si="16"/>
        <v>0</v>
      </c>
      <c r="BS45" s="289">
        <f t="shared" si="17"/>
        <v>0</v>
      </c>
      <c r="BV45" s="177"/>
      <c r="BX45" s="177"/>
      <c r="BZ45" s="177"/>
      <c r="CA45" s="117"/>
      <c r="CB45" s="177"/>
      <c r="CD45" s="289">
        <f t="shared" si="18"/>
        <v>0</v>
      </c>
      <c r="CE45" s="289">
        <f t="shared" si="19"/>
        <v>0</v>
      </c>
      <c r="CF45" s="289">
        <f t="shared" si="20"/>
        <v>0</v>
      </c>
    </row>
    <row r="46" spans="1:84" s="6" customFormat="1" ht="15" x14ac:dyDescent="0.25">
      <c r="A46" s="43"/>
      <c r="B46" s="263" t="s">
        <v>65</v>
      </c>
      <c r="C46" s="43" t="s">
        <v>66</v>
      </c>
      <c r="D46" s="122"/>
      <c r="F46" s="122"/>
      <c r="H46" s="122"/>
      <c r="J46" s="122"/>
      <c r="L46" s="83">
        <f t="shared" si="0"/>
        <v>0</v>
      </c>
      <c r="M46" s="83">
        <f t="shared" si="1"/>
        <v>0</v>
      </c>
      <c r="N46" s="83">
        <f t="shared" si="2"/>
        <v>0</v>
      </c>
      <c r="O46" s="168"/>
      <c r="Q46" s="171"/>
      <c r="S46" s="174"/>
      <c r="U46" s="177"/>
      <c r="W46" s="161">
        <f t="shared" si="3"/>
        <v>0</v>
      </c>
      <c r="X46" s="161">
        <f t="shared" si="4"/>
        <v>0</v>
      </c>
      <c r="Y46" s="161">
        <f t="shared" si="5"/>
        <v>0</v>
      </c>
      <c r="Z46" s="177"/>
      <c r="AB46" s="177"/>
      <c r="AD46" s="177"/>
      <c r="AF46" s="177"/>
      <c r="AH46" s="83">
        <f t="shared" si="6"/>
        <v>0</v>
      </c>
      <c r="AI46" s="83">
        <f t="shared" si="7"/>
        <v>0</v>
      </c>
      <c r="AJ46" s="83">
        <f t="shared" si="8"/>
        <v>0</v>
      </c>
      <c r="AL46" s="259"/>
      <c r="AN46" s="259"/>
      <c r="AP46" s="259"/>
      <c r="AQ46" s="117"/>
      <c r="AR46" s="117"/>
      <c r="AU46" s="161">
        <f t="shared" si="9"/>
        <v>0</v>
      </c>
      <c r="AV46" s="161">
        <f t="shared" si="10"/>
        <v>0</v>
      </c>
      <c r="AW46" s="161">
        <f t="shared" si="11"/>
        <v>0</v>
      </c>
      <c r="AX46" s="60"/>
      <c r="AY46" s="41"/>
      <c r="AZ46" s="60"/>
      <c r="BA46" s="41"/>
      <c r="BB46" s="60"/>
      <c r="BC46" s="41"/>
      <c r="BD46" s="60"/>
      <c r="BE46" s="41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177"/>
      <c r="BK46" s="177"/>
      <c r="BM46" s="177"/>
      <c r="BO46" s="177"/>
      <c r="BQ46" s="289">
        <f t="shared" si="15"/>
        <v>0</v>
      </c>
      <c r="BR46" s="289">
        <f t="shared" si="16"/>
        <v>0</v>
      </c>
      <c r="BS46" s="289">
        <f t="shared" si="17"/>
        <v>0</v>
      </c>
      <c r="BV46" s="177"/>
      <c r="BX46" s="177"/>
      <c r="BZ46" s="177"/>
      <c r="CA46" s="117"/>
      <c r="CB46" s="177"/>
      <c r="CD46" s="289">
        <f t="shared" si="18"/>
        <v>0</v>
      </c>
      <c r="CE46" s="289">
        <f t="shared" si="19"/>
        <v>0</v>
      </c>
      <c r="CF46" s="289">
        <f t="shared" si="20"/>
        <v>0</v>
      </c>
    </row>
    <row r="47" spans="1:84" s="6" customFormat="1" ht="15" x14ac:dyDescent="0.25">
      <c r="A47" s="43"/>
      <c r="B47" s="263" t="s">
        <v>67</v>
      </c>
      <c r="C47" s="43" t="s">
        <v>68</v>
      </c>
      <c r="D47" s="122"/>
      <c r="F47" s="122"/>
      <c r="H47" s="122"/>
      <c r="J47" s="122"/>
      <c r="L47" s="83">
        <f t="shared" si="0"/>
        <v>0</v>
      </c>
      <c r="M47" s="83">
        <f t="shared" si="1"/>
        <v>0</v>
      </c>
      <c r="N47" s="83">
        <f t="shared" si="2"/>
        <v>0</v>
      </c>
      <c r="O47" s="168"/>
      <c r="Q47" s="171"/>
      <c r="S47" s="174"/>
      <c r="U47" s="177"/>
      <c r="W47" s="161">
        <f t="shared" si="3"/>
        <v>0</v>
      </c>
      <c r="X47" s="161">
        <f t="shared" si="4"/>
        <v>0</v>
      </c>
      <c r="Y47" s="161">
        <f t="shared" si="5"/>
        <v>0</v>
      </c>
      <c r="Z47" s="177"/>
      <c r="AB47" s="177"/>
      <c r="AD47" s="177"/>
      <c r="AF47" s="177"/>
      <c r="AH47" s="83">
        <f t="shared" si="6"/>
        <v>0</v>
      </c>
      <c r="AI47" s="83">
        <f t="shared" si="7"/>
        <v>0</v>
      </c>
      <c r="AJ47" s="83">
        <f t="shared" si="8"/>
        <v>0</v>
      </c>
      <c r="AL47" s="258"/>
      <c r="AN47" s="258"/>
      <c r="AP47" s="258"/>
      <c r="AQ47" s="117"/>
      <c r="AR47" s="117"/>
      <c r="AU47" s="161">
        <f t="shared" si="9"/>
        <v>0</v>
      </c>
      <c r="AV47" s="161">
        <f t="shared" si="10"/>
        <v>0</v>
      </c>
      <c r="AW47" s="161">
        <f t="shared" si="11"/>
        <v>0</v>
      </c>
      <c r="AX47" s="60"/>
      <c r="AY47" s="41"/>
      <c r="AZ47" s="60"/>
      <c r="BA47" s="41"/>
      <c r="BB47" s="60"/>
      <c r="BC47" s="41"/>
      <c r="BD47" s="60"/>
      <c r="BE47" s="41"/>
      <c r="BF47" s="289">
        <f t="shared" si="12"/>
        <v>0</v>
      </c>
      <c r="BG47" s="289">
        <f t="shared" si="13"/>
        <v>0</v>
      </c>
      <c r="BH47" s="289">
        <f t="shared" si="14"/>
        <v>0</v>
      </c>
      <c r="BI47" s="177"/>
      <c r="BK47" s="177"/>
      <c r="BM47" s="177"/>
      <c r="BO47" s="177"/>
      <c r="BQ47" s="289">
        <f t="shared" si="15"/>
        <v>0</v>
      </c>
      <c r="BR47" s="289">
        <f t="shared" si="16"/>
        <v>0</v>
      </c>
      <c r="BS47" s="289">
        <f t="shared" si="17"/>
        <v>0</v>
      </c>
      <c r="BV47" s="177"/>
      <c r="BX47" s="177"/>
      <c r="BZ47" s="177"/>
      <c r="CA47" s="117"/>
      <c r="CB47" s="177"/>
      <c r="CD47" s="289">
        <f t="shared" si="18"/>
        <v>0</v>
      </c>
      <c r="CE47" s="289">
        <f t="shared" si="19"/>
        <v>0</v>
      </c>
      <c r="CF47" s="289">
        <f t="shared" si="20"/>
        <v>0</v>
      </c>
    </row>
    <row r="48" spans="1:84" s="6" customFormat="1" ht="15" x14ac:dyDescent="0.25">
      <c r="A48" s="43"/>
      <c r="B48" s="263" t="s">
        <v>584</v>
      </c>
      <c r="C48" s="43" t="s">
        <v>585</v>
      </c>
      <c r="D48" s="122"/>
      <c r="F48" s="122">
        <v>3</v>
      </c>
      <c r="H48" s="122"/>
      <c r="J48" s="122"/>
      <c r="L48" s="83">
        <f t="shared" si="0"/>
        <v>3</v>
      </c>
      <c r="M48" s="83">
        <f t="shared" si="1"/>
        <v>0</v>
      </c>
      <c r="N48" s="83">
        <f t="shared" si="2"/>
        <v>3</v>
      </c>
      <c r="O48" s="168"/>
      <c r="Q48" s="171"/>
      <c r="S48" s="174"/>
      <c r="U48" s="177"/>
      <c r="W48" s="161">
        <f t="shared" si="3"/>
        <v>0</v>
      </c>
      <c r="X48" s="161">
        <f t="shared" si="4"/>
        <v>0</v>
      </c>
      <c r="Y48" s="161">
        <f t="shared" si="5"/>
        <v>0</v>
      </c>
      <c r="Z48" s="177"/>
      <c r="AB48" s="177"/>
      <c r="AD48" s="177"/>
      <c r="AF48" s="177"/>
      <c r="AH48" s="83">
        <f t="shared" si="6"/>
        <v>0</v>
      </c>
      <c r="AI48" s="83">
        <f t="shared" si="7"/>
        <v>0</v>
      </c>
      <c r="AJ48" s="83">
        <f t="shared" si="8"/>
        <v>0</v>
      </c>
      <c r="AL48" s="258"/>
      <c r="AN48" s="258"/>
      <c r="AP48" s="258"/>
      <c r="AQ48" s="117"/>
      <c r="AR48" s="117"/>
      <c r="AU48" s="161">
        <f t="shared" si="9"/>
        <v>0</v>
      </c>
      <c r="AV48" s="161">
        <f t="shared" si="10"/>
        <v>0</v>
      </c>
      <c r="AW48" s="161">
        <f t="shared" si="11"/>
        <v>0</v>
      </c>
      <c r="AX48" s="60"/>
      <c r="AY48" s="41"/>
      <c r="AZ48" s="60"/>
      <c r="BA48" s="41"/>
      <c r="BB48" s="60">
        <v>3</v>
      </c>
      <c r="BC48" s="41"/>
      <c r="BD48" s="60"/>
      <c r="BE48" s="41"/>
      <c r="BF48" s="289">
        <f t="shared" si="12"/>
        <v>3</v>
      </c>
      <c r="BG48" s="289">
        <f t="shared" si="13"/>
        <v>0</v>
      </c>
      <c r="BH48" s="289">
        <f t="shared" si="14"/>
        <v>3</v>
      </c>
      <c r="BI48" s="177">
        <v>2</v>
      </c>
      <c r="BK48" s="177"/>
      <c r="BM48" s="177"/>
      <c r="BO48" s="177"/>
      <c r="BQ48" s="289">
        <f t="shared" si="15"/>
        <v>2</v>
      </c>
      <c r="BR48" s="289">
        <f t="shared" si="16"/>
        <v>0</v>
      </c>
      <c r="BS48" s="289">
        <f t="shared" si="17"/>
        <v>2</v>
      </c>
      <c r="BV48" s="177"/>
      <c r="BX48" s="177">
        <v>3</v>
      </c>
      <c r="BZ48" s="177"/>
      <c r="CA48" s="117"/>
      <c r="CB48" s="177">
        <v>2</v>
      </c>
      <c r="CD48" s="289">
        <f t="shared" si="18"/>
        <v>5</v>
      </c>
      <c r="CE48" s="289">
        <f t="shared" si="19"/>
        <v>0</v>
      </c>
      <c r="CF48" s="289">
        <f t="shared" si="20"/>
        <v>5</v>
      </c>
    </row>
    <row r="49" spans="1:84" s="6" customFormat="1" ht="15" x14ac:dyDescent="0.25">
      <c r="A49" s="43"/>
      <c r="B49" s="263" t="s">
        <v>298</v>
      </c>
      <c r="C49" s="43" t="s">
        <v>586</v>
      </c>
      <c r="D49" s="122"/>
      <c r="F49" s="122">
        <v>3</v>
      </c>
      <c r="H49" s="122"/>
      <c r="J49" s="122"/>
      <c r="L49" s="83">
        <f t="shared" si="0"/>
        <v>3</v>
      </c>
      <c r="M49" s="83">
        <f t="shared" si="1"/>
        <v>0</v>
      </c>
      <c r="N49" s="83">
        <f t="shared" si="2"/>
        <v>3</v>
      </c>
      <c r="O49" s="168"/>
      <c r="Q49" s="171"/>
      <c r="S49" s="174"/>
      <c r="U49" s="177"/>
      <c r="W49" s="161">
        <f t="shared" si="3"/>
        <v>0</v>
      </c>
      <c r="X49" s="161">
        <f t="shared" si="4"/>
        <v>0</v>
      </c>
      <c r="Y49" s="161">
        <f t="shared" si="5"/>
        <v>0</v>
      </c>
      <c r="Z49" s="177"/>
      <c r="AB49" s="177"/>
      <c r="AD49" s="177"/>
      <c r="AF49" s="177"/>
      <c r="AH49" s="83">
        <f t="shared" si="6"/>
        <v>0</v>
      </c>
      <c r="AI49" s="83">
        <f t="shared" si="7"/>
        <v>0</v>
      </c>
      <c r="AJ49" s="83">
        <f t="shared" si="8"/>
        <v>0</v>
      </c>
      <c r="AL49" s="258"/>
      <c r="AN49" s="258"/>
      <c r="AP49" s="258"/>
      <c r="AQ49" s="117"/>
      <c r="AR49" s="117"/>
      <c r="AU49" s="161">
        <f t="shared" si="9"/>
        <v>0</v>
      </c>
      <c r="AV49" s="161">
        <f t="shared" si="10"/>
        <v>0</v>
      </c>
      <c r="AW49" s="161">
        <f t="shared" si="11"/>
        <v>0</v>
      </c>
      <c r="AX49" s="60"/>
      <c r="AY49" s="41"/>
      <c r="AZ49" s="60"/>
      <c r="BA49" s="41"/>
      <c r="BB49" s="60"/>
      <c r="BC49" s="41"/>
      <c r="BD49" s="60"/>
      <c r="BE49" s="41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177"/>
      <c r="BK49" s="177"/>
      <c r="BM49" s="177"/>
      <c r="BO49" s="177"/>
      <c r="BQ49" s="289">
        <f t="shared" si="15"/>
        <v>0</v>
      </c>
      <c r="BR49" s="289">
        <f t="shared" si="16"/>
        <v>0</v>
      </c>
      <c r="BS49" s="289">
        <f t="shared" si="17"/>
        <v>0</v>
      </c>
      <c r="BV49" s="177"/>
      <c r="BX49" s="177"/>
      <c r="BZ49" s="177"/>
      <c r="CA49" s="117"/>
      <c r="CB49" s="177"/>
      <c r="CD49" s="289">
        <f t="shared" si="18"/>
        <v>0</v>
      </c>
      <c r="CE49" s="289">
        <f t="shared" si="19"/>
        <v>0</v>
      </c>
      <c r="CF49" s="289">
        <f t="shared" si="20"/>
        <v>0</v>
      </c>
    </row>
    <row r="50" spans="1:84" s="6" customFormat="1" ht="15" x14ac:dyDescent="0.25">
      <c r="A50" s="43"/>
      <c r="B50" s="263" t="s">
        <v>299</v>
      </c>
      <c r="C50" s="43" t="s">
        <v>587</v>
      </c>
      <c r="D50" s="122">
        <v>3</v>
      </c>
      <c r="F50" s="122">
        <v>3</v>
      </c>
      <c r="H50" s="122">
        <v>1</v>
      </c>
      <c r="J50" s="122">
        <v>2</v>
      </c>
      <c r="L50" s="83">
        <f t="shared" si="0"/>
        <v>9</v>
      </c>
      <c r="M50" s="83">
        <f t="shared" si="1"/>
        <v>0</v>
      </c>
      <c r="N50" s="83">
        <f t="shared" si="2"/>
        <v>9</v>
      </c>
      <c r="O50" s="168"/>
      <c r="Q50" s="171"/>
      <c r="S50" s="174"/>
      <c r="U50" s="177"/>
      <c r="W50" s="161">
        <f t="shared" si="3"/>
        <v>0</v>
      </c>
      <c r="X50" s="161">
        <f t="shared" si="4"/>
        <v>0</v>
      </c>
      <c r="Y50" s="161">
        <f t="shared" si="5"/>
        <v>0</v>
      </c>
      <c r="Z50" s="177"/>
      <c r="AB50" s="177"/>
      <c r="AD50" s="177"/>
      <c r="AF50" s="177"/>
      <c r="AH50" s="83">
        <f t="shared" si="6"/>
        <v>0</v>
      </c>
      <c r="AI50" s="83">
        <f t="shared" si="7"/>
        <v>0</v>
      </c>
      <c r="AJ50" s="83">
        <f t="shared" si="8"/>
        <v>0</v>
      </c>
      <c r="AL50" s="258"/>
      <c r="AN50" s="258"/>
      <c r="AP50" s="258"/>
      <c r="AQ50" s="117"/>
      <c r="AR50" s="117"/>
      <c r="AU50" s="161">
        <f t="shared" si="9"/>
        <v>0</v>
      </c>
      <c r="AV50" s="161">
        <f t="shared" si="10"/>
        <v>0</v>
      </c>
      <c r="AW50" s="161">
        <f t="shared" si="11"/>
        <v>0</v>
      </c>
      <c r="AX50" s="60"/>
      <c r="AY50" s="41"/>
      <c r="AZ50" s="60"/>
      <c r="BA50" s="41"/>
      <c r="BB50" s="60">
        <v>5</v>
      </c>
      <c r="BC50" s="41"/>
      <c r="BD50" s="60"/>
      <c r="BE50" s="41"/>
      <c r="BF50" s="289">
        <f t="shared" si="12"/>
        <v>5</v>
      </c>
      <c r="BG50" s="289">
        <f t="shared" si="13"/>
        <v>0</v>
      </c>
      <c r="BH50" s="289">
        <f t="shared" si="14"/>
        <v>5</v>
      </c>
      <c r="BI50" s="177"/>
      <c r="BK50" s="177"/>
      <c r="BM50" s="177">
        <v>6</v>
      </c>
      <c r="BO50" s="177"/>
      <c r="BQ50" s="289">
        <f t="shared" si="15"/>
        <v>6</v>
      </c>
      <c r="BR50" s="289">
        <f t="shared" si="16"/>
        <v>0</v>
      </c>
      <c r="BS50" s="289">
        <f t="shared" si="17"/>
        <v>6</v>
      </c>
      <c r="BV50" s="177"/>
      <c r="BX50" s="177"/>
      <c r="BZ50" s="177"/>
      <c r="CA50" s="117"/>
      <c r="CB50" s="177"/>
      <c r="CD50" s="289">
        <f t="shared" si="18"/>
        <v>0</v>
      </c>
      <c r="CE50" s="289">
        <f t="shared" si="19"/>
        <v>0</v>
      </c>
      <c r="CF50" s="289">
        <f t="shared" si="20"/>
        <v>0</v>
      </c>
    </row>
    <row r="51" spans="1:84" s="6" customFormat="1" ht="15" x14ac:dyDescent="0.25">
      <c r="A51" s="264"/>
      <c r="B51" s="265" t="s">
        <v>300</v>
      </c>
      <c r="C51" s="264" t="s">
        <v>660</v>
      </c>
      <c r="D51" s="122"/>
      <c r="F51" s="122"/>
      <c r="H51" s="122">
        <v>1</v>
      </c>
      <c r="J51" s="122">
        <v>2</v>
      </c>
      <c r="L51" s="83">
        <f t="shared" si="0"/>
        <v>3</v>
      </c>
      <c r="M51" s="83">
        <f t="shared" si="1"/>
        <v>0</v>
      </c>
      <c r="N51" s="83">
        <f t="shared" si="2"/>
        <v>3</v>
      </c>
      <c r="O51" s="168">
        <v>3</v>
      </c>
      <c r="Q51" s="171">
        <v>2</v>
      </c>
      <c r="S51" s="174"/>
      <c r="U51" s="177"/>
      <c r="W51" s="161">
        <f t="shared" si="3"/>
        <v>5</v>
      </c>
      <c r="X51" s="161">
        <f t="shared" si="4"/>
        <v>0</v>
      </c>
      <c r="Y51" s="161">
        <f t="shared" si="5"/>
        <v>5</v>
      </c>
      <c r="Z51" s="177"/>
      <c r="AB51" s="177"/>
      <c r="AD51" s="177"/>
      <c r="AF51" s="177"/>
      <c r="AH51" s="83">
        <f t="shared" si="6"/>
        <v>0</v>
      </c>
      <c r="AI51" s="83">
        <f t="shared" si="7"/>
        <v>0</v>
      </c>
      <c r="AJ51" s="83">
        <f t="shared" si="8"/>
        <v>0</v>
      </c>
      <c r="AL51" s="258"/>
      <c r="AN51" s="258"/>
      <c r="AP51" s="258"/>
      <c r="AQ51" s="117"/>
      <c r="AR51" s="117"/>
      <c r="AU51" s="161">
        <f t="shared" si="9"/>
        <v>0</v>
      </c>
      <c r="AV51" s="161">
        <f t="shared" si="10"/>
        <v>0</v>
      </c>
      <c r="AW51" s="161">
        <f t="shared" si="11"/>
        <v>0</v>
      </c>
      <c r="AX51" s="60"/>
      <c r="AY51" s="41"/>
      <c r="AZ51" s="60"/>
      <c r="BA51" s="41"/>
      <c r="BB51" s="60"/>
      <c r="BC51" s="41"/>
      <c r="BD51" s="60"/>
      <c r="BE51" s="41"/>
      <c r="BF51" s="289">
        <f t="shared" si="12"/>
        <v>0</v>
      </c>
      <c r="BG51" s="289">
        <f t="shared" si="13"/>
        <v>0</v>
      </c>
      <c r="BH51" s="289">
        <f t="shared" si="14"/>
        <v>0</v>
      </c>
      <c r="BI51" s="177"/>
      <c r="BK51" s="177"/>
      <c r="BM51" s="177"/>
      <c r="BO51" s="177"/>
      <c r="BQ51" s="289">
        <f t="shared" si="15"/>
        <v>0</v>
      </c>
      <c r="BR51" s="289">
        <f t="shared" si="16"/>
        <v>0</v>
      </c>
      <c r="BS51" s="289">
        <f t="shared" si="17"/>
        <v>0</v>
      </c>
      <c r="BV51" s="177"/>
      <c r="BX51" s="177"/>
      <c r="BZ51" s="177"/>
      <c r="CA51" s="117"/>
      <c r="CB51" s="177"/>
      <c r="CD51" s="289">
        <f t="shared" si="18"/>
        <v>0</v>
      </c>
      <c r="CE51" s="289">
        <f t="shared" si="19"/>
        <v>0</v>
      </c>
      <c r="CF51" s="289">
        <f t="shared" si="20"/>
        <v>0</v>
      </c>
    </row>
    <row r="52" spans="1:84" s="6" customFormat="1" ht="15" x14ac:dyDescent="0.25">
      <c r="A52" s="264"/>
      <c r="B52" s="265" t="s">
        <v>547</v>
      </c>
      <c r="C52" s="264" t="s">
        <v>661</v>
      </c>
      <c r="D52" s="122"/>
      <c r="F52" s="122"/>
      <c r="H52" s="122"/>
      <c r="J52" s="122"/>
      <c r="L52" s="83">
        <f t="shared" si="0"/>
        <v>0</v>
      </c>
      <c r="M52" s="83">
        <f t="shared" si="1"/>
        <v>0</v>
      </c>
      <c r="N52" s="83">
        <f t="shared" si="2"/>
        <v>0</v>
      </c>
      <c r="O52" s="168">
        <v>3</v>
      </c>
      <c r="Q52" s="171">
        <v>2</v>
      </c>
      <c r="S52" s="174"/>
      <c r="U52" s="177">
        <v>2</v>
      </c>
      <c r="W52" s="161">
        <f t="shared" si="3"/>
        <v>7</v>
      </c>
      <c r="X52" s="161">
        <f t="shared" si="4"/>
        <v>0</v>
      </c>
      <c r="Y52" s="161">
        <f t="shared" si="5"/>
        <v>7</v>
      </c>
      <c r="Z52" s="177"/>
      <c r="AB52" s="177"/>
      <c r="AD52" s="177"/>
      <c r="AF52" s="177"/>
      <c r="AH52" s="83">
        <f t="shared" si="6"/>
        <v>0</v>
      </c>
      <c r="AI52" s="83">
        <f t="shared" si="7"/>
        <v>0</v>
      </c>
      <c r="AJ52" s="83">
        <f t="shared" si="8"/>
        <v>0</v>
      </c>
      <c r="AL52" s="258"/>
      <c r="AN52" s="258"/>
      <c r="AP52" s="258"/>
      <c r="AQ52" s="117"/>
      <c r="AR52" s="117"/>
      <c r="AU52" s="161">
        <f t="shared" si="9"/>
        <v>0</v>
      </c>
      <c r="AV52" s="161">
        <f t="shared" si="10"/>
        <v>0</v>
      </c>
      <c r="AW52" s="161">
        <f t="shared" si="11"/>
        <v>0</v>
      </c>
      <c r="AX52" s="60">
        <v>3</v>
      </c>
      <c r="AY52" s="41"/>
      <c r="AZ52" s="60"/>
      <c r="BA52" s="41"/>
      <c r="BB52" s="60">
        <v>2</v>
      </c>
      <c r="BC52" s="41"/>
      <c r="BD52" s="60">
        <v>1</v>
      </c>
      <c r="BE52" s="41"/>
      <c r="BF52" s="289">
        <f t="shared" si="12"/>
        <v>6</v>
      </c>
      <c r="BG52" s="289">
        <f t="shared" si="13"/>
        <v>0</v>
      </c>
      <c r="BH52" s="289">
        <f t="shared" si="14"/>
        <v>6</v>
      </c>
      <c r="BI52" s="177"/>
      <c r="BK52" s="177"/>
      <c r="BM52" s="177"/>
      <c r="BO52" s="177"/>
      <c r="BQ52" s="289">
        <f t="shared" si="15"/>
        <v>0</v>
      </c>
      <c r="BR52" s="289">
        <f t="shared" si="16"/>
        <v>0</v>
      </c>
      <c r="BS52" s="289">
        <f t="shared" si="17"/>
        <v>0</v>
      </c>
      <c r="BV52" s="177"/>
      <c r="BX52" s="177"/>
      <c r="BZ52" s="177"/>
      <c r="CA52" s="117"/>
      <c r="CB52" s="177"/>
      <c r="CD52" s="289">
        <f t="shared" si="18"/>
        <v>0</v>
      </c>
      <c r="CE52" s="289">
        <f t="shared" si="19"/>
        <v>0</v>
      </c>
      <c r="CF52" s="289">
        <f t="shared" si="20"/>
        <v>0</v>
      </c>
    </row>
    <row r="53" spans="1:84" s="6" customFormat="1" ht="15" x14ac:dyDescent="0.25">
      <c r="A53" s="260">
        <v>4</v>
      </c>
      <c r="B53" s="261"/>
      <c r="C53" s="260" t="s">
        <v>69</v>
      </c>
      <c r="D53" s="122"/>
      <c r="F53" s="122">
        <v>5</v>
      </c>
      <c r="H53" s="122"/>
      <c r="J53" s="122"/>
      <c r="L53" s="83">
        <f t="shared" si="0"/>
        <v>5</v>
      </c>
      <c r="M53" s="83">
        <f t="shared" si="1"/>
        <v>0</v>
      </c>
      <c r="N53" s="83">
        <f t="shared" si="2"/>
        <v>5</v>
      </c>
      <c r="O53" s="168">
        <v>4</v>
      </c>
      <c r="Q53" s="171">
        <v>2</v>
      </c>
      <c r="S53" s="174"/>
      <c r="U53" s="177">
        <v>8</v>
      </c>
      <c r="W53" s="161">
        <f t="shared" si="3"/>
        <v>14</v>
      </c>
      <c r="X53" s="161">
        <f t="shared" si="4"/>
        <v>0</v>
      </c>
      <c r="Y53" s="161">
        <f t="shared" si="5"/>
        <v>14</v>
      </c>
      <c r="Z53" s="177"/>
      <c r="AB53" s="177"/>
      <c r="AD53" s="177"/>
      <c r="AF53" s="177"/>
      <c r="AH53" s="83">
        <f t="shared" si="6"/>
        <v>0</v>
      </c>
      <c r="AI53" s="83">
        <f t="shared" si="7"/>
        <v>0</v>
      </c>
      <c r="AJ53" s="83">
        <f t="shared" si="8"/>
        <v>0</v>
      </c>
      <c r="AL53" s="258"/>
      <c r="AN53" s="258"/>
      <c r="AP53" s="258"/>
      <c r="AQ53" s="117"/>
      <c r="AR53" s="117"/>
      <c r="AU53" s="161">
        <f t="shared" si="9"/>
        <v>0</v>
      </c>
      <c r="AV53" s="161">
        <f t="shared" si="10"/>
        <v>0</v>
      </c>
      <c r="AW53" s="161">
        <f t="shared" si="11"/>
        <v>0</v>
      </c>
      <c r="AX53" s="60"/>
      <c r="AY53" s="41"/>
      <c r="AZ53" s="60"/>
      <c r="BA53" s="41"/>
      <c r="BB53" s="60"/>
      <c r="BC53" s="41"/>
      <c r="BD53" s="60"/>
      <c r="BE53" s="41"/>
      <c r="BF53" s="289">
        <f t="shared" si="12"/>
        <v>0</v>
      </c>
      <c r="BG53" s="289">
        <f t="shared" si="13"/>
        <v>0</v>
      </c>
      <c r="BH53" s="289">
        <f t="shared" si="14"/>
        <v>0</v>
      </c>
      <c r="BI53" s="177"/>
      <c r="BK53" s="177"/>
      <c r="BM53" s="177"/>
      <c r="BO53" s="177"/>
      <c r="BQ53" s="289">
        <f t="shared" si="15"/>
        <v>0</v>
      </c>
      <c r="BR53" s="289">
        <f t="shared" si="16"/>
        <v>0</v>
      </c>
      <c r="BS53" s="289">
        <f t="shared" si="17"/>
        <v>0</v>
      </c>
      <c r="BV53" s="177">
        <v>4</v>
      </c>
      <c r="BX53" s="177"/>
      <c r="BZ53" s="177">
        <v>2</v>
      </c>
      <c r="CA53" s="117"/>
      <c r="CB53" s="177"/>
      <c r="CD53" s="289">
        <f t="shared" si="18"/>
        <v>6</v>
      </c>
      <c r="CE53" s="289">
        <f t="shared" si="19"/>
        <v>0</v>
      </c>
      <c r="CF53" s="289">
        <f t="shared" si="20"/>
        <v>6</v>
      </c>
    </row>
    <row r="54" spans="1:84" s="6" customFormat="1" ht="15" x14ac:dyDescent="0.25">
      <c r="A54" s="43"/>
      <c r="B54" s="263" t="s">
        <v>70</v>
      </c>
      <c r="C54" s="43" t="s">
        <v>71</v>
      </c>
      <c r="D54" s="122"/>
      <c r="F54" s="122">
        <v>5</v>
      </c>
      <c r="H54" s="122"/>
      <c r="J54" s="122"/>
      <c r="L54" s="83">
        <f t="shared" si="0"/>
        <v>5</v>
      </c>
      <c r="M54" s="83">
        <f t="shared" si="1"/>
        <v>0</v>
      </c>
      <c r="N54" s="83">
        <f t="shared" si="2"/>
        <v>5</v>
      </c>
      <c r="O54" s="168">
        <v>4</v>
      </c>
      <c r="Q54" s="171">
        <v>2</v>
      </c>
      <c r="S54" s="174"/>
      <c r="U54" s="177"/>
      <c r="W54" s="161">
        <f t="shared" si="3"/>
        <v>6</v>
      </c>
      <c r="X54" s="161">
        <f t="shared" si="4"/>
        <v>0</v>
      </c>
      <c r="Y54" s="161">
        <f t="shared" si="5"/>
        <v>6</v>
      </c>
      <c r="Z54" s="177"/>
      <c r="AB54" s="177"/>
      <c r="AD54" s="177"/>
      <c r="AF54" s="177"/>
      <c r="AH54" s="83">
        <f t="shared" si="6"/>
        <v>0</v>
      </c>
      <c r="AI54" s="83">
        <f t="shared" si="7"/>
        <v>0</v>
      </c>
      <c r="AJ54" s="83">
        <f t="shared" si="8"/>
        <v>0</v>
      </c>
      <c r="AL54" s="258"/>
      <c r="AN54" s="258"/>
      <c r="AP54" s="258"/>
      <c r="AQ54" s="117"/>
      <c r="AR54" s="117"/>
      <c r="AU54" s="161">
        <f t="shared" si="9"/>
        <v>0</v>
      </c>
      <c r="AV54" s="161">
        <f t="shared" si="10"/>
        <v>0</v>
      </c>
      <c r="AW54" s="161">
        <f t="shared" si="11"/>
        <v>0</v>
      </c>
      <c r="AX54" s="60"/>
      <c r="AY54" s="41"/>
      <c r="AZ54" s="60"/>
      <c r="BA54" s="41"/>
      <c r="BB54" s="60"/>
      <c r="BC54" s="41"/>
      <c r="BD54" s="60"/>
      <c r="BE54" s="41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177"/>
      <c r="BK54" s="177"/>
      <c r="BM54" s="177"/>
      <c r="BO54" s="177"/>
      <c r="BQ54" s="289">
        <f t="shared" si="15"/>
        <v>0</v>
      </c>
      <c r="BR54" s="289">
        <f t="shared" si="16"/>
        <v>0</v>
      </c>
      <c r="BS54" s="289">
        <f t="shared" si="17"/>
        <v>0</v>
      </c>
      <c r="BV54" s="177">
        <v>4</v>
      </c>
      <c r="BX54" s="177"/>
      <c r="BZ54" s="177">
        <v>2</v>
      </c>
      <c r="CA54" s="117"/>
      <c r="CB54" s="177"/>
      <c r="CD54" s="289">
        <f t="shared" si="18"/>
        <v>6</v>
      </c>
      <c r="CE54" s="289">
        <f t="shared" si="19"/>
        <v>0</v>
      </c>
      <c r="CF54" s="289">
        <f t="shared" si="20"/>
        <v>6</v>
      </c>
    </row>
    <row r="55" spans="1:84" s="6" customFormat="1" ht="15" x14ac:dyDescent="0.25">
      <c r="A55" s="43"/>
      <c r="B55" s="263" t="s">
        <v>72</v>
      </c>
      <c r="C55" s="43" t="s">
        <v>73</v>
      </c>
      <c r="D55" s="123">
        <v>14</v>
      </c>
      <c r="F55" s="122"/>
      <c r="H55" s="122"/>
      <c r="J55" s="122"/>
      <c r="L55" s="83">
        <f t="shared" si="0"/>
        <v>14</v>
      </c>
      <c r="M55" s="83">
        <f t="shared" si="1"/>
        <v>0</v>
      </c>
      <c r="N55" s="83">
        <f t="shared" si="2"/>
        <v>14</v>
      </c>
      <c r="O55" s="168"/>
      <c r="Q55" s="171"/>
      <c r="S55" s="174"/>
      <c r="U55" s="177"/>
      <c r="W55" s="161">
        <f t="shared" si="3"/>
        <v>0</v>
      </c>
      <c r="X55" s="161">
        <f t="shared" si="4"/>
        <v>0</v>
      </c>
      <c r="Y55" s="161">
        <f t="shared" si="5"/>
        <v>0</v>
      </c>
      <c r="Z55" s="177"/>
      <c r="AB55" s="177"/>
      <c r="AD55" s="177"/>
      <c r="AF55" s="177"/>
      <c r="AH55" s="83">
        <f t="shared" si="6"/>
        <v>0</v>
      </c>
      <c r="AI55" s="83">
        <f t="shared" si="7"/>
        <v>0</v>
      </c>
      <c r="AJ55" s="83">
        <f t="shared" si="8"/>
        <v>0</v>
      </c>
      <c r="AL55" s="258">
        <v>4</v>
      </c>
      <c r="AN55" s="258">
        <v>6</v>
      </c>
      <c r="AP55" s="258"/>
      <c r="AQ55" s="117"/>
      <c r="AR55" s="117"/>
      <c r="AU55" s="161">
        <f t="shared" si="9"/>
        <v>0</v>
      </c>
      <c r="AV55" s="161">
        <f t="shared" si="10"/>
        <v>10</v>
      </c>
      <c r="AW55" s="161">
        <f t="shared" si="11"/>
        <v>10</v>
      </c>
      <c r="AX55" s="60"/>
      <c r="AY55" s="41"/>
      <c r="AZ55" s="60"/>
      <c r="BA55" s="41"/>
      <c r="BB55" s="60"/>
      <c r="BC55" s="41"/>
      <c r="BD55" s="60"/>
      <c r="BE55" s="41"/>
      <c r="BF55" s="289">
        <f t="shared" si="12"/>
        <v>0</v>
      </c>
      <c r="BG55" s="289">
        <f t="shared" si="13"/>
        <v>0</v>
      </c>
      <c r="BH55" s="289">
        <f t="shared" si="14"/>
        <v>0</v>
      </c>
      <c r="BI55" s="177"/>
      <c r="BK55" s="177"/>
      <c r="BM55" s="177"/>
      <c r="BO55" s="177"/>
      <c r="BQ55" s="289">
        <f t="shared" si="15"/>
        <v>0</v>
      </c>
      <c r="BR55" s="289">
        <f t="shared" si="16"/>
        <v>0</v>
      </c>
      <c r="BS55" s="289">
        <f t="shared" si="17"/>
        <v>0</v>
      </c>
      <c r="BV55" s="177"/>
      <c r="BX55" s="177"/>
      <c r="BZ55" s="177"/>
      <c r="CA55" s="117"/>
      <c r="CB55" s="177"/>
      <c r="CD55" s="289">
        <f t="shared" si="18"/>
        <v>0</v>
      </c>
      <c r="CE55" s="289">
        <f t="shared" si="19"/>
        <v>0</v>
      </c>
      <c r="CF55" s="289">
        <f t="shared" si="20"/>
        <v>0</v>
      </c>
    </row>
    <row r="56" spans="1:84" s="6" customFormat="1" ht="15" x14ac:dyDescent="0.25">
      <c r="A56" s="43"/>
      <c r="B56" s="263" t="s">
        <v>74</v>
      </c>
      <c r="C56" s="43" t="s">
        <v>62</v>
      </c>
      <c r="D56" s="122">
        <v>6</v>
      </c>
      <c r="F56" s="122"/>
      <c r="H56" s="122"/>
      <c r="J56" s="122"/>
      <c r="L56" s="83">
        <f t="shared" si="0"/>
        <v>6</v>
      </c>
      <c r="M56" s="83">
        <f t="shared" si="1"/>
        <v>0</v>
      </c>
      <c r="N56" s="83">
        <f t="shared" si="2"/>
        <v>6</v>
      </c>
      <c r="O56" s="168"/>
      <c r="Q56" s="171"/>
      <c r="S56" s="174"/>
      <c r="U56" s="177"/>
      <c r="W56" s="161">
        <f t="shared" si="3"/>
        <v>0</v>
      </c>
      <c r="X56" s="161">
        <f t="shared" si="4"/>
        <v>0</v>
      </c>
      <c r="Y56" s="161">
        <f t="shared" si="5"/>
        <v>0</v>
      </c>
      <c r="Z56" s="177"/>
      <c r="AB56" s="177"/>
      <c r="AD56" s="177"/>
      <c r="AF56" s="177"/>
      <c r="AH56" s="83">
        <f t="shared" si="6"/>
        <v>0</v>
      </c>
      <c r="AI56" s="83">
        <f t="shared" si="7"/>
        <v>0</v>
      </c>
      <c r="AJ56" s="83">
        <f t="shared" si="8"/>
        <v>0</v>
      </c>
      <c r="AL56" s="258">
        <v>4</v>
      </c>
      <c r="AN56" s="258">
        <v>6</v>
      </c>
      <c r="AP56" s="258"/>
      <c r="AQ56" s="117"/>
      <c r="AR56" s="117"/>
      <c r="AU56" s="161">
        <f t="shared" si="9"/>
        <v>0</v>
      </c>
      <c r="AV56" s="161">
        <f t="shared" si="10"/>
        <v>10</v>
      </c>
      <c r="AW56" s="161">
        <f t="shared" si="11"/>
        <v>10</v>
      </c>
      <c r="AX56" s="60"/>
      <c r="AY56" s="41"/>
      <c r="AZ56" s="60"/>
      <c r="BA56" s="41"/>
      <c r="BB56" s="60"/>
      <c r="BC56" s="41"/>
      <c r="BD56" s="60"/>
      <c r="BE56" s="41"/>
      <c r="BF56" s="289">
        <f t="shared" si="12"/>
        <v>0</v>
      </c>
      <c r="BG56" s="289">
        <f t="shared" si="13"/>
        <v>0</v>
      </c>
      <c r="BH56" s="289">
        <f t="shared" si="14"/>
        <v>0</v>
      </c>
      <c r="BI56" s="177"/>
      <c r="BK56" s="177"/>
      <c r="BM56" s="177"/>
      <c r="BO56" s="177"/>
      <c r="BQ56" s="289">
        <f t="shared" si="15"/>
        <v>0</v>
      </c>
      <c r="BR56" s="289">
        <f t="shared" si="16"/>
        <v>0</v>
      </c>
      <c r="BS56" s="289">
        <f t="shared" si="17"/>
        <v>0</v>
      </c>
      <c r="BV56" s="177"/>
      <c r="BX56" s="177"/>
      <c r="BZ56" s="177"/>
      <c r="CA56" s="117"/>
      <c r="CB56" s="177"/>
      <c r="CD56" s="289">
        <f t="shared" si="18"/>
        <v>0</v>
      </c>
      <c r="CE56" s="289">
        <f t="shared" si="19"/>
        <v>0</v>
      </c>
      <c r="CF56" s="289">
        <f t="shared" si="20"/>
        <v>0</v>
      </c>
    </row>
    <row r="57" spans="1:84" s="6" customFormat="1" ht="15" x14ac:dyDescent="0.25">
      <c r="A57" s="43"/>
      <c r="B57" s="263" t="s">
        <v>75</v>
      </c>
      <c r="C57" s="43" t="s">
        <v>76</v>
      </c>
      <c r="D57" s="122"/>
      <c r="F57" s="122"/>
      <c r="H57" s="122"/>
      <c r="J57" s="122"/>
      <c r="L57" s="83">
        <f t="shared" si="0"/>
        <v>0</v>
      </c>
      <c r="M57" s="83">
        <f t="shared" si="1"/>
        <v>0</v>
      </c>
      <c r="N57" s="83">
        <f t="shared" si="2"/>
        <v>0</v>
      </c>
      <c r="O57" s="168"/>
      <c r="Q57" s="171"/>
      <c r="S57" s="174"/>
      <c r="U57" s="177"/>
      <c r="W57" s="161">
        <f t="shared" si="3"/>
        <v>0</v>
      </c>
      <c r="X57" s="161">
        <f t="shared" si="4"/>
        <v>0</v>
      </c>
      <c r="Y57" s="161">
        <f t="shared" si="5"/>
        <v>0</v>
      </c>
      <c r="Z57" s="177"/>
      <c r="AB57" s="177"/>
      <c r="AD57" s="177"/>
      <c r="AF57" s="177"/>
      <c r="AH57" s="83">
        <f t="shared" si="6"/>
        <v>0</v>
      </c>
      <c r="AI57" s="83">
        <f t="shared" si="7"/>
        <v>0</v>
      </c>
      <c r="AJ57" s="83">
        <f t="shared" si="8"/>
        <v>0</v>
      </c>
      <c r="AL57" s="258">
        <v>4</v>
      </c>
      <c r="AN57" s="258">
        <v>6</v>
      </c>
      <c r="AP57" s="258"/>
      <c r="AQ57" s="117"/>
      <c r="AR57" s="117"/>
      <c r="AU57" s="161">
        <f t="shared" si="9"/>
        <v>0</v>
      </c>
      <c r="AV57" s="161">
        <f t="shared" si="10"/>
        <v>10</v>
      </c>
      <c r="AW57" s="161">
        <f t="shared" si="11"/>
        <v>10</v>
      </c>
      <c r="AX57" s="60"/>
      <c r="AY57" s="41"/>
      <c r="AZ57" s="60"/>
      <c r="BA57" s="41"/>
      <c r="BB57" s="60"/>
      <c r="BC57" s="41"/>
      <c r="BD57" s="60"/>
      <c r="BE57" s="41"/>
      <c r="BF57" s="289">
        <f t="shared" si="12"/>
        <v>0</v>
      </c>
      <c r="BG57" s="289">
        <f t="shared" si="13"/>
        <v>0</v>
      </c>
      <c r="BH57" s="289">
        <f t="shared" si="14"/>
        <v>0</v>
      </c>
      <c r="BI57" s="177"/>
      <c r="BK57" s="177"/>
      <c r="BM57" s="177"/>
      <c r="BO57" s="177"/>
      <c r="BQ57" s="289">
        <f t="shared" si="15"/>
        <v>0</v>
      </c>
      <c r="BR57" s="289">
        <f t="shared" si="16"/>
        <v>0</v>
      </c>
      <c r="BS57" s="289">
        <f t="shared" si="17"/>
        <v>0</v>
      </c>
      <c r="BV57" s="177"/>
      <c r="BX57" s="177"/>
      <c r="BZ57" s="177"/>
      <c r="CA57" s="117"/>
      <c r="CB57" s="177"/>
      <c r="CD57" s="289">
        <f t="shared" si="18"/>
        <v>0</v>
      </c>
      <c r="CE57" s="289">
        <f t="shared" si="19"/>
        <v>0</v>
      </c>
      <c r="CF57" s="289">
        <f t="shared" si="20"/>
        <v>0</v>
      </c>
    </row>
    <row r="58" spans="1:84" s="6" customFormat="1" ht="15" x14ac:dyDescent="0.25">
      <c r="A58" s="43"/>
      <c r="B58" s="263" t="s">
        <v>77</v>
      </c>
      <c r="C58" s="262" t="s">
        <v>78</v>
      </c>
      <c r="D58" s="122">
        <v>11</v>
      </c>
      <c r="F58" s="122"/>
      <c r="H58" s="122"/>
      <c r="J58" s="122"/>
      <c r="L58" s="83">
        <f t="shared" si="0"/>
        <v>11</v>
      </c>
      <c r="M58" s="83">
        <f t="shared" si="1"/>
        <v>0</v>
      </c>
      <c r="N58" s="83">
        <f t="shared" si="2"/>
        <v>11</v>
      </c>
      <c r="O58" s="168"/>
      <c r="Q58" s="171"/>
      <c r="S58" s="174"/>
      <c r="U58" s="177"/>
      <c r="W58" s="161">
        <f t="shared" si="3"/>
        <v>0</v>
      </c>
      <c r="X58" s="161">
        <f t="shared" si="4"/>
        <v>0</v>
      </c>
      <c r="Y58" s="161">
        <f t="shared" si="5"/>
        <v>0</v>
      </c>
      <c r="Z58" s="177"/>
      <c r="AB58" s="177"/>
      <c r="AD58" s="177"/>
      <c r="AF58" s="177"/>
      <c r="AH58" s="83">
        <f t="shared" si="6"/>
        <v>0</v>
      </c>
      <c r="AI58" s="83">
        <f t="shared" si="7"/>
        <v>0</v>
      </c>
      <c r="AJ58" s="83">
        <f t="shared" si="8"/>
        <v>0</v>
      </c>
      <c r="AL58" s="258">
        <v>1</v>
      </c>
      <c r="AN58" s="258"/>
      <c r="AP58" s="258"/>
      <c r="AQ58" s="117"/>
      <c r="AR58" s="117"/>
      <c r="AU58" s="161">
        <f t="shared" si="9"/>
        <v>0</v>
      </c>
      <c r="AV58" s="161">
        <f t="shared" si="10"/>
        <v>1</v>
      </c>
      <c r="AW58" s="161">
        <f t="shared" si="11"/>
        <v>1</v>
      </c>
      <c r="AX58" s="60"/>
      <c r="AY58" s="41"/>
      <c r="AZ58" s="60"/>
      <c r="BA58" s="41"/>
      <c r="BB58" s="60"/>
      <c r="BC58" s="41"/>
      <c r="BD58" s="60"/>
      <c r="BE58" s="41"/>
      <c r="BF58" s="289">
        <f t="shared" si="12"/>
        <v>0</v>
      </c>
      <c r="BG58" s="289">
        <f t="shared" si="13"/>
        <v>0</v>
      </c>
      <c r="BH58" s="289">
        <f t="shared" si="14"/>
        <v>0</v>
      </c>
      <c r="BI58" s="177"/>
      <c r="BK58" s="177"/>
      <c r="BM58" s="177"/>
      <c r="BO58" s="177"/>
      <c r="BQ58" s="289">
        <f t="shared" si="15"/>
        <v>0</v>
      </c>
      <c r="BR58" s="289">
        <f t="shared" si="16"/>
        <v>0</v>
      </c>
      <c r="BS58" s="289">
        <f t="shared" si="17"/>
        <v>0</v>
      </c>
      <c r="BV58" s="177"/>
      <c r="BX58" s="177"/>
      <c r="BZ58" s="177"/>
      <c r="CA58" s="117"/>
      <c r="CB58" s="177"/>
      <c r="CD58" s="289">
        <f t="shared" si="18"/>
        <v>0</v>
      </c>
      <c r="CE58" s="289">
        <f t="shared" si="19"/>
        <v>0</v>
      </c>
      <c r="CF58" s="289">
        <f t="shared" si="20"/>
        <v>0</v>
      </c>
    </row>
    <row r="59" spans="1:84" s="6" customFormat="1" ht="15" x14ac:dyDescent="0.25">
      <c r="A59" s="43"/>
      <c r="B59" s="263" t="s">
        <v>79</v>
      </c>
      <c r="C59" s="43" t="s">
        <v>80</v>
      </c>
      <c r="D59" s="122">
        <v>8</v>
      </c>
      <c r="F59" s="122"/>
      <c r="H59" s="122"/>
      <c r="J59" s="122"/>
      <c r="L59" s="83">
        <f t="shared" si="0"/>
        <v>8</v>
      </c>
      <c r="M59" s="83">
        <f t="shared" si="1"/>
        <v>0</v>
      </c>
      <c r="N59" s="83">
        <f t="shared" si="2"/>
        <v>8</v>
      </c>
      <c r="O59" s="168"/>
      <c r="Q59" s="171"/>
      <c r="S59" s="174"/>
      <c r="U59" s="177"/>
      <c r="W59" s="161">
        <f t="shared" si="3"/>
        <v>0</v>
      </c>
      <c r="X59" s="161">
        <f t="shared" si="4"/>
        <v>0</v>
      </c>
      <c r="Y59" s="161">
        <f t="shared" si="5"/>
        <v>0</v>
      </c>
      <c r="Z59" s="177"/>
      <c r="AB59" s="177"/>
      <c r="AD59" s="177"/>
      <c r="AF59" s="177"/>
      <c r="AH59" s="83">
        <f t="shared" si="6"/>
        <v>0</v>
      </c>
      <c r="AI59" s="83">
        <f t="shared" si="7"/>
        <v>0</v>
      </c>
      <c r="AJ59" s="83">
        <f t="shared" si="8"/>
        <v>0</v>
      </c>
      <c r="AL59" s="258"/>
      <c r="AN59" s="258"/>
      <c r="AP59" s="258"/>
      <c r="AQ59" s="117"/>
      <c r="AR59" s="117"/>
      <c r="AU59" s="161">
        <f t="shared" si="9"/>
        <v>0</v>
      </c>
      <c r="AV59" s="161">
        <f t="shared" si="10"/>
        <v>0</v>
      </c>
      <c r="AW59" s="161">
        <f t="shared" si="11"/>
        <v>0</v>
      </c>
      <c r="AX59" s="60"/>
      <c r="AY59" s="41"/>
      <c r="AZ59" s="60"/>
      <c r="BA59" s="41"/>
      <c r="BB59" s="60"/>
      <c r="BC59" s="41"/>
      <c r="BD59" s="60"/>
      <c r="BE59" s="41"/>
      <c r="BF59" s="289">
        <f t="shared" si="12"/>
        <v>0</v>
      </c>
      <c r="BG59" s="289">
        <f t="shared" si="13"/>
        <v>0</v>
      </c>
      <c r="BH59" s="289">
        <f t="shared" si="14"/>
        <v>0</v>
      </c>
      <c r="BI59" s="177"/>
      <c r="BK59" s="177"/>
      <c r="BM59" s="177"/>
      <c r="BO59" s="177"/>
      <c r="BQ59" s="289">
        <f t="shared" si="15"/>
        <v>0</v>
      </c>
      <c r="BR59" s="289">
        <f t="shared" si="16"/>
        <v>0</v>
      </c>
      <c r="BS59" s="289">
        <f t="shared" si="17"/>
        <v>0</v>
      </c>
      <c r="BV59" s="177"/>
      <c r="BX59" s="177"/>
      <c r="BZ59" s="177"/>
      <c r="CA59" s="117"/>
      <c r="CB59" s="177"/>
      <c r="CD59" s="289">
        <f t="shared" si="18"/>
        <v>0</v>
      </c>
      <c r="CE59" s="289">
        <f t="shared" si="19"/>
        <v>0</v>
      </c>
      <c r="CF59" s="289">
        <f t="shared" si="20"/>
        <v>0</v>
      </c>
    </row>
    <row r="60" spans="1:84" s="6" customFormat="1" ht="15" x14ac:dyDescent="0.25">
      <c r="A60" s="43"/>
      <c r="B60" s="263" t="s">
        <v>81</v>
      </c>
      <c r="C60" s="43" t="s">
        <v>82</v>
      </c>
      <c r="D60" s="122"/>
      <c r="F60" s="122"/>
      <c r="H60" s="122"/>
      <c r="J60" s="122"/>
      <c r="L60" s="83">
        <f t="shared" si="0"/>
        <v>0</v>
      </c>
      <c r="M60" s="83">
        <f t="shared" si="1"/>
        <v>0</v>
      </c>
      <c r="N60" s="83">
        <f t="shared" si="2"/>
        <v>0</v>
      </c>
      <c r="O60" s="168"/>
      <c r="Q60" s="171"/>
      <c r="S60" s="174"/>
      <c r="U60" s="177"/>
      <c r="W60" s="161">
        <f t="shared" si="3"/>
        <v>0</v>
      </c>
      <c r="X60" s="161">
        <f t="shared" si="4"/>
        <v>0</v>
      </c>
      <c r="Y60" s="161">
        <f t="shared" si="5"/>
        <v>0</v>
      </c>
      <c r="Z60" s="177"/>
      <c r="AB60" s="177"/>
      <c r="AD60" s="177"/>
      <c r="AF60" s="177"/>
      <c r="AH60" s="83">
        <f t="shared" si="6"/>
        <v>0</v>
      </c>
      <c r="AI60" s="83">
        <f t="shared" si="7"/>
        <v>0</v>
      </c>
      <c r="AJ60" s="83">
        <f t="shared" si="8"/>
        <v>0</v>
      </c>
      <c r="AL60" s="258"/>
      <c r="AN60" s="258"/>
      <c r="AP60" s="258"/>
      <c r="AQ60" s="117"/>
      <c r="AR60" s="117"/>
      <c r="AU60" s="161">
        <f t="shared" si="9"/>
        <v>0</v>
      </c>
      <c r="AV60" s="161">
        <f t="shared" si="10"/>
        <v>0</v>
      </c>
      <c r="AW60" s="161">
        <f t="shared" si="11"/>
        <v>0</v>
      </c>
      <c r="AX60" s="60"/>
      <c r="AY60" s="41"/>
      <c r="AZ60" s="60"/>
      <c r="BA60" s="41"/>
      <c r="BB60" s="60"/>
      <c r="BC60" s="41"/>
      <c r="BD60" s="60"/>
      <c r="BE60" s="41"/>
      <c r="BF60" s="289">
        <f t="shared" si="12"/>
        <v>0</v>
      </c>
      <c r="BG60" s="289">
        <f t="shared" si="13"/>
        <v>0</v>
      </c>
      <c r="BH60" s="289">
        <f t="shared" si="14"/>
        <v>0</v>
      </c>
      <c r="BI60" s="177"/>
      <c r="BK60" s="177"/>
      <c r="BM60" s="177"/>
      <c r="BO60" s="177"/>
      <c r="BQ60" s="289">
        <f t="shared" si="15"/>
        <v>0</v>
      </c>
      <c r="BR60" s="289">
        <f t="shared" si="16"/>
        <v>0</v>
      </c>
      <c r="BS60" s="289">
        <f t="shared" si="17"/>
        <v>0</v>
      </c>
      <c r="BV60" s="177"/>
      <c r="BX60" s="177"/>
      <c r="BZ60" s="177"/>
      <c r="CA60" s="117"/>
      <c r="CB60" s="177"/>
      <c r="CD60" s="289">
        <f t="shared" si="18"/>
        <v>0</v>
      </c>
      <c r="CE60" s="289">
        <f t="shared" si="19"/>
        <v>0</v>
      </c>
      <c r="CF60" s="289">
        <f t="shared" si="20"/>
        <v>0</v>
      </c>
    </row>
    <row r="61" spans="1:84" s="6" customFormat="1" ht="15" x14ac:dyDescent="0.25">
      <c r="A61" s="43"/>
      <c r="B61" s="263" t="s">
        <v>83</v>
      </c>
      <c r="C61" s="43" t="s">
        <v>84</v>
      </c>
      <c r="D61" s="122"/>
      <c r="F61" s="122"/>
      <c r="H61" s="122"/>
      <c r="J61" s="122"/>
      <c r="L61" s="83">
        <f t="shared" si="0"/>
        <v>0</v>
      </c>
      <c r="M61" s="83">
        <f t="shared" si="1"/>
        <v>0</v>
      </c>
      <c r="N61" s="83">
        <f t="shared" si="2"/>
        <v>0</v>
      </c>
      <c r="O61" s="168"/>
      <c r="Q61" s="171"/>
      <c r="S61" s="174"/>
      <c r="U61" s="177"/>
      <c r="W61" s="161">
        <f t="shared" si="3"/>
        <v>0</v>
      </c>
      <c r="X61" s="161">
        <f t="shared" si="4"/>
        <v>0</v>
      </c>
      <c r="Y61" s="161">
        <f t="shared" si="5"/>
        <v>0</v>
      </c>
      <c r="Z61" s="177"/>
      <c r="AB61" s="177"/>
      <c r="AD61" s="177"/>
      <c r="AF61" s="177"/>
      <c r="AH61" s="83">
        <f t="shared" si="6"/>
        <v>0</v>
      </c>
      <c r="AI61" s="83">
        <f t="shared" si="7"/>
        <v>0</v>
      </c>
      <c r="AJ61" s="83">
        <f t="shared" si="8"/>
        <v>0</v>
      </c>
      <c r="AL61" s="258"/>
      <c r="AN61" s="258"/>
      <c r="AP61" s="258"/>
      <c r="AQ61" s="117"/>
      <c r="AR61" s="117"/>
      <c r="AU61" s="161">
        <f t="shared" si="9"/>
        <v>0</v>
      </c>
      <c r="AV61" s="161">
        <f t="shared" si="10"/>
        <v>0</v>
      </c>
      <c r="AW61" s="161">
        <f t="shared" si="11"/>
        <v>0</v>
      </c>
      <c r="AX61" s="60"/>
      <c r="AY61" s="41"/>
      <c r="AZ61" s="60"/>
      <c r="BA61" s="41"/>
      <c r="BB61" s="60"/>
      <c r="BC61" s="41"/>
      <c r="BD61" s="60"/>
      <c r="BE61" s="41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177"/>
      <c r="BK61" s="177"/>
      <c r="BM61" s="177"/>
      <c r="BO61" s="177"/>
      <c r="BQ61" s="289">
        <f t="shared" si="15"/>
        <v>0</v>
      </c>
      <c r="BR61" s="289">
        <f t="shared" si="16"/>
        <v>0</v>
      </c>
      <c r="BS61" s="289">
        <f t="shared" si="17"/>
        <v>0</v>
      </c>
      <c r="BV61" s="177"/>
      <c r="BX61" s="177"/>
      <c r="BZ61" s="177"/>
      <c r="CA61" s="117"/>
      <c r="CB61" s="177"/>
      <c r="CD61" s="289">
        <f t="shared" si="18"/>
        <v>0</v>
      </c>
      <c r="CE61" s="289">
        <f t="shared" si="19"/>
        <v>0</v>
      </c>
      <c r="CF61" s="289">
        <f t="shared" si="20"/>
        <v>0</v>
      </c>
    </row>
    <row r="62" spans="1:84" s="6" customFormat="1" ht="15" x14ac:dyDescent="0.25">
      <c r="A62" s="43"/>
      <c r="B62" s="263" t="s">
        <v>85</v>
      </c>
      <c r="C62" s="43" t="s">
        <v>86</v>
      </c>
      <c r="D62" s="122"/>
      <c r="F62" s="122"/>
      <c r="H62" s="122"/>
      <c r="J62" s="122"/>
      <c r="L62" s="83">
        <f t="shared" si="0"/>
        <v>0</v>
      </c>
      <c r="M62" s="83">
        <f t="shared" si="1"/>
        <v>0</v>
      </c>
      <c r="N62" s="83">
        <f t="shared" si="2"/>
        <v>0</v>
      </c>
      <c r="O62" s="168"/>
      <c r="Q62" s="171"/>
      <c r="S62" s="174"/>
      <c r="U62" s="177"/>
      <c r="W62" s="161">
        <f t="shared" si="3"/>
        <v>0</v>
      </c>
      <c r="X62" s="161">
        <f t="shared" si="4"/>
        <v>0</v>
      </c>
      <c r="Y62" s="161">
        <f t="shared" si="5"/>
        <v>0</v>
      </c>
      <c r="Z62" s="177"/>
      <c r="AB62" s="177"/>
      <c r="AD62" s="177"/>
      <c r="AF62" s="177"/>
      <c r="AH62" s="83">
        <f t="shared" si="6"/>
        <v>0</v>
      </c>
      <c r="AI62" s="83">
        <f t="shared" si="7"/>
        <v>0</v>
      </c>
      <c r="AJ62" s="83">
        <f t="shared" si="8"/>
        <v>0</v>
      </c>
      <c r="AL62" s="258"/>
      <c r="AN62" s="258"/>
      <c r="AP62" s="258"/>
      <c r="AQ62" s="117"/>
      <c r="AR62" s="117"/>
      <c r="AU62" s="161">
        <f t="shared" si="9"/>
        <v>0</v>
      </c>
      <c r="AV62" s="161">
        <f t="shared" si="10"/>
        <v>0</v>
      </c>
      <c r="AW62" s="161">
        <f t="shared" si="11"/>
        <v>0</v>
      </c>
      <c r="AX62" s="60"/>
      <c r="AY62" s="41"/>
      <c r="AZ62" s="60"/>
      <c r="BA62" s="41"/>
      <c r="BB62" s="60"/>
      <c r="BC62" s="41"/>
      <c r="BD62" s="60"/>
      <c r="BE62" s="41"/>
      <c r="BF62" s="289">
        <f t="shared" si="12"/>
        <v>0</v>
      </c>
      <c r="BG62" s="289">
        <f t="shared" si="13"/>
        <v>0</v>
      </c>
      <c r="BH62" s="289">
        <f t="shared" si="14"/>
        <v>0</v>
      </c>
      <c r="BI62" s="177"/>
      <c r="BK62" s="177"/>
      <c r="BM62" s="177"/>
      <c r="BO62" s="177"/>
      <c r="BQ62" s="289">
        <f t="shared" si="15"/>
        <v>0</v>
      </c>
      <c r="BR62" s="289">
        <f t="shared" si="16"/>
        <v>0</v>
      </c>
      <c r="BS62" s="289">
        <f t="shared" si="17"/>
        <v>0</v>
      </c>
      <c r="BV62" s="177"/>
      <c r="BX62" s="177"/>
      <c r="BZ62" s="177"/>
      <c r="CA62" s="117"/>
      <c r="CB62" s="177"/>
      <c r="CD62" s="289">
        <f t="shared" si="18"/>
        <v>0</v>
      </c>
      <c r="CE62" s="289">
        <f t="shared" si="19"/>
        <v>0</v>
      </c>
      <c r="CF62" s="289">
        <f t="shared" si="20"/>
        <v>0</v>
      </c>
    </row>
    <row r="63" spans="1:84" s="6" customFormat="1" ht="15" x14ac:dyDescent="0.25">
      <c r="A63" s="43"/>
      <c r="B63" s="263" t="s">
        <v>87</v>
      </c>
      <c r="C63" s="43" t="s">
        <v>88</v>
      </c>
      <c r="D63" s="122"/>
      <c r="F63" s="122"/>
      <c r="H63" s="122"/>
      <c r="J63" s="122"/>
      <c r="L63" s="83">
        <f t="shared" si="0"/>
        <v>0</v>
      </c>
      <c r="M63" s="83">
        <f t="shared" si="1"/>
        <v>0</v>
      </c>
      <c r="N63" s="83">
        <f t="shared" si="2"/>
        <v>0</v>
      </c>
      <c r="O63" s="168"/>
      <c r="Q63" s="171"/>
      <c r="S63" s="174"/>
      <c r="U63" s="177"/>
      <c r="W63" s="161">
        <f t="shared" si="3"/>
        <v>0</v>
      </c>
      <c r="X63" s="161">
        <f t="shared" si="4"/>
        <v>0</v>
      </c>
      <c r="Y63" s="161">
        <f t="shared" si="5"/>
        <v>0</v>
      </c>
      <c r="Z63" s="177"/>
      <c r="AB63" s="177"/>
      <c r="AD63" s="177"/>
      <c r="AF63" s="177"/>
      <c r="AH63" s="83">
        <f t="shared" si="6"/>
        <v>0</v>
      </c>
      <c r="AI63" s="83">
        <f t="shared" si="7"/>
        <v>0</v>
      </c>
      <c r="AJ63" s="83">
        <f t="shared" si="8"/>
        <v>0</v>
      </c>
      <c r="AL63" s="258"/>
      <c r="AN63" s="258"/>
      <c r="AP63" s="258"/>
      <c r="AQ63" s="117"/>
      <c r="AR63" s="117"/>
      <c r="AU63" s="161">
        <f t="shared" si="9"/>
        <v>0</v>
      </c>
      <c r="AV63" s="161">
        <f t="shared" si="10"/>
        <v>0</v>
      </c>
      <c r="AW63" s="161">
        <f t="shared" si="11"/>
        <v>0</v>
      </c>
      <c r="AX63" s="60"/>
      <c r="AY63" s="41"/>
      <c r="AZ63" s="60"/>
      <c r="BA63" s="41"/>
      <c r="BB63" s="60"/>
      <c r="BC63" s="41"/>
      <c r="BD63" s="60"/>
      <c r="BE63" s="41"/>
      <c r="BF63" s="289">
        <f t="shared" si="12"/>
        <v>0</v>
      </c>
      <c r="BG63" s="289">
        <f t="shared" si="13"/>
        <v>0</v>
      </c>
      <c r="BH63" s="289">
        <f t="shared" si="14"/>
        <v>0</v>
      </c>
      <c r="BI63" s="177"/>
      <c r="BK63" s="177"/>
      <c r="BM63" s="177"/>
      <c r="BO63" s="177"/>
      <c r="BQ63" s="289">
        <f t="shared" si="15"/>
        <v>0</v>
      </c>
      <c r="BR63" s="289">
        <f t="shared" si="16"/>
        <v>0</v>
      </c>
      <c r="BS63" s="289">
        <f t="shared" si="17"/>
        <v>0</v>
      </c>
      <c r="BV63" s="177"/>
      <c r="BX63" s="177"/>
      <c r="BZ63" s="177"/>
      <c r="CA63" s="117"/>
      <c r="CB63" s="177"/>
      <c r="CD63" s="289">
        <f t="shared" si="18"/>
        <v>0</v>
      </c>
      <c r="CE63" s="289">
        <f t="shared" si="19"/>
        <v>0</v>
      </c>
      <c r="CF63" s="289">
        <f t="shared" si="20"/>
        <v>0</v>
      </c>
    </row>
    <row r="64" spans="1:84" s="6" customFormat="1" ht="15" x14ac:dyDescent="0.25">
      <c r="A64" s="43"/>
      <c r="B64" s="263" t="s">
        <v>89</v>
      </c>
      <c r="C64" s="43" t="s">
        <v>90</v>
      </c>
      <c r="D64" s="122"/>
      <c r="F64" s="122"/>
      <c r="H64" s="122"/>
      <c r="J64" s="122"/>
      <c r="L64" s="83">
        <f t="shared" si="0"/>
        <v>0</v>
      </c>
      <c r="M64" s="83">
        <f t="shared" si="1"/>
        <v>0</v>
      </c>
      <c r="N64" s="83">
        <f t="shared" si="2"/>
        <v>0</v>
      </c>
      <c r="O64" s="168"/>
      <c r="Q64" s="171"/>
      <c r="S64" s="174"/>
      <c r="U64" s="177"/>
      <c r="W64" s="161">
        <f t="shared" si="3"/>
        <v>0</v>
      </c>
      <c r="X64" s="161">
        <f t="shared" si="4"/>
        <v>0</v>
      </c>
      <c r="Y64" s="161">
        <f t="shared" si="5"/>
        <v>0</v>
      </c>
      <c r="Z64" s="177"/>
      <c r="AB64" s="177"/>
      <c r="AD64" s="177"/>
      <c r="AF64" s="177"/>
      <c r="AH64" s="83">
        <f t="shared" si="6"/>
        <v>0</v>
      </c>
      <c r="AI64" s="83">
        <f t="shared" si="7"/>
        <v>0</v>
      </c>
      <c r="AJ64" s="83">
        <f t="shared" si="8"/>
        <v>0</v>
      </c>
      <c r="AL64" s="258"/>
      <c r="AN64" s="258"/>
      <c r="AP64" s="258"/>
      <c r="AQ64" s="117"/>
      <c r="AR64" s="117"/>
      <c r="AU64" s="161">
        <f t="shared" si="9"/>
        <v>0</v>
      </c>
      <c r="AV64" s="161">
        <f t="shared" si="10"/>
        <v>0</v>
      </c>
      <c r="AW64" s="161">
        <f t="shared" si="11"/>
        <v>0</v>
      </c>
      <c r="AX64" s="60"/>
      <c r="AY64" s="41"/>
      <c r="AZ64" s="60"/>
      <c r="BA64" s="41"/>
      <c r="BB64" s="60"/>
      <c r="BC64" s="41"/>
      <c r="BD64" s="60"/>
      <c r="BE64" s="41"/>
      <c r="BF64" s="289">
        <f t="shared" si="12"/>
        <v>0</v>
      </c>
      <c r="BG64" s="289">
        <f t="shared" si="13"/>
        <v>0</v>
      </c>
      <c r="BH64" s="289">
        <f t="shared" si="14"/>
        <v>0</v>
      </c>
      <c r="BI64" s="177"/>
      <c r="BK64" s="177"/>
      <c r="BM64" s="177"/>
      <c r="BO64" s="177"/>
      <c r="BQ64" s="289">
        <f t="shared" si="15"/>
        <v>0</v>
      </c>
      <c r="BR64" s="289">
        <f t="shared" si="16"/>
        <v>0</v>
      </c>
      <c r="BS64" s="289">
        <f t="shared" si="17"/>
        <v>0</v>
      </c>
      <c r="BV64" s="177"/>
      <c r="BX64" s="177"/>
      <c r="BZ64" s="177"/>
      <c r="CA64" s="117"/>
      <c r="CB64" s="177"/>
      <c r="CD64" s="289">
        <f t="shared" si="18"/>
        <v>0</v>
      </c>
      <c r="CE64" s="289">
        <f t="shared" si="19"/>
        <v>0</v>
      </c>
      <c r="CF64" s="289">
        <f t="shared" si="20"/>
        <v>0</v>
      </c>
    </row>
    <row r="65" spans="1:84" s="6" customFormat="1" ht="15" x14ac:dyDescent="0.25">
      <c r="A65" s="43"/>
      <c r="B65" s="263" t="s">
        <v>91</v>
      </c>
      <c r="C65" s="43" t="s">
        <v>92</v>
      </c>
      <c r="D65" s="122"/>
      <c r="F65" s="122"/>
      <c r="H65" s="122"/>
      <c r="J65" s="122"/>
      <c r="L65" s="83">
        <f t="shared" si="0"/>
        <v>0</v>
      </c>
      <c r="M65" s="83">
        <f t="shared" si="1"/>
        <v>0</v>
      </c>
      <c r="N65" s="83">
        <f t="shared" si="2"/>
        <v>0</v>
      </c>
      <c r="O65" s="168"/>
      <c r="Q65" s="171"/>
      <c r="S65" s="174"/>
      <c r="U65" s="177"/>
      <c r="W65" s="161">
        <f t="shared" si="3"/>
        <v>0</v>
      </c>
      <c r="X65" s="161">
        <f t="shared" si="4"/>
        <v>0</v>
      </c>
      <c r="Y65" s="161">
        <f t="shared" si="5"/>
        <v>0</v>
      </c>
      <c r="Z65" s="177"/>
      <c r="AB65" s="177"/>
      <c r="AD65" s="177"/>
      <c r="AF65" s="177"/>
      <c r="AH65" s="83">
        <f t="shared" si="6"/>
        <v>0</v>
      </c>
      <c r="AI65" s="83">
        <f t="shared" si="7"/>
        <v>0</v>
      </c>
      <c r="AJ65" s="83">
        <f t="shared" si="8"/>
        <v>0</v>
      </c>
      <c r="AL65" s="258"/>
      <c r="AN65" s="258"/>
      <c r="AP65" s="258"/>
      <c r="AQ65" s="117"/>
      <c r="AR65" s="117"/>
      <c r="AU65" s="161">
        <f t="shared" si="9"/>
        <v>0</v>
      </c>
      <c r="AV65" s="161">
        <f t="shared" si="10"/>
        <v>0</v>
      </c>
      <c r="AW65" s="161">
        <f t="shared" si="11"/>
        <v>0</v>
      </c>
      <c r="AX65" s="60"/>
      <c r="AY65" s="41"/>
      <c r="AZ65" s="60"/>
      <c r="BA65" s="41"/>
      <c r="BB65" s="60"/>
      <c r="BC65" s="41"/>
      <c r="BD65" s="60"/>
      <c r="BE65" s="41"/>
      <c r="BF65" s="289">
        <f t="shared" si="12"/>
        <v>0</v>
      </c>
      <c r="BG65" s="289">
        <f t="shared" si="13"/>
        <v>0</v>
      </c>
      <c r="BH65" s="289">
        <f t="shared" si="14"/>
        <v>0</v>
      </c>
      <c r="BI65" s="177"/>
      <c r="BK65" s="177"/>
      <c r="BM65" s="177"/>
      <c r="BO65" s="177"/>
      <c r="BQ65" s="289">
        <f t="shared" si="15"/>
        <v>0</v>
      </c>
      <c r="BR65" s="289">
        <f t="shared" si="16"/>
        <v>0</v>
      </c>
      <c r="BS65" s="289">
        <f t="shared" si="17"/>
        <v>0</v>
      </c>
      <c r="BV65" s="177"/>
      <c r="BX65" s="177"/>
      <c r="BZ65" s="177"/>
      <c r="CA65" s="117"/>
      <c r="CB65" s="177"/>
      <c r="CD65" s="289">
        <f t="shared" si="18"/>
        <v>0</v>
      </c>
      <c r="CE65" s="289">
        <f t="shared" si="19"/>
        <v>0</v>
      </c>
      <c r="CF65" s="289">
        <f t="shared" si="20"/>
        <v>0</v>
      </c>
    </row>
    <row r="66" spans="1:84" s="6" customFormat="1" ht="15" x14ac:dyDescent="0.25">
      <c r="A66" s="43"/>
      <c r="B66" s="263" t="s">
        <v>93</v>
      </c>
      <c r="C66" s="43" t="s">
        <v>94</v>
      </c>
      <c r="D66" s="122"/>
      <c r="F66" s="122"/>
      <c r="H66" s="122"/>
      <c r="J66" s="122"/>
      <c r="L66" s="83">
        <f t="shared" si="0"/>
        <v>0</v>
      </c>
      <c r="M66" s="83">
        <f t="shared" si="1"/>
        <v>0</v>
      </c>
      <c r="N66" s="83">
        <f t="shared" si="2"/>
        <v>0</v>
      </c>
      <c r="O66" s="168"/>
      <c r="Q66" s="171"/>
      <c r="S66" s="174"/>
      <c r="U66" s="177"/>
      <c r="W66" s="161">
        <f t="shared" si="3"/>
        <v>0</v>
      </c>
      <c r="X66" s="161">
        <f t="shared" si="4"/>
        <v>0</v>
      </c>
      <c r="Y66" s="161">
        <f t="shared" si="5"/>
        <v>0</v>
      </c>
      <c r="Z66" s="177"/>
      <c r="AB66" s="177"/>
      <c r="AD66" s="177"/>
      <c r="AF66" s="177"/>
      <c r="AH66" s="83">
        <f t="shared" si="6"/>
        <v>0</v>
      </c>
      <c r="AI66" s="83">
        <f t="shared" si="7"/>
        <v>0</v>
      </c>
      <c r="AJ66" s="83">
        <f t="shared" si="8"/>
        <v>0</v>
      </c>
      <c r="AL66" s="258"/>
      <c r="AN66" s="258"/>
      <c r="AP66" s="258"/>
      <c r="AQ66" s="117"/>
      <c r="AR66" s="117"/>
      <c r="AU66" s="161">
        <f t="shared" si="9"/>
        <v>0</v>
      </c>
      <c r="AV66" s="161">
        <f t="shared" si="10"/>
        <v>0</v>
      </c>
      <c r="AW66" s="161">
        <f t="shared" si="11"/>
        <v>0</v>
      </c>
      <c r="AX66" s="60"/>
      <c r="AY66" s="41"/>
      <c r="AZ66" s="60"/>
      <c r="BA66" s="41"/>
      <c r="BB66" s="60"/>
      <c r="BC66" s="41"/>
      <c r="BD66" s="60"/>
      <c r="BE66" s="41"/>
      <c r="BF66" s="289">
        <f t="shared" si="12"/>
        <v>0</v>
      </c>
      <c r="BG66" s="289">
        <f t="shared" si="13"/>
        <v>0</v>
      </c>
      <c r="BH66" s="289">
        <f t="shared" si="14"/>
        <v>0</v>
      </c>
      <c r="BI66" s="177"/>
      <c r="BK66" s="177"/>
      <c r="BM66" s="177"/>
      <c r="BO66" s="177"/>
      <c r="BQ66" s="289">
        <f t="shared" si="15"/>
        <v>0</v>
      </c>
      <c r="BR66" s="289">
        <f t="shared" si="16"/>
        <v>0</v>
      </c>
      <c r="BS66" s="289">
        <f t="shared" si="17"/>
        <v>0</v>
      </c>
      <c r="BV66" s="177"/>
      <c r="BX66" s="177"/>
      <c r="BZ66" s="177"/>
      <c r="CA66" s="117"/>
      <c r="CB66" s="177"/>
      <c r="CD66" s="289">
        <f t="shared" si="18"/>
        <v>0</v>
      </c>
      <c r="CE66" s="289">
        <f t="shared" si="19"/>
        <v>0</v>
      </c>
      <c r="CF66" s="289">
        <f t="shared" si="20"/>
        <v>0</v>
      </c>
    </row>
    <row r="67" spans="1:84" s="6" customFormat="1" ht="15" x14ac:dyDescent="0.25">
      <c r="A67" s="43"/>
      <c r="B67" s="263" t="s">
        <v>95</v>
      </c>
      <c r="C67" s="43" t="s">
        <v>68</v>
      </c>
      <c r="D67" s="122"/>
      <c r="F67" s="122"/>
      <c r="H67" s="122"/>
      <c r="J67" s="122"/>
      <c r="K67" s="24"/>
      <c r="L67" s="83">
        <f t="shared" si="0"/>
        <v>0</v>
      </c>
      <c r="M67" s="83">
        <f t="shared" si="1"/>
        <v>0</v>
      </c>
      <c r="N67" s="83">
        <f t="shared" si="2"/>
        <v>0</v>
      </c>
      <c r="O67" s="168"/>
      <c r="Q67" s="171"/>
      <c r="S67" s="174"/>
      <c r="U67" s="177"/>
      <c r="W67" s="161">
        <f t="shared" si="3"/>
        <v>0</v>
      </c>
      <c r="X67" s="161">
        <f t="shared" si="4"/>
        <v>0</v>
      </c>
      <c r="Y67" s="161">
        <f t="shared" si="5"/>
        <v>0</v>
      </c>
      <c r="Z67" s="177"/>
      <c r="AB67" s="177"/>
      <c r="AD67" s="177"/>
      <c r="AF67" s="177"/>
      <c r="AH67" s="83">
        <f t="shared" si="6"/>
        <v>0</v>
      </c>
      <c r="AI67" s="83">
        <f t="shared" si="7"/>
        <v>0</v>
      </c>
      <c r="AJ67" s="83">
        <f t="shared" si="8"/>
        <v>0</v>
      </c>
      <c r="AL67" s="258"/>
      <c r="AN67" s="258"/>
      <c r="AP67" s="258"/>
      <c r="AQ67" s="117"/>
      <c r="AR67" s="117"/>
      <c r="AU67" s="161">
        <f t="shared" si="9"/>
        <v>0</v>
      </c>
      <c r="AV67" s="161">
        <f t="shared" si="10"/>
        <v>0</v>
      </c>
      <c r="AW67" s="161">
        <f t="shared" si="11"/>
        <v>0</v>
      </c>
      <c r="AX67" s="60"/>
      <c r="AY67" s="41"/>
      <c r="AZ67" s="60"/>
      <c r="BA67" s="41"/>
      <c r="BB67" s="60"/>
      <c r="BC67" s="41"/>
      <c r="BD67" s="60"/>
      <c r="BE67" s="41"/>
      <c r="BF67" s="289">
        <f t="shared" si="12"/>
        <v>0</v>
      </c>
      <c r="BG67" s="289">
        <f t="shared" si="13"/>
        <v>0</v>
      </c>
      <c r="BH67" s="289">
        <f t="shared" si="14"/>
        <v>0</v>
      </c>
      <c r="BI67" s="177"/>
      <c r="BK67" s="177"/>
      <c r="BM67" s="177"/>
      <c r="BO67" s="177"/>
      <c r="BQ67" s="289">
        <f t="shared" si="15"/>
        <v>0</v>
      </c>
      <c r="BR67" s="289">
        <f t="shared" si="16"/>
        <v>0</v>
      </c>
      <c r="BS67" s="289">
        <f t="shared" si="17"/>
        <v>0</v>
      </c>
      <c r="BV67" s="177"/>
      <c r="BX67" s="177"/>
      <c r="BZ67" s="177"/>
      <c r="CA67" s="117"/>
      <c r="CB67" s="177"/>
      <c r="CD67" s="289">
        <f t="shared" si="18"/>
        <v>0</v>
      </c>
      <c r="CE67" s="289">
        <f t="shared" si="19"/>
        <v>0</v>
      </c>
      <c r="CF67" s="289">
        <f t="shared" si="20"/>
        <v>0</v>
      </c>
    </row>
    <row r="68" spans="1:84" s="6" customFormat="1" ht="15" x14ac:dyDescent="0.25">
      <c r="A68" s="43"/>
      <c r="B68" s="263" t="s">
        <v>96</v>
      </c>
      <c r="C68" s="43" t="s">
        <v>97</v>
      </c>
      <c r="D68" s="122"/>
      <c r="F68" s="122"/>
      <c r="H68" s="122"/>
      <c r="J68" s="122"/>
      <c r="L68" s="83">
        <f t="shared" si="0"/>
        <v>0</v>
      </c>
      <c r="M68" s="83">
        <f t="shared" si="1"/>
        <v>0</v>
      </c>
      <c r="N68" s="83">
        <f t="shared" si="2"/>
        <v>0</v>
      </c>
      <c r="O68" s="168"/>
      <c r="Q68" s="171"/>
      <c r="S68" s="174">
        <v>1</v>
      </c>
      <c r="U68" s="177"/>
      <c r="W68" s="161">
        <f t="shared" si="3"/>
        <v>1</v>
      </c>
      <c r="X68" s="161">
        <f t="shared" si="4"/>
        <v>0</v>
      </c>
      <c r="Y68" s="161">
        <f t="shared" si="5"/>
        <v>1</v>
      </c>
      <c r="Z68" s="177"/>
      <c r="AB68" s="177"/>
      <c r="AD68" s="177"/>
      <c r="AF68" s="177"/>
      <c r="AH68" s="83">
        <f t="shared" si="6"/>
        <v>0</v>
      </c>
      <c r="AI68" s="83">
        <f t="shared" si="7"/>
        <v>0</v>
      </c>
      <c r="AJ68" s="83">
        <f t="shared" si="8"/>
        <v>0</v>
      </c>
      <c r="AL68" s="258"/>
      <c r="AN68" s="258"/>
      <c r="AP68" s="258"/>
      <c r="AQ68" s="117"/>
      <c r="AR68" s="117"/>
      <c r="AU68" s="161">
        <f t="shared" si="9"/>
        <v>0</v>
      </c>
      <c r="AV68" s="161">
        <f t="shared" si="10"/>
        <v>0</v>
      </c>
      <c r="AW68" s="161">
        <f t="shared" si="11"/>
        <v>0</v>
      </c>
      <c r="AX68" s="60"/>
      <c r="AY68" s="41"/>
      <c r="AZ68" s="60"/>
      <c r="BA68" s="41"/>
      <c r="BB68" s="60"/>
      <c r="BC68" s="41"/>
      <c r="BD68" s="60"/>
      <c r="BE68" s="41"/>
      <c r="BF68" s="289">
        <f t="shared" si="12"/>
        <v>0</v>
      </c>
      <c r="BG68" s="289">
        <f t="shared" si="13"/>
        <v>0</v>
      </c>
      <c r="BH68" s="289">
        <f t="shared" si="14"/>
        <v>0</v>
      </c>
      <c r="BI68" s="177"/>
      <c r="BK68" s="177"/>
      <c r="BM68" s="177"/>
      <c r="BO68" s="177"/>
      <c r="BQ68" s="289">
        <f t="shared" si="15"/>
        <v>0</v>
      </c>
      <c r="BR68" s="289">
        <f t="shared" si="16"/>
        <v>0</v>
      </c>
      <c r="BS68" s="289">
        <f t="shared" si="17"/>
        <v>0</v>
      </c>
      <c r="BV68" s="177"/>
      <c r="BX68" s="177"/>
      <c r="BZ68" s="177"/>
      <c r="CA68" s="117"/>
      <c r="CB68" s="177"/>
      <c r="CD68" s="289">
        <f t="shared" si="18"/>
        <v>0</v>
      </c>
      <c r="CE68" s="289">
        <f t="shared" si="19"/>
        <v>0</v>
      </c>
      <c r="CF68" s="289">
        <f t="shared" si="20"/>
        <v>0</v>
      </c>
    </row>
    <row r="69" spans="1:84" s="6" customFormat="1" ht="15" x14ac:dyDescent="0.25">
      <c r="A69" s="43"/>
      <c r="B69" s="263" t="s">
        <v>98</v>
      </c>
      <c r="C69" s="262" t="s">
        <v>99</v>
      </c>
      <c r="D69" s="122"/>
      <c r="F69" s="122">
        <v>2</v>
      </c>
      <c r="H69" s="122"/>
      <c r="J69" s="122"/>
      <c r="L69" s="83">
        <f t="shared" si="0"/>
        <v>2</v>
      </c>
      <c r="M69" s="83">
        <f t="shared" si="1"/>
        <v>0</v>
      </c>
      <c r="N69" s="83">
        <f t="shared" si="2"/>
        <v>2</v>
      </c>
      <c r="O69" s="168">
        <v>2</v>
      </c>
      <c r="Q69" s="171">
        <v>2</v>
      </c>
      <c r="S69" s="174"/>
      <c r="U69" s="177"/>
      <c r="W69" s="161">
        <f t="shared" si="3"/>
        <v>4</v>
      </c>
      <c r="X69" s="161">
        <f t="shared" si="4"/>
        <v>0</v>
      </c>
      <c r="Y69" s="161">
        <f t="shared" si="5"/>
        <v>4</v>
      </c>
      <c r="Z69" s="177"/>
      <c r="AB69" s="177"/>
      <c r="AD69" s="177"/>
      <c r="AF69" s="177"/>
      <c r="AH69" s="83">
        <f t="shared" si="6"/>
        <v>0</v>
      </c>
      <c r="AI69" s="83">
        <f t="shared" si="7"/>
        <v>0</v>
      </c>
      <c r="AJ69" s="83">
        <f t="shared" si="8"/>
        <v>0</v>
      </c>
      <c r="AL69" s="258"/>
      <c r="AN69" s="258"/>
      <c r="AP69" s="258"/>
      <c r="AQ69" s="117"/>
      <c r="AR69" s="117"/>
      <c r="AU69" s="161">
        <f t="shared" si="9"/>
        <v>0</v>
      </c>
      <c r="AV69" s="161">
        <f t="shared" si="10"/>
        <v>0</v>
      </c>
      <c r="AW69" s="161">
        <f t="shared" si="11"/>
        <v>0</v>
      </c>
      <c r="AX69" s="60"/>
      <c r="AY69" s="41"/>
      <c r="AZ69" s="60"/>
      <c r="BA69" s="41"/>
      <c r="BB69" s="60">
        <v>1</v>
      </c>
      <c r="BC69" s="41"/>
      <c r="BD69" s="60"/>
      <c r="BE69" s="41"/>
      <c r="BF69" s="289">
        <f t="shared" si="12"/>
        <v>1</v>
      </c>
      <c r="BG69" s="289">
        <f t="shared" si="13"/>
        <v>0</v>
      </c>
      <c r="BH69" s="289">
        <f t="shared" si="14"/>
        <v>1</v>
      </c>
      <c r="BI69" s="177"/>
      <c r="BK69" s="177"/>
      <c r="BM69" s="177"/>
      <c r="BO69" s="177"/>
      <c r="BQ69" s="289">
        <f t="shared" si="15"/>
        <v>0</v>
      </c>
      <c r="BR69" s="289">
        <f t="shared" si="16"/>
        <v>0</v>
      </c>
      <c r="BS69" s="289">
        <f t="shared" si="17"/>
        <v>0</v>
      </c>
      <c r="BV69" s="177"/>
      <c r="BX69" s="177"/>
      <c r="BZ69" s="177"/>
      <c r="CA69" s="117"/>
      <c r="CB69" s="177"/>
      <c r="CD69" s="289">
        <f t="shared" si="18"/>
        <v>0</v>
      </c>
      <c r="CE69" s="289">
        <f t="shared" si="19"/>
        <v>0</v>
      </c>
      <c r="CF69" s="289">
        <f t="shared" si="20"/>
        <v>0</v>
      </c>
    </row>
    <row r="70" spans="1:84" s="6" customFormat="1" ht="15" x14ac:dyDescent="0.25">
      <c r="A70" s="43"/>
      <c r="B70" s="263" t="s">
        <v>100</v>
      </c>
      <c r="C70" s="43" t="s">
        <v>101</v>
      </c>
      <c r="D70" s="122"/>
      <c r="F70" s="122"/>
      <c r="H70" s="122"/>
      <c r="J70" s="122"/>
      <c r="L70" s="83">
        <f t="shared" ref="L70:L133" si="21">D70+F70+H70+J70</f>
        <v>0</v>
      </c>
      <c r="M70" s="83">
        <f t="shared" ref="M70:M133" si="22">E70+G70+I70+K70</f>
        <v>0</v>
      </c>
      <c r="N70" s="83">
        <f t="shared" ref="N70:N133" si="23">L70+M70</f>
        <v>0</v>
      </c>
      <c r="O70" s="168">
        <v>2</v>
      </c>
      <c r="Q70" s="171">
        <v>2</v>
      </c>
      <c r="S70" s="174"/>
      <c r="U70" s="177"/>
      <c r="W70" s="161">
        <f t="shared" ref="W70:W133" si="24">O70+Q70+S70+U70</f>
        <v>4</v>
      </c>
      <c r="X70" s="161">
        <f t="shared" ref="X70:X133" si="25">P70+R70+T70+V70</f>
        <v>0</v>
      </c>
      <c r="Y70" s="161">
        <f t="shared" ref="Y70:Y133" si="26">W70+X70</f>
        <v>4</v>
      </c>
      <c r="Z70" s="177"/>
      <c r="AB70" s="177"/>
      <c r="AD70" s="177"/>
      <c r="AF70" s="177"/>
      <c r="AH70" s="83">
        <f t="shared" ref="AH70:AH133" si="27">Z70+AB70+AD70+AF70</f>
        <v>0</v>
      </c>
      <c r="AI70" s="83">
        <f t="shared" ref="AI70:AI133" si="28">AA70+AC70+AE70+AG70</f>
        <v>0</v>
      </c>
      <c r="AJ70" s="83">
        <f t="shared" ref="AJ70:AJ133" si="29">AH70+AI70</f>
        <v>0</v>
      </c>
      <c r="AL70" s="258"/>
      <c r="AN70" s="258"/>
      <c r="AP70" s="258"/>
      <c r="AQ70" s="117"/>
      <c r="AR70" s="117"/>
      <c r="AU70" s="161">
        <f t="shared" ref="AU70:AU133" si="30">AK70+AM70+AO70+AQ70+AS70</f>
        <v>0</v>
      </c>
      <c r="AV70" s="161">
        <f t="shared" ref="AV70:AV133" si="31">AL70+AN70+AP70+AR70+AT70</f>
        <v>0</v>
      </c>
      <c r="AW70" s="161">
        <f t="shared" ref="AW70:AW133" si="32">AU70+AV70</f>
        <v>0</v>
      </c>
      <c r="AX70" s="60"/>
      <c r="AY70" s="41"/>
      <c r="AZ70" s="60"/>
      <c r="BA70" s="41"/>
      <c r="BB70" s="60"/>
      <c r="BC70" s="41"/>
      <c r="BD70" s="60"/>
      <c r="BE70" s="41"/>
      <c r="BF70" s="289">
        <f t="shared" ref="BF70:BF133" si="33">AX70+AZ70+BB70+BD70</f>
        <v>0</v>
      </c>
      <c r="BG70" s="289">
        <f t="shared" ref="BG70:BG133" si="34">AY70+BA70+BC70+BE70</f>
        <v>0</v>
      </c>
      <c r="BH70" s="289">
        <f t="shared" ref="BH70:BH133" si="35">BF70+BG70</f>
        <v>0</v>
      </c>
      <c r="BI70" s="177"/>
      <c r="BK70" s="177"/>
      <c r="BM70" s="177"/>
      <c r="BO70" s="177"/>
      <c r="BQ70" s="289">
        <f t="shared" ref="BQ70:BQ133" si="36">BI70+BK70+BM70+BO70</f>
        <v>0</v>
      </c>
      <c r="BR70" s="289">
        <f t="shared" ref="BR70:BR133" si="37">BJ70+BL70+BN70+BP70</f>
        <v>0</v>
      </c>
      <c r="BS70" s="289">
        <f t="shared" ref="BS70:BS133" si="38">BQ70+BR70</f>
        <v>0</v>
      </c>
      <c r="BV70" s="177"/>
      <c r="BX70" s="177"/>
      <c r="BZ70" s="177"/>
      <c r="CA70" s="117"/>
      <c r="CB70" s="177"/>
      <c r="CD70" s="289">
        <f t="shared" ref="CD70:CD133" si="39">BT70+BV70+BX70+BZ70+CB70</f>
        <v>0</v>
      </c>
      <c r="CE70" s="289">
        <f t="shared" ref="CE70:CE133" si="40">BU70+BW70+BY70+CA70+CC70</f>
        <v>0</v>
      </c>
      <c r="CF70" s="289">
        <f t="shared" ref="CF70:CF133" si="41">CD70+CE70</f>
        <v>0</v>
      </c>
    </row>
    <row r="71" spans="1:84" s="6" customFormat="1" ht="15" x14ac:dyDescent="0.25">
      <c r="A71" s="43"/>
      <c r="B71" s="263" t="s">
        <v>102</v>
      </c>
      <c r="C71" s="43" t="s">
        <v>66</v>
      </c>
      <c r="D71" s="122"/>
      <c r="F71" s="122"/>
      <c r="H71" s="122"/>
      <c r="J71" s="122"/>
      <c r="L71" s="83">
        <f t="shared" si="21"/>
        <v>0</v>
      </c>
      <c r="M71" s="83">
        <f t="shared" si="22"/>
        <v>0</v>
      </c>
      <c r="N71" s="83">
        <f t="shared" si="23"/>
        <v>0</v>
      </c>
      <c r="O71" s="168"/>
      <c r="Q71" s="171"/>
      <c r="S71" s="174"/>
      <c r="U71" s="177"/>
      <c r="W71" s="161">
        <f t="shared" si="24"/>
        <v>0</v>
      </c>
      <c r="X71" s="161">
        <f t="shared" si="25"/>
        <v>0</v>
      </c>
      <c r="Y71" s="161">
        <f t="shared" si="26"/>
        <v>0</v>
      </c>
      <c r="Z71" s="177"/>
      <c r="AB71" s="177"/>
      <c r="AD71" s="177"/>
      <c r="AF71" s="177"/>
      <c r="AH71" s="83">
        <f t="shared" si="27"/>
        <v>0</v>
      </c>
      <c r="AI71" s="83">
        <f t="shared" si="28"/>
        <v>0</v>
      </c>
      <c r="AJ71" s="83">
        <f t="shared" si="29"/>
        <v>0</v>
      </c>
      <c r="AL71" s="258"/>
      <c r="AN71" s="258"/>
      <c r="AP71" s="258"/>
      <c r="AQ71" s="117"/>
      <c r="AR71" s="117"/>
      <c r="AU71" s="161">
        <f t="shared" si="30"/>
        <v>0</v>
      </c>
      <c r="AV71" s="161">
        <f t="shared" si="31"/>
        <v>0</v>
      </c>
      <c r="AW71" s="161">
        <f t="shared" si="32"/>
        <v>0</v>
      </c>
      <c r="AX71" s="60"/>
      <c r="AY71" s="41"/>
      <c r="AZ71" s="60"/>
      <c r="BA71" s="41"/>
      <c r="BB71" s="60"/>
      <c r="BC71" s="41"/>
      <c r="BD71" s="60"/>
      <c r="BE71" s="41"/>
      <c r="BF71" s="289">
        <f t="shared" si="33"/>
        <v>0</v>
      </c>
      <c r="BG71" s="289">
        <f t="shared" si="34"/>
        <v>0</v>
      </c>
      <c r="BH71" s="289">
        <f t="shared" si="35"/>
        <v>0</v>
      </c>
      <c r="BI71" s="177"/>
      <c r="BK71" s="177"/>
      <c r="BM71" s="177"/>
      <c r="BO71" s="177"/>
      <c r="BQ71" s="289">
        <f t="shared" si="36"/>
        <v>0</v>
      </c>
      <c r="BR71" s="289">
        <f t="shared" si="37"/>
        <v>0</v>
      </c>
      <c r="BS71" s="289">
        <f t="shared" si="38"/>
        <v>0</v>
      </c>
      <c r="BV71" s="177"/>
      <c r="BX71" s="177"/>
      <c r="BZ71" s="177"/>
      <c r="CA71" s="117"/>
      <c r="CB71" s="177"/>
      <c r="CD71" s="289">
        <f t="shared" si="39"/>
        <v>0</v>
      </c>
      <c r="CE71" s="289">
        <f t="shared" si="40"/>
        <v>0</v>
      </c>
      <c r="CF71" s="289">
        <f t="shared" si="41"/>
        <v>0</v>
      </c>
    </row>
    <row r="72" spans="1:84" s="6" customFormat="1" ht="15" x14ac:dyDescent="0.25">
      <c r="A72" s="43"/>
      <c r="B72" s="263" t="s">
        <v>103</v>
      </c>
      <c r="C72" s="262" t="s">
        <v>104</v>
      </c>
      <c r="D72" s="122"/>
      <c r="F72" s="122"/>
      <c r="H72" s="122"/>
      <c r="J72" s="122"/>
      <c r="L72" s="83">
        <f t="shared" si="21"/>
        <v>0</v>
      </c>
      <c r="M72" s="83">
        <f t="shared" si="22"/>
        <v>0</v>
      </c>
      <c r="N72" s="83">
        <f t="shared" si="23"/>
        <v>0</v>
      </c>
      <c r="O72" s="168"/>
      <c r="Q72" s="171"/>
      <c r="S72" s="174"/>
      <c r="U72" s="177">
        <v>1</v>
      </c>
      <c r="W72" s="161">
        <f t="shared" si="24"/>
        <v>1</v>
      </c>
      <c r="X72" s="161">
        <f t="shared" si="25"/>
        <v>0</v>
      </c>
      <c r="Y72" s="161">
        <f t="shared" si="26"/>
        <v>1</v>
      </c>
      <c r="Z72" s="177"/>
      <c r="AB72" s="177"/>
      <c r="AD72" s="177"/>
      <c r="AF72" s="177">
        <v>1</v>
      </c>
      <c r="AH72" s="83">
        <f t="shared" si="27"/>
        <v>1</v>
      </c>
      <c r="AI72" s="83">
        <f t="shared" si="28"/>
        <v>0</v>
      </c>
      <c r="AJ72" s="83">
        <f t="shared" si="29"/>
        <v>1</v>
      </c>
      <c r="AL72" s="258"/>
      <c r="AN72" s="258"/>
      <c r="AP72" s="258"/>
      <c r="AQ72" s="117"/>
      <c r="AR72" s="117"/>
      <c r="AU72" s="161">
        <f t="shared" si="30"/>
        <v>0</v>
      </c>
      <c r="AV72" s="161">
        <f t="shared" si="31"/>
        <v>0</v>
      </c>
      <c r="AW72" s="161">
        <f t="shared" si="32"/>
        <v>0</v>
      </c>
      <c r="AX72" s="60"/>
      <c r="AY72" s="41"/>
      <c r="AZ72" s="60"/>
      <c r="BA72" s="41"/>
      <c r="BB72" s="60"/>
      <c r="BC72" s="41"/>
      <c r="BD72" s="60"/>
      <c r="BE72" s="41"/>
      <c r="BF72" s="289">
        <f t="shared" si="33"/>
        <v>0</v>
      </c>
      <c r="BG72" s="289">
        <f t="shared" si="34"/>
        <v>0</v>
      </c>
      <c r="BH72" s="289">
        <f t="shared" si="35"/>
        <v>0</v>
      </c>
      <c r="BI72" s="177"/>
      <c r="BK72" s="177"/>
      <c r="BM72" s="177"/>
      <c r="BO72" s="177"/>
      <c r="BQ72" s="289">
        <f t="shared" si="36"/>
        <v>0</v>
      </c>
      <c r="BR72" s="289">
        <f t="shared" si="37"/>
        <v>0</v>
      </c>
      <c r="BS72" s="289">
        <f t="shared" si="38"/>
        <v>0</v>
      </c>
      <c r="BV72" s="177"/>
      <c r="BX72" s="177"/>
      <c r="BZ72" s="177"/>
      <c r="CA72" s="117"/>
      <c r="CB72" s="177"/>
      <c r="CD72" s="289">
        <f t="shared" si="39"/>
        <v>0</v>
      </c>
      <c r="CE72" s="289">
        <f t="shared" si="40"/>
        <v>0</v>
      </c>
      <c r="CF72" s="289">
        <f t="shared" si="41"/>
        <v>0</v>
      </c>
    </row>
    <row r="73" spans="1:84" s="6" customFormat="1" ht="15" x14ac:dyDescent="0.25">
      <c r="A73" s="43"/>
      <c r="B73" s="263" t="s">
        <v>105</v>
      </c>
      <c r="C73" s="43" t="s">
        <v>106</v>
      </c>
      <c r="D73" s="122">
        <v>1</v>
      </c>
      <c r="F73" s="122"/>
      <c r="H73" s="122">
        <v>1</v>
      </c>
      <c r="J73" s="122"/>
      <c r="L73" s="83">
        <f t="shared" si="21"/>
        <v>2</v>
      </c>
      <c r="M73" s="83">
        <f t="shared" si="22"/>
        <v>0</v>
      </c>
      <c r="N73" s="83">
        <f t="shared" si="23"/>
        <v>2</v>
      </c>
      <c r="O73" s="168">
        <v>2</v>
      </c>
      <c r="Q73" s="171">
        <v>3</v>
      </c>
      <c r="S73" s="174"/>
      <c r="U73" s="177"/>
      <c r="W73" s="161">
        <f t="shared" si="24"/>
        <v>5</v>
      </c>
      <c r="X73" s="161">
        <f t="shared" si="25"/>
        <v>0</v>
      </c>
      <c r="Y73" s="161">
        <f t="shared" si="26"/>
        <v>5</v>
      </c>
      <c r="Z73" s="177"/>
      <c r="AB73" s="177"/>
      <c r="AD73" s="177"/>
      <c r="AF73" s="177">
        <v>1</v>
      </c>
      <c r="AH73" s="83">
        <f t="shared" si="27"/>
        <v>1</v>
      </c>
      <c r="AI73" s="83">
        <f t="shared" si="28"/>
        <v>0</v>
      </c>
      <c r="AJ73" s="83">
        <f t="shared" si="29"/>
        <v>1</v>
      </c>
      <c r="AL73" s="258"/>
      <c r="AN73" s="258"/>
      <c r="AP73" s="258"/>
      <c r="AQ73" s="117"/>
      <c r="AR73" s="117"/>
      <c r="AU73" s="161">
        <f t="shared" si="30"/>
        <v>0</v>
      </c>
      <c r="AV73" s="161">
        <f t="shared" si="31"/>
        <v>0</v>
      </c>
      <c r="AW73" s="161">
        <f t="shared" si="32"/>
        <v>0</v>
      </c>
      <c r="AX73" s="60"/>
      <c r="AY73" s="41"/>
      <c r="AZ73" s="60"/>
      <c r="BA73" s="41"/>
      <c r="BB73" s="60"/>
      <c r="BC73" s="41"/>
      <c r="BD73" s="60"/>
      <c r="BE73" s="41"/>
      <c r="BF73" s="289">
        <f t="shared" si="33"/>
        <v>0</v>
      </c>
      <c r="BG73" s="289">
        <f t="shared" si="34"/>
        <v>0</v>
      </c>
      <c r="BH73" s="289">
        <f t="shared" si="35"/>
        <v>0</v>
      </c>
      <c r="BI73" s="177"/>
      <c r="BK73" s="177"/>
      <c r="BM73" s="177"/>
      <c r="BO73" s="177"/>
      <c r="BQ73" s="289">
        <f t="shared" si="36"/>
        <v>0</v>
      </c>
      <c r="BR73" s="289">
        <f t="shared" si="37"/>
        <v>0</v>
      </c>
      <c r="BS73" s="289">
        <f t="shared" si="38"/>
        <v>0</v>
      </c>
      <c r="BV73" s="177"/>
      <c r="BX73" s="177"/>
      <c r="BZ73" s="177"/>
      <c r="CA73" s="117"/>
      <c r="CB73" s="177"/>
      <c r="CD73" s="289">
        <f t="shared" si="39"/>
        <v>0</v>
      </c>
      <c r="CE73" s="289">
        <f t="shared" si="40"/>
        <v>0</v>
      </c>
      <c r="CF73" s="289">
        <f t="shared" si="41"/>
        <v>0</v>
      </c>
    </row>
    <row r="74" spans="1:84" s="6" customFormat="1" ht="15" x14ac:dyDescent="0.25">
      <c r="A74" s="43"/>
      <c r="B74" s="263" t="s">
        <v>107</v>
      </c>
      <c r="C74" s="43" t="s">
        <v>108</v>
      </c>
      <c r="D74" s="122">
        <v>3</v>
      </c>
      <c r="F74" s="122"/>
      <c r="H74" s="122">
        <v>1</v>
      </c>
      <c r="J74" s="122"/>
      <c r="L74" s="83">
        <f t="shared" si="21"/>
        <v>4</v>
      </c>
      <c r="M74" s="83">
        <f t="shared" si="22"/>
        <v>0</v>
      </c>
      <c r="N74" s="83">
        <f t="shared" si="23"/>
        <v>4</v>
      </c>
      <c r="O74" s="168"/>
      <c r="Q74" s="171"/>
      <c r="S74" s="174"/>
      <c r="U74" s="177"/>
      <c r="W74" s="161">
        <f t="shared" si="24"/>
        <v>0</v>
      </c>
      <c r="X74" s="161">
        <f t="shared" si="25"/>
        <v>0</v>
      </c>
      <c r="Y74" s="161">
        <f t="shared" si="26"/>
        <v>0</v>
      </c>
      <c r="Z74" s="177"/>
      <c r="AB74" s="177"/>
      <c r="AD74" s="177"/>
      <c r="AF74" s="177"/>
      <c r="AH74" s="83">
        <f t="shared" si="27"/>
        <v>0</v>
      </c>
      <c r="AI74" s="83">
        <f t="shared" si="28"/>
        <v>0</v>
      </c>
      <c r="AJ74" s="83">
        <f t="shared" si="29"/>
        <v>0</v>
      </c>
      <c r="AL74" s="258"/>
      <c r="AN74" s="258"/>
      <c r="AP74" s="258"/>
      <c r="AQ74" s="117"/>
      <c r="AR74" s="117"/>
      <c r="AU74" s="161">
        <f t="shared" si="30"/>
        <v>0</v>
      </c>
      <c r="AV74" s="161">
        <f t="shared" si="31"/>
        <v>0</v>
      </c>
      <c r="AW74" s="161">
        <f t="shared" si="32"/>
        <v>0</v>
      </c>
      <c r="AX74" s="60"/>
      <c r="AY74" s="41"/>
      <c r="AZ74" s="60"/>
      <c r="BA74" s="41"/>
      <c r="BB74" s="60"/>
      <c r="BC74" s="41"/>
      <c r="BD74" s="60"/>
      <c r="BE74" s="41"/>
      <c r="BF74" s="289">
        <f t="shared" si="33"/>
        <v>0</v>
      </c>
      <c r="BG74" s="289">
        <f t="shared" si="34"/>
        <v>0</v>
      </c>
      <c r="BH74" s="289">
        <f t="shared" si="35"/>
        <v>0</v>
      </c>
      <c r="BI74" s="177"/>
      <c r="BK74" s="177"/>
      <c r="BM74" s="177"/>
      <c r="BO74" s="177"/>
      <c r="BQ74" s="289">
        <f t="shared" si="36"/>
        <v>0</v>
      </c>
      <c r="BR74" s="289">
        <f t="shared" si="37"/>
        <v>0</v>
      </c>
      <c r="BS74" s="289">
        <f t="shared" si="38"/>
        <v>0</v>
      </c>
      <c r="BV74" s="177"/>
      <c r="BX74" s="177"/>
      <c r="BZ74" s="177"/>
      <c r="CA74" s="117"/>
      <c r="CB74" s="177"/>
      <c r="CD74" s="289">
        <f t="shared" si="39"/>
        <v>0</v>
      </c>
      <c r="CE74" s="289">
        <f t="shared" si="40"/>
        <v>0</v>
      </c>
      <c r="CF74" s="289">
        <f t="shared" si="41"/>
        <v>0</v>
      </c>
    </row>
    <row r="75" spans="1:84" s="6" customFormat="1" ht="15" x14ac:dyDescent="0.25">
      <c r="A75" s="43"/>
      <c r="B75" s="263" t="s">
        <v>109</v>
      </c>
      <c r="C75" s="43" t="s">
        <v>110</v>
      </c>
      <c r="D75" s="122"/>
      <c r="F75" s="122"/>
      <c r="H75" s="122"/>
      <c r="J75" s="122"/>
      <c r="L75" s="83">
        <f t="shared" si="21"/>
        <v>0</v>
      </c>
      <c r="M75" s="83">
        <f t="shared" si="22"/>
        <v>0</v>
      </c>
      <c r="N75" s="83">
        <f t="shared" si="23"/>
        <v>0</v>
      </c>
      <c r="O75" s="168"/>
      <c r="Q75" s="171"/>
      <c r="S75" s="174"/>
      <c r="U75" s="177"/>
      <c r="W75" s="161">
        <f t="shared" si="24"/>
        <v>0</v>
      </c>
      <c r="X75" s="161">
        <f t="shared" si="25"/>
        <v>0</v>
      </c>
      <c r="Y75" s="161">
        <f t="shared" si="26"/>
        <v>0</v>
      </c>
      <c r="Z75" s="177"/>
      <c r="AB75" s="177"/>
      <c r="AD75" s="177"/>
      <c r="AF75" s="177"/>
      <c r="AH75" s="83">
        <f t="shared" si="27"/>
        <v>0</v>
      </c>
      <c r="AI75" s="83">
        <f t="shared" si="28"/>
        <v>0</v>
      </c>
      <c r="AJ75" s="83">
        <f t="shared" si="29"/>
        <v>0</v>
      </c>
      <c r="AL75" s="258"/>
      <c r="AN75" s="258"/>
      <c r="AP75" s="258"/>
      <c r="AQ75" s="117"/>
      <c r="AR75" s="117"/>
      <c r="AU75" s="161">
        <f t="shared" si="30"/>
        <v>0</v>
      </c>
      <c r="AV75" s="161">
        <f t="shared" si="31"/>
        <v>0</v>
      </c>
      <c r="AW75" s="161">
        <f t="shared" si="32"/>
        <v>0</v>
      </c>
      <c r="AX75" s="60"/>
      <c r="AY75" s="41"/>
      <c r="AZ75" s="60"/>
      <c r="BA75" s="41"/>
      <c r="BB75" s="60"/>
      <c r="BC75" s="41"/>
      <c r="BD75" s="60"/>
      <c r="BE75" s="41"/>
      <c r="BF75" s="289">
        <f t="shared" si="33"/>
        <v>0</v>
      </c>
      <c r="BG75" s="289">
        <f t="shared" si="34"/>
        <v>0</v>
      </c>
      <c r="BH75" s="289">
        <f t="shared" si="35"/>
        <v>0</v>
      </c>
      <c r="BI75" s="177"/>
      <c r="BK75" s="177"/>
      <c r="BM75" s="177"/>
      <c r="BO75" s="177"/>
      <c r="BQ75" s="289">
        <f t="shared" si="36"/>
        <v>0</v>
      </c>
      <c r="BR75" s="289">
        <f t="shared" si="37"/>
        <v>0</v>
      </c>
      <c r="BS75" s="289">
        <f t="shared" si="38"/>
        <v>0</v>
      </c>
      <c r="BV75" s="177"/>
      <c r="BX75" s="177"/>
      <c r="BZ75" s="177"/>
      <c r="CA75" s="117"/>
      <c r="CB75" s="177"/>
      <c r="CD75" s="289">
        <f t="shared" si="39"/>
        <v>0</v>
      </c>
      <c r="CE75" s="289">
        <f t="shared" si="40"/>
        <v>0</v>
      </c>
      <c r="CF75" s="289">
        <f t="shared" si="41"/>
        <v>0</v>
      </c>
    </row>
    <row r="76" spans="1:84" s="6" customFormat="1" ht="15" x14ac:dyDescent="0.25">
      <c r="A76" s="43"/>
      <c r="B76" s="263" t="s">
        <v>111</v>
      </c>
      <c r="C76" s="43" t="s">
        <v>112</v>
      </c>
      <c r="D76" s="122"/>
      <c r="F76" s="122"/>
      <c r="H76" s="122"/>
      <c r="J76" s="122"/>
      <c r="L76" s="83">
        <f t="shared" si="21"/>
        <v>0</v>
      </c>
      <c r="M76" s="83">
        <f t="shared" si="22"/>
        <v>0</v>
      </c>
      <c r="N76" s="83">
        <f t="shared" si="23"/>
        <v>0</v>
      </c>
      <c r="O76" s="168"/>
      <c r="Q76" s="171"/>
      <c r="S76" s="174"/>
      <c r="U76" s="177"/>
      <c r="W76" s="161">
        <f t="shared" si="24"/>
        <v>0</v>
      </c>
      <c r="X76" s="161">
        <f t="shared" si="25"/>
        <v>0</v>
      </c>
      <c r="Y76" s="161">
        <f t="shared" si="26"/>
        <v>0</v>
      </c>
      <c r="Z76" s="177"/>
      <c r="AB76" s="177"/>
      <c r="AD76" s="177"/>
      <c r="AF76" s="177"/>
      <c r="AH76" s="83">
        <f t="shared" si="27"/>
        <v>0</v>
      </c>
      <c r="AI76" s="83">
        <f t="shared" si="28"/>
        <v>0</v>
      </c>
      <c r="AJ76" s="83">
        <f t="shared" si="29"/>
        <v>0</v>
      </c>
      <c r="AL76" s="258"/>
      <c r="AN76" s="258"/>
      <c r="AP76" s="258"/>
      <c r="AQ76" s="117"/>
      <c r="AR76" s="117"/>
      <c r="AU76" s="161">
        <f t="shared" si="30"/>
        <v>0</v>
      </c>
      <c r="AV76" s="161">
        <f t="shared" si="31"/>
        <v>0</v>
      </c>
      <c r="AW76" s="161">
        <f t="shared" si="32"/>
        <v>0</v>
      </c>
      <c r="AX76" s="60"/>
      <c r="AY76" s="41"/>
      <c r="AZ76" s="60"/>
      <c r="BA76" s="41"/>
      <c r="BB76" s="60"/>
      <c r="BC76" s="41"/>
      <c r="BD76" s="60"/>
      <c r="BE76" s="41"/>
      <c r="BF76" s="289">
        <f t="shared" si="33"/>
        <v>0</v>
      </c>
      <c r="BG76" s="289">
        <f t="shared" si="34"/>
        <v>0</v>
      </c>
      <c r="BH76" s="289">
        <f t="shared" si="35"/>
        <v>0</v>
      </c>
      <c r="BI76" s="177"/>
      <c r="BK76" s="177"/>
      <c r="BM76" s="177"/>
      <c r="BO76" s="177"/>
      <c r="BQ76" s="289">
        <f t="shared" si="36"/>
        <v>0</v>
      </c>
      <c r="BR76" s="289">
        <f t="shared" si="37"/>
        <v>0</v>
      </c>
      <c r="BS76" s="289">
        <f t="shared" si="38"/>
        <v>0</v>
      </c>
      <c r="BV76" s="177"/>
      <c r="BX76" s="177"/>
      <c r="BZ76" s="177"/>
      <c r="CA76" s="117"/>
      <c r="CB76" s="177"/>
      <c r="CD76" s="289">
        <f t="shared" si="39"/>
        <v>0</v>
      </c>
      <c r="CE76" s="289">
        <f t="shared" si="40"/>
        <v>0</v>
      </c>
      <c r="CF76" s="289">
        <f t="shared" si="41"/>
        <v>0</v>
      </c>
    </row>
    <row r="77" spans="1:84" s="6" customFormat="1" ht="15" x14ac:dyDescent="0.25">
      <c r="A77" s="43"/>
      <c r="B77" s="263" t="s">
        <v>113</v>
      </c>
      <c r="C77" s="43" t="s">
        <v>114</v>
      </c>
      <c r="D77" s="122"/>
      <c r="F77" s="122"/>
      <c r="H77" s="122"/>
      <c r="J77" s="122">
        <v>2</v>
      </c>
      <c r="L77" s="83">
        <f t="shared" si="21"/>
        <v>2</v>
      </c>
      <c r="M77" s="83">
        <f t="shared" si="22"/>
        <v>0</v>
      </c>
      <c r="N77" s="83">
        <f t="shared" si="23"/>
        <v>2</v>
      </c>
      <c r="O77" s="168">
        <v>1</v>
      </c>
      <c r="Q77" s="171">
        <v>1</v>
      </c>
      <c r="S77" s="174"/>
      <c r="U77" s="177"/>
      <c r="W77" s="161">
        <f t="shared" si="24"/>
        <v>2</v>
      </c>
      <c r="X77" s="161">
        <f t="shared" si="25"/>
        <v>0</v>
      </c>
      <c r="Y77" s="161">
        <f t="shared" si="26"/>
        <v>2</v>
      </c>
      <c r="Z77" s="177"/>
      <c r="AB77" s="177"/>
      <c r="AD77" s="177"/>
      <c r="AF77" s="177">
        <v>1</v>
      </c>
      <c r="AH77" s="83">
        <f t="shared" si="27"/>
        <v>1</v>
      </c>
      <c r="AI77" s="83">
        <f t="shared" si="28"/>
        <v>0</v>
      </c>
      <c r="AJ77" s="83">
        <f t="shared" si="29"/>
        <v>1</v>
      </c>
      <c r="AL77" s="258"/>
      <c r="AN77" s="258"/>
      <c r="AP77" s="258"/>
      <c r="AQ77" s="117"/>
      <c r="AR77" s="117"/>
      <c r="AU77" s="161">
        <f t="shared" si="30"/>
        <v>0</v>
      </c>
      <c r="AV77" s="161">
        <f t="shared" si="31"/>
        <v>0</v>
      </c>
      <c r="AW77" s="161">
        <f t="shared" si="32"/>
        <v>0</v>
      </c>
      <c r="AX77" s="60">
        <v>1</v>
      </c>
      <c r="AY77" s="41"/>
      <c r="AZ77" s="60"/>
      <c r="BA77" s="41"/>
      <c r="BB77" s="60"/>
      <c r="BC77" s="41"/>
      <c r="BD77" s="60"/>
      <c r="BE77" s="41"/>
      <c r="BF77" s="289">
        <f t="shared" si="33"/>
        <v>1</v>
      </c>
      <c r="BG77" s="289">
        <f t="shared" si="34"/>
        <v>0</v>
      </c>
      <c r="BH77" s="289">
        <f t="shared" si="35"/>
        <v>1</v>
      </c>
      <c r="BI77" s="177"/>
      <c r="BK77" s="177"/>
      <c r="BM77" s="177"/>
      <c r="BO77" s="177"/>
      <c r="BQ77" s="289">
        <f t="shared" si="36"/>
        <v>0</v>
      </c>
      <c r="BR77" s="289">
        <f t="shared" si="37"/>
        <v>0</v>
      </c>
      <c r="BS77" s="289">
        <f t="shared" si="38"/>
        <v>0</v>
      </c>
      <c r="BV77" s="177"/>
      <c r="BX77" s="177"/>
      <c r="BZ77" s="177"/>
      <c r="CA77" s="117"/>
      <c r="CB77" s="177"/>
      <c r="CD77" s="289">
        <f t="shared" si="39"/>
        <v>0</v>
      </c>
      <c r="CE77" s="289">
        <f t="shared" si="40"/>
        <v>0</v>
      </c>
      <c r="CF77" s="289">
        <f t="shared" si="41"/>
        <v>0</v>
      </c>
    </row>
    <row r="78" spans="1:84" s="6" customFormat="1" ht="15" x14ac:dyDescent="0.25">
      <c r="A78" s="43"/>
      <c r="B78" s="263" t="s">
        <v>115</v>
      </c>
      <c r="C78" s="43" t="s">
        <v>116</v>
      </c>
      <c r="D78" s="122">
        <v>3</v>
      </c>
      <c r="F78" s="122"/>
      <c r="H78" s="122"/>
      <c r="J78" s="122"/>
      <c r="L78" s="83">
        <f t="shared" si="21"/>
        <v>3</v>
      </c>
      <c r="M78" s="83">
        <f t="shared" si="22"/>
        <v>0</v>
      </c>
      <c r="N78" s="83">
        <f t="shared" si="23"/>
        <v>3</v>
      </c>
      <c r="O78" s="168"/>
      <c r="Q78" s="171"/>
      <c r="S78" s="174"/>
      <c r="U78" s="177"/>
      <c r="W78" s="161">
        <f t="shared" si="24"/>
        <v>0</v>
      </c>
      <c r="X78" s="161">
        <f t="shared" si="25"/>
        <v>0</v>
      </c>
      <c r="Y78" s="161">
        <f t="shared" si="26"/>
        <v>0</v>
      </c>
      <c r="Z78" s="177"/>
      <c r="AB78" s="177"/>
      <c r="AD78" s="177"/>
      <c r="AF78" s="177">
        <v>1</v>
      </c>
      <c r="AH78" s="83">
        <f t="shared" si="27"/>
        <v>1</v>
      </c>
      <c r="AI78" s="83">
        <f t="shared" si="28"/>
        <v>0</v>
      </c>
      <c r="AJ78" s="83">
        <f t="shared" si="29"/>
        <v>1</v>
      </c>
      <c r="AL78" s="258"/>
      <c r="AN78" s="258"/>
      <c r="AP78" s="258"/>
      <c r="AQ78" s="117"/>
      <c r="AR78" s="117"/>
      <c r="AU78" s="161">
        <f t="shared" si="30"/>
        <v>0</v>
      </c>
      <c r="AV78" s="161">
        <f t="shared" si="31"/>
        <v>0</v>
      </c>
      <c r="AW78" s="161">
        <f t="shared" si="32"/>
        <v>0</v>
      </c>
      <c r="AX78" s="60"/>
      <c r="AY78" s="41"/>
      <c r="AZ78" s="60"/>
      <c r="BA78" s="41"/>
      <c r="BB78" s="60"/>
      <c r="BC78" s="41"/>
      <c r="BD78" s="60"/>
      <c r="BE78" s="41"/>
      <c r="BF78" s="289">
        <f t="shared" si="33"/>
        <v>0</v>
      </c>
      <c r="BG78" s="289">
        <f t="shared" si="34"/>
        <v>0</v>
      </c>
      <c r="BH78" s="289">
        <f t="shared" si="35"/>
        <v>0</v>
      </c>
      <c r="BI78" s="177"/>
      <c r="BK78" s="177"/>
      <c r="BM78" s="177"/>
      <c r="BO78" s="177"/>
      <c r="BQ78" s="289">
        <f t="shared" si="36"/>
        <v>0</v>
      </c>
      <c r="BR78" s="289">
        <f t="shared" si="37"/>
        <v>0</v>
      </c>
      <c r="BS78" s="289">
        <f t="shared" si="38"/>
        <v>0</v>
      </c>
      <c r="BV78" s="177"/>
      <c r="BX78" s="177"/>
      <c r="BZ78" s="177"/>
      <c r="CA78" s="117"/>
      <c r="CB78" s="177"/>
      <c r="CD78" s="289">
        <f t="shared" si="39"/>
        <v>0</v>
      </c>
      <c r="CE78" s="289">
        <f t="shared" si="40"/>
        <v>0</v>
      </c>
      <c r="CF78" s="289">
        <f t="shared" si="41"/>
        <v>0</v>
      </c>
    </row>
    <row r="79" spans="1:84" s="6" customFormat="1" ht="15" x14ac:dyDescent="0.25">
      <c r="A79" s="43"/>
      <c r="B79" s="263" t="s">
        <v>117</v>
      </c>
      <c r="C79" s="43" t="s">
        <v>118</v>
      </c>
      <c r="D79" s="122"/>
      <c r="F79" s="122"/>
      <c r="H79" s="122"/>
      <c r="J79" s="122"/>
      <c r="L79" s="83">
        <f t="shared" si="21"/>
        <v>0</v>
      </c>
      <c r="M79" s="83">
        <f t="shared" si="22"/>
        <v>0</v>
      </c>
      <c r="N79" s="83">
        <f t="shared" si="23"/>
        <v>0</v>
      </c>
      <c r="O79" s="168"/>
      <c r="Q79" s="171"/>
      <c r="S79" s="174"/>
      <c r="U79" s="177"/>
      <c r="W79" s="161">
        <f t="shared" si="24"/>
        <v>0</v>
      </c>
      <c r="X79" s="161">
        <f t="shared" si="25"/>
        <v>0</v>
      </c>
      <c r="Y79" s="161">
        <f t="shared" si="26"/>
        <v>0</v>
      </c>
      <c r="Z79" s="177"/>
      <c r="AB79" s="177"/>
      <c r="AD79" s="177"/>
      <c r="AF79" s="177"/>
      <c r="AH79" s="83">
        <f t="shared" si="27"/>
        <v>0</v>
      </c>
      <c r="AI79" s="83">
        <f t="shared" si="28"/>
        <v>0</v>
      </c>
      <c r="AJ79" s="83">
        <f t="shared" si="29"/>
        <v>0</v>
      </c>
      <c r="AL79" s="258"/>
      <c r="AN79" s="258"/>
      <c r="AP79" s="258"/>
      <c r="AQ79" s="117"/>
      <c r="AR79" s="117"/>
      <c r="AU79" s="161">
        <f t="shared" si="30"/>
        <v>0</v>
      </c>
      <c r="AV79" s="161">
        <f t="shared" si="31"/>
        <v>0</v>
      </c>
      <c r="AW79" s="161">
        <f t="shared" si="32"/>
        <v>0</v>
      </c>
      <c r="AX79" s="60"/>
      <c r="AY79" s="41"/>
      <c r="AZ79" s="60"/>
      <c r="BA79" s="41"/>
      <c r="BB79" s="60"/>
      <c r="BC79" s="41"/>
      <c r="BD79" s="60"/>
      <c r="BE79" s="41"/>
      <c r="BF79" s="289">
        <f t="shared" si="33"/>
        <v>0</v>
      </c>
      <c r="BG79" s="289">
        <f t="shared" si="34"/>
        <v>0</v>
      </c>
      <c r="BH79" s="289">
        <f t="shared" si="35"/>
        <v>0</v>
      </c>
      <c r="BI79" s="177"/>
      <c r="BK79" s="177"/>
      <c r="BM79" s="177"/>
      <c r="BO79" s="177"/>
      <c r="BQ79" s="289">
        <f t="shared" si="36"/>
        <v>0</v>
      </c>
      <c r="BR79" s="289">
        <f t="shared" si="37"/>
        <v>0</v>
      </c>
      <c r="BS79" s="289">
        <f t="shared" si="38"/>
        <v>0</v>
      </c>
      <c r="BV79" s="177"/>
      <c r="BX79" s="177"/>
      <c r="BZ79" s="177"/>
      <c r="CA79" s="117"/>
      <c r="CB79" s="177"/>
      <c r="CD79" s="289">
        <f t="shared" si="39"/>
        <v>0</v>
      </c>
      <c r="CE79" s="289">
        <f t="shared" si="40"/>
        <v>0</v>
      </c>
      <c r="CF79" s="289">
        <f t="shared" si="41"/>
        <v>0</v>
      </c>
    </row>
    <row r="80" spans="1:84" s="6" customFormat="1" ht="15" x14ac:dyDescent="0.25">
      <c r="A80" s="43"/>
      <c r="B80" s="263" t="s">
        <v>119</v>
      </c>
      <c r="C80" s="43" t="s">
        <v>120</v>
      </c>
      <c r="D80" s="122"/>
      <c r="F80" s="122"/>
      <c r="H80" s="122"/>
      <c r="J80" s="122"/>
      <c r="L80" s="83">
        <f t="shared" si="21"/>
        <v>0</v>
      </c>
      <c r="M80" s="83">
        <f t="shared" si="22"/>
        <v>0</v>
      </c>
      <c r="N80" s="83">
        <f t="shared" si="23"/>
        <v>0</v>
      </c>
      <c r="O80" s="168"/>
      <c r="Q80" s="171"/>
      <c r="S80" s="174"/>
      <c r="U80" s="177"/>
      <c r="W80" s="161">
        <f t="shared" si="24"/>
        <v>0</v>
      </c>
      <c r="X80" s="161">
        <f t="shared" si="25"/>
        <v>0</v>
      </c>
      <c r="Y80" s="161">
        <f t="shared" si="26"/>
        <v>0</v>
      </c>
      <c r="Z80" s="177"/>
      <c r="AB80" s="177"/>
      <c r="AD80" s="177"/>
      <c r="AF80" s="177"/>
      <c r="AH80" s="83">
        <f t="shared" si="27"/>
        <v>0</v>
      </c>
      <c r="AI80" s="83">
        <f t="shared" si="28"/>
        <v>0</v>
      </c>
      <c r="AJ80" s="83">
        <f t="shared" si="29"/>
        <v>0</v>
      </c>
      <c r="AL80" s="258"/>
      <c r="AN80" s="258"/>
      <c r="AP80" s="258"/>
      <c r="AQ80" s="117"/>
      <c r="AR80" s="117"/>
      <c r="AU80" s="161">
        <f t="shared" si="30"/>
        <v>0</v>
      </c>
      <c r="AV80" s="161">
        <f t="shared" si="31"/>
        <v>0</v>
      </c>
      <c r="AW80" s="161">
        <f t="shared" si="32"/>
        <v>0</v>
      </c>
      <c r="AX80" s="60"/>
      <c r="AY80" s="41"/>
      <c r="AZ80" s="60"/>
      <c r="BA80" s="41"/>
      <c r="BB80" s="60"/>
      <c r="BC80" s="41"/>
      <c r="BD80" s="60"/>
      <c r="BE80" s="41"/>
      <c r="BF80" s="289">
        <f t="shared" si="33"/>
        <v>0</v>
      </c>
      <c r="BG80" s="289">
        <f t="shared" si="34"/>
        <v>0</v>
      </c>
      <c r="BH80" s="289">
        <f t="shared" si="35"/>
        <v>0</v>
      </c>
      <c r="BI80" s="177"/>
      <c r="BK80" s="177"/>
      <c r="BM80" s="177"/>
      <c r="BO80" s="177"/>
      <c r="BQ80" s="289">
        <f t="shared" si="36"/>
        <v>0</v>
      </c>
      <c r="BR80" s="289">
        <f t="shared" si="37"/>
        <v>0</v>
      </c>
      <c r="BS80" s="289">
        <f t="shared" si="38"/>
        <v>0</v>
      </c>
      <c r="BV80" s="177"/>
      <c r="BX80" s="177"/>
      <c r="BZ80" s="177"/>
      <c r="CA80" s="117"/>
      <c r="CB80" s="177"/>
      <c r="CD80" s="289">
        <f t="shared" si="39"/>
        <v>0</v>
      </c>
      <c r="CE80" s="289">
        <f t="shared" si="40"/>
        <v>0</v>
      </c>
      <c r="CF80" s="289">
        <f t="shared" si="41"/>
        <v>0</v>
      </c>
    </row>
    <row r="81" spans="1:84" s="6" customFormat="1" ht="15" x14ac:dyDescent="0.25">
      <c r="A81" s="43"/>
      <c r="B81" s="263" t="s">
        <v>121</v>
      </c>
      <c r="C81" s="43" t="s">
        <v>122</v>
      </c>
      <c r="D81" s="122"/>
      <c r="F81" s="122"/>
      <c r="H81" s="122"/>
      <c r="J81" s="122"/>
      <c r="L81" s="83">
        <f t="shared" si="21"/>
        <v>0</v>
      </c>
      <c r="M81" s="83">
        <f t="shared" si="22"/>
        <v>0</v>
      </c>
      <c r="N81" s="83">
        <f t="shared" si="23"/>
        <v>0</v>
      </c>
      <c r="O81" s="168"/>
      <c r="Q81" s="171"/>
      <c r="S81" s="174"/>
      <c r="U81" s="177"/>
      <c r="W81" s="161">
        <f t="shared" si="24"/>
        <v>0</v>
      </c>
      <c r="X81" s="161">
        <f t="shared" si="25"/>
        <v>0</v>
      </c>
      <c r="Y81" s="161">
        <f t="shared" si="26"/>
        <v>0</v>
      </c>
      <c r="Z81" s="177"/>
      <c r="AB81" s="177"/>
      <c r="AD81" s="177"/>
      <c r="AF81" s="177"/>
      <c r="AH81" s="83">
        <f t="shared" si="27"/>
        <v>0</v>
      </c>
      <c r="AI81" s="83">
        <f t="shared" si="28"/>
        <v>0</v>
      </c>
      <c r="AJ81" s="83">
        <f t="shared" si="29"/>
        <v>0</v>
      </c>
      <c r="AL81" s="258"/>
      <c r="AN81" s="258"/>
      <c r="AP81" s="258"/>
      <c r="AQ81" s="117"/>
      <c r="AR81" s="117"/>
      <c r="AU81" s="161">
        <f t="shared" si="30"/>
        <v>0</v>
      </c>
      <c r="AV81" s="161">
        <f t="shared" si="31"/>
        <v>0</v>
      </c>
      <c r="AW81" s="161">
        <f t="shared" si="32"/>
        <v>0</v>
      </c>
      <c r="AX81" s="60"/>
      <c r="AY81" s="41"/>
      <c r="AZ81" s="60"/>
      <c r="BA81" s="41"/>
      <c r="BB81" s="60"/>
      <c r="BC81" s="41"/>
      <c r="BD81" s="60"/>
      <c r="BE81" s="41"/>
      <c r="BF81" s="289">
        <f t="shared" si="33"/>
        <v>0</v>
      </c>
      <c r="BG81" s="289">
        <f t="shared" si="34"/>
        <v>0</v>
      </c>
      <c r="BH81" s="289">
        <f t="shared" si="35"/>
        <v>0</v>
      </c>
      <c r="BI81" s="177"/>
      <c r="BK81" s="177"/>
      <c r="BM81" s="177"/>
      <c r="BO81" s="177"/>
      <c r="BQ81" s="289">
        <f t="shared" si="36"/>
        <v>0</v>
      </c>
      <c r="BR81" s="289">
        <f t="shared" si="37"/>
        <v>0</v>
      </c>
      <c r="BS81" s="289">
        <f t="shared" si="38"/>
        <v>0</v>
      </c>
      <c r="BV81" s="177"/>
      <c r="BX81" s="177"/>
      <c r="BZ81" s="177"/>
      <c r="CA81" s="117"/>
      <c r="CB81" s="177"/>
      <c r="CD81" s="289">
        <f t="shared" si="39"/>
        <v>0</v>
      </c>
      <c r="CE81" s="289">
        <f t="shared" si="40"/>
        <v>0</v>
      </c>
      <c r="CF81" s="289">
        <f t="shared" si="41"/>
        <v>0</v>
      </c>
    </row>
    <row r="82" spans="1:84" s="6" customFormat="1" ht="15" x14ac:dyDescent="0.25">
      <c r="A82" s="43"/>
      <c r="B82" s="263" t="s">
        <v>123</v>
      </c>
      <c r="C82" s="43" t="s">
        <v>124</v>
      </c>
      <c r="D82" s="122"/>
      <c r="F82" s="122"/>
      <c r="H82" s="122"/>
      <c r="J82" s="122"/>
      <c r="L82" s="83">
        <f t="shared" si="21"/>
        <v>0</v>
      </c>
      <c r="M82" s="83">
        <f t="shared" si="22"/>
        <v>0</v>
      </c>
      <c r="N82" s="83">
        <f t="shared" si="23"/>
        <v>0</v>
      </c>
      <c r="O82" s="168"/>
      <c r="Q82" s="171"/>
      <c r="S82" s="174"/>
      <c r="U82" s="177"/>
      <c r="W82" s="161">
        <f t="shared" si="24"/>
        <v>0</v>
      </c>
      <c r="X82" s="161">
        <f t="shared" si="25"/>
        <v>0</v>
      </c>
      <c r="Y82" s="161">
        <f t="shared" si="26"/>
        <v>0</v>
      </c>
      <c r="Z82" s="177"/>
      <c r="AB82" s="177"/>
      <c r="AD82" s="177"/>
      <c r="AF82" s="177"/>
      <c r="AH82" s="83">
        <f t="shared" si="27"/>
        <v>0</v>
      </c>
      <c r="AI82" s="83">
        <f t="shared" si="28"/>
        <v>0</v>
      </c>
      <c r="AJ82" s="83">
        <f t="shared" si="29"/>
        <v>0</v>
      </c>
      <c r="AL82" s="258"/>
      <c r="AN82" s="258"/>
      <c r="AP82" s="258"/>
      <c r="AQ82" s="117"/>
      <c r="AR82" s="117"/>
      <c r="AU82" s="161">
        <f t="shared" si="30"/>
        <v>0</v>
      </c>
      <c r="AV82" s="161">
        <f t="shared" si="31"/>
        <v>0</v>
      </c>
      <c r="AW82" s="161">
        <f t="shared" si="32"/>
        <v>0</v>
      </c>
      <c r="AX82" s="60"/>
      <c r="AY82" s="41"/>
      <c r="AZ82" s="60"/>
      <c r="BA82" s="41"/>
      <c r="BB82" s="60"/>
      <c r="BC82" s="41"/>
      <c r="BD82" s="60"/>
      <c r="BE82" s="41"/>
      <c r="BF82" s="289">
        <f t="shared" si="33"/>
        <v>0</v>
      </c>
      <c r="BG82" s="289">
        <f t="shared" si="34"/>
        <v>0</v>
      </c>
      <c r="BH82" s="289">
        <f t="shared" si="35"/>
        <v>0</v>
      </c>
      <c r="BI82" s="177"/>
      <c r="BK82" s="177"/>
      <c r="BM82" s="177"/>
      <c r="BO82" s="177"/>
      <c r="BQ82" s="289">
        <f t="shared" si="36"/>
        <v>0</v>
      </c>
      <c r="BR82" s="289">
        <f t="shared" si="37"/>
        <v>0</v>
      </c>
      <c r="BS82" s="289">
        <f t="shared" si="38"/>
        <v>0</v>
      </c>
      <c r="BV82" s="177"/>
      <c r="BX82" s="177"/>
      <c r="BZ82" s="177"/>
      <c r="CA82" s="117"/>
      <c r="CB82" s="177"/>
      <c r="CD82" s="289">
        <f t="shared" si="39"/>
        <v>0</v>
      </c>
      <c r="CE82" s="289">
        <f t="shared" si="40"/>
        <v>0</v>
      </c>
      <c r="CF82" s="289">
        <f t="shared" si="41"/>
        <v>0</v>
      </c>
    </row>
    <row r="83" spans="1:84" s="6" customFormat="1" ht="15" x14ac:dyDescent="0.25">
      <c r="A83" s="43"/>
      <c r="B83" s="263" t="s">
        <v>125</v>
      </c>
      <c r="C83" s="43" t="s">
        <v>126</v>
      </c>
      <c r="D83" s="11"/>
      <c r="F83" s="122"/>
      <c r="H83" s="122"/>
      <c r="J83" s="122"/>
      <c r="L83" s="83">
        <f t="shared" si="21"/>
        <v>0</v>
      </c>
      <c r="M83" s="83">
        <f t="shared" si="22"/>
        <v>0</v>
      </c>
      <c r="N83" s="83">
        <f t="shared" si="23"/>
        <v>0</v>
      </c>
      <c r="O83" s="168"/>
      <c r="Q83" s="171"/>
      <c r="S83" s="174"/>
      <c r="U83" s="177"/>
      <c r="W83" s="161">
        <f t="shared" si="24"/>
        <v>0</v>
      </c>
      <c r="X83" s="161">
        <f t="shared" si="25"/>
        <v>0</v>
      </c>
      <c r="Y83" s="161">
        <f t="shared" si="26"/>
        <v>0</v>
      </c>
      <c r="Z83" s="177"/>
      <c r="AB83" s="177"/>
      <c r="AD83" s="177"/>
      <c r="AF83" s="177"/>
      <c r="AH83" s="83">
        <f t="shared" si="27"/>
        <v>0</v>
      </c>
      <c r="AI83" s="83">
        <f t="shared" si="28"/>
        <v>0</v>
      </c>
      <c r="AJ83" s="83">
        <f t="shared" si="29"/>
        <v>0</v>
      </c>
      <c r="AL83" s="258"/>
      <c r="AN83" s="258"/>
      <c r="AP83" s="258"/>
      <c r="AQ83" s="117"/>
      <c r="AR83" s="117"/>
      <c r="AU83" s="161">
        <f t="shared" si="30"/>
        <v>0</v>
      </c>
      <c r="AV83" s="161">
        <f t="shared" si="31"/>
        <v>0</v>
      </c>
      <c r="AW83" s="161">
        <f t="shared" si="32"/>
        <v>0</v>
      </c>
      <c r="AX83" s="60"/>
      <c r="AY83" s="41"/>
      <c r="AZ83" s="60"/>
      <c r="BA83" s="41"/>
      <c r="BB83" s="60"/>
      <c r="BC83" s="41"/>
      <c r="BD83" s="60"/>
      <c r="BE83" s="41"/>
      <c r="BF83" s="289">
        <f t="shared" si="33"/>
        <v>0</v>
      </c>
      <c r="BG83" s="289">
        <f t="shared" si="34"/>
        <v>0</v>
      </c>
      <c r="BH83" s="289">
        <f t="shared" si="35"/>
        <v>0</v>
      </c>
      <c r="BI83" s="177"/>
      <c r="BK83" s="177"/>
      <c r="BM83" s="177"/>
      <c r="BO83" s="177"/>
      <c r="BQ83" s="289">
        <f t="shared" si="36"/>
        <v>0</v>
      </c>
      <c r="BR83" s="289">
        <f t="shared" si="37"/>
        <v>0</v>
      </c>
      <c r="BS83" s="289">
        <f t="shared" si="38"/>
        <v>0</v>
      </c>
      <c r="BV83" s="177"/>
      <c r="BX83" s="177"/>
      <c r="BZ83" s="177"/>
      <c r="CA83" s="117"/>
      <c r="CB83" s="177"/>
      <c r="CD83" s="289">
        <f t="shared" si="39"/>
        <v>0</v>
      </c>
      <c r="CE83" s="289">
        <f t="shared" si="40"/>
        <v>0</v>
      </c>
      <c r="CF83" s="289">
        <f t="shared" si="41"/>
        <v>0</v>
      </c>
    </row>
    <row r="84" spans="1:84" s="6" customFormat="1" ht="15" x14ac:dyDescent="0.25">
      <c r="A84" s="43"/>
      <c r="B84" s="263" t="s">
        <v>127</v>
      </c>
      <c r="C84" s="43" t="s">
        <v>128</v>
      </c>
      <c r="D84" s="11"/>
      <c r="F84" s="122"/>
      <c r="H84" s="122"/>
      <c r="J84" s="122"/>
      <c r="L84" s="83">
        <f t="shared" si="21"/>
        <v>0</v>
      </c>
      <c r="M84" s="83">
        <f t="shared" si="22"/>
        <v>0</v>
      </c>
      <c r="N84" s="83">
        <f t="shared" si="23"/>
        <v>0</v>
      </c>
      <c r="O84" s="168"/>
      <c r="Q84" s="171"/>
      <c r="S84" s="174"/>
      <c r="U84" s="177"/>
      <c r="W84" s="161">
        <f t="shared" si="24"/>
        <v>0</v>
      </c>
      <c r="X84" s="161">
        <f t="shared" si="25"/>
        <v>0</v>
      </c>
      <c r="Y84" s="161">
        <f t="shared" si="26"/>
        <v>0</v>
      </c>
      <c r="Z84" s="177"/>
      <c r="AB84" s="177"/>
      <c r="AD84" s="177"/>
      <c r="AF84" s="177"/>
      <c r="AH84" s="83">
        <f t="shared" si="27"/>
        <v>0</v>
      </c>
      <c r="AI84" s="83">
        <f t="shared" si="28"/>
        <v>0</v>
      </c>
      <c r="AJ84" s="83">
        <f t="shared" si="29"/>
        <v>0</v>
      </c>
      <c r="AL84" s="258"/>
      <c r="AN84" s="258"/>
      <c r="AP84" s="258"/>
      <c r="AQ84" s="117"/>
      <c r="AR84" s="117"/>
      <c r="AU84" s="161">
        <f t="shared" si="30"/>
        <v>0</v>
      </c>
      <c r="AV84" s="161">
        <f t="shared" si="31"/>
        <v>0</v>
      </c>
      <c r="AW84" s="161">
        <f t="shared" si="32"/>
        <v>0</v>
      </c>
      <c r="AX84" s="60"/>
      <c r="AY84" s="41"/>
      <c r="AZ84" s="60"/>
      <c r="BA84" s="41"/>
      <c r="BB84" s="60"/>
      <c r="BC84" s="41"/>
      <c r="BD84" s="60"/>
      <c r="BE84" s="41"/>
      <c r="BF84" s="289">
        <f t="shared" si="33"/>
        <v>0</v>
      </c>
      <c r="BG84" s="289">
        <f t="shared" si="34"/>
        <v>0</v>
      </c>
      <c r="BH84" s="289">
        <f t="shared" si="35"/>
        <v>0</v>
      </c>
      <c r="BI84" s="177"/>
      <c r="BK84" s="177"/>
      <c r="BM84" s="177"/>
      <c r="BO84" s="177"/>
      <c r="BQ84" s="289">
        <f t="shared" si="36"/>
        <v>0</v>
      </c>
      <c r="BR84" s="289">
        <f t="shared" si="37"/>
        <v>0</v>
      </c>
      <c r="BS84" s="289">
        <f t="shared" si="38"/>
        <v>0</v>
      </c>
      <c r="BV84" s="177"/>
      <c r="BX84" s="177"/>
      <c r="BZ84" s="177"/>
      <c r="CA84" s="117"/>
      <c r="CB84" s="177"/>
      <c r="CD84" s="289">
        <f t="shared" si="39"/>
        <v>0</v>
      </c>
      <c r="CE84" s="289">
        <f t="shared" si="40"/>
        <v>0</v>
      </c>
      <c r="CF84" s="289">
        <f t="shared" si="41"/>
        <v>0</v>
      </c>
    </row>
    <row r="85" spans="1:84" s="6" customFormat="1" ht="15" x14ac:dyDescent="0.25">
      <c r="A85" s="43"/>
      <c r="B85" s="263" t="s">
        <v>596</v>
      </c>
      <c r="C85" s="43" t="s">
        <v>597</v>
      </c>
      <c r="D85" s="11"/>
      <c r="F85" s="122"/>
      <c r="H85" s="122"/>
      <c r="J85" s="122"/>
      <c r="L85" s="83">
        <f t="shared" si="21"/>
        <v>0</v>
      </c>
      <c r="M85" s="83">
        <f t="shared" si="22"/>
        <v>0</v>
      </c>
      <c r="N85" s="83">
        <f t="shared" si="23"/>
        <v>0</v>
      </c>
      <c r="O85" s="168"/>
      <c r="Q85" s="171"/>
      <c r="S85" s="174"/>
      <c r="U85" s="177"/>
      <c r="W85" s="161">
        <f t="shared" si="24"/>
        <v>0</v>
      </c>
      <c r="X85" s="161">
        <f t="shared" si="25"/>
        <v>0</v>
      </c>
      <c r="Y85" s="161">
        <f t="shared" si="26"/>
        <v>0</v>
      </c>
      <c r="Z85" s="177"/>
      <c r="AB85" s="177"/>
      <c r="AD85" s="177"/>
      <c r="AF85" s="177"/>
      <c r="AH85" s="83">
        <f t="shared" si="27"/>
        <v>0</v>
      </c>
      <c r="AI85" s="83">
        <f t="shared" si="28"/>
        <v>0</v>
      </c>
      <c r="AJ85" s="83">
        <f t="shared" si="29"/>
        <v>0</v>
      </c>
      <c r="AL85" s="258"/>
      <c r="AN85" s="258"/>
      <c r="AP85" s="258"/>
      <c r="AQ85" s="117"/>
      <c r="AR85" s="117"/>
      <c r="AU85" s="161">
        <f t="shared" si="30"/>
        <v>0</v>
      </c>
      <c r="AV85" s="161">
        <f t="shared" si="31"/>
        <v>0</v>
      </c>
      <c r="AW85" s="161">
        <f t="shared" si="32"/>
        <v>0</v>
      </c>
      <c r="AX85" s="60"/>
      <c r="AY85" s="41"/>
      <c r="AZ85" s="60"/>
      <c r="BA85" s="41"/>
      <c r="BB85" s="60"/>
      <c r="BC85" s="41"/>
      <c r="BD85" s="60"/>
      <c r="BE85" s="41"/>
      <c r="BF85" s="289">
        <f t="shared" si="33"/>
        <v>0</v>
      </c>
      <c r="BG85" s="289">
        <f t="shared" si="34"/>
        <v>0</v>
      </c>
      <c r="BH85" s="289">
        <f t="shared" si="35"/>
        <v>0</v>
      </c>
      <c r="BI85" s="177"/>
      <c r="BK85" s="177"/>
      <c r="BM85" s="177"/>
      <c r="BO85" s="177"/>
      <c r="BQ85" s="289">
        <f t="shared" si="36"/>
        <v>0</v>
      </c>
      <c r="BR85" s="289">
        <f t="shared" si="37"/>
        <v>0</v>
      </c>
      <c r="BS85" s="289">
        <f t="shared" si="38"/>
        <v>0</v>
      </c>
      <c r="BV85" s="177"/>
      <c r="BX85" s="177"/>
      <c r="BZ85" s="177"/>
      <c r="CA85" s="117"/>
      <c r="CB85" s="177"/>
      <c r="CD85" s="289">
        <f t="shared" si="39"/>
        <v>0</v>
      </c>
      <c r="CE85" s="289">
        <f t="shared" si="40"/>
        <v>0</v>
      </c>
      <c r="CF85" s="289">
        <f t="shared" si="41"/>
        <v>0</v>
      </c>
    </row>
    <row r="86" spans="1:84" s="6" customFormat="1" ht="15" x14ac:dyDescent="0.25">
      <c r="A86" s="260">
        <v>5</v>
      </c>
      <c r="B86" s="261"/>
      <c r="C86" s="260" t="s">
        <v>129</v>
      </c>
      <c r="D86" s="11"/>
      <c r="F86" s="122"/>
      <c r="H86" s="122"/>
      <c r="J86" s="122"/>
      <c r="L86" s="83">
        <f t="shared" si="21"/>
        <v>0</v>
      </c>
      <c r="M86" s="83">
        <f t="shared" si="22"/>
        <v>0</v>
      </c>
      <c r="N86" s="83">
        <f t="shared" si="23"/>
        <v>0</v>
      </c>
      <c r="O86" s="168"/>
      <c r="Q86" s="171"/>
      <c r="S86" s="174"/>
      <c r="U86" s="177"/>
      <c r="W86" s="161">
        <f t="shared" si="24"/>
        <v>0</v>
      </c>
      <c r="X86" s="161">
        <f t="shared" si="25"/>
        <v>0</v>
      </c>
      <c r="Y86" s="161">
        <f t="shared" si="26"/>
        <v>0</v>
      </c>
      <c r="Z86" s="177"/>
      <c r="AB86" s="177"/>
      <c r="AD86" s="177"/>
      <c r="AF86" s="177"/>
      <c r="AH86" s="83">
        <f t="shared" si="27"/>
        <v>0</v>
      </c>
      <c r="AI86" s="83">
        <f t="shared" si="28"/>
        <v>0</v>
      </c>
      <c r="AJ86" s="83">
        <f t="shared" si="29"/>
        <v>0</v>
      </c>
      <c r="AL86" s="258"/>
      <c r="AN86" s="258"/>
      <c r="AP86" s="258"/>
      <c r="AQ86" s="117"/>
      <c r="AR86" s="117"/>
      <c r="AU86" s="161">
        <f t="shared" si="30"/>
        <v>0</v>
      </c>
      <c r="AV86" s="161">
        <f t="shared" si="31"/>
        <v>0</v>
      </c>
      <c r="AW86" s="161">
        <f t="shared" si="32"/>
        <v>0</v>
      </c>
      <c r="AX86" s="60"/>
      <c r="AY86" s="41"/>
      <c r="AZ86" s="60"/>
      <c r="BA86" s="41"/>
      <c r="BB86" s="60"/>
      <c r="BC86" s="41"/>
      <c r="BD86" s="60"/>
      <c r="BE86" s="41"/>
      <c r="BF86" s="289">
        <f t="shared" si="33"/>
        <v>0</v>
      </c>
      <c r="BG86" s="289">
        <f t="shared" si="34"/>
        <v>0</v>
      </c>
      <c r="BH86" s="289">
        <f t="shared" si="35"/>
        <v>0</v>
      </c>
      <c r="BI86" s="177"/>
      <c r="BK86" s="177"/>
      <c r="BM86" s="177"/>
      <c r="BO86" s="177"/>
      <c r="BQ86" s="289">
        <f t="shared" si="36"/>
        <v>0</v>
      </c>
      <c r="BR86" s="289">
        <f t="shared" si="37"/>
        <v>0</v>
      </c>
      <c r="BS86" s="289">
        <f t="shared" si="38"/>
        <v>0</v>
      </c>
      <c r="BV86" s="177"/>
      <c r="BX86" s="177"/>
      <c r="BZ86" s="177"/>
      <c r="CA86" s="117"/>
      <c r="CB86" s="177"/>
      <c r="CD86" s="289">
        <f t="shared" si="39"/>
        <v>0</v>
      </c>
      <c r="CE86" s="289">
        <f t="shared" si="40"/>
        <v>0</v>
      </c>
      <c r="CF86" s="289">
        <f t="shared" si="41"/>
        <v>0</v>
      </c>
    </row>
    <row r="87" spans="1:84" s="6" customFormat="1" ht="15" x14ac:dyDescent="0.25">
      <c r="A87" s="260"/>
      <c r="B87" s="263" t="s">
        <v>130</v>
      </c>
      <c r="C87" s="43" t="s">
        <v>131</v>
      </c>
      <c r="D87" s="11"/>
      <c r="F87" s="122"/>
      <c r="H87" s="122"/>
      <c r="J87" s="122"/>
      <c r="L87" s="83">
        <f t="shared" si="21"/>
        <v>0</v>
      </c>
      <c r="M87" s="83">
        <f t="shared" si="22"/>
        <v>0</v>
      </c>
      <c r="N87" s="83">
        <f t="shared" si="23"/>
        <v>0</v>
      </c>
      <c r="O87" s="168"/>
      <c r="Q87" s="171"/>
      <c r="S87" s="174"/>
      <c r="U87" s="177"/>
      <c r="W87" s="161">
        <f t="shared" si="24"/>
        <v>0</v>
      </c>
      <c r="X87" s="161">
        <f t="shared" si="25"/>
        <v>0</v>
      </c>
      <c r="Y87" s="161">
        <f t="shared" si="26"/>
        <v>0</v>
      </c>
      <c r="Z87" s="177"/>
      <c r="AB87" s="177"/>
      <c r="AD87" s="177"/>
      <c r="AF87" s="177"/>
      <c r="AH87" s="83">
        <f t="shared" si="27"/>
        <v>0</v>
      </c>
      <c r="AI87" s="83">
        <f t="shared" si="28"/>
        <v>0</v>
      </c>
      <c r="AJ87" s="83">
        <f t="shared" si="29"/>
        <v>0</v>
      </c>
      <c r="AL87" s="258"/>
      <c r="AN87" s="258"/>
      <c r="AP87" s="258"/>
      <c r="AQ87" s="117"/>
      <c r="AR87" s="117"/>
      <c r="AU87" s="161">
        <f t="shared" si="30"/>
        <v>0</v>
      </c>
      <c r="AV87" s="161">
        <f t="shared" si="31"/>
        <v>0</v>
      </c>
      <c r="AW87" s="161">
        <f t="shared" si="32"/>
        <v>0</v>
      </c>
      <c r="AX87" s="60"/>
      <c r="AY87" s="41"/>
      <c r="AZ87" s="60"/>
      <c r="BA87" s="41"/>
      <c r="BB87" s="60"/>
      <c r="BC87" s="41"/>
      <c r="BD87" s="60"/>
      <c r="BE87" s="41"/>
      <c r="BF87" s="289">
        <f t="shared" si="33"/>
        <v>0</v>
      </c>
      <c r="BG87" s="289">
        <f t="shared" si="34"/>
        <v>0</v>
      </c>
      <c r="BH87" s="289">
        <f t="shared" si="35"/>
        <v>0</v>
      </c>
      <c r="BI87" s="177"/>
      <c r="BK87" s="177"/>
      <c r="BM87" s="177"/>
      <c r="BO87" s="177"/>
      <c r="BQ87" s="289">
        <f t="shared" si="36"/>
        <v>0</v>
      </c>
      <c r="BR87" s="289">
        <f t="shared" si="37"/>
        <v>0</v>
      </c>
      <c r="BS87" s="289">
        <f t="shared" si="38"/>
        <v>0</v>
      </c>
      <c r="BV87" s="177"/>
      <c r="BX87" s="177"/>
      <c r="BZ87" s="177"/>
      <c r="CA87" s="117"/>
      <c r="CB87" s="177"/>
      <c r="CD87" s="289">
        <f t="shared" si="39"/>
        <v>0</v>
      </c>
      <c r="CE87" s="289">
        <f t="shared" si="40"/>
        <v>0</v>
      </c>
      <c r="CF87" s="289">
        <f t="shared" si="41"/>
        <v>0</v>
      </c>
    </row>
    <row r="88" spans="1:84" s="6" customFormat="1" ht="15" x14ac:dyDescent="0.25">
      <c r="A88" s="260"/>
      <c r="B88" s="263" t="s">
        <v>132</v>
      </c>
      <c r="C88" s="43" t="s">
        <v>62</v>
      </c>
      <c r="D88" s="11"/>
      <c r="F88" s="122"/>
      <c r="H88" s="122"/>
      <c r="J88" s="122"/>
      <c r="L88" s="83">
        <f t="shared" si="21"/>
        <v>0</v>
      </c>
      <c r="M88" s="83">
        <f t="shared" si="22"/>
        <v>0</v>
      </c>
      <c r="N88" s="83">
        <f t="shared" si="23"/>
        <v>0</v>
      </c>
      <c r="O88" s="168">
        <v>1</v>
      </c>
      <c r="Q88" s="171">
        <v>1</v>
      </c>
      <c r="S88" s="174"/>
      <c r="U88" s="177"/>
      <c r="W88" s="161">
        <f t="shared" si="24"/>
        <v>2</v>
      </c>
      <c r="X88" s="161">
        <f t="shared" si="25"/>
        <v>0</v>
      </c>
      <c r="Y88" s="161">
        <f t="shared" si="26"/>
        <v>2</v>
      </c>
      <c r="Z88" s="177"/>
      <c r="AB88" s="177"/>
      <c r="AD88" s="177"/>
      <c r="AF88" s="177"/>
      <c r="AH88" s="83">
        <f t="shared" si="27"/>
        <v>0</v>
      </c>
      <c r="AI88" s="83">
        <f t="shared" si="28"/>
        <v>0</v>
      </c>
      <c r="AJ88" s="83">
        <f t="shared" si="29"/>
        <v>0</v>
      </c>
      <c r="AL88" s="258"/>
      <c r="AN88" s="258"/>
      <c r="AP88" s="258"/>
      <c r="AQ88" s="117"/>
      <c r="AR88" s="117"/>
      <c r="AU88" s="161">
        <f t="shared" si="30"/>
        <v>0</v>
      </c>
      <c r="AV88" s="161">
        <f t="shared" si="31"/>
        <v>0</v>
      </c>
      <c r="AW88" s="161">
        <f t="shared" si="32"/>
        <v>0</v>
      </c>
      <c r="AX88" s="60"/>
      <c r="AY88" s="41"/>
      <c r="AZ88" s="60"/>
      <c r="BA88" s="41"/>
      <c r="BB88" s="60"/>
      <c r="BC88" s="41"/>
      <c r="BD88" s="60"/>
      <c r="BE88" s="41"/>
      <c r="BF88" s="289">
        <f t="shared" si="33"/>
        <v>0</v>
      </c>
      <c r="BG88" s="289">
        <f t="shared" si="34"/>
        <v>0</v>
      </c>
      <c r="BH88" s="289">
        <f t="shared" si="35"/>
        <v>0</v>
      </c>
      <c r="BI88" s="177"/>
      <c r="BK88" s="177"/>
      <c r="BM88" s="177"/>
      <c r="BO88" s="177"/>
      <c r="BQ88" s="289">
        <f t="shared" si="36"/>
        <v>0</v>
      </c>
      <c r="BR88" s="289">
        <f t="shared" si="37"/>
        <v>0</v>
      </c>
      <c r="BS88" s="289">
        <f t="shared" si="38"/>
        <v>0</v>
      </c>
      <c r="BV88" s="177"/>
      <c r="BX88" s="177"/>
      <c r="BZ88" s="177"/>
      <c r="CA88" s="117"/>
      <c r="CB88" s="177"/>
      <c r="CD88" s="289">
        <f t="shared" si="39"/>
        <v>0</v>
      </c>
      <c r="CE88" s="289">
        <f t="shared" si="40"/>
        <v>0</v>
      </c>
      <c r="CF88" s="289">
        <f t="shared" si="41"/>
        <v>0</v>
      </c>
    </row>
    <row r="89" spans="1:84" s="6" customFormat="1" ht="15" x14ac:dyDescent="0.25">
      <c r="A89" s="260"/>
      <c r="B89" s="263" t="s">
        <v>133</v>
      </c>
      <c r="C89" s="43" t="s">
        <v>76</v>
      </c>
      <c r="D89" s="11"/>
      <c r="F89" s="122"/>
      <c r="H89" s="122"/>
      <c r="J89" s="122"/>
      <c r="L89" s="83">
        <f t="shared" si="21"/>
        <v>0</v>
      </c>
      <c r="M89" s="83">
        <f t="shared" si="22"/>
        <v>0</v>
      </c>
      <c r="N89" s="83">
        <f t="shared" si="23"/>
        <v>0</v>
      </c>
      <c r="O89" s="168"/>
      <c r="Q89" s="171"/>
      <c r="S89" s="174"/>
      <c r="U89" s="177"/>
      <c r="W89" s="161">
        <f t="shared" si="24"/>
        <v>0</v>
      </c>
      <c r="X89" s="161">
        <f t="shared" si="25"/>
        <v>0</v>
      </c>
      <c r="Y89" s="161">
        <f t="shared" si="26"/>
        <v>0</v>
      </c>
      <c r="Z89" s="177"/>
      <c r="AB89" s="177"/>
      <c r="AD89" s="177"/>
      <c r="AF89" s="177"/>
      <c r="AH89" s="83">
        <f t="shared" si="27"/>
        <v>0</v>
      </c>
      <c r="AI89" s="83">
        <f t="shared" si="28"/>
        <v>0</v>
      </c>
      <c r="AJ89" s="83">
        <f t="shared" si="29"/>
        <v>0</v>
      </c>
      <c r="AL89" s="258"/>
      <c r="AN89" s="258"/>
      <c r="AP89" s="258"/>
      <c r="AQ89" s="117"/>
      <c r="AR89" s="117"/>
      <c r="AU89" s="161">
        <f t="shared" si="30"/>
        <v>0</v>
      </c>
      <c r="AV89" s="161">
        <f t="shared" si="31"/>
        <v>0</v>
      </c>
      <c r="AW89" s="161">
        <f t="shared" si="32"/>
        <v>0</v>
      </c>
      <c r="AX89" s="60"/>
      <c r="AY89" s="41"/>
      <c r="AZ89" s="60"/>
      <c r="BA89" s="41"/>
      <c r="BB89" s="60"/>
      <c r="BC89" s="41"/>
      <c r="BD89" s="60"/>
      <c r="BE89" s="41"/>
      <c r="BF89" s="289">
        <f t="shared" si="33"/>
        <v>0</v>
      </c>
      <c r="BG89" s="289">
        <f t="shared" si="34"/>
        <v>0</v>
      </c>
      <c r="BH89" s="289">
        <f t="shared" si="35"/>
        <v>0</v>
      </c>
      <c r="BI89" s="177"/>
      <c r="BK89" s="177"/>
      <c r="BM89" s="177"/>
      <c r="BO89" s="177"/>
      <c r="BQ89" s="289">
        <f t="shared" si="36"/>
        <v>0</v>
      </c>
      <c r="BR89" s="289">
        <f t="shared" si="37"/>
        <v>0</v>
      </c>
      <c r="BS89" s="289">
        <f t="shared" si="38"/>
        <v>0</v>
      </c>
      <c r="BV89" s="177"/>
      <c r="BX89" s="177"/>
      <c r="BZ89" s="177"/>
      <c r="CA89" s="117"/>
      <c r="CB89" s="177"/>
      <c r="CD89" s="289">
        <f t="shared" si="39"/>
        <v>0</v>
      </c>
      <c r="CE89" s="289">
        <f t="shared" si="40"/>
        <v>0</v>
      </c>
      <c r="CF89" s="289">
        <f t="shared" si="41"/>
        <v>0</v>
      </c>
    </row>
    <row r="90" spans="1:84" s="6" customFormat="1" ht="15" x14ac:dyDescent="0.25">
      <c r="A90" s="260"/>
      <c r="B90" s="263" t="s">
        <v>134</v>
      </c>
      <c r="C90" s="43" t="s">
        <v>135</v>
      </c>
      <c r="D90" s="11"/>
      <c r="F90" s="122"/>
      <c r="H90" s="122"/>
      <c r="J90" s="122"/>
      <c r="L90" s="83">
        <f t="shared" si="21"/>
        <v>0</v>
      </c>
      <c r="M90" s="83">
        <f t="shared" si="22"/>
        <v>0</v>
      </c>
      <c r="N90" s="83">
        <f t="shared" si="23"/>
        <v>0</v>
      </c>
      <c r="O90" s="168"/>
      <c r="Q90" s="171"/>
      <c r="S90" s="174"/>
      <c r="U90" s="177"/>
      <c r="W90" s="161">
        <f t="shared" si="24"/>
        <v>0</v>
      </c>
      <c r="X90" s="161">
        <f t="shared" si="25"/>
        <v>0</v>
      </c>
      <c r="Y90" s="161">
        <f t="shared" si="26"/>
        <v>0</v>
      </c>
      <c r="Z90" s="177"/>
      <c r="AB90" s="177"/>
      <c r="AD90" s="177"/>
      <c r="AF90" s="177"/>
      <c r="AH90" s="83">
        <f t="shared" si="27"/>
        <v>0</v>
      </c>
      <c r="AI90" s="83">
        <f t="shared" si="28"/>
        <v>0</v>
      </c>
      <c r="AJ90" s="83">
        <f t="shared" si="29"/>
        <v>0</v>
      </c>
      <c r="AL90" s="258"/>
      <c r="AN90" s="258"/>
      <c r="AP90" s="258"/>
      <c r="AQ90" s="117"/>
      <c r="AR90" s="117"/>
      <c r="AU90" s="161">
        <f t="shared" si="30"/>
        <v>0</v>
      </c>
      <c r="AV90" s="161">
        <f t="shared" si="31"/>
        <v>0</v>
      </c>
      <c r="AW90" s="161">
        <f t="shared" si="32"/>
        <v>0</v>
      </c>
      <c r="AX90" s="60"/>
      <c r="AY90" s="41"/>
      <c r="AZ90" s="60"/>
      <c r="BA90" s="41"/>
      <c r="BB90" s="60"/>
      <c r="BC90" s="41"/>
      <c r="BD90" s="60"/>
      <c r="BE90" s="41"/>
      <c r="BF90" s="289">
        <f t="shared" si="33"/>
        <v>0</v>
      </c>
      <c r="BG90" s="289">
        <f t="shared" si="34"/>
        <v>0</v>
      </c>
      <c r="BH90" s="289">
        <f t="shared" si="35"/>
        <v>0</v>
      </c>
      <c r="BI90" s="177"/>
      <c r="BK90" s="177"/>
      <c r="BM90" s="177"/>
      <c r="BO90" s="177"/>
      <c r="BQ90" s="289">
        <f t="shared" si="36"/>
        <v>0</v>
      </c>
      <c r="BR90" s="289">
        <f t="shared" si="37"/>
        <v>0</v>
      </c>
      <c r="BS90" s="289">
        <f t="shared" si="38"/>
        <v>0</v>
      </c>
      <c r="BV90" s="177"/>
      <c r="BX90" s="177"/>
      <c r="BZ90" s="177"/>
      <c r="CA90" s="117"/>
      <c r="CB90" s="177"/>
      <c r="CD90" s="289">
        <f t="shared" si="39"/>
        <v>0</v>
      </c>
      <c r="CE90" s="289">
        <f t="shared" si="40"/>
        <v>0</v>
      </c>
      <c r="CF90" s="289">
        <f t="shared" si="41"/>
        <v>0</v>
      </c>
    </row>
    <row r="91" spans="1:84" s="6" customFormat="1" ht="15" x14ac:dyDescent="0.25">
      <c r="A91" s="260"/>
      <c r="B91" s="263" t="s">
        <v>136</v>
      </c>
      <c r="C91" s="43" t="s">
        <v>88</v>
      </c>
      <c r="D91" s="11"/>
      <c r="F91" s="122"/>
      <c r="H91" s="122"/>
      <c r="J91" s="122"/>
      <c r="L91" s="83">
        <f t="shared" si="21"/>
        <v>0</v>
      </c>
      <c r="M91" s="83">
        <f t="shared" si="22"/>
        <v>0</v>
      </c>
      <c r="N91" s="83">
        <f t="shared" si="23"/>
        <v>0</v>
      </c>
      <c r="O91" s="168"/>
      <c r="Q91" s="171"/>
      <c r="S91" s="174"/>
      <c r="U91" s="177"/>
      <c r="W91" s="161">
        <f t="shared" si="24"/>
        <v>0</v>
      </c>
      <c r="X91" s="161">
        <f t="shared" si="25"/>
        <v>0</v>
      </c>
      <c r="Y91" s="161">
        <f t="shared" si="26"/>
        <v>0</v>
      </c>
      <c r="Z91" s="177"/>
      <c r="AB91" s="177"/>
      <c r="AD91" s="177"/>
      <c r="AF91" s="177"/>
      <c r="AH91" s="83">
        <f t="shared" si="27"/>
        <v>0</v>
      </c>
      <c r="AI91" s="83">
        <f t="shared" si="28"/>
        <v>0</v>
      </c>
      <c r="AJ91" s="83">
        <f t="shared" si="29"/>
        <v>0</v>
      </c>
      <c r="AL91" s="258"/>
      <c r="AN91" s="258"/>
      <c r="AP91" s="258"/>
      <c r="AQ91" s="117"/>
      <c r="AR91" s="117"/>
      <c r="AU91" s="161">
        <f t="shared" si="30"/>
        <v>0</v>
      </c>
      <c r="AV91" s="161">
        <f t="shared" si="31"/>
        <v>0</v>
      </c>
      <c r="AW91" s="161">
        <f t="shared" si="32"/>
        <v>0</v>
      </c>
      <c r="AX91" s="60"/>
      <c r="AY91" s="41"/>
      <c r="AZ91" s="60"/>
      <c r="BA91" s="41"/>
      <c r="BB91" s="60"/>
      <c r="BC91" s="41"/>
      <c r="BD91" s="60"/>
      <c r="BE91" s="41"/>
      <c r="BF91" s="289">
        <f t="shared" si="33"/>
        <v>0</v>
      </c>
      <c r="BG91" s="289">
        <f t="shared" si="34"/>
        <v>0</v>
      </c>
      <c r="BH91" s="289">
        <f t="shared" si="35"/>
        <v>0</v>
      </c>
      <c r="BI91" s="177"/>
      <c r="BK91" s="177"/>
      <c r="BM91" s="177"/>
      <c r="BO91" s="177"/>
      <c r="BQ91" s="289">
        <f t="shared" si="36"/>
        <v>0</v>
      </c>
      <c r="BR91" s="289">
        <f t="shared" si="37"/>
        <v>0</v>
      </c>
      <c r="BS91" s="289">
        <f t="shared" si="38"/>
        <v>0</v>
      </c>
      <c r="BV91" s="177"/>
      <c r="BX91" s="177"/>
      <c r="BZ91" s="177"/>
      <c r="CA91" s="117"/>
      <c r="CB91" s="177"/>
      <c r="CD91" s="289">
        <f t="shared" si="39"/>
        <v>0</v>
      </c>
      <c r="CE91" s="289">
        <f t="shared" si="40"/>
        <v>0</v>
      </c>
      <c r="CF91" s="289">
        <f t="shared" si="41"/>
        <v>0</v>
      </c>
    </row>
    <row r="92" spans="1:84" s="6" customFormat="1" ht="15" x14ac:dyDescent="0.25">
      <c r="A92" s="260"/>
      <c r="B92" s="263" t="s">
        <v>137</v>
      </c>
      <c r="C92" s="43" t="s">
        <v>90</v>
      </c>
      <c r="D92" s="11"/>
      <c r="F92" s="122"/>
      <c r="H92" s="122"/>
      <c r="J92" s="122"/>
      <c r="L92" s="83">
        <f t="shared" si="21"/>
        <v>0</v>
      </c>
      <c r="M92" s="83">
        <f t="shared" si="22"/>
        <v>0</v>
      </c>
      <c r="N92" s="83">
        <f t="shared" si="23"/>
        <v>0</v>
      </c>
      <c r="O92" s="168"/>
      <c r="Q92" s="171"/>
      <c r="S92" s="174"/>
      <c r="U92" s="177"/>
      <c r="W92" s="161">
        <f t="shared" si="24"/>
        <v>0</v>
      </c>
      <c r="X92" s="161">
        <f t="shared" si="25"/>
        <v>0</v>
      </c>
      <c r="Y92" s="161">
        <f t="shared" si="26"/>
        <v>0</v>
      </c>
      <c r="Z92" s="177"/>
      <c r="AB92" s="177"/>
      <c r="AD92" s="177"/>
      <c r="AF92" s="177"/>
      <c r="AH92" s="83">
        <f t="shared" si="27"/>
        <v>0</v>
      </c>
      <c r="AI92" s="83">
        <f t="shared" si="28"/>
        <v>0</v>
      </c>
      <c r="AJ92" s="83">
        <f t="shared" si="29"/>
        <v>0</v>
      </c>
      <c r="AL92" s="258"/>
      <c r="AN92" s="258"/>
      <c r="AP92" s="258"/>
      <c r="AQ92" s="117"/>
      <c r="AR92" s="117"/>
      <c r="AU92" s="161">
        <f t="shared" si="30"/>
        <v>0</v>
      </c>
      <c r="AV92" s="161">
        <f t="shared" si="31"/>
        <v>0</v>
      </c>
      <c r="AW92" s="161">
        <f t="shared" si="32"/>
        <v>0</v>
      </c>
      <c r="AX92" s="60"/>
      <c r="AY92" s="41"/>
      <c r="AZ92" s="60"/>
      <c r="BA92" s="41"/>
      <c r="BB92" s="60"/>
      <c r="BC92" s="41"/>
      <c r="BD92" s="60"/>
      <c r="BE92" s="41"/>
      <c r="BF92" s="289">
        <f t="shared" si="33"/>
        <v>0</v>
      </c>
      <c r="BG92" s="289">
        <f t="shared" si="34"/>
        <v>0</v>
      </c>
      <c r="BH92" s="289">
        <f t="shared" si="35"/>
        <v>0</v>
      </c>
      <c r="BI92" s="177"/>
      <c r="BK92" s="177"/>
      <c r="BM92" s="177"/>
      <c r="BO92" s="177"/>
      <c r="BQ92" s="289">
        <f t="shared" si="36"/>
        <v>0</v>
      </c>
      <c r="BR92" s="289">
        <f t="shared" si="37"/>
        <v>0</v>
      </c>
      <c r="BS92" s="289">
        <f t="shared" si="38"/>
        <v>0</v>
      </c>
      <c r="BV92" s="177"/>
      <c r="BX92" s="177"/>
      <c r="BZ92" s="177"/>
      <c r="CA92" s="117"/>
      <c r="CB92" s="177"/>
      <c r="CD92" s="289">
        <f t="shared" si="39"/>
        <v>0</v>
      </c>
      <c r="CE92" s="289">
        <f t="shared" si="40"/>
        <v>0</v>
      </c>
      <c r="CF92" s="289">
        <f t="shared" si="41"/>
        <v>0</v>
      </c>
    </row>
    <row r="93" spans="1:84" s="6" customFormat="1" ht="15" x14ac:dyDescent="0.25">
      <c r="A93" s="260"/>
      <c r="B93" s="263" t="s">
        <v>138</v>
      </c>
      <c r="C93" s="43" t="s">
        <v>139</v>
      </c>
      <c r="D93" s="11"/>
      <c r="F93" s="122"/>
      <c r="H93" s="122"/>
      <c r="J93" s="122"/>
      <c r="L93" s="83">
        <f t="shared" si="21"/>
        <v>0</v>
      </c>
      <c r="M93" s="83">
        <f t="shared" si="22"/>
        <v>0</v>
      </c>
      <c r="N93" s="83">
        <f t="shared" si="23"/>
        <v>0</v>
      </c>
      <c r="O93" s="168"/>
      <c r="Q93" s="171"/>
      <c r="S93" s="174"/>
      <c r="U93" s="177"/>
      <c r="W93" s="161">
        <f t="shared" si="24"/>
        <v>0</v>
      </c>
      <c r="X93" s="161">
        <f t="shared" si="25"/>
        <v>0</v>
      </c>
      <c r="Y93" s="161">
        <f t="shared" si="26"/>
        <v>0</v>
      </c>
      <c r="Z93" s="177"/>
      <c r="AB93" s="177"/>
      <c r="AD93" s="177"/>
      <c r="AF93" s="177"/>
      <c r="AH93" s="83">
        <f t="shared" si="27"/>
        <v>0</v>
      </c>
      <c r="AI93" s="83">
        <f t="shared" si="28"/>
        <v>0</v>
      </c>
      <c r="AJ93" s="83">
        <f t="shared" si="29"/>
        <v>0</v>
      </c>
      <c r="AL93" s="258"/>
      <c r="AN93" s="258"/>
      <c r="AP93" s="258"/>
      <c r="AQ93" s="117"/>
      <c r="AR93" s="117"/>
      <c r="AU93" s="161">
        <f t="shared" si="30"/>
        <v>0</v>
      </c>
      <c r="AV93" s="161">
        <f t="shared" si="31"/>
        <v>0</v>
      </c>
      <c r="AW93" s="161">
        <f t="shared" si="32"/>
        <v>0</v>
      </c>
      <c r="AX93" s="60"/>
      <c r="AY93" s="41"/>
      <c r="AZ93" s="60"/>
      <c r="BA93" s="41"/>
      <c r="BB93" s="60"/>
      <c r="BC93" s="41"/>
      <c r="BD93" s="60"/>
      <c r="BE93" s="41"/>
      <c r="BF93" s="289">
        <f t="shared" si="33"/>
        <v>0</v>
      </c>
      <c r="BG93" s="289">
        <f t="shared" si="34"/>
        <v>0</v>
      </c>
      <c r="BH93" s="289">
        <f t="shared" si="35"/>
        <v>0</v>
      </c>
      <c r="BI93" s="177"/>
      <c r="BK93" s="177"/>
      <c r="BM93" s="177"/>
      <c r="BO93" s="177"/>
      <c r="BQ93" s="289">
        <f t="shared" si="36"/>
        <v>0</v>
      </c>
      <c r="BR93" s="289">
        <f t="shared" si="37"/>
        <v>0</v>
      </c>
      <c r="BS93" s="289">
        <f t="shared" si="38"/>
        <v>0</v>
      </c>
      <c r="BV93" s="177"/>
      <c r="BX93" s="177"/>
      <c r="BZ93" s="177"/>
      <c r="CA93" s="117"/>
      <c r="CB93" s="177"/>
      <c r="CD93" s="289">
        <f t="shared" si="39"/>
        <v>0</v>
      </c>
      <c r="CE93" s="289">
        <f t="shared" si="40"/>
        <v>0</v>
      </c>
      <c r="CF93" s="289">
        <f t="shared" si="41"/>
        <v>0</v>
      </c>
    </row>
    <row r="94" spans="1:84" s="6" customFormat="1" ht="15" x14ac:dyDescent="0.25">
      <c r="A94" s="260"/>
      <c r="B94" s="263" t="s">
        <v>140</v>
      </c>
      <c r="C94" s="43" t="s">
        <v>68</v>
      </c>
      <c r="D94" s="11"/>
      <c r="F94" s="122">
        <v>2</v>
      </c>
      <c r="H94" s="122"/>
      <c r="J94" s="122"/>
      <c r="L94" s="83">
        <f t="shared" si="21"/>
        <v>2</v>
      </c>
      <c r="M94" s="83">
        <f t="shared" si="22"/>
        <v>0</v>
      </c>
      <c r="N94" s="83">
        <f t="shared" si="23"/>
        <v>2</v>
      </c>
      <c r="O94" s="168"/>
      <c r="Q94" s="171"/>
      <c r="S94" s="174"/>
      <c r="U94" s="177"/>
      <c r="W94" s="161">
        <f t="shared" si="24"/>
        <v>0</v>
      </c>
      <c r="X94" s="161">
        <f t="shared" si="25"/>
        <v>0</v>
      </c>
      <c r="Y94" s="161">
        <f t="shared" si="26"/>
        <v>0</v>
      </c>
      <c r="Z94" s="177"/>
      <c r="AB94" s="177"/>
      <c r="AD94" s="177"/>
      <c r="AF94" s="177"/>
      <c r="AH94" s="83">
        <f t="shared" si="27"/>
        <v>0</v>
      </c>
      <c r="AI94" s="83">
        <f t="shared" si="28"/>
        <v>0</v>
      </c>
      <c r="AJ94" s="83">
        <f t="shared" si="29"/>
        <v>0</v>
      </c>
      <c r="AL94" s="258"/>
      <c r="AN94" s="258"/>
      <c r="AP94" s="258"/>
      <c r="AQ94" s="117"/>
      <c r="AR94" s="117"/>
      <c r="AU94" s="161">
        <f t="shared" si="30"/>
        <v>0</v>
      </c>
      <c r="AV94" s="161">
        <f t="shared" si="31"/>
        <v>0</v>
      </c>
      <c r="AW94" s="161">
        <f t="shared" si="32"/>
        <v>0</v>
      </c>
      <c r="AX94" s="60"/>
      <c r="AY94" s="41"/>
      <c r="AZ94" s="60"/>
      <c r="BA94" s="41"/>
      <c r="BB94" s="60"/>
      <c r="BC94" s="41"/>
      <c r="BD94" s="60"/>
      <c r="BE94" s="41"/>
      <c r="BF94" s="289">
        <f t="shared" si="33"/>
        <v>0</v>
      </c>
      <c r="BG94" s="289">
        <f t="shared" si="34"/>
        <v>0</v>
      </c>
      <c r="BH94" s="289">
        <f t="shared" si="35"/>
        <v>0</v>
      </c>
      <c r="BI94" s="177"/>
      <c r="BK94" s="177"/>
      <c r="BM94" s="177"/>
      <c r="BO94" s="177"/>
      <c r="BQ94" s="289">
        <f t="shared" si="36"/>
        <v>0</v>
      </c>
      <c r="BR94" s="289">
        <f t="shared" si="37"/>
        <v>0</v>
      </c>
      <c r="BS94" s="289">
        <f t="shared" si="38"/>
        <v>0</v>
      </c>
      <c r="BV94" s="177"/>
      <c r="BX94" s="177"/>
      <c r="BZ94" s="177"/>
      <c r="CA94" s="117"/>
      <c r="CB94" s="177"/>
      <c r="CD94" s="289">
        <f t="shared" si="39"/>
        <v>0</v>
      </c>
      <c r="CE94" s="289">
        <f t="shared" si="40"/>
        <v>0</v>
      </c>
      <c r="CF94" s="289">
        <f t="shared" si="41"/>
        <v>0</v>
      </c>
    </row>
    <row r="95" spans="1:84" s="6" customFormat="1" ht="15" x14ac:dyDescent="0.25">
      <c r="A95" s="260"/>
      <c r="B95" s="263" t="s">
        <v>141</v>
      </c>
      <c r="C95" s="43" t="s">
        <v>97</v>
      </c>
      <c r="D95" s="11"/>
      <c r="F95" s="122"/>
      <c r="H95" s="122"/>
      <c r="J95" s="122"/>
      <c r="L95" s="83">
        <f t="shared" si="21"/>
        <v>0</v>
      </c>
      <c r="M95" s="83">
        <f t="shared" si="22"/>
        <v>0</v>
      </c>
      <c r="N95" s="83">
        <f t="shared" si="23"/>
        <v>0</v>
      </c>
      <c r="O95" s="168"/>
      <c r="Q95" s="171"/>
      <c r="S95" s="174"/>
      <c r="U95" s="177"/>
      <c r="W95" s="161">
        <f t="shared" si="24"/>
        <v>0</v>
      </c>
      <c r="X95" s="161">
        <f t="shared" si="25"/>
        <v>0</v>
      </c>
      <c r="Y95" s="161">
        <f t="shared" si="26"/>
        <v>0</v>
      </c>
      <c r="Z95" s="177"/>
      <c r="AB95" s="177"/>
      <c r="AD95" s="177"/>
      <c r="AF95" s="177"/>
      <c r="AH95" s="83">
        <f t="shared" si="27"/>
        <v>0</v>
      </c>
      <c r="AI95" s="83">
        <f t="shared" si="28"/>
        <v>0</v>
      </c>
      <c r="AJ95" s="83">
        <f t="shared" si="29"/>
        <v>0</v>
      </c>
      <c r="AL95" s="258"/>
      <c r="AN95" s="258"/>
      <c r="AP95" s="258"/>
      <c r="AQ95" s="117"/>
      <c r="AR95" s="117"/>
      <c r="AU95" s="161">
        <f t="shared" si="30"/>
        <v>0</v>
      </c>
      <c r="AV95" s="161">
        <f t="shared" si="31"/>
        <v>0</v>
      </c>
      <c r="AW95" s="161">
        <f t="shared" si="32"/>
        <v>0</v>
      </c>
      <c r="AX95" s="60"/>
      <c r="AY95" s="41"/>
      <c r="AZ95" s="60"/>
      <c r="BA95" s="41"/>
      <c r="BB95" s="60"/>
      <c r="BC95" s="41"/>
      <c r="BD95" s="60"/>
      <c r="BE95" s="41"/>
      <c r="BF95" s="289">
        <f t="shared" si="33"/>
        <v>0</v>
      </c>
      <c r="BG95" s="289">
        <f t="shared" si="34"/>
        <v>0</v>
      </c>
      <c r="BH95" s="289">
        <f t="shared" si="35"/>
        <v>0</v>
      </c>
      <c r="BI95" s="177"/>
      <c r="BK95" s="177"/>
      <c r="BM95" s="177"/>
      <c r="BO95" s="177"/>
      <c r="BQ95" s="289">
        <f t="shared" si="36"/>
        <v>0</v>
      </c>
      <c r="BR95" s="289">
        <f t="shared" si="37"/>
        <v>0</v>
      </c>
      <c r="BS95" s="289">
        <f t="shared" si="38"/>
        <v>0</v>
      </c>
      <c r="BV95" s="177"/>
      <c r="BX95" s="177"/>
      <c r="BZ95" s="177"/>
      <c r="CA95" s="117"/>
      <c r="CB95" s="177"/>
      <c r="CD95" s="289">
        <f t="shared" si="39"/>
        <v>0</v>
      </c>
      <c r="CE95" s="289">
        <f t="shared" si="40"/>
        <v>0</v>
      </c>
      <c r="CF95" s="289">
        <f t="shared" si="41"/>
        <v>0</v>
      </c>
    </row>
    <row r="96" spans="1:84" s="6" customFormat="1" ht="15" x14ac:dyDescent="0.25">
      <c r="A96" s="260"/>
      <c r="B96" s="263" t="s">
        <v>142</v>
      </c>
      <c r="C96" s="262" t="s">
        <v>143</v>
      </c>
      <c r="D96" s="11"/>
      <c r="F96" s="122"/>
      <c r="H96" s="122"/>
      <c r="J96" s="122"/>
      <c r="L96" s="83">
        <f t="shared" si="21"/>
        <v>0</v>
      </c>
      <c r="M96" s="83">
        <f t="shared" si="22"/>
        <v>0</v>
      </c>
      <c r="N96" s="83">
        <f t="shared" si="23"/>
        <v>0</v>
      </c>
      <c r="O96" s="168"/>
      <c r="Q96" s="171"/>
      <c r="S96" s="174"/>
      <c r="U96" s="177"/>
      <c r="W96" s="161">
        <f t="shared" si="24"/>
        <v>0</v>
      </c>
      <c r="X96" s="161">
        <f t="shared" si="25"/>
        <v>0</v>
      </c>
      <c r="Y96" s="161">
        <f t="shared" si="26"/>
        <v>0</v>
      </c>
      <c r="Z96" s="177"/>
      <c r="AB96" s="177"/>
      <c r="AD96" s="177"/>
      <c r="AF96" s="177"/>
      <c r="AH96" s="83">
        <f t="shared" si="27"/>
        <v>0</v>
      </c>
      <c r="AI96" s="83">
        <f t="shared" si="28"/>
        <v>0</v>
      </c>
      <c r="AJ96" s="83">
        <f t="shared" si="29"/>
        <v>0</v>
      </c>
      <c r="AL96" s="258"/>
      <c r="AN96" s="258"/>
      <c r="AP96" s="258"/>
      <c r="AQ96" s="117"/>
      <c r="AR96" s="117"/>
      <c r="AU96" s="161">
        <f t="shared" si="30"/>
        <v>0</v>
      </c>
      <c r="AV96" s="161">
        <f t="shared" si="31"/>
        <v>0</v>
      </c>
      <c r="AW96" s="161">
        <f t="shared" si="32"/>
        <v>0</v>
      </c>
      <c r="AX96" s="60"/>
      <c r="AY96" s="41"/>
      <c r="AZ96" s="60"/>
      <c r="BA96" s="41"/>
      <c r="BB96" s="60"/>
      <c r="BC96" s="41"/>
      <c r="BD96" s="60"/>
      <c r="BE96" s="41"/>
      <c r="BF96" s="289">
        <f t="shared" si="33"/>
        <v>0</v>
      </c>
      <c r="BG96" s="289">
        <f t="shared" si="34"/>
        <v>0</v>
      </c>
      <c r="BH96" s="289">
        <f t="shared" si="35"/>
        <v>0</v>
      </c>
      <c r="BI96" s="177"/>
      <c r="BK96" s="177"/>
      <c r="BM96" s="177"/>
      <c r="BO96" s="177"/>
      <c r="BQ96" s="289">
        <f t="shared" si="36"/>
        <v>0</v>
      </c>
      <c r="BR96" s="289">
        <f t="shared" si="37"/>
        <v>0</v>
      </c>
      <c r="BS96" s="289">
        <f t="shared" si="38"/>
        <v>0</v>
      </c>
      <c r="BV96" s="177"/>
      <c r="BX96" s="177"/>
      <c r="BZ96" s="177"/>
      <c r="CA96" s="117"/>
      <c r="CB96" s="177"/>
      <c r="CD96" s="289">
        <f t="shared" si="39"/>
        <v>0</v>
      </c>
      <c r="CE96" s="289">
        <f t="shared" si="40"/>
        <v>0</v>
      </c>
      <c r="CF96" s="289">
        <f t="shared" si="41"/>
        <v>0</v>
      </c>
    </row>
    <row r="97" spans="1:84" s="6" customFormat="1" ht="15" x14ac:dyDescent="0.25">
      <c r="A97" s="260"/>
      <c r="B97" s="263" t="s">
        <v>144</v>
      </c>
      <c r="C97" s="43" t="s">
        <v>66</v>
      </c>
      <c r="D97" s="11"/>
      <c r="F97" s="122"/>
      <c r="H97" s="122"/>
      <c r="J97" s="122"/>
      <c r="L97" s="83">
        <f t="shared" si="21"/>
        <v>0</v>
      </c>
      <c r="M97" s="83">
        <f t="shared" si="22"/>
        <v>0</v>
      </c>
      <c r="N97" s="83">
        <f t="shared" si="23"/>
        <v>0</v>
      </c>
      <c r="O97" s="168"/>
      <c r="Q97" s="171"/>
      <c r="S97" s="174"/>
      <c r="U97" s="177"/>
      <c r="W97" s="161">
        <f t="shared" si="24"/>
        <v>0</v>
      </c>
      <c r="X97" s="161">
        <f t="shared" si="25"/>
        <v>0</v>
      </c>
      <c r="Y97" s="161">
        <f t="shared" si="26"/>
        <v>0</v>
      </c>
      <c r="Z97" s="177"/>
      <c r="AB97" s="177"/>
      <c r="AD97" s="177"/>
      <c r="AF97" s="177">
        <v>1</v>
      </c>
      <c r="AH97" s="83">
        <f t="shared" si="27"/>
        <v>1</v>
      </c>
      <c r="AI97" s="83">
        <f t="shared" si="28"/>
        <v>0</v>
      </c>
      <c r="AJ97" s="83">
        <f t="shared" si="29"/>
        <v>1</v>
      </c>
      <c r="AL97" s="258"/>
      <c r="AN97" s="258"/>
      <c r="AP97" s="258"/>
      <c r="AQ97" s="117"/>
      <c r="AR97" s="117"/>
      <c r="AU97" s="161">
        <f t="shared" si="30"/>
        <v>0</v>
      </c>
      <c r="AV97" s="161">
        <f t="shared" si="31"/>
        <v>0</v>
      </c>
      <c r="AW97" s="161">
        <f t="shared" si="32"/>
        <v>0</v>
      </c>
      <c r="AX97" s="60"/>
      <c r="AY97" s="41"/>
      <c r="AZ97" s="60"/>
      <c r="BA97" s="41"/>
      <c r="BB97" s="60"/>
      <c r="BC97" s="41"/>
      <c r="BD97" s="60"/>
      <c r="BE97" s="41"/>
      <c r="BF97" s="289">
        <f t="shared" si="33"/>
        <v>0</v>
      </c>
      <c r="BG97" s="289">
        <f t="shared" si="34"/>
        <v>0</v>
      </c>
      <c r="BH97" s="289">
        <f t="shared" si="35"/>
        <v>0</v>
      </c>
      <c r="BI97" s="177"/>
      <c r="BK97" s="177"/>
      <c r="BM97" s="177"/>
      <c r="BO97" s="177"/>
      <c r="BQ97" s="289">
        <f t="shared" si="36"/>
        <v>0</v>
      </c>
      <c r="BR97" s="289">
        <f t="shared" si="37"/>
        <v>0</v>
      </c>
      <c r="BS97" s="289">
        <f t="shared" si="38"/>
        <v>0</v>
      </c>
      <c r="BV97" s="177"/>
      <c r="BX97" s="177"/>
      <c r="BZ97" s="177"/>
      <c r="CA97" s="117"/>
      <c r="CB97" s="177"/>
      <c r="CD97" s="289">
        <f t="shared" si="39"/>
        <v>0</v>
      </c>
      <c r="CE97" s="289">
        <f t="shared" si="40"/>
        <v>0</v>
      </c>
      <c r="CF97" s="289">
        <f t="shared" si="41"/>
        <v>0</v>
      </c>
    </row>
    <row r="98" spans="1:84" s="6" customFormat="1" ht="15" x14ac:dyDescent="0.25">
      <c r="A98" s="260"/>
      <c r="B98" s="263" t="s">
        <v>145</v>
      </c>
      <c r="C98" s="262" t="s">
        <v>104</v>
      </c>
      <c r="D98" s="11"/>
      <c r="F98" s="122"/>
      <c r="H98" s="122"/>
      <c r="J98" s="122"/>
      <c r="L98" s="83">
        <f t="shared" si="21"/>
        <v>0</v>
      </c>
      <c r="M98" s="83">
        <f t="shared" si="22"/>
        <v>0</v>
      </c>
      <c r="N98" s="83">
        <f t="shared" si="23"/>
        <v>0</v>
      </c>
      <c r="O98" s="168"/>
      <c r="Q98" s="171"/>
      <c r="S98" s="174"/>
      <c r="U98" s="177"/>
      <c r="W98" s="161">
        <f t="shared" si="24"/>
        <v>0</v>
      </c>
      <c r="X98" s="161">
        <f t="shared" si="25"/>
        <v>0</v>
      </c>
      <c r="Y98" s="161">
        <f t="shared" si="26"/>
        <v>0</v>
      </c>
      <c r="Z98" s="177"/>
      <c r="AB98" s="177"/>
      <c r="AD98" s="177"/>
      <c r="AF98" s="177">
        <v>1</v>
      </c>
      <c r="AH98" s="83">
        <f t="shared" si="27"/>
        <v>1</v>
      </c>
      <c r="AI98" s="83">
        <f t="shared" si="28"/>
        <v>0</v>
      </c>
      <c r="AJ98" s="83">
        <f t="shared" si="29"/>
        <v>1</v>
      </c>
      <c r="AL98" s="258"/>
      <c r="AN98" s="258"/>
      <c r="AP98" s="258"/>
      <c r="AQ98" s="117"/>
      <c r="AR98" s="117"/>
      <c r="AU98" s="161">
        <f t="shared" si="30"/>
        <v>0</v>
      </c>
      <c r="AV98" s="161">
        <f t="shared" si="31"/>
        <v>0</v>
      </c>
      <c r="AW98" s="161">
        <f t="shared" si="32"/>
        <v>0</v>
      </c>
      <c r="AX98" s="60"/>
      <c r="AY98" s="41"/>
      <c r="AZ98" s="60"/>
      <c r="BA98" s="41"/>
      <c r="BB98" s="60"/>
      <c r="BC98" s="41"/>
      <c r="BD98" s="60"/>
      <c r="BE98" s="41"/>
      <c r="BF98" s="289">
        <f t="shared" si="33"/>
        <v>0</v>
      </c>
      <c r="BG98" s="289">
        <f t="shared" si="34"/>
        <v>0</v>
      </c>
      <c r="BH98" s="289">
        <f t="shared" si="35"/>
        <v>0</v>
      </c>
      <c r="BI98" s="177"/>
      <c r="BK98" s="177"/>
      <c r="BM98" s="177"/>
      <c r="BO98" s="177"/>
      <c r="BQ98" s="289">
        <f t="shared" si="36"/>
        <v>0</v>
      </c>
      <c r="BR98" s="289">
        <f t="shared" si="37"/>
        <v>0</v>
      </c>
      <c r="BS98" s="289">
        <f t="shared" si="38"/>
        <v>0</v>
      </c>
      <c r="BV98" s="177"/>
      <c r="BX98" s="177"/>
      <c r="BZ98" s="177"/>
      <c r="CA98" s="117"/>
      <c r="CB98" s="177"/>
      <c r="CD98" s="289">
        <f t="shared" si="39"/>
        <v>0</v>
      </c>
      <c r="CE98" s="289">
        <f t="shared" si="40"/>
        <v>0</v>
      </c>
      <c r="CF98" s="289">
        <f t="shared" si="41"/>
        <v>0</v>
      </c>
    </row>
    <row r="99" spans="1:84" s="6" customFormat="1" ht="15" x14ac:dyDescent="0.25">
      <c r="A99" s="260"/>
      <c r="B99" s="263" t="s">
        <v>146</v>
      </c>
      <c r="C99" s="43" t="s">
        <v>147</v>
      </c>
      <c r="D99" s="11"/>
      <c r="F99" s="122"/>
      <c r="H99" s="122"/>
      <c r="J99" s="122"/>
      <c r="L99" s="83">
        <f t="shared" si="21"/>
        <v>0</v>
      </c>
      <c r="M99" s="83">
        <f t="shared" si="22"/>
        <v>0</v>
      </c>
      <c r="N99" s="83">
        <f t="shared" si="23"/>
        <v>0</v>
      </c>
      <c r="O99" s="168"/>
      <c r="Q99" s="171"/>
      <c r="S99" s="174"/>
      <c r="U99" s="177"/>
      <c r="W99" s="161">
        <f t="shared" si="24"/>
        <v>0</v>
      </c>
      <c r="X99" s="161">
        <f t="shared" si="25"/>
        <v>0</v>
      </c>
      <c r="Y99" s="161">
        <f t="shared" si="26"/>
        <v>0</v>
      </c>
      <c r="Z99" s="177"/>
      <c r="AB99" s="177"/>
      <c r="AD99" s="177"/>
      <c r="AF99" s="177"/>
      <c r="AH99" s="83">
        <f t="shared" si="27"/>
        <v>0</v>
      </c>
      <c r="AI99" s="83">
        <f t="shared" si="28"/>
        <v>0</v>
      </c>
      <c r="AJ99" s="83">
        <f t="shared" si="29"/>
        <v>0</v>
      </c>
      <c r="AL99" s="258"/>
      <c r="AN99" s="258"/>
      <c r="AP99" s="258"/>
      <c r="AQ99" s="117"/>
      <c r="AR99" s="117"/>
      <c r="AU99" s="161">
        <f t="shared" si="30"/>
        <v>0</v>
      </c>
      <c r="AV99" s="161">
        <f t="shared" si="31"/>
        <v>0</v>
      </c>
      <c r="AW99" s="161">
        <f t="shared" si="32"/>
        <v>0</v>
      </c>
      <c r="AX99" s="60"/>
      <c r="AY99" s="41"/>
      <c r="AZ99" s="60"/>
      <c r="BA99" s="41"/>
      <c r="BB99" s="60"/>
      <c r="BC99" s="41"/>
      <c r="BD99" s="60"/>
      <c r="BE99" s="41"/>
      <c r="BF99" s="289">
        <f t="shared" si="33"/>
        <v>0</v>
      </c>
      <c r="BG99" s="289">
        <f t="shared" si="34"/>
        <v>0</v>
      </c>
      <c r="BH99" s="289">
        <f t="shared" si="35"/>
        <v>0</v>
      </c>
      <c r="BI99" s="177"/>
      <c r="BK99" s="177"/>
      <c r="BM99" s="177"/>
      <c r="BO99" s="177"/>
      <c r="BQ99" s="289">
        <f t="shared" si="36"/>
        <v>0</v>
      </c>
      <c r="BR99" s="289">
        <f t="shared" si="37"/>
        <v>0</v>
      </c>
      <c r="BS99" s="289">
        <f t="shared" si="38"/>
        <v>0</v>
      </c>
      <c r="BV99" s="177"/>
      <c r="BX99" s="177"/>
      <c r="BZ99" s="177"/>
      <c r="CA99" s="117"/>
      <c r="CB99" s="177"/>
      <c r="CD99" s="289">
        <f t="shared" si="39"/>
        <v>0</v>
      </c>
      <c r="CE99" s="289">
        <f t="shared" si="40"/>
        <v>0</v>
      </c>
      <c r="CF99" s="289">
        <f t="shared" si="41"/>
        <v>0</v>
      </c>
    </row>
    <row r="100" spans="1:84" s="6" customFormat="1" ht="15" x14ac:dyDescent="0.25">
      <c r="A100" s="260"/>
      <c r="B100" s="263" t="s">
        <v>148</v>
      </c>
      <c r="C100" s="43" t="s">
        <v>110</v>
      </c>
      <c r="D100" s="11"/>
      <c r="F100" s="122"/>
      <c r="H100" s="122"/>
      <c r="J100" s="122"/>
      <c r="L100" s="83">
        <f t="shared" si="21"/>
        <v>0</v>
      </c>
      <c r="M100" s="83">
        <f t="shared" si="22"/>
        <v>0</v>
      </c>
      <c r="N100" s="83">
        <f t="shared" si="23"/>
        <v>0</v>
      </c>
      <c r="O100" s="168"/>
      <c r="Q100" s="171"/>
      <c r="S100" s="174"/>
      <c r="U100" s="177"/>
      <c r="W100" s="161">
        <f t="shared" si="24"/>
        <v>0</v>
      </c>
      <c r="X100" s="161">
        <f t="shared" si="25"/>
        <v>0</v>
      </c>
      <c r="Y100" s="161">
        <f t="shared" si="26"/>
        <v>0</v>
      </c>
      <c r="Z100" s="177"/>
      <c r="AB100" s="177"/>
      <c r="AD100" s="177"/>
      <c r="AF100" s="177"/>
      <c r="AH100" s="83">
        <f t="shared" si="27"/>
        <v>0</v>
      </c>
      <c r="AI100" s="83">
        <f t="shared" si="28"/>
        <v>0</v>
      </c>
      <c r="AJ100" s="83">
        <f t="shared" si="29"/>
        <v>0</v>
      </c>
      <c r="AL100" s="258"/>
      <c r="AN100" s="258"/>
      <c r="AP100" s="258"/>
      <c r="AQ100" s="117"/>
      <c r="AR100" s="117"/>
      <c r="AU100" s="161">
        <f t="shared" si="30"/>
        <v>0</v>
      </c>
      <c r="AV100" s="161">
        <f t="shared" si="31"/>
        <v>0</v>
      </c>
      <c r="AW100" s="161">
        <f t="shared" si="32"/>
        <v>0</v>
      </c>
      <c r="AX100" s="60"/>
      <c r="AY100" s="41"/>
      <c r="AZ100" s="60"/>
      <c r="BA100" s="41"/>
      <c r="BB100" s="60"/>
      <c r="BC100" s="41"/>
      <c r="BD100" s="60"/>
      <c r="BE100" s="41"/>
      <c r="BF100" s="289">
        <f t="shared" si="33"/>
        <v>0</v>
      </c>
      <c r="BG100" s="289">
        <f t="shared" si="34"/>
        <v>0</v>
      </c>
      <c r="BH100" s="289">
        <f t="shared" si="35"/>
        <v>0</v>
      </c>
      <c r="BI100" s="177"/>
      <c r="BK100" s="177"/>
      <c r="BM100" s="177"/>
      <c r="BO100" s="177"/>
      <c r="BQ100" s="289">
        <f t="shared" si="36"/>
        <v>0</v>
      </c>
      <c r="BR100" s="289">
        <f t="shared" si="37"/>
        <v>0</v>
      </c>
      <c r="BS100" s="289">
        <f t="shared" si="38"/>
        <v>0</v>
      </c>
      <c r="BV100" s="177"/>
      <c r="BX100" s="177"/>
      <c r="BZ100" s="177"/>
      <c r="CA100" s="117"/>
      <c r="CB100" s="177"/>
      <c r="CD100" s="289">
        <f t="shared" si="39"/>
        <v>0</v>
      </c>
      <c r="CE100" s="289">
        <f t="shared" si="40"/>
        <v>0</v>
      </c>
      <c r="CF100" s="289">
        <f t="shared" si="41"/>
        <v>0</v>
      </c>
    </row>
    <row r="101" spans="1:84" s="6" customFormat="1" ht="15" x14ac:dyDescent="0.25">
      <c r="A101" s="260"/>
      <c r="B101" s="263" t="s">
        <v>149</v>
      </c>
      <c r="C101" s="43" t="s">
        <v>112</v>
      </c>
      <c r="D101" s="11"/>
      <c r="F101" s="122"/>
      <c r="H101" s="122"/>
      <c r="J101" s="122"/>
      <c r="L101" s="83">
        <f t="shared" si="21"/>
        <v>0</v>
      </c>
      <c r="M101" s="83">
        <f t="shared" si="22"/>
        <v>0</v>
      </c>
      <c r="N101" s="83">
        <f t="shared" si="23"/>
        <v>0</v>
      </c>
      <c r="O101" s="168"/>
      <c r="Q101" s="171"/>
      <c r="S101" s="174"/>
      <c r="U101" s="177"/>
      <c r="W101" s="161">
        <f t="shared" si="24"/>
        <v>0</v>
      </c>
      <c r="X101" s="161">
        <f t="shared" si="25"/>
        <v>0</v>
      </c>
      <c r="Y101" s="161">
        <f t="shared" si="26"/>
        <v>0</v>
      </c>
      <c r="Z101" s="177"/>
      <c r="AB101" s="177"/>
      <c r="AD101" s="177"/>
      <c r="AF101" s="177"/>
      <c r="AH101" s="83">
        <f t="shared" si="27"/>
        <v>0</v>
      </c>
      <c r="AI101" s="83">
        <f t="shared" si="28"/>
        <v>0</v>
      </c>
      <c r="AJ101" s="83">
        <f t="shared" si="29"/>
        <v>0</v>
      </c>
      <c r="AL101" s="258"/>
      <c r="AN101" s="258"/>
      <c r="AP101" s="258"/>
      <c r="AQ101" s="117"/>
      <c r="AR101" s="117"/>
      <c r="AU101" s="161">
        <f t="shared" si="30"/>
        <v>0</v>
      </c>
      <c r="AV101" s="161">
        <f t="shared" si="31"/>
        <v>0</v>
      </c>
      <c r="AW101" s="161">
        <f t="shared" si="32"/>
        <v>0</v>
      </c>
      <c r="AX101" s="60"/>
      <c r="AY101" s="41"/>
      <c r="AZ101" s="60"/>
      <c r="BA101" s="41"/>
      <c r="BB101" s="60"/>
      <c r="BC101" s="41"/>
      <c r="BD101" s="60"/>
      <c r="BE101" s="41"/>
      <c r="BF101" s="289">
        <f t="shared" si="33"/>
        <v>0</v>
      </c>
      <c r="BG101" s="289">
        <f t="shared" si="34"/>
        <v>0</v>
      </c>
      <c r="BH101" s="289">
        <f t="shared" si="35"/>
        <v>0</v>
      </c>
      <c r="BI101" s="177"/>
      <c r="BK101" s="177"/>
      <c r="BM101" s="177"/>
      <c r="BO101" s="177"/>
      <c r="BQ101" s="289">
        <f t="shared" si="36"/>
        <v>0</v>
      </c>
      <c r="BR101" s="289">
        <f t="shared" si="37"/>
        <v>0</v>
      </c>
      <c r="BS101" s="289">
        <f t="shared" si="38"/>
        <v>0</v>
      </c>
      <c r="BV101" s="177"/>
      <c r="BX101" s="177"/>
      <c r="BZ101" s="177"/>
      <c r="CA101" s="117"/>
      <c r="CB101" s="177"/>
      <c r="CD101" s="289">
        <f t="shared" si="39"/>
        <v>0</v>
      </c>
      <c r="CE101" s="289">
        <f t="shared" si="40"/>
        <v>0</v>
      </c>
      <c r="CF101" s="289">
        <f t="shared" si="41"/>
        <v>0</v>
      </c>
    </row>
    <row r="102" spans="1:84" s="6" customFormat="1" ht="15" x14ac:dyDescent="0.25">
      <c r="A102" s="260"/>
      <c r="B102" s="263" t="s">
        <v>150</v>
      </c>
      <c r="C102" s="43" t="s">
        <v>151</v>
      </c>
      <c r="D102" s="11"/>
      <c r="F102" s="122"/>
      <c r="H102" s="122"/>
      <c r="J102" s="122"/>
      <c r="L102" s="83">
        <f t="shared" si="21"/>
        <v>0</v>
      </c>
      <c r="M102" s="83">
        <f t="shared" si="22"/>
        <v>0</v>
      </c>
      <c r="N102" s="83">
        <f t="shared" si="23"/>
        <v>0</v>
      </c>
      <c r="O102" s="168"/>
      <c r="Q102" s="171"/>
      <c r="S102" s="174"/>
      <c r="U102" s="177"/>
      <c r="W102" s="161">
        <f t="shared" si="24"/>
        <v>0</v>
      </c>
      <c r="X102" s="161">
        <f t="shared" si="25"/>
        <v>0</v>
      </c>
      <c r="Y102" s="161">
        <f t="shared" si="26"/>
        <v>0</v>
      </c>
      <c r="Z102" s="177"/>
      <c r="AB102" s="177"/>
      <c r="AD102" s="177"/>
      <c r="AF102" s="177"/>
      <c r="AH102" s="83">
        <f t="shared" si="27"/>
        <v>0</v>
      </c>
      <c r="AI102" s="83">
        <f t="shared" si="28"/>
        <v>0</v>
      </c>
      <c r="AJ102" s="83">
        <f t="shared" si="29"/>
        <v>0</v>
      </c>
      <c r="AL102" s="258"/>
      <c r="AN102" s="258"/>
      <c r="AP102" s="258"/>
      <c r="AQ102" s="117"/>
      <c r="AR102" s="117"/>
      <c r="AU102" s="161">
        <f t="shared" si="30"/>
        <v>0</v>
      </c>
      <c r="AV102" s="161">
        <f t="shared" si="31"/>
        <v>0</v>
      </c>
      <c r="AW102" s="161">
        <f t="shared" si="32"/>
        <v>0</v>
      </c>
      <c r="AX102" s="60"/>
      <c r="AY102" s="41"/>
      <c r="AZ102" s="60"/>
      <c r="BA102" s="41"/>
      <c r="BB102" s="60"/>
      <c r="BC102" s="41"/>
      <c r="BD102" s="60"/>
      <c r="BE102" s="41"/>
      <c r="BF102" s="289">
        <f t="shared" si="33"/>
        <v>0</v>
      </c>
      <c r="BG102" s="289">
        <f t="shared" si="34"/>
        <v>0</v>
      </c>
      <c r="BH102" s="289">
        <f t="shared" si="35"/>
        <v>0</v>
      </c>
      <c r="BI102" s="177"/>
      <c r="BK102" s="177"/>
      <c r="BM102" s="177"/>
      <c r="BO102" s="177"/>
      <c r="BQ102" s="289">
        <f t="shared" si="36"/>
        <v>0</v>
      </c>
      <c r="BR102" s="289">
        <f t="shared" si="37"/>
        <v>0</v>
      </c>
      <c r="BS102" s="289">
        <f t="shared" si="38"/>
        <v>0</v>
      </c>
      <c r="BV102" s="177">
        <v>5</v>
      </c>
      <c r="BX102" s="177"/>
      <c r="BZ102" s="177"/>
      <c r="CA102" s="117"/>
      <c r="CB102" s="177"/>
      <c r="CD102" s="289">
        <f t="shared" si="39"/>
        <v>5</v>
      </c>
      <c r="CE102" s="289">
        <f t="shared" si="40"/>
        <v>0</v>
      </c>
      <c r="CF102" s="289">
        <f t="shared" si="41"/>
        <v>5</v>
      </c>
    </row>
    <row r="103" spans="1:84" s="6" customFormat="1" ht="15" x14ac:dyDescent="0.25">
      <c r="A103" s="260"/>
      <c r="B103" s="263" t="s">
        <v>152</v>
      </c>
      <c r="C103" s="43" t="s">
        <v>118</v>
      </c>
      <c r="D103" s="11"/>
      <c r="F103" s="122"/>
      <c r="H103" s="122"/>
      <c r="J103" s="122"/>
      <c r="L103" s="83">
        <f t="shared" si="21"/>
        <v>0</v>
      </c>
      <c r="M103" s="83">
        <f t="shared" si="22"/>
        <v>0</v>
      </c>
      <c r="N103" s="83">
        <f t="shared" si="23"/>
        <v>0</v>
      </c>
      <c r="O103" s="168"/>
      <c r="Q103" s="171"/>
      <c r="S103" s="174"/>
      <c r="U103" s="177"/>
      <c r="W103" s="161">
        <f t="shared" si="24"/>
        <v>0</v>
      </c>
      <c r="X103" s="161">
        <f t="shared" si="25"/>
        <v>0</v>
      </c>
      <c r="Y103" s="161">
        <f t="shared" si="26"/>
        <v>0</v>
      </c>
      <c r="Z103" s="177"/>
      <c r="AB103" s="177"/>
      <c r="AD103" s="177"/>
      <c r="AF103" s="177"/>
      <c r="AH103" s="83">
        <f t="shared" si="27"/>
        <v>0</v>
      </c>
      <c r="AI103" s="83">
        <f t="shared" si="28"/>
        <v>0</v>
      </c>
      <c r="AJ103" s="83">
        <f t="shared" si="29"/>
        <v>0</v>
      </c>
      <c r="AL103" s="258"/>
      <c r="AN103" s="258"/>
      <c r="AP103" s="258"/>
      <c r="AQ103" s="117"/>
      <c r="AR103" s="117"/>
      <c r="AU103" s="161">
        <f t="shared" si="30"/>
        <v>0</v>
      </c>
      <c r="AV103" s="161">
        <f t="shared" si="31"/>
        <v>0</v>
      </c>
      <c r="AW103" s="161">
        <f t="shared" si="32"/>
        <v>0</v>
      </c>
      <c r="AX103" s="60"/>
      <c r="AY103" s="41"/>
      <c r="AZ103" s="60"/>
      <c r="BA103" s="41"/>
      <c r="BB103" s="60"/>
      <c r="BC103" s="41"/>
      <c r="BD103" s="60"/>
      <c r="BE103" s="41"/>
      <c r="BF103" s="289">
        <f t="shared" si="33"/>
        <v>0</v>
      </c>
      <c r="BG103" s="289">
        <f t="shared" si="34"/>
        <v>0</v>
      </c>
      <c r="BH103" s="289">
        <f t="shared" si="35"/>
        <v>0</v>
      </c>
      <c r="BI103" s="177"/>
      <c r="BK103" s="177"/>
      <c r="BM103" s="177"/>
      <c r="BO103" s="177"/>
      <c r="BQ103" s="289">
        <f t="shared" si="36"/>
        <v>0</v>
      </c>
      <c r="BR103" s="289">
        <f t="shared" si="37"/>
        <v>0</v>
      </c>
      <c r="BS103" s="289">
        <f t="shared" si="38"/>
        <v>0</v>
      </c>
      <c r="BV103" s="177"/>
      <c r="BX103" s="177"/>
      <c r="BZ103" s="177"/>
      <c r="CA103" s="117"/>
      <c r="CB103" s="177"/>
      <c r="CD103" s="289">
        <f t="shared" si="39"/>
        <v>0</v>
      </c>
      <c r="CE103" s="289">
        <f t="shared" si="40"/>
        <v>0</v>
      </c>
      <c r="CF103" s="289">
        <f t="shared" si="41"/>
        <v>0</v>
      </c>
    </row>
    <row r="104" spans="1:84" s="6" customFormat="1" ht="15" x14ac:dyDescent="0.25">
      <c r="A104" s="260"/>
      <c r="B104" s="263" t="s">
        <v>153</v>
      </c>
      <c r="C104" s="43" t="s">
        <v>120</v>
      </c>
      <c r="D104" s="11"/>
      <c r="F104" s="122">
        <v>1</v>
      </c>
      <c r="H104" s="122"/>
      <c r="J104" s="122"/>
      <c r="L104" s="83">
        <f t="shared" si="21"/>
        <v>1</v>
      </c>
      <c r="M104" s="83">
        <f t="shared" si="22"/>
        <v>0</v>
      </c>
      <c r="N104" s="83">
        <f t="shared" si="23"/>
        <v>1</v>
      </c>
      <c r="O104" s="168"/>
      <c r="Q104" s="171"/>
      <c r="S104" s="174"/>
      <c r="U104" s="177"/>
      <c r="W104" s="161">
        <f t="shared" si="24"/>
        <v>0</v>
      </c>
      <c r="X104" s="161">
        <f t="shared" si="25"/>
        <v>0</v>
      </c>
      <c r="Y104" s="161">
        <f t="shared" si="26"/>
        <v>0</v>
      </c>
      <c r="Z104" s="177"/>
      <c r="AB104" s="177"/>
      <c r="AD104" s="177"/>
      <c r="AF104" s="177"/>
      <c r="AH104" s="83">
        <f t="shared" si="27"/>
        <v>0</v>
      </c>
      <c r="AI104" s="83">
        <f t="shared" si="28"/>
        <v>0</v>
      </c>
      <c r="AJ104" s="83">
        <f t="shared" si="29"/>
        <v>0</v>
      </c>
      <c r="AL104" s="258"/>
      <c r="AN104" s="258"/>
      <c r="AP104" s="258"/>
      <c r="AQ104" s="117"/>
      <c r="AR104" s="117"/>
      <c r="AU104" s="161">
        <f t="shared" si="30"/>
        <v>0</v>
      </c>
      <c r="AV104" s="161">
        <f t="shared" si="31"/>
        <v>0</v>
      </c>
      <c r="AW104" s="161">
        <f t="shared" si="32"/>
        <v>0</v>
      </c>
      <c r="AX104" s="60"/>
      <c r="AY104" s="41"/>
      <c r="AZ104" s="60"/>
      <c r="BA104" s="41"/>
      <c r="BB104" s="60"/>
      <c r="BC104" s="41"/>
      <c r="BD104" s="60"/>
      <c r="BE104" s="41"/>
      <c r="BF104" s="289">
        <f t="shared" si="33"/>
        <v>0</v>
      </c>
      <c r="BG104" s="289">
        <f t="shared" si="34"/>
        <v>0</v>
      </c>
      <c r="BH104" s="289">
        <f t="shared" si="35"/>
        <v>0</v>
      </c>
      <c r="BI104" s="177"/>
      <c r="BK104" s="177"/>
      <c r="BM104" s="177"/>
      <c r="BO104" s="177"/>
      <c r="BQ104" s="289">
        <f t="shared" si="36"/>
        <v>0</v>
      </c>
      <c r="BR104" s="289">
        <f t="shared" si="37"/>
        <v>0</v>
      </c>
      <c r="BS104" s="289">
        <f t="shared" si="38"/>
        <v>0</v>
      </c>
      <c r="BV104" s="177"/>
      <c r="BX104" s="177"/>
      <c r="BZ104" s="177"/>
      <c r="CA104" s="117"/>
      <c r="CB104" s="177"/>
      <c r="CD104" s="289">
        <f t="shared" si="39"/>
        <v>0</v>
      </c>
      <c r="CE104" s="289">
        <f t="shared" si="40"/>
        <v>0</v>
      </c>
      <c r="CF104" s="289">
        <f t="shared" si="41"/>
        <v>0</v>
      </c>
    </row>
    <row r="105" spans="1:84" s="6" customFormat="1" ht="15" x14ac:dyDescent="0.25">
      <c r="A105" s="260"/>
      <c r="B105" s="263" t="s">
        <v>154</v>
      </c>
      <c r="C105" s="43" t="s">
        <v>155</v>
      </c>
      <c r="D105" s="11"/>
      <c r="F105" s="122"/>
      <c r="H105" s="122"/>
      <c r="J105" s="122"/>
      <c r="L105" s="83">
        <f t="shared" si="21"/>
        <v>0</v>
      </c>
      <c r="M105" s="83">
        <f t="shared" si="22"/>
        <v>0</v>
      </c>
      <c r="N105" s="83">
        <f t="shared" si="23"/>
        <v>0</v>
      </c>
      <c r="O105" s="168"/>
      <c r="Q105" s="171"/>
      <c r="S105" s="174"/>
      <c r="U105" s="177"/>
      <c r="W105" s="161">
        <f t="shared" si="24"/>
        <v>0</v>
      </c>
      <c r="X105" s="161">
        <f t="shared" si="25"/>
        <v>0</v>
      </c>
      <c r="Y105" s="161">
        <f t="shared" si="26"/>
        <v>0</v>
      </c>
      <c r="Z105" s="177"/>
      <c r="AB105" s="177"/>
      <c r="AD105" s="177"/>
      <c r="AF105" s="177"/>
      <c r="AH105" s="83">
        <f t="shared" si="27"/>
        <v>0</v>
      </c>
      <c r="AI105" s="83">
        <f t="shared" si="28"/>
        <v>0</v>
      </c>
      <c r="AJ105" s="83">
        <f t="shared" si="29"/>
        <v>0</v>
      </c>
      <c r="AL105" s="258"/>
      <c r="AN105" s="258"/>
      <c r="AP105" s="258"/>
      <c r="AQ105" s="117"/>
      <c r="AR105" s="117"/>
      <c r="AU105" s="161">
        <f t="shared" si="30"/>
        <v>0</v>
      </c>
      <c r="AV105" s="161">
        <f t="shared" si="31"/>
        <v>0</v>
      </c>
      <c r="AW105" s="161">
        <f t="shared" si="32"/>
        <v>0</v>
      </c>
      <c r="AX105" s="60"/>
      <c r="AY105" s="41"/>
      <c r="AZ105" s="60"/>
      <c r="BA105" s="41"/>
      <c r="BB105" s="60"/>
      <c r="BC105" s="41"/>
      <c r="BD105" s="60"/>
      <c r="BE105" s="41"/>
      <c r="BF105" s="289">
        <f t="shared" si="33"/>
        <v>0</v>
      </c>
      <c r="BG105" s="289">
        <f t="shared" si="34"/>
        <v>0</v>
      </c>
      <c r="BH105" s="289">
        <f t="shared" si="35"/>
        <v>0</v>
      </c>
      <c r="BI105" s="177"/>
      <c r="BK105" s="177"/>
      <c r="BM105" s="177"/>
      <c r="BO105" s="177"/>
      <c r="BQ105" s="289">
        <f t="shared" si="36"/>
        <v>0</v>
      </c>
      <c r="BR105" s="289">
        <f t="shared" si="37"/>
        <v>0</v>
      </c>
      <c r="BS105" s="289">
        <f t="shared" si="38"/>
        <v>0</v>
      </c>
      <c r="BV105" s="177"/>
      <c r="BX105" s="177"/>
      <c r="BZ105" s="177"/>
      <c r="CA105" s="117"/>
      <c r="CB105" s="177"/>
      <c r="CD105" s="289">
        <f t="shared" si="39"/>
        <v>0</v>
      </c>
      <c r="CE105" s="289">
        <f t="shared" si="40"/>
        <v>0</v>
      </c>
      <c r="CF105" s="289">
        <f t="shared" si="41"/>
        <v>0</v>
      </c>
    </row>
    <row r="106" spans="1:84" s="6" customFormat="1" ht="15" x14ac:dyDescent="0.25">
      <c r="A106" s="260"/>
      <c r="B106" s="263" t="s">
        <v>156</v>
      </c>
      <c r="C106" s="43" t="s">
        <v>126</v>
      </c>
      <c r="D106" s="11"/>
      <c r="F106" s="122"/>
      <c r="H106" s="122"/>
      <c r="J106" s="122"/>
      <c r="L106" s="83">
        <f t="shared" si="21"/>
        <v>0</v>
      </c>
      <c r="M106" s="83">
        <f t="shared" si="22"/>
        <v>0</v>
      </c>
      <c r="N106" s="83">
        <f t="shared" si="23"/>
        <v>0</v>
      </c>
      <c r="O106" s="168"/>
      <c r="Q106" s="171"/>
      <c r="S106" s="174"/>
      <c r="U106" s="177"/>
      <c r="W106" s="161">
        <f t="shared" si="24"/>
        <v>0</v>
      </c>
      <c r="X106" s="161">
        <f t="shared" si="25"/>
        <v>0</v>
      </c>
      <c r="Y106" s="161">
        <f t="shared" si="26"/>
        <v>0</v>
      </c>
      <c r="Z106" s="177"/>
      <c r="AB106" s="177"/>
      <c r="AD106" s="177"/>
      <c r="AF106" s="177"/>
      <c r="AH106" s="83">
        <f t="shared" si="27"/>
        <v>0</v>
      </c>
      <c r="AI106" s="83">
        <f t="shared" si="28"/>
        <v>0</v>
      </c>
      <c r="AJ106" s="83">
        <f t="shared" si="29"/>
        <v>0</v>
      </c>
      <c r="AL106" s="258"/>
      <c r="AN106" s="258"/>
      <c r="AP106" s="258"/>
      <c r="AQ106" s="117"/>
      <c r="AR106" s="117"/>
      <c r="AU106" s="161">
        <f t="shared" si="30"/>
        <v>0</v>
      </c>
      <c r="AV106" s="161">
        <f t="shared" si="31"/>
        <v>0</v>
      </c>
      <c r="AW106" s="161">
        <f t="shared" si="32"/>
        <v>0</v>
      </c>
      <c r="AX106" s="60"/>
      <c r="AY106" s="41"/>
      <c r="AZ106" s="60"/>
      <c r="BA106" s="41"/>
      <c r="BB106" s="60"/>
      <c r="BC106" s="41"/>
      <c r="BD106" s="60"/>
      <c r="BE106" s="41"/>
      <c r="BF106" s="289">
        <f t="shared" si="33"/>
        <v>0</v>
      </c>
      <c r="BG106" s="289">
        <f t="shared" si="34"/>
        <v>0</v>
      </c>
      <c r="BH106" s="289">
        <f t="shared" si="35"/>
        <v>0</v>
      </c>
      <c r="BI106" s="177"/>
      <c r="BK106" s="177"/>
      <c r="BM106" s="177"/>
      <c r="BO106" s="177"/>
      <c r="BQ106" s="289">
        <f t="shared" si="36"/>
        <v>0</v>
      </c>
      <c r="BR106" s="289">
        <f t="shared" si="37"/>
        <v>0</v>
      </c>
      <c r="BS106" s="289">
        <f t="shared" si="38"/>
        <v>0</v>
      </c>
      <c r="BV106" s="177"/>
      <c r="BX106" s="177"/>
      <c r="BZ106" s="177"/>
      <c r="CA106" s="117"/>
      <c r="CB106" s="177"/>
      <c r="CD106" s="289">
        <f t="shared" si="39"/>
        <v>0</v>
      </c>
      <c r="CE106" s="289">
        <f t="shared" si="40"/>
        <v>0</v>
      </c>
      <c r="CF106" s="289">
        <f t="shared" si="41"/>
        <v>0</v>
      </c>
    </row>
    <row r="107" spans="1:84" s="6" customFormat="1" ht="15" x14ac:dyDescent="0.25">
      <c r="A107" s="260"/>
      <c r="B107" s="263" t="s">
        <v>157</v>
      </c>
      <c r="C107" s="43" t="s">
        <v>128</v>
      </c>
      <c r="D107" s="11"/>
      <c r="F107" s="122"/>
      <c r="H107" s="122"/>
      <c r="J107" s="122"/>
      <c r="L107" s="83">
        <f t="shared" si="21"/>
        <v>0</v>
      </c>
      <c r="M107" s="83">
        <f t="shared" si="22"/>
        <v>0</v>
      </c>
      <c r="N107" s="83">
        <f t="shared" si="23"/>
        <v>0</v>
      </c>
      <c r="O107" s="168"/>
      <c r="Q107" s="171"/>
      <c r="S107" s="174"/>
      <c r="U107" s="177"/>
      <c r="W107" s="161">
        <f t="shared" si="24"/>
        <v>0</v>
      </c>
      <c r="X107" s="161">
        <f t="shared" si="25"/>
        <v>0</v>
      </c>
      <c r="Y107" s="161">
        <f t="shared" si="26"/>
        <v>0</v>
      </c>
      <c r="Z107" s="177"/>
      <c r="AB107" s="177"/>
      <c r="AD107" s="177"/>
      <c r="AF107" s="177"/>
      <c r="AH107" s="83">
        <f t="shared" si="27"/>
        <v>0</v>
      </c>
      <c r="AI107" s="83">
        <f t="shared" si="28"/>
        <v>0</v>
      </c>
      <c r="AJ107" s="83">
        <f t="shared" si="29"/>
        <v>0</v>
      </c>
      <c r="AL107" s="258"/>
      <c r="AN107" s="258"/>
      <c r="AP107" s="258"/>
      <c r="AQ107" s="117"/>
      <c r="AR107" s="117"/>
      <c r="AU107" s="161">
        <f t="shared" si="30"/>
        <v>0</v>
      </c>
      <c r="AV107" s="161">
        <f t="shared" si="31"/>
        <v>0</v>
      </c>
      <c r="AW107" s="161">
        <f t="shared" si="32"/>
        <v>0</v>
      </c>
      <c r="AX107" s="60"/>
      <c r="AY107" s="41"/>
      <c r="AZ107" s="60"/>
      <c r="BA107" s="41"/>
      <c r="BB107" s="60"/>
      <c r="BC107" s="41"/>
      <c r="BD107" s="60"/>
      <c r="BE107" s="41"/>
      <c r="BF107" s="289">
        <f t="shared" si="33"/>
        <v>0</v>
      </c>
      <c r="BG107" s="289">
        <f t="shared" si="34"/>
        <v>0</v>
      </c>
      <c r="BH107" s="289">
        <f t="shared" si="35"/>
        <v>0</v>
      </c>
      <c r="BI107" s="177"/>
      <c r="BK107" s="177"/>
      <c r="BM107" s="177"/>
      <c r="BO107" s="177"/>
      <c r="BQ107" s="289">
        <f t="shared" si="36"/>
        <v>0</v>
      </c>
      <c r="BR107" s="289">
        <f t="shared" si="37"/>
        <v>0</v>
      </c>
      <c r="BS107" s="289">
        <f t="shared" si="38"/>
        <v>0</v>
      </c>
      <c r="BV107" s="177"/>
      <c r="BX107" s="177"/>
      <c r="BZ107" s="177"/>
      <c r="CA107" s="117"/>
      <c r="CB107" s="177"/>
      <c r="CD107" s="289">
        <f t="shared" si="39"/>
        <v>0</v>
      </c>
      <c r="CE107" s="289">
        <f t="shared" si="40"/>
        <v>0</v>
      </c>
      <c r="CF107" s="289">
        <f t="shared" si="41"/>
        <v>0</v>
      </c>
    </row>
    <row r="108" spans="1:84" s="6" customFormat="1" ht="15" x14ac:dyDescent="0.25">
      <c r="A108" s="260">
        <v>6</v>
      </c>
      <c r="B108" s="261"/>
      <c r="C108" s="260" t="s">
        <v>158</v>
      </c>
      <c r="D108" s="11"/>
      <c r="F108" s="122">
        <v>12</v>
      </c>
      <c r="H108" s="122">
        <v>27</v>
      </c>
      <c r="J108" s="122">
        <v>33</v>
      </c>
      <c r="L108" s="83">
        <f t="shared" si="21"/>
        <v>72</v>
      </c>
      <c r="M108" s="83">
        <f t="shared" si="22"/>
        <v>0</v>
      </c>
      <c r="N108" s="83">
        <f t="shared" si="23"/>
        <v>72</v>
      </c>
      <c r="O108" s="168"/>
      <c r="Q108" s="171">
        <v>40</v>
      </c>
      <c r="S108" s="174"/>
      <c r="U108" s="177"/>
      <c r="W108" s="161">
        <f t="shared" si="24"/>
        <v>40</v>
      </c>
      <c r="X108" s="161">
        <f t="shared" si="25"/>
        <v>0</v>
      </c>
      <c r="Y108" s="161">
        <f t="shared" si="26"/>
        <v>40</v>
      </c>
      <c r="Z108" s="177"/>
      <c r="AB108" s="177"/>
      <c r="AD108" s="177"/>
      <c r="AF108" s="177">
        <v>5</v>
      </c>
      <c r="AH108" s="83">
        <f t="shared" si="27"/>
        <v>5</v>
      </c>
      <c r="AI108" s="83">
        <f t="shared" si="28"/>
        <v>0</v>
      </c>
      <c r="AJ108" s="83">
        <f t="shared" si="29"/>
        <v>5</v>
      </c>
      <c r="AL108" s="258"/>
      <c r="AN108" s="258"/>
      <c r="AP108" s="258"/>
      <c r="AQ108" s="117"/>
      <c r="AR108" s="117"/>
      <c r="AU108" s="161">
        <f t="shared" si="30"/>
        <v>0</v>
      </c>
      <c r="AV108" s="161">
        <f t="shared" si="31"/>
        <v>0</v>
      </c>
      <c r="AW108" s="161">
        <f t="shared" si="32"/>
        <v>0</v>
      </c>
      <c r="AX108" s="60"/>
      <c r="AY108" s="41"/>
      <c r="AZ108" s="60"/>
      <c r="BA108" s="41"/>
      <c r="BB108" s="60"/>
      <c r="BC108" s="41"/>
      <c r="BD108" s="60"/>
      <c r="BE108" s="41"/>
      <c r="BF108" s="289">
        <f t="shared" si="33"/>
        <v>0</v>
      </c>
      <c r="BG108" s="289">
        <f t="shared" si="34"/>
        <v>0</v>
      </c>
      <c r="BH108" s="289">
        <f t="shared" si="35"/>
        <v>0</v>
      </c>
      <c r="BI108" s="177"/>
      <c r="BK108" s="177"/>
      <c r="BM108" s="177"/>
      <c r="BO108" s="177"/>
      <c r="BQ108" s="289">
        <f t="shared" si="36"/>
        <v>0</v>
      </c>
      <c r="BR108" s="289">
        <f t="shared" si="37"/>
        <v>0</v>
      </c>
      <c r="BS108" s="289">
        <f t="shared" si="38"/>
        <v>0</v>
      </c>
      <c r="BV108" s="177"/>
      <c r="BX108" s="177"/>
      <c r="BZ108" s="177"/>
      <c r="CA108" s="117"/>
      <c r="CB108" s="177"/>
      <c r="CD108" s="289">
        <f t="shared" si="39"/>
        <v>0</v>
      </c>
      <c r="CE108" s="289">
        <f t="shared" si="40"/>
        <v>0</v>
      </c>
      <c r="CF108" s="289">
        <f t="shared" si="41"/>
        <v>0</v>
      </c>
    </row>
    <row r="109" spans="1:84" s="6" customFormat="1" ht="15" x14ac:dyDescent="0.25">
      <c r="A109" s="260"/>
      <c r="B109" s="263" t="s">
        <v>159</v>
      </c>
      <c r="C109" s="43" t="s">
        <v>160</v>
      </c>
      <c r="D109" s="11"/>
      <c r="F109" s="122"/>
      <c r="H109" s="122"/>
      <c r="J109" s="122"/>
      <c r="L109" s="83">
        <f t="shared" si="21"/>
        <v>0</v>
      </c>
      <c r="M109" s="83">
        <f t="shared" si="22"/>
        <v>0</v>
      </c>
      <c r="N109" s="83">
        <f t="shared" si="23"/>
        <v>0</v>
      </c>
      <c r="O109" s="168"/>
      <c r="Q109" s="171"/>
      <c r="S109" s="174"/>
      <c r="U109" s="177"/>
      <c r="W109" s="161">
        <f t="shared" si="24"/>
        <v>0</v>
      </c>
      <c r="X109" s="161">
        <f t="shared" si="25"/>
        <v>0</v>
      </c>
      <c r="Y109" s="161">
        <f t="shared" si="26"/>
        <v>0</v>
      </c>
      <c r="Z109" s="177"/>
      <c r="AB109" s="177"/>
      <c r="AD109" s="177"/>
      <c r="AF109" s="177"/>
      <c r="AH109" s="83">
        <f t="shared" si="27"/>
        <v>0</v>
      </c>
      <c r="AI109" s="83">
        <f t="shared" si="28"/>
        <v>0</v>
      </c>
      <c r="AJ109" s="83">
        <f t="shared" si="29"/>
        <v>0</v>
      </c>
      <c r="AL109" s="258">
        <v>1</v>
      </c>
      <c r="AN109" s="258">
        <v>1</v>
      </c>
      <c r="AP109" s="258">
        <v>1</v>
      </c>
      <c r="AQ109" s="117"/>
      <c r="AR109" s="117"/>
      <c r="AU109" s="161">
        <f t="shared" si="30"/>
        <v>0</v>
      </c>
      <c r="AV109" s="161">
        <f t="shared" si="31"/>
        <v>3</v>
      </c>
      <c r="AW109" s="161">
        <f t="shared" si="32"/>
        <v>3</v>
      </c>
      <c r="AX109" s="60"/>
      <c r="AY109" s="41"/>
      <c r="AZ109" s="60"/>
      <c r="BA109" s="41"/>
      <c r="BB109" s="60"/>
      <c r="BC109" s="41"/>
      <c r="BD109" s="60"/>
      <c r="BE109" s="41"/>
      <c r="BF109" s="289">
        <f t="shared" si="33"/>
        <v>0</v>
      </c>
      <c r="BG109" s="289">
        <f t="shared" si="34"/>
        <v>0</v>
      </c>
      <c r="BH109" s="289">
        <f t="shared" si="35"/>
        <v>0</v>
      </c>
      <c r="BI109" s="177"/>
      <c r="BK109" s="177"/>
      <c r="BM109" s="177"/>
      <c r="BO109" s="177"/>
      <c r="BQ109" s="289">
        <f t="shared" si="36"/>
        <v>0</v>
      </c>
      <c r="BR109" s="289">
        <f t="shared" si="37"/>
        <v>0</v>
      </c>
      <c r="BS109" s="289">
        <f t="shared" si="38"/>
        <v>0</v>
      </c>
      <c r="BV109" s="177"/>
      <c r="BX109" s="177"/>
      <c r="BZ109" s="177"/>
      <c r="CA109" s="117"/>
      <c r="CB109" s="177"/>
      <c r="CD109" s="289">
        <f t="shared" si="39"/>
        <v>0</v>
      </c>
      <c r="CE109" s="289">
        <f t="shared" si="40"/>
        <v>0</v>
      </c>
      <c r="CF109" s="289">
        <f t="shared" si="41"/>
        <v>0</v>
      </c>
    </row>
    <row r="110" spans="1:84" s="6" customFormat="1" ht="15" x14ac:dyDescent="0.25">
      <c r="A110" s="260"/>
      <c r="B110" s="263" t="s">
        <v>161</v>
      </c>
      <c r="C110" s="43" t="s">
        <v>162</v>
      </c>
      <c r="D110" s="11"/>
      <c r="F110" s="122"/>
      <c r="H110" s="122"/>
      <c r="J110" s="122">
        <v>2</v>
      </c>
      <c r="L110" s="83">
        <f t="shared" si="21"/>
        <v>2</v>
      </c>
      <c r="M110" s="83">
        <f t="shared" si="22"/>
        <v>0</v>
      </c>
      <c r="N110" s="83">
        <f t="shared" si="23"/>
        <v>2</v>
      </c>
      <c r="O110" s="168"/>
      <c r="Q110" s="171"/>
      <c r="S110" s="174">
        <v>1</v>
      </c>
      <c r="U110" s="177">
        <v>1</v>
      </c>
      <c r="W110" s="161">
        <f t="shared" si="24"/>
        <v>2</v>
      </c>
      <c r="X110" s="161">
        <f t="shared" si="25"/>
        <v>0</v>
      </c>
      <c r="Y110" s="161">
        <f t="shared" si="26"/>
        <v>2</v>
      </c>
      <c r="Z110" s="177">
        <v>1</v>
      </c>
      <c r="AB110" s="177"/>
      <c r="AD110" s="177"/>
      <c r="AF110" s="177">
        <v>1</v>
      </c>
      <c r="AH110" s="83">
        <f t="shared" si="27"/>
        <v>2</v>
      </c>
      <c r="AI110" s="83">
        <f t="shared" si="28"/>
        <v>0</v>
      </c>
      <c r="AJ110" s="83">
        <f t="shared" si="29"/>
        <v>2</v>
      </c>
      <c r="AL110" s="258">
        <v>4</v>
      </c>
      <c r="AN110" s="258">
        <v>4</v>
      </c>
      <c r="AP110" s="258">
        <v>4</v>
      </c>
      <c r="AQ110" s="117"/>
      <c r="AR110" s="117"/>
      <c r="AU110" s="161">
        <f t="shared" si="30"/>
        <v>0</v>
      </c>
      <c r="AV110" s="161">
        <f t="shared" si="31"/>
        <v>12</v>
      </c>
      <c r="AW110" s="161">
        <f t="shared" si="32"/>
        <v>12</v>
      </c>
      <c r="AX110" s="60"/>
      <c r="AY110" s="41"/>
      <c r="AZ110" s="60"/>
      <c r="BA110" s="41"/>
      <c r="BB110" s="60"/>
      <c r="BC110" s="41"/>
      <c r="BD110" s="60"/>
      <c r="BE110" s="41"/>
      <c r="BF110" s="289">
        <f t="shared" si="33"/>
        <v>0</v>
      </c>
      <c r="BG110" s="289">
        <f t="shared" si="34"/>
        <v>0</v>
      </c>
      <c r="BH110" s="289">
        <f t="shared" si="35"/>
        <v>0</v>
      </c>
      <c r="BI110" s="177"/>
      <c r="BK110" s="177"/>
      <c r="BM110" s="177"/>
      <c r="BO110" s="177"/>
      <c r="BQ110" s="289">
        <f t="shared" si="36"/>
        <v>0</v>
      </c>
      <c r="BR110" s="289">
        <f t="shared" si="37"/>
        <v>0</v>
      </c>
      <c r="BS110" s="289">
        <f t="shared" si="38"/>
        <v>0</v>
      </c>
      <c r="BV110" s="177"/>
      <c r="BX110" s="177"/>
      <c r="BZ110" s="177"/>
      <c r="CA110" s="117"/>
      <c r="CB110" s="177"/>
      <c r="CD110" s="289">
        <f t="shared" si="39"/>
        <v>0</v>
      </c>
      <c r="CE110" s="289">
        <f t="shared" si="40"/>
        <v>0</v>
      </c>
      <c r="CF110" s="289">
        <f t="shared" si="41"/>
        <v>0</v>
      </c>
    </row>
    <row r="111" spans="1:84" s="6" customFormat="1" ht="15" x14ac:dyDescent="0.25">
      <c r="A111" s="260"/>
      <c r="B111" s="263" t="s">
        <v>163</v>
      </c>
      <c r="C111" s="43" t="s">
        <v>164</v>
      </c>
      <c r="D111" s="11"/>
      <c r="F111" s="122">
        <v>9</v>
      </c>
      <c r="H111" s="122">
        <v>8</v>
      </c>
      <c r="J111" s="122">
        <v>10</v>
      </c>
      <c r="L111" s="83">
        <f t="shared" si="21"/>
        <v>27</v>
      </c>
      <c r="M111" s="83">
        <f t="shared" si="22"/>
        <v>0</v>
      </c>
      <c r="N111" s="83">
        <f t="shared" si="23"/>
        <v>27</v>
      </c>
      <c r="O111" s="168"/>
      <c r="Q111" s="171"/>
      <c r="S111" s="174">
        <v>7</v>
      </c>
      <c r="U111" s="177">
        <v>17</v>
      </c>
      <c r="W111" s="161">
        <f t="shared" si="24"/>
        <v>24</v>
      </c>
      <c r="X111" s="161">
        <f t="shared" si="25"/>
        <v>0</v>
      </c>
      <c r="Y111" s="161">
        <f t="shared" si="26"/>
        <v>24</v>
      </c>
      <c r="Z111" s="177"/>
      <c r="AB111" s="177">
        <v>2</v>
      </c>
      <c r="AD111" s="177"/>
      <c r="AF111" s="177"/>
      <c r="AH111" s="83">
        <f t="shared" si="27"/>
        <v>2</v>
      </c>
      <c r="AI111" s="83">
        <f t="shared" si="28"/>
        <v>0</v>
      </c>
      <c r="AJ111" s="83">
        <f t="shared" si="29"/>
        <v>2</v>
      </c>
      <c r="AL111" s="258">
        <v>3</v>
      </c>
      <c r="AN111" s="258">
        <v>2</v>
      </c>
      <c r="AP111" s="258">
        <v>1</v>
      </c>
      <c r="AQ111" s="117"/>
      <c r="AR111" s="117"/>
      <c r="AU111" s="161">
        <f t="shared" si="30"/>
        <v>0</v>
      </c>
      <c r="AV111" s="161">
        <f t="shared" si="31"/>
        <v>6</v>
      </c>
      <c r="AW111" s="161">
        <f t="shared" si="32"/>
        <v>6</v>
      </c>
      <c r="AX111" s="60"/>
      <c r="AY111" s="41"/>
      <c r="AZ111" s="60"/>
      <c r="BA111" s="41"/>
      <c r="BB111" s="60"/>
      <c r="BC111" s="41"/>
      <c r="BD111" s="60"/>
      <c r="BE111" s="41"/>
      <c r="BF111" s="289">
        <f t="shared" si="33"/>
        <v>0</v>
      </c>
      <c r="BG111" s="289">
        <f t="shared" si="34"/>
        <v>0</v>
      </c>
      <c r="BH111" s="289">
        <f t="shared" si="35"/>
        <v>0</v>
      </c>
      <c r="BI111" s="177"/>
      <c r="BK111" s="177"/>
      <c r="BM111" s="177"/>
      <c r="BO111" s="177"/>
      <c r="BQ111" s="289">
        <f t="shared" si="36"/>
        <v>0</v>
      </c>
      <c r="BR111" s="289">
        <f t="shared" si="37"/>
        <v>0</v>
      </c>
      <c r="BS111" s="289">
        <f t="shared" si="38"/>
        <v>0</v>
      </c>
      <c r="BV111" s="177"/>
      <c r="BX111" s="177"/>
      <c r="BZ111" s="177"/>
      <c r="CA111" s="117"/>
      <c r="CB111" s="177"/>
      <c r="CD111" s="289">
        <f t="shared" si="39"/>
        <v>0</v>
      </c>
      <c r="CE111" s="289">
        <f t="shared" si="40"/>
        <v>0</v>
      </c>
      <c r="CF111" s="289">
        <f t="shared" si="41"/>
        <v>0</v>
      </c>
    </row>
    <row r="112" spans="1:84" s="6" customFormat="1" ht="15" x14ac:dyDescent="0.25">
      <c r="A112" s="260"/>
      <c r="B112" s="263" t="s">
        <v>165</v>
      </c>
      <c r="C112" s="262" t="s">
        <v>166</v>
      </c>
      <c r="D112" s="11"/>
      <c r="F112" s="116"/>
      <c r="H112" s="116"/>
      <c r="J112" s="116"/>
      <c r="L112" s="83">
        <f t="shared" si="21"/>
        <v>0</v>
      </c>
      <c r="M112" s="83">
        <f t="shared" si="22"/>
        <v>0</v>
      </c>
      <c r="N112" s="83">
        <f t="shared" si="23"/>
        <v>0</v>
      </c>
      <c r="O112" s="170"/>
      <c r="Q112" s="173"/>
      <c r="S112" s="176"/>
      <c r="U112" s="179"/>
      <c r="W112" s="161">
        <f t="shared" si="24"/>
        <v>0</v>
      </c>
      <c r="X112" s="161">
        <f t="shared" si="25"/>
        <v>0</v>
      </c>
      <c r="Y112" s="161">
        <f t="shared" si="26"/>
        <v>0</v>
      </c>
      <c r="Z112" s="179"/>
      <c r="AB112" s="179"/>
      <c r="AD112" s="179"/>
      <c r="AF112" s="179"/>
      <c r="AH112" s="83">
        <f t="shared" si="27"/>
        <v>0</v>
      </c>
      <c r="AI112" s="83">
        <f t="shared" si="28"/>
        <v>0</v>
      </c>
      <c r="AJ112" s="83">
        <f t="shared" si="29"/>
        <v>0</v>
      </c>
      <c r="AL112" s="258">
        <v>3</v>
      </c>
      <c r="AN112" s="258">
        <v>3</v>
      </c>
      <c r="AP112" s="258">
        <v>3</v>
      </c>
      <c r="AQ112" s="117"/>
      <c r="AR112" s="117"/>
      <c r="AU112" s="161">
        <f t="shared" si="30"/>
        <v>0</v>
      </c>
      <c r="AV112" s="161">
        <f t="shared" si="31"/>
        <v>9</v>
      </c>
      <c r="AW112" s="161">
        <f t="shared" si="32"/>
        <v>9</v>
      </c>
      <c r="AX112" s="61"/>
      <c r="AY112" s="41"/>
      <c r="AZ112" s="61"/>
      <c r="BA112" s="41"/>
      <c r="BB112" s="61"/>
      <c r="BC112" s="41"/>
      <c r="BD112" s="61"/>
      <c r="BE112" s="41"/>
      <c r="BF112" s="289">
        <f t="shared" si="33"/>
        <v>0</v>
      </c>
      <c r="BG112" s="289">
        <f t="shared" si="34"/>
        <v>0</v>
      </c>
      <c r="BH112" s="289">
        <f t="shared" si="35"/>
        <v>0</v>
      </c>
      <c r="BI112" s="288"/>
      <c r="BK112" s="288"/>
      <c r="BM112" s="288"/>
      <c r="BO112" s="288"/>
      <c r="BQ112" s="289">
        <f t="shared" si="36"/>
        <v>0</v>
      </c>
      <c r="BR112" s="289">
        <f t="shared" si="37"/>
        <v>0</v>
      </c>
      <c r="BS112" s="289">
        <f t="shared" si="38"/>
        <v>0</v>
      </c>
      <c r="BV112" s="288"/>
      <c r="BX112" s="288"/>
      <c r="BZ112" s="288"/>
      <c r="CA112" s="117"/>
      <c r="CB112" s="288"/>
      <c r="CD112" s="289">
        <f t="shared" si="39"/>
        <v>0</v>
      </c>
      <c r="CE112" s="289">
        <f t="shared" si="40"/>
        <v>0</v>
      </c>
      <c r="CF112" s="289">
        <f t="shared" si="41"/>
        <v>0</v>
      </c>
    </row>
    <row r="113" spans="1:84" s="6" customFormat="1" ht="15" x14ac:dyDescent="0.25">
      <c r="A113" s="260">
        <v>7</v>
      </c>
      <c r="B113" s="261"/>
      <c r="C113" s="260" t="s">
        <v>167</v>
      </c>
      <c r="D113" s="11"/>
      <c r="F113" s="122">
        <v>7</v>
      </c>
      <c r="H113" s="122">
        <v>9</v>
      </c>
      <c r="J113" s="122">
        <v>8</v>
      </c>
      <c r="L113" s="83">
        <f t="shared" si="21"/>
        <v>24</v>
      </c>
      <c r="M113" s="83">
        <f t="shared" si="22"/>
        <v>0</v>
      </c>
      <c r="N113" s="83">
        <f t="shared" si="23"/>
        <v>24</v>
      </c>
      <c r="O113" s="168">
        <v>5</v>
      </c>
      <c r="Q113" s="171">
        <v>7</v>
      </c>
      <c r="S113" s="174">
        <v>4</v>
      </c>
      <c r="U113" s="177">
        <v>4</v>
      </c>
      <c r="W113" s="161">
        <f t="shared" si="24"/>
        <v>20</v>
      </c>
      <c r="X113" s="161">
        <f t="shared" si="25"/>
        <v>0</v>
      </c>
      <c r="Y113" s="161">
        <f t="shared" si="26"/>
        <v>20</v>
      </c>
      <c r="Z113" s="177"/>
      <c r="AB113" s="177"/>
      <c r="AD113" s="177"/>
      <c r="AF113" s="177"/>
      <c r="AH113" s="83">
        <f t="shared" si="27"/>
        <v>0</v>
      </c>
      <c r="AI113" s="83">
        <f t="shared" si="28"/>
        <v>0</v>
      </c>
      <c r="AJ113" s="83">
        <f t="shared" si="29"/>
        <v>0</v>
      </c>
      <c r="AL113" s="258"/>
      <c r="AN113" s="258"/>
      <c r="AP113" s="258"/>
      <c r="AQ113" s="117"/>
      <c r="AR113" s="117"/>
      <c r="AU113" s="161">
        <f t="shared" si="30"/>
        <v>0</v>
      </c>
      <c r="AV113" s="161">
        <f t="shared" si="31"/>
        <v>0</v>
      </c>
      <c r="AW113" s="161">
        <f t="shared" si="32"/>
        <v>0</v>
      </c>
      <c r="AX113" s="60"/>
      <c r="AY113" s="41"/>
      <c r="AZ113" s="60"/>
      <c r="BA113" s="41"/>
      <c r="BB113" s="60"/>
      <c r="BC113" s="41"/>
      <c r="BD113" s="60"/>
      <c r="BE113" s="41"/>
      <c r="BF113" s="289">
        <f t="shared" si="33"/>
        <v>0</v>
      </c>
      <c r="BG113" s="289">
        <f t="shared" si="34"/>
        <v>0</v>
      </c>
      <c r="BH113" s="289">
        <f t="shared" si="35"/>
        <v>0</v>
      </c>
      <c r="BI113" s="177"/>
      <c r="BK113" s="177"/>
      <c r="BM113" s="177"/>
      <c r="BO113" s="177"/>
      <c r="BQ113" s="289">
        <f t="shared" si="36"/>
        <v>0</v>
      </c>
      <c r="BR113" s="289">
        <f t="shared" si="37"/>
        <v>0</v>
      </c>
      <c r="BS113" s="289">
        <f t="shared" si="38"/>
        <v>0</v>
      </c>
      <c r="BV113" s="177">
        <v>4</v>
      </c>
      <c r="BX113" s="177"/>
      <c r="BZ113" s="177">
        <v>2</v>
      </c>
      <c r="CA113" s="117"/>
      <c r="CB113" s="177"/>
      <c r="CD113" s="289">
        <f t="shared" si="39"/>
        <v>6</v>
      </c>
      <c r="CE113" s="289">
        <f t="shared" si="40"/>
        <v>0</v>
      </c>
      <c r="CF113" s="289">
        <f t="shared" si="41"/>
        <v>6</v>
      </c>
    </row>
    <row r="114" spans="1:84" s="6" customFormat="1" ht="15" x14ac:dyDescent="0.25">
      <c r="A114" s="260"/>
      <c r="B114" s="263" t="s">
        <v>168</v>
      </c>
      <c r="C114" s="43" t="s">
        <v>169</v>
      </c>
      <c r="D114" s="11"/>
      <c r="F114" s="122">
        <v>2</v>
      </c>
      <c r="H114" s="122"/>
      <c r="J114" s="122">
        <v>6</v>
      </c>
      <c r="L114" s="83">
        <f t="shared" si="21"/>
        <v>8</v>
      </c>
      <c r="M114" s="83">
        <f t="shared" si="22"/>
        <v>0</v>
      </c>
      <c r="N114" s="83">
        <f t="shared" si="23"/>
        <v>8</v>
      </c>
      <c r="O114" s="168"/>
      <c r="Q114" s="171">
        <v>9</v>
      </c>
      <c r="S114" s="174">
        <v>5</v>
      </c>
      <c r="U114" s="177">
        <v>1</v>
      </c>
      <c r="W114" s="161">
        <f t="shared" si="24"/>
        <v>15</v>
      </c>
      <c r="X114" s="161">
        <f t="shared" si="25"/>
        <v>0</v>
      </c>
      <c r="Y114" s="161">
        <f t="shared" si="26"/>
        <v>15</v>
      </c>
      <c r="Z114" s="177">
        <v>2</v>
      </c>
      <c r="AB114" s="177"/>
      <c r="AD114" s="177"/>
      <c r="AF114" s="177">
        <v>5</v>
      </c>
      <c r="AH114" s="83">
        <f t="shared" si="27"/>
        <v>7</v>
      </c>
      <c r="AI114" s="83">
        <f t="shared" si="28"/>
        <v>0</v>
      </c>
      <c r="AJ114" s="83">
        <f t="shared" si="29"/>
        <v>7</v>
      </c>
      <c r="AL114" s="258">
        <v>1</v>
      </c>
      <c r="AN114" s="258">
        <v>1</v>
      </c>
      <c r="AP114" s="258">
        <v>1</v>
      </c>
      <c r="AQ114" s="117"/>
      <c r="AR114" s="117"/>
      <c r="AU114" s="161">
        <f t="shared" si="30"/>
        <v>0</v>
      </c>
      <c r="AV114" s="161">
        <f t="shared" si="31"/>
        <v>3</v>
      </c>
      <c r="AW114" s="161">
        <f t="shared" si="32"/>
        <v>3</v>
      </c>
      <c r="AX114" s="60"/>
      <c r="AY114" s="41"/>
      <c r="AZ114" s="60"/>
      <c r="BA114" s="41"/>
      <c r="BB114" s="60"/>
      <c r="BC114" s="41"/>
      <c r="BD114" s="60"/>
      <c r="BE114" s="41"/>
      <c r="BF114" s="289">
        <f t="shared" si="33"/>
        <v>0</v>
      </c>
      <c r="BG114" s="289">
        <f t="shared" si="34"/>
        <v>0</v>
      </c>
      <c r="BH114" s="289">
        <f t="shared" si="35"/>
        <v>0</v>
      </c>
      <c r="BI114" s="177"/>
      <c r="BK114" s="177"/>
      <c r="BM114" s="177"/>
      <c r="BO114" s="177"/>
      <c r="BQ114" s="289">
        <f t="shared" si="36"/>
        <v>0</v>
      </c>
      <c r="BR114" s="289">
        <f t="shared" si="37"/>
        <v>0</v>
      </c>
      <c r="BS114" s="289">
        <f t="shared" si="38"/>
        <v>0</v>
      </c>
      <c r="BV114" s="177"/>
      <c r="BX114" s="177"/>
      <c r="BZ114" s="177"/>
      <c r="CA114" s="117"/>
      <c r="CB114" s="177"/>
      <c r="CD114" s="289">
        <f t="shared" si="39"/>
        <v>0</v>
      </c>
      <c r="CE114" s="289">
        <f t="shared" si="40"/>
        <v>0</v>
      </c>
      <c r="CF114" s="289">
        <f t="shared" si="41"/>
        <v>0</v>
      </c>
    </row>
    <row r="115" spans="1:84" s="6" customFormat="1" ht="15" x14ac:dyDescent="0.25">
      <c r="A115" s="260"/>
      <c r="B115" s="263" t="s">
        <v>170</v>
      </c>
      <c r="C115" s="43" t="s">
        <v>774</v>
      </c>
      <c r="D115" s="11"/>
      <c r="F115" s="122"/>
      <c r="H115" s="122"/>
      <c r="J115" s="122"/>
      <c r="L115" s="83">
        <f t="shared" si="21"/>
        <v>0</v>
      </c>
      <c r="M115" s="83">
        <f t="shared" si="22"/>
        <v>0</v>
      </c>
      <c r="N115" s="83">
        <f t="shared" si="23"/>
        <v>0</v>
      </c>
      <c r="O115" s="168"/>
      <c r="Q115" s="171"/>
      <c r="S115" s="174"/>
      <c r="U115" s="177"/>
      <c r="W115" s="161">
        <f t="shared" si="24"/>
        <v>0</v>
      </c>
      <c r="X115" s="161">
        <f t="shared" si="25"/>
        <v>0</v>
      </c>
      <c r="Y115" s="161">
        <f t="shared" si="26"/>
        <v>0</v>
      </c>
      <c r="Z115" s="177"/>
      <c r="AB115" s="177"/>
      <c r="AD115" s="177"/>
      <c r="AF115" s="177"/>
      <c r="AH115" s="83">
        <f t="shared" si="27"/>
        <v>0</v>
      </c>
      <c r="AI115" s="83">
        <f t="shared" si="28"/>
        <v>0</v>
      </c>
      <c r="AJ115" s="83">
        <f t="shared" si="29"/>
        <v>0</v>
      </c>
      <c r="AL115" s="258"/>
      <c r="AN115" s="258"/>
      <c r="AP115" s="258"/>
      <c r="AQ115" s="117"/>
      <c r="AR115" s="117"/>
      <c r="AU115" s="161">
        <f t="shared" si="30"/>
        <v>0</v>
      </c>
      <c r="AV115" s="161">
        <f t="shared" si="31"/>
        <v>0</v>
      </c>
      <c r="AW115" s="161">
        <f t="shared" si="32"/>
        <v>0</v>
      </c>
      <c r="AX115" s="60"/>
      <c r="AY115" s="41"/>
      <c r="AZ115" s="60"/>
      <c r="BA115" s="41"/>
      <c r="BB115" s="60"/>
      <c r="BC115" s="41"/>
      <c r="BD115" s="60"/>
      <c r="BE115" s="41"/>
      <c r="BF115" s="289">
        <f t="shared" si="33"/>
        <v>0</v>
      </c>
      <c r="BG115" s="289">
        <f t="shared" si="34"/>
        <v>0</v>
      </c>
      <c r="BH115" s="289">
        <f t="shared" si="35"/>
        <v>0</v>
      </c>
      <c r="BI115" s="177"/>
      <c r="BK115" s="177"/>
      <c r="BM115" s="177"/>
      <c r="BO115" s="177"/>
      <c r="BQ115" s="289">
        <f t="shared" si="36"/>
        <v>0</v>
      </c>
      <c r="BR115" s="289">
        <f t="shared" si="37"/>
        <v>0</v>
      </c>
      <c r="BS115" s="289">
        <f t="shared" si="38"/>
        <v>0</v>
      </c>
      <c r="BV115" s="177"/>
      <c r="BX115" s="177"/>
      <c r="BZ115" s="177"/>
      <c r="CA115" s="117"/>
      <c r="CB115" s="177"/>
      <c r="CD115" s="289">
        <f t="shared" si="39"/>
        <v>0</v>
      </c>
      <c r="CE115" s="289">
        <f t="shared" si="40"/>
        <v>0</v>
      </c>
      <c r="CF115" s="289">
        <f t="shared" si="41"/>
        <v>0</v>
      </c>
    </row>
    <row r="116" spans="1:84" s="6" customFormat="1" ht="15" x14ac:dyDescent="0.25">
      <c r="A116" s="43"/>
      <c r="B116" s="263" t="s">
        <v>172</v>
      </c>
      <c r="C116" s="43" t="s">
        <v>171</v>
      </c>
      <c r="D116" s="11"/>
      <c r="F116" s="122"/>
      <c r="H116" s="122"/>
      <c r="J116" s="122"/>
      <c r="L116" s="83">
        <f t="shared" si="21"/>
        <v>0</v>
      </c>
      <c r="M116" s="83">
        <f t="shared" si="22"/>
        <v>0</v>
      </c>
      <c r="N116" s="83">
        <f t="shared" si="23"/>
        <v>0</v>
      </c>
      <c r="O116" s="168"/>
      <c r="Q116" s="171"/>
      <c r="S116" s="174"/>
      <c r="U116" s="177">
        <v>1</v>
      </c>
      <c r="W116" s="161">
        <f t="shared" si="24"/>
        <v>1</v>
      </c>
      <c r="X116" s="161">
        <f t="shared" si="25"/>
        <v>0</v>
      </c>
      <c r="Y116" s="161">
        <f t="shared" si="26"/>
        <v>1</v>
      </c>
      <c r="Z116" s="177">
        <v>2</v>
      </c>
      <c r="AB116" s="177"/>
      <c r="AD116" s="177">
        <v>2</v>
      </c>
      <c r="AF116" s="177">
        <v>7</v>
      </c>
      <c r="AH116" s="83">
        <f t="shared" si="27"/>
        <v>11</v>
      </c>
      <c r="AI116" s="83">
        <f t="shared" si="28"/>
        <v>0</v>
      </c>
      <c r="AJ116" s="83">
        <f t="shared" si="29"/>
        <v>11</v>
      </c>
      <c r="AL116" s="258"/>
      <c r="AN116" s="258"/>
      <c r="AP116" s="258"/>
      <c r="AQ116" s="117"/>
      <c r="AR116" s="117"/>
      <c r="AU116" s="161">
        <f t="shared" si="30"/>
        <v>0</v>
      </c>
      <c r="AV116" s="161">
        <f t="shared" si="31"/>
        <v>0</v>
      </c>
      <c r="AW116" s="161">
        <f t="shared" si="32"/>
        <v>0</v>
      </c>
      <c r="AX116" s="60"/>
      <c r="AY116" s="41"/>
      <c r="AZ116" s="60"/>
      <c r="BA116" s="41"/>
      <c r="BB116" s="60"/>
      <c r="BC116" s="41"/>
      <c r="BD116" s="60"/>
      <c r="BE116" s="41"/>
      <c r="BF116" s="289">
        <f t="shared" si="33"/>
        <v>0</v>
      </c>
      <c r="BG116" s="289">
        <f t="shared" si="34"/>
        <v>0</v>
      </c>
      <c r="BH116" s="289">
        <f t="shared" si="35"/>
        <v>0</v>
      </c>
      <c r="BI116" s="177"/>
      <c r="BK116" s="177"/>
      <c r="BM116" s="177"/>
      <c r="BO116" s="177"/>
      <c r="BQ116" s="289">
        <f t="shared" si="36"/>
        <v>0</v>
      </c>
      <c r="BR116" s="289">
        <f t="shared" si="37"/>
        <v>0</v>
      </c>
      <c r="BS116" s="289">
        <f t="shared" si="38"/>
        <v>0</v>
      </c>
      <c r="BV116" s="177"/>
      <c r="BX116" s="177"/>
      <c r="BZ116" s="177"/>
      <c r="CA116" s="117"/>
      <c r="CB116" s="177"/>
      <c r="CD116" s="289">
        <f t="shared" si="39"/>
        <v>0</v>
      </c>
      <c r="CE116" s="289">
        <f t="shared" si="40"/>
        <v>0</v>
      </c>
      <c r="CF116" s="289">
        <f t="shared" si="41"/>
        <v>0</v>
      </c>
    </row>
    <row r="117" spans="1:84" s="6" customFormat="1" ht="15" x14ac:dyDescent="0.25">
      <c r="A117" s="43"/>
      <c r="B117" s="263" t="s">
        <v>173</v>
      </c>
      <c r="C117" s="43" t="s">
        <v>36</v>
      </c>
      <c r="D117" s="11"/>
      <c r="F117" s="122">
        <v>1</v>
      </c>
      <c r="H117" s="122"/>
      <c r="J117" s="122">
        <v>1</v>
      </c>
      <c r="L117" s="83">
        <f t="shared" si="21"/>
        <v>2</v>
      </c>
      <c r="M117" s="83">
        <f t="shared" si="22"/>
        <v>0</v>
      </c>
      <c r="N117" s="83">
        <f t="shared" si="23"/>
        <v>2</v>
      </c>
      <c r="O117" s="168"/>
      <c r="Q117" s="171"/>
      <c r="S117" s="174">
        <v>1</v>
      </c>
      <c r="U117" s="177"/>
      <c r="W117" s="161">
        <f t="shared" si="24"/>
        <v>1</v>
      </c>
      <c r="X117" s="161">
        <f t="shared" si="25"/>
        <v>0</v>
      </c>
      <c r="Y117" s="161">
        <f t="shared" si="26"/>
        <v>1</v>
      </c>
      <c r="Z117" s="177"/>
      <c r="AB117" s="177"/>
      <c r="AD117" s="177"/>
      <c r="AF117" s="177"/>
      <c r="AH117" s="83">
        <f t="shared" si="27"/>
        <v>0</v>
      </c>
      <c r="AI117" s="83">
        <f t="shared" si="28"/>
        <v>0</v>
      </c>
      <c r="AJ117" s="83">
        <f t="shared" si="29"/>
        <v>0</v>
      </c>
      <c r="AL117" s="258">
        <v>15</v>
      </c>
      <c r="AN117" s="258">
        <v>22</v>
      </c>
      <c r="AP117" s="258">
        <v>23</v>
      </c>
      <c r="AQ117" s="117"/>
      <c r="AR117" s="117"/>
      <c r="AU117" s="161">
        <f t="shared" si="30"/>
        <v>0</v>
      </c>
      <c r="AV117" s="161">
        <f t="shared" si="31"/>
        <v>60</v>
      </c>
      <c r="AW117" s="161">
        <f t="shared" si="32"/>
        <v>60</v>
      </c>
      <c r="AX117" s="60"/>
      <c r="AY117" s="41"/>
      <c r="AZ117" s="60"/>
      <c r="BA117" s="41"/>
      <c r="BB117" s="60"/>
      <c r="BC117" s="41"/>
      <c r="BD117" s="60"/>
      <c r="BE117" s="41"/>
      <c r="BF117" s="289">
        <f t="shared" si="33"/>
        <v>0</v>
      </c>
      <c r="BG117" s="289">
        <f t="shared" si="34"/>
        <v>0</v>
      </c>
      <c r="BH117" s="289">
        <f t="shared" si="35"/>
        <v>0</v>
      </c>
      <c r="BI117" s="177"/>
      <c r="BK117" s="177"/>
      <c r="BM117" s="177"/>
      <c r="BO117" s="177"/>
      <c r="BQ117" s="289">
        <f t="shared" si="36"/>
        <v>0</v>
      </c>
      <c r="BR117" s="289">
        <f t="shared" si="37"/>
        <v>0</v>
      </c>
      <c r="BS117" s="289">
        <f t="shared" si="38"/>
        <v>0</v>
      </c>
      <c r="BV117" s="177"/>
      <c r="BX117" s="177"/>
      <c r="BZ117" s="177">
        <v>1</v>
      </c>
      <c r="CA117" s="117"/>
      <c r="CB117" s="177"/>
      <c r="CD117" s="289">
        <f t="shared" si="39"/>
        <v>1</v>
      </c>
      <c r="CE117" s="289">
        <f t="shared" si="40"/>
        <v>0</v>
      </c>
      <c r="CF117" s="289">
        <f t="shared" si="41"/>
        <v>1</v>
      </c>
    </row>
    <row r="118" spans="1:84" s="6" customFormat="1" ht="15" x14ac:dyDescent="0.25">
      <c r="A118" s="43"/>
      <c r="B118" s="263" t="s">
        <v>174</v>
      </c>
      <c r="C118" s="43" t="s">
        <v>775</v>
      </c>
      <c r="D118" s="11"/>
      <c r="F118" s="122">
        <v>1</v>
      </c>
      <c r="H118" s="122"/>
      <c r="J118" s="122"/>
      <c r="L118" s="83">
        <f t="shared" si="21"/>
        <v>1</v>
      </c>
      <c r="M118" s="83">
        <f t="shared" si="22"/>
        <v>0</v>
      </c>
      <c r="N118" s="83">
        <f t="shared" si="23"/>
        <v>1</v>
      </c>
      <c r="O118" s="168"/>
      <c r="Q118" s="171"/>
      <c r="S118" s="174"/>
      <c r="U118" s="177"/>
      <c r="W118" s="161">
        <f t="shared" si="24"/>
        <v>0</v>
      </c>
      <c r="X118" s="161">
        <f t="shared" si="25"/>
        <v>0</v>
      </c>
      <c r="Y118" s="161">
        <f t="shared" si="26"/>
        <v>0</v>
      </c>
      <c r="Z118" s="177"/>
      <c r="AB118" s="177"/>
      <c r="AD118" s="177"/>
      <c r="AF118" s="177"/>
      <c r="AH118" s="83">
        <f t="shared" si="27"/>
        <v>0</v>
      </c>
      <c r="AI118" s="83">
        <f t="shared" si="28"/>
        <v>0</v>
      </c>
      <c r="AJ118" s="83">
        <f t="shared" si="29"/>
        <v>0</v>
      </c>
      <c r="AL118" s="258">
        <v>35</v>
      </c>
      <c r="AN118" s="258">
        <v>29</v>
      </c>
      <c r="AP118" s="258">
        <v>41</v>
      </c>
      <c r="AQ118" s="117"/>
      <c r="AR118" s="117"/>
      <c r="AU118" s="161">
        <f t="shared" si="30"/>
        <v>0</v>
      </c>
      <c r="AV118" s="161">
        <f t="shared" si="31"/>
        <v>105</v>
      </c>
      <c r="AW118" s="161">
        <f t="shared" si="32"/>
        <v>105</v>
      </c>
      <c r="AX118" s="60"/>
      <c r="AY118" s="41"/>
      <c r="AZ118" s="60"/>
      <c r="BA118" s="41"/>
      <c r="BB118" s="60"/>
      <c r="BC118" s="41"/>
      <c r="BD118" s="60"/>
      <c r="BE118" s="41"/>
      <c r="BF118" s="289">
        <f t="shared" si="33"/>
        <v>0</v>
      </c>
      <c r="BG118" s="289">
        <f t="shared" si="34"/>
        <v>0</v>
      </c>
      <c r="BH118" s="289">
        <f t="shared" si="35"/>
        <v>0</v>
      </c>
      <c r="BI118" s="177"/>
      <c r="BK118" s="177"/>
      <c r="BM118" s="177"/>
      <c r="BO118" s="177"/>
      <c r="BQ118" s="289">
        <f t="shared" si="36"/>
        <v>0</v>
      </c>
      <c r="BR118" s="289">
        <f t="shared" si="37"/>
        <v>0</v>
      </c>
      <c r="BS118" s="289">
        <f t="shared" si="38"/>
        <v>0</v>
      </c>
      <c r="BV118" s="177"/>
      <c r="BX118" s="177"/>
      <c r="BZ118" s="177"/>
      <c r="CA118" s="117"/>
      <c r="CB118" s="177"/>
      <c r="CD118" s="289">
        <f t="shared" si="39"/>
        <v>0</v>
      </c>
      <c r="CE118" s="289">
        <f t="shared" si="40"/>
        <v>0</v>
      </c>
      <c r="CF118" s="289">
        <f t="shared" si="41"/>
        <v>0</v>
      </c>
    </row>
    <row r="119" spans="1:84" s="6" customFormat="1" ht="15" x14ac:dyDescent="0.25">
      <c r="A119" s="43"/>
      <c r="B119" s="263" t="s">
        <v>175</v>
      </c>
      <c r="C119" s="43" t="s">
        <v>38</v>
      </c>
      <c r="D119" s="11"/>
      <c r="F119" s="122"/>
      <c r="H119" s="122"/>
      <c r="J119" s="122"/>
      <c r="L119" s="83">
        <f t="shared" si="21"/>
        <v>0</v>
      </c>
      <c r="M119" s="83">
        <f t="shared" si="22"/>
        <v>0</v>
      </c>
      <c r="N119" s="83">
        <f t="shared" si="23"/>
        <v>0</v>
      </c>
      <c r="O119" s="168"/>
      <c r="Q119" s="171"/>
      <c r="S119" s="174"/>
      <c r="U119" s="177"/>
      <c r="W119" s="161">
        <f t="shared" si="24"/>
        <v>0</v>
      </c>
      <c r="X119" s="161">
        <f t="shared" si="25"/>
        <v>0</v>
      </c>
      <c r="Y119" s="161">
        <f t="shared" si="26"/>
        <v>0</v>
      </c>
      <c r="Z119" s="177"/>
      <c r="AB119" s="177"/>
      <c r="AD119" s="177"/>
      <c r="AF119" s="177"/>
      <c r="AH119" s="83">
        <f t="shared" si="27"/>
        <v>0</v>
      </c>
      <c r="AI119" s="83">
        <f t="shared" si="28"/>
        <v>0</v>
      </c>
      <c r="AJ119" s="83">
        <f t="shared" si="29"/>
        <v>0</v>
      </c>
      <c r="AL119" s="258">
        <v>8</v>
      </c>
      <c r="AN119" s="258">
        <v>5</v>
      </c>
      <c r="AP119" s="258">
        <v>6</v>
      </c>
      <c r="AQ119" s="117"/>
      <c r="AR119" s="117"/>
      <c r="AU119" s="161">
        <f t="shared" si="30"/>
        <v>0</v>
      </c>
      <c r="AV119" s="161">
        <f t="shared" si="31"/>
        <v>19</v>
      </c>
      <c r="AW119" s="161">
        <f t="shared" si="32"/>
        <v>19</v>
      </c>
      <c r="AX119" s="60"/>
      <c r="AY119" s="41"/>
      <c r="AZ119" s="60"/>
      <c r="BA119" s="41"/>
      <c r="BB119" s="60"/>
      <c r="BC119" s="41"/>
      <c r="BD119" s="60"/>
      <c r="BE119" s="41"/>
      <c r="BF119" s="289">
        <f t="shared" si="33"/>
        <v>0</v>
      </c>
      <c r="BG119" s="289">
        <f t="shared" si="34"/>
        <v>0</v>
      </c>
      <c r="BH119" s="289">
        <f t="shared" si="35"/>
        <v>0</v>
      </c>
      <c r="BI119" s="177"/>
      <c r="BK119" s="177"/>
      <c r="BM119" s="177"/>
      <c r="BO119" s="177"/>
      <c r="BQ119" s="289">
        <f t="shared" si="36"/>
        <v>0</v>
      </c>
      <c r="BR119" s="289">
        <f t="shared" si="37"/>
        <v>0</v>
      </c>
      <c r="BS119" s="289">
        <f t="shared" si="38"/>
        <v>0</v>
      </c>
      <c r="BV119" s="177"/>
      <c r="BX119" s="177"/>
      <c r="BZ119" s="177"/>
      <c r="CA119" s="117"/>
      <c r="CB119" s="177"/>
      <c r="CD119" s="289">
        <f t="shared" si="39"/>
        <v>0</v>
      </c>
      <c r="CE119" s="289">
        <f t="shared" si="40"/>
        <v>0</v>
      </c>
      <c r="CF119" s="289">
        <f t="shared" si="41"/>
        <v>0</v>
      </c>
    </row>
    <row r="120" spans="1:84" s="6" customFormat="1" ht="15" x14ac:dyDescent="0.25">
      <c r="A120" s="43"/>
      <c r="B120" s="263" t="s">
        <v>177</v>
      </c>
      <c r="C120" s="43" t="s">
        <v>176</v>
      </c>
      <c r="D120" s="11"/>
      <c r="F120" s="122"/>
      <c r="H120" s="122"/>
      <c r="J120" s="122"/>
      <c r="L120" s="83">
        <f t="shared" si="21"/>
        <v>0</v>
      </c>
      <c r="M120" s="83">
        <f t="shared" si="22"/>
        <v>0</v>
      </c>
      <c r="N120" s="83">
        <f t="shared" si="23"/>
        <v>0</v>
      </c>
      <c r="O120" s="168"/>
      <c r="Q120" s="171"/>
      <c r="S120" s="174"/>
      <c r="U120" s="177"/>
      <c r="W120" s="161">
        <f t="shared" si="24"/>
        <v>0</v>
      </c>
      <c r="X120" s="161">
        <f t="shared" si="25"/>
        <v>0</v>
      </c>
      <c r="Y120" s="161">
        <f t="shared" si="26"/>
        <v>0</v>
      </c>
      <c r="Z120" s="177"/>
      <c r="AB120" s="177"/>
      <c r="AD120" s="177"/>
      <c r="AF120" s="177"/>
      <c r="AH120" s="83">
        <f t="shared" si="27"/>
        <v>0</v>
      </c>
      <c r="AI120" s="83">
        <f t="shared" si="28"/>
        <v>0</v>
      </c>
      <c r="AJ120" s="83">
        <f t="shared" si="29"/>
        <v>0</v>
      </c>
      <c r="AL120" s="258"/>
      <c r="AN120" s="258"/>
      <c r="AP120" s="258"/>
      <c r="AQ120" s="117"/>
      <c r="AR120" s="117"/>
      <c r="AU120" s="161">
        <f t="shared" si="30"/>
        <v>0</v>
      </c>
      <c r="AV120" s="161">
        <f t="shared" si="31"/>
        <v>0</v>
      </c>
      <c r="AW120" s="161">
        <f t="shared" si="32"/>
        <v>0</v>
      </c>
      <c r="AX120" s="60"/>
      <c r="AY120" s="41"/>
      <c r="AZ120" s="60"/>
      <c r="BA120" s="41"/>
      <c r="BB120" s="60"/>
      <c r="BC120" s="41"/>
      <c r="BD120" s="60"/>
      <c r="BE120" s="41"/>
      <c r="BF120" s="289">
        <f t="shared" si="33"/>
        <v>0</v>
      </c>
      <c r="BG120" s="289">
        <f t="shared" si="34"/>
        <v>0</v>
      </c>
      <c r="BH120" s="289">
        <f t="shared" si="35"/>
        <v>0</v>
      </c>
      <c r="BI120" s="177"/>
      <c r="BK120" s="177"/>
      <c r="BM120" s="177"/>
      <c r="BO120" s="177"/>
      <c r="BQ120" s="289">
        <f t="shared" si="36"/>
        <v>0</v>
      </c>
      <c r="BR120" s="289">
        <f t="shared" si="37"/>
        <v>0</v>
      </c>
      <c r="BS120" s="289">
        <f t="shared" si="38"/>
        <v>0</v>
      </c>
      <c r="BV120" s="177"/>
      <c r="BX120" s="177"/>
      <c r="BZ120" s="177"/>
      <c r="CA120" s="117"/>
      <c r="CB120" s="177"/>
      <c r="CD120" s="289">
        <f t="shared" si="39"/>
        <v>0</v>
      </c>
      <c r="CE120" s="289">
        <f t="shared" si="40"/>
        <v>0</v>
      </c>
      <c r="CF120" s="289">
        <f t="shared" si="41"/>
        <v>0</v>
      </c>
    </row>
    <row r="121" spans="1:84" s="6" customFormat="1" ht="15" x14ac:dyDescent="0.25">
      <c r="A121" s="43"/>
      <c r="B121" s="263" t="s">
        <v>179</v>
      </c>
      <c r="C121" s="43" t="s">
        <v>178</v>
      </c>
      <c r="D121" s="11"/>
      <c r="F121" s="122">
        <v>2</v>
      </c>
      <c r="H121" s="122">
        <v>5</v>
      </c>
      <c r="J121" s="122">
        <v>4</v>
      </c>
      <c r="L121" s="83">
        <f t="shared" si="21"/>
        <v>11</v>
      </c>
      <c r="M121" s="83">
        <f t="shared" si="22"/>
        <v>0</v>
      </c>
      <c r="N121" s="83">
        <f t="shared" si="23"/>
        <v>11</v>
      </c>
      <c r="O121" s="168">
        <v>4</v>
      </c>
      <c r="Q121" s="171">
        <v>6</v>
      </c>
      <c r="S121" s="174"/>
      <c r="U121" s="177">
        <v>3</v>
      </c>
      <c r="W121" s="161">
        <f t="shared" si="24"/>
        <v>13</v>
      </c>
      <c r="X121" s="161">
        <f t="shared" si="25"/>
        <v>0</v>
      </c>
      <c r="Y121" s="161">
        <f t="shared" si="26"/>
        <v>13</v>
      </c>
      <c r="Z121" s="177"/>
      <c r="AB121" s="177">
        <v>1</v>
      </c>
      <c r="AD121" s="177"/>
      <c r="AF121" s="177"/>
      <c r="AH121" s="83">
        <f t="shared" si="27"/>
        <v>1</v>
      </c>
      <c r="AI121" s="83">
        <f t="shared" si="28"/>
        <v>0</v>
      </c>
      <c r="AJ121" s="83">
        <f t="shared" si="29"/>
        <v>1</v>
      </c>
      <c r="AL121" s="258"/>
      <c r="AN121" s="258"/>
      <c r="AP121" s="258"/>
      <c r="AQ121" s="117"/>
      <c r="AR121" s="117"/>
      <c r="AU121" s="161">
        <f t="shared" si="30"/>
        <v>0</v>
      </c>
      <c r="AV121" s="161">
        <f t="shared" si="31"/>
        <v>0</v>
      </c>
      <c r="AW121" s="161">
        <f t="shared" si="32"/>
        <v>0</v>
      </c>
      <c r="AX121" s="60"/>
      <c r="AY121" s="41"/>
      <c r="AZ121" s="60"/>
      <c r="BA121" s="41"/>
      <c r="BB121" s="60"/>
      <c r="BC121" s="41"/>
      <c r="BD121" s="60"/>
      <c r="BE121" s="41"/>
      <c r="BF121" s="289">
        <f t="shared" si="33"/>
        <v>0</v>
      </c>
      <c r="BG121" s="289">
        <f t="shared" si="34"/>
        <v>0</v>
      </c>
      <c r="BH121" s="289">
        <f t="shared" si="35"/>
        <v>0</v>
      </c>
      <c r="BI121" s="177"/>
      <c r="BK121" s="177"/>
      <c r="BM121" s="177"/>
      <c r="BO121" s="177"/>
      <c r="BQ121" s="289">
        <f t="shared" si="36"/>
        <v>0</v>
      </c>
      <c r="BR121" s="289">
        <f t="shared" si="37"/>
        <v>0</v>
      </c>
      <c r="BS121" s="289">
        <f t="shared" si="38"/>
        <v>0</v>
      </c>
      <c r="BV121" s="177"/>
      <c r="BX121" s="177"/>
      <c r="BZ121" s="177"/>
      <c r="CA121" s="117"/>
      <c r="CB121" s="177"/>
      <c r="CD121" s="289">
        <f t="shared" si="39"/>
        <v>0</v>
      </c>
      <c r="CE121" s="289">
        <f t="shared" si="40"/>
        <v>0</v>
      </c>
      <c r="CF121" s="289">
        <f t="shared" si="41"/>
        <v>0</v>
      </c>
    </row>
    <row r="122" spans="1:84" s="6" customFormat="1" ht="15" x14ac:dyDescent="0.25">
      <c r="A122" s="43"/>
      <c r="B122" s="263" t="s">
        <v>181</v>
      </c>
      <c r="C122" s="43" t="s">
        <v>470</v>
      </c>
      <c r="D122" s="11"/>
      <c r="F122" s="122"/>
      <c r="H122" s="122">
        <v>2</v>
      </c>
      <c r="J122" s="122">
        <v>2</v>
      </c>
      <c r="L122" s="83">
        <f t="shared" si="21"/>
        <v>4</v>
      </c>
      <c r="M122" s="83">
        <f t="shared" si="22"/>
        <v>0</v>
      </c>
      <c r="N122" s="83">
        <f t="shared" si="23"/>
        <v>4</v>
      </c>
      <c r="O122" s="168">
        <v>2</v>
      </c>
      <c r="Q122" s="171">
        <v>2</v>
      </c>
      <c r="S122" s="174"/>
      <c r="U122" s="177"/>
      <c r="W122" s="161">
        <f t="shared" si="24"/>
        <v>4</v>
      </c>
      <c r="X122" s="161">
        <f t="shared" si="25"/>
        <v>0</v>
      </c>
      <c r="Y122" s="161">
        <f t="shared" si="26"/>
        <v>4</v>
      </c>
      <c r="Z122" s="177"/>
      <c r="AB122" s="177"/>
      <c r="AD122" s="177"/>
      <c r="AF122" s="177">
        <v>3</v>
      </c>
      <c r="AH122" s="83">
        <f t="shared" si="27"/>
        <v>3</v>
      </c>
      <c r="AI122" s="83">
        <f t="shared" si="28"/>
        <v>0</v>
      </c>
      <c r="AJ122" s="83">
        <f t="shared" si="29"/>
        <v>3</v>
      </c>
      <c r="AL122" s="258"/>
      <c r="AN122" s="258"/>
      <c r="AP122" s="258"/>
      <c r="AQ122" s="117"/>
      <c r="AR122" s="117"/>
      <c r="AU122" s="161">
        <f t="shared" si="30"/>
        <v>0</v>
      </c>
      <c r="AV122" s="161">
        <f t="shared" si="31"/>
        <v>0</v>
      </c>
      <c r="AW122" s="161">
        <f t="shared" si="32"/>
        <v>0</v>
      </c>
      <c r="AX122" s="60"/>
      <c r="AY122" s="41"/>
      <c r="AZ122" s="60"/>
      <c r="BA122" s="41"/>
      <c r="BB122" s="60"/>
      <c r="BC122" s="41"/>
      <c r="BD122" s="60"/>
      <c r="BE122" s="41"/>
      <c r="BF122" s="289">
        <f t="shared" si="33"/>
        <v>0</v>
      </c>
      <c r="BG122" s="289">
        <f t="shared" si="34"/>
        <v>0</v>
      </c>
      <c r="BH122" s="289">
        <f t="shared" si="35"/>
        <v>0</v>
      </c>
      <c r="BI122" s="177"/>
      <c r="BK122" s="177"/>
      <c r="BM122" s="177"/>
      <c r="BO122" s="177"/>
      <c r="BQ122" s="289">
        <f t="shared" si="36"/>
        <v>0</v>
      </c>
      <c r="BR122" s="289">
        <f t="shared" si="37"/>
        <v>0</v>
      </c>
      <c r="BS122" s="289">
        <f t="shared" si="38"/>
        <v>0</v>
      </c>
      <c r="BV122" s="177"/>
      <c r="BX122" s="177"/>
      <c r="BZ122" s="177"/>
      <c r="CA122" s="117"/>
      <c r="CB122" s="177"/>
      <c r="CD122" s="289">
        <f t="shared" si="39"/>
        <v>0</v>
      </c>
      <c r="CE122" s="289">
        <f t="shared" si="40"/>
        <v>0</v>
      </c>
      <c r="CF122" s="289">
        <f t="shared" si="41"/>
        <v>0</v>
      </c>
    </row>
    <row r="123" spans="1:84" s="6" customFormat="1" ht="15" x14ac:dyDescent="0.25">
      <c r="A123" s="43"/>
      <c r="B123" s="263" t="s">
        <v>183</v>
      </c>
      <c r="C123" s="43" t="s">
        <v>180</v>
      </c>
      <c r="D123" s="11"/>
      <c r="F123" s="122"/>
      <c r="H123" s="122"/>
      <c r="J123" s="122"/>
      <c r="L123" s="83">
        <f t="shared" si="21"/>
        <v>0</v>
      </c>
      <c r="M123" s="83">
        <f t="shared" si="22"/>
        <v>0</v>
      </c>
      <c r="N123" s="83">
        <f t="shared" si="23"/>
        <v>0</v>
      </c>
      <c r="O123" s="168"/>
      <c r="Q123" s="171"/>
      <c r="S123" s="174"/>
      <c r="U123" s="177"/>
      <c r="W123" s="161">
        <f t="shared" si="24"/>
        <v>0</v>
      </c>
      <c r="X123" s="161">
        <f t="shared" si="25"/>
        <v>0</v>
      </c>
      <c r="Y123" s="161">
        <f t="shared" si="26"/>
        <v>0</v>
      </c>
      <c r="Z123" s="177"/>
      <c r="AB123" s="177"/>
      <c r="AD123" s="177"/>
      <c r="AF123" s="177"/>
      <c r="AH123" s="83">
        <f t="shared" si="27"/>
        <v>0</v>
      </c>
      <c r="AI123" s="83">
        <f t="shared" si="28"/>
        <v>0</v>
      </c>
      <c r="AJ123" s="83">
        <f t="shared" si="29"/>
        <v>0</v>
      </c>
      <c r="AL123" s="258"/>
      <c r="AN123" s="258"/>
      <c r="AP123" s="258"/>
      <c r="AQ123" s="117"/>
      <c r="AR123" s="117"/>
      <c r="AU123" s="161">
        <f t="shared" si="30"/>
        <v>0</v>
      </c>
      <c r="AV123" s="161">
        <f t="shared" si="31"/>
        <v>0</v>
      </c>
      <c r="AW123" s="161">
        <f t="shared" si="32"/>
        <v>0</v>
      </c>
      <c r="AX123" s="60"/>
      <c r="AY123" s="41"/>
      <c r="AZ123" s="60"/>
      <c r="BA123" s="41"/>
      <c r="BB123" s="60"/>
      <c r="BC123" s="41"/>
      <c r="BD123" s="60"/>
      <c r="BE123" s="41"/>
      <c r="BF123" s="289">
        <f t="shared" si="33"/>
        <v>0</v>
      </c>
      <c r="BG123" s="289">
        <f t="shared" si="34"/>
        <v>0</v>
      </c>
      <c r="BH123" s="289">
        <f t="shared" si="35"/>
        <v>0</v>
      </c>
      <c r="BI123" s="177"/>
      <c r="BK123" s="177"/>
      <c r="BM123" s="177"/>
      <c r="BO123" s="177"/>
      <c r="BQ123" s="289">
        <f t="shared" si="36"/>
        <v>0</v>
      </c>
      <c r="BR123" s="289">
        <f t="shared" si="37"/>
        <v>0</v>
      </c>
      <c r="BS123" s="289">
        <f t="shared" si="38"/>
        <v>0</v>
      </c>
      <c r="BV123" s="177"/>
      <c r="BX123" s="177"/>
      <c r="BZ123" s="177"/>
      <c r="CA123" s="117"/>
      <c r="CB123" s="177"/>
      <c r="CD123" s="289">
        <f t="shared" si="39"/>
        <v>0</v>
      </c>
      <c r="CE123" s="289">
        <f t="shared" si="40"/>
        <v>0</v>
      </c>
      <c r="CF123" s="289">
        <f t="shared" si="41"/>
        <v>0</v>
      </c>
    </row>
    <row r="124" spans="1:84" s="6" customFormat="1" ht="15" x14ac:dyDescent="0.25">
      <c r="A124" s="43"/>
      <c r="B124" s="263" t="s">
        <v>496</v>
      </c>
      <c r="C124" s="43" t="s">
        <v>182</v>
      </c>
      <c r="D124" s="11"/>
      <c r="F124" s="122"/>
      <c r="H124" s="122"/>
      <c r="J124" s="122"/>
      <c r="L124" s="83">
        <f t="shared" si="21"/>
        <v>0</v>
      </c>
      <c r="M124" s="83">
        <f t="shared" si="22"/>
        <v>0</v>
      </c>
      <c r="N124" s="83">
        <f t="shared" si="23"/>
        <v>0</v>
      </c>
      <c r="O124" s="168"/>
      <c r="Q124" s="171"/>
      <c r="S124" s="174"/>
      <c r="U124" s="177"/>
      <c r="W124" s="161">
        <f t="shared" si="24"/>
        <v>0</v>
      </c>
      <c r="X124" s="161">
        <f t="shared" si="25"/>
        <v>0</v>
      </c>
      <c r="Y124" s="161">
        <f t="shared" si="26"/>
        <v>0</v>
      </c>
      <c r="Z124" s="177"/>
      <c r="AB124" s="177"/>
      <c r="AD124" s="177"/>
      <c r="AF124" s="177"/>
      <c r="AH124" s="83">
        <f t="shared" si="27"/>
        <v>0</v>
      </c>
      <c r="AI124" s="83">
        <f t="shared" si="28"/>
        <v>0</v>
      </c>
      <c r="AJ124" s="83">
        <f t="shared" si="29"/>
        <v>0</v>
      </c>
      <c r="AL124" s="258">
        <v>5</v>
      </c>
      <c r="AN124" s="258">
        <v>7</v>
      </c>
      <c r="AP124" s="258"/>
      <c r="AQ124" s="117"/>
      <c r="AR124" s="117"/>
      <c r="AU124" s="161">
        <f t="shared" si="30"/>
        <v>0</v>
      </c>
      <c r="AV124" s="161">
        <f t="shared" si="31"/>
        <v>12</v>
      </c>
      <c r="AW124" s="161">
        <f t="shared" si="32"/>
        <v>12</v>
      </c>
      <c r="AX124" s="60"/>
      <c r="AY124" s="41"/>
      <c r="AZ124" s="60"/>
      <c r="BA124" s="41"/>
      <c r="BB124" s="60"/>
      <c r="BC124" s="41"/>
      <c r="BD124" s="60"/>
      <c r="BE124" s="41"/>
      <c r="BF124" s="289">
        <f t="shared" si="33"/>
        <v>0</v>
      </c>
      <c r="BG124" s="289">
        <f t="shared" si="34"/>
        <v>0</v>
      </c>
      <c r="BH124" s="289">
        <f t="shared" si="35"/>
        <v>0</v>
      </c>
      <c r="BI124" s="177"/>
      <c r="BK124" s="177"/>
      <c r="BM124" s="177"/>
      <c r="BO124" s="177"/>
      <c r="BQ124" s="289">
        <f t="shared" si="36"/>
        <v>0</v>
      </c>
      <c r="BR124" s="289">
        <f t="shared" si="37"/>
        <v>0</v>
      </c>
      <c r="BS124" s="289">
        <f t="shared" si="38"/>
        <v>0</v>
      </c>
      <c r="BV124" s="177"/>
      <c r="BX124" s="177"/>
      <c r="BZ124" s="177"/>
      <c r="CA124" s="117"/>
      <c r="CB124" s="177"/>
      <c r="CD124" s="289">
        <f t="shared" si="39"/>
        <v>0</v>
      </c>
      <c r="CE124" s="289">
        <f t="shared" si="40"/>
        <v>0</v>
      </c>
      <c r="CF124" s="289">
        <f t="shared" si="41"/>
        <v>0</v>
      </c>
    </row>
    <row r="125" spans="1:84" s="6" customFormat="1" ht="15" x14ac:dyDescent="0.25">
      <c r="A125" s="43"/>
      <c r="B125" s="263" t="s">
        <v>497</v>
      </c>
      <c r="C125" s="43" t="s">
        <v>184</v>
      </c>
      <c r="D125" s="11"/>
      <c r="F125" s="122"/>
      <c r="H125" s="122"/>
      <c r="J125" s="122">
        <v>41</v>
      </c>
      <c r="L125" s="83">
        <f t="shared" si="21"/>
        <v>41</v>
      </c>
      <c r="M125" s="83">
        <f t="shared" si="22"/>
        <v>0</v>
      </c>
      <c r="N125" s="83">
        <f t="shared" si="23"/>
        <v>41</v>
      </c>
      <c r="O125" s="168"/>
      <c r="Q125" s="171"/>
      <c r="S125" s="174"/>
      <c r="U125" s="177">
        <v>24</v>
      </c>
      <c r="W125" s="161">
        <f t="shared" si="24"/>
        <v>24</v>
      </c>
      <c r="X125" s="161">
        <f t="shared" si="25"/>
        <v>0</v>
      </c>
      <c r="Y125" s="161">
        <f t="shared" si="26"/>
        <v>24</v>
      </c>
      <c r="Z125" s="177"/>
      <c r="AB125" s="177"/>
      <c r="AD125" s="177"/>
      <c r="AF125" s="177">
        <v>16</v>
      </c>
      <c r="AH125" s="83">
        <f t="shared" si="27"/>
        <v>16</v>
      </c>
      <c r="AI125" s="83">
        <f t="shared" si="28"/>
        <v>0</v>
      </c>
      <c r="AJ125" s="83">
        <f t="shared" si="29"/>
        <v>16</v>
      </c>
      <c r="AL125" s="258">
        <v>8</v>
      </c>
      <c r="AN125" s="258">
        <v>154</v>
      </c>
      <c r="AP125" s="258"/>
      <c r="AQ125" s="117"/>
      <c r="AR125" s="117"/>
      <c r="AU125" s="161">
        <f t="shared" si="30"/>
        <v>0</v>
      </c>
      <c r="AV125" s="161">
        <f t="shared" si="31"/>
        <v>162</v>
      </c>
      <c r="AW125" s="161">
        <f t="shared" si="32"/>
        <v>162</v>
      </c>
      <c r="AX125" s="60"/>
      <c r="AY125" s="41"/>
      <c r="AZ125" s="60"/>
      <c r="BA125" s="41"/>
      <c r="BB125" s="60"/>
      <c r="BC125" s="41"/>
      <c r="BD125" s="60">
        <v>18</v>
      </c>
      <c r="BE125" s="41"/>
      <c r="BF125" s="289">
        <f t="shared" si="33"/>
        <v>18</v>
      </c>
      <c r="BG125" s="289">
        <f t="shared" si="34"/>
        <v>0</v>
      </c>
      <c r="BH125" s="289">
        <f t="shared" si="35"/>
        <v>18</v>
      </c>
      <c r="BI125" s="177"/>
      <c r="BK125" s="177"/>
      <c r="BM125" s="177"/>
      <c r="BO125" s="177">
        <v>16</v>
      </c>
      <c r="BQ125" s="289">
        <f t="shared" si="36"/>
        <v>16</v>
      </c>
      <c r="BR125" s="289">
        <f t="shared" si="37"/>
        <v>0</v>
      </c>
      <c r="BS125" s="289">
        <f t="shared" si="38"/>
        <v>16</v>
      </c>
      <c r="BV125" s="177"/>
      <c r="BX125" s="177"/>
      <c r="BZ125" s="177"/>
      <c r="CA125" s="117"/>
      <c r="CB125" s="177">
        <v>23</v>
      </c>
      <c r="CD125" s="289">
        <f t="shared" si="39"/>
        <v>23</v>
      </c>
      <c r="CE125" s="289">
        <f t="shared" si="40"/>
        <v>0</v>
      </c>
      <c r="CF125" s="289">
        <f t="shared" si="41"/>
        <v>23</v>
      </c>
    </row>
    <row r="126" spans="1:84" s="6" customFormat="1" ht="15" x14ac:dyDescent="0.25">
      <c r="A126" s="43"/>
      <c r="B126" s="263" t="s">
        <v>776</v>
      </c>
      <c r="C126" s="43" t="s">
        <v>777</v>
      </c>
      <c r="D126" s="11"/>
      <c r="F126" s="122"/>
      <c r="H126" s="122"/>
      <c r="J126" s="122">
        <v>110</v>
      </c>
      <c r="L126" s="83">
        <f t="shared" si="21"/>
        <v>110</v>
      </c>
      <c r="M126" s="83">
        <f t="shared" si="22"/>
        <v>0</v>
      </c>
      <c r="N126" s="83">
        <f t="shared" si="23"/>
        <v>110</v>
      </c>
      <c r="O126" s="168"/>
      <c r="Q126" s="171"/>
      <c r="S126" s="174"/>
      <c r="U126" s="177">
        <v>93</v>
      </c>
      <c r="W126" s="161">
        <f t="shared" si="24"/>
        <v>93</v>
      </c>
      <c r="X126" s="161">
        <f t="shared" si="25"/>
        <v>0</v>
      </c>
      <c r="Y126" s="161">
        <f t="shared" si="26"/>
        <v>93</v>
      </c>
      <c r="Z126" s="177"/>
      <c r="AB126" s="177"/>
      <c r="AD126" s="177"/>
      <c r="AF126" s="177">
        <v>46</v>
      </c>
      <c r="AH126" s="83">
        <f t="shared" si="27"/>
        <v>46</v>
      </c>
      <c r="AI126" s="83">
        <f t="shared" si="28"/>
        <v>0</v>
      </c>
      <c r="AJ126" s="83">
        <f t="shared" si="29"/>
        <v>46</v>
      </c>
      <c r="AL126" s="258">
        <v>1</v>
      </c>
      <c r="AN126" s="258">
        <v>1</v>
      </c>
      <c r="AP126" s="258"/>
      <c r="AQ126" s="117"/>
      <c r="AR126" s="117"/>
      <c r="AU126" s="161">
        <f t="shared" si="30"/>
        <v>0</v>
      </c>
      <c r="AV126" s="161">
        <f t="shared" si="31"/>
        <v>2</v>
      </c>
      <c r="AW126" s="161">
        <f t="shared" si="32"/>
        <v>2</v>
      </c>
      <c r="AX126" s="60"/>
      <c r="AY126" s="41"/>
      <c r="AZ126" s="60"/>
      <c r="BA126" s="41"/>
      <c r="BB126" s="60">
        <v>80</v>
      </c>
      <c r="BC126" s="41"/>
      <c r="BD126" s="60"/>
      <c r="BE126" s="41"/>
      <c r="BF126" s="289">
        <f t="shared" si="33"/>
        <v>80</v>
      </c>
      <c r="BG126" s="289">
        <f t="shared" si="34"/>
        <v>0</v>
      </c>
      <c r="BH126" s="289">
        <f t="shared" si="35"/>
        <v>80</v>
      </c>
      <c r="BI126" s="177"/>
      <c r="BK126" s="177">
        <v>40</v>
      </c>
      <c r="BM126" s="177"/>
      <c r="BO126" s="177"/>
      <c r="BQ126" s="289">
        <f t="shared" si="36"/>
        <v>40</v>
      </c>
      <c r="BR126" s="289">
        <f t="shared" si="37"/>
        <v>0</v>
      </c>
      <c r="BS126" s="289">
        <f t="shared" si="38"/>
        <v>40</v>
      </c>
      <c r="BV126" s="177"/>
      <c r="BX126" s="177"/>
      <c r="BZ126" s="177"/>
      <c r="CA126" s="117"/>
      <c r="CB126" s="177">
        <v>60</v>
      </c>
      <c r="CD126" s="289">
        <f t="shared" si="39"/>
        <v>60</v>
      </c>
      <c r="CE126" s="289">
        <f t="shared" si="40"/>
        <v>0</v>
      </c>
      <c r="CF126" s="289">
        <f t="shared" si="41"/>
        <v>60</v>
      </c>
    </row>
    <row r="127" spans="1:84" s="6" customFormat="1" ht="15" x14ac:dyDescent="0.25">
      <c r="A127" s="43"/>
      <c r="B127" s="263" t="s">
        <v>778</v>
      </c>
      <c r="C127" s="43" t="s">
        <v>779</v>
      </c>
      <c r="D127" s="11"/>
      <c r="F127" s="122"/>
      <c r="H127" s="122"/>
      <c r="J127" s="122">
        <v>15</v>
      </c>
      <c r="L127" s="83">
        <f t="shared" si="21"/>
        <v>15</v>
      </c>
      <c r="M127" s="83">
        <f t="shared" si="22"/>
        <v>0</v>
      </c>
      <c r="N127" s="83">
        <f t="shared" si="23"/>
        <v>15</v>
      </c>
      <c r="O127" s="168"/>
      <c r="Q127" s="171"/>
      <c r="S127" s="174"/>
      <c r="U127" s="177">
        <v>14</v>
      </c>
      <c r="W127" s="161">
        <f t="shared" si="24"/>
        <v>14</v>
      </c>
      <c r="X127" s="161">
        <f t="shared" si="25"/>
        <v>0</v>
      </c>
      <c r="Y127" s="161">
        <f t="shared" si="26"/>
        <v>14</v>
      </c>
      <c r="Z127" s="177"/>
      <c r="AB127" s="177"/>
      <c r="AD127" s="177"/>
      <c r="AF127" s="177">
        <v>17</v>
      </c>
      <c r="AH127" s="83">
        <f t="shared" si="27"/>
        <v>17</v>
      </c>
      <c r="AI127" s="83">
        <f t="shared" si="28"/>
        <v>0</v>
      </c>
      <c r="AJ127" s="83">
        <f t="shared" si="29"/>
        <v>17</v>
      </c>
      <c r="AL127" s="258">
        <v>1</v>
      </c>
      <c r="AN127" s="258">
        <v>1</v>
      </c>
      <c r="AP127" s="258"/>
      <c r="AQ127" s="117"/>
      <c r="AR127" s="117"/>
      <c r="AU127" s="161">
        <f t="shared" si="30"/>
        <v>0</v>
      </c>
      <c r="AV127" s="161">
        <f t="shared" si="31"/>
        <v>2</v>
      </c>
      <c r="AW127" s="161">
        <f t="shared" si="32"/>
        <v>2</v>
      </c>
      <c r="AX127" s="60"/>
      <c r="AY127" s="41"/>
      <c r="AZ127" s="60"/>
      <c r="BA127" s="41"/>
      <c r="BB127" s="60">
        <v>16</v>
      </c>
      <c r="BC127" s="41"/>
      <c r="BD127" s="60"/>
      <c r="BE127" s="41"/>
      <c r="BF127" s="289">
        <f t="shared" si="33"/>
        <v>16</v>
      </c>
      <c r="BG127" s="289">
        <f t="shared" si="34"/>
        <v>0</v>
      </c>
      <c r="BH127" s="289">
        <f t="shared" si="35"/>
        <v>16</v>
      </c>
      <c r="BI127" s="177"/>
      <c r="BK127" s="177">
        <v>12</v>
      </c>
      <c r="BM127" s="177"/>
      <c r="BO127" s="177"/>
      <c r="BQ127" s="289">
        <f t="shared" si="36"/>
        <v>12</v>
      </c>
      <c r="BR127" s="289">
        <f t="shared" si="37"/>
        <v>0</v>
      </c>
      <c r="BS127" s="289">
        <f t="shared" si="38"/>
        <v>12</v>
      </c>
      <c r="BV127" s="177"/>
      <c r="BX127" s="177"/>
      <c r="BZ127" s="177"/>
      <c r="CA127" s="117"/>
      <c r="CB127" s="177">
        <v>15</v>
      </c>
      <c r="CD127" s="289">
        <f t="shared" si="39"/>
        <v>15</v>
      </c>
      <c r="CE127" s="289">
        <f t="shared" si="40"/>
        <v>0</v>
      </c>
      <c r="CF127" s="289">
        <f t="shared" si="41"/>
        <v>15</v>
      </c>
    </row>
    <row r="128" spans="1:84" s="6" customFormat="1" ht="15" x14ac:dyDescent="0.25">
      <c r="A128" s="43"/>
      <c r="B128" s="263" t="s">
        <v>780</v>
      </c>
      <c r="C128" s="43" t="s">
        <v>781</v>
      </c>
      <c r="D128" s="11"/>
      <c r="F128" s="122"/>
      <c r="H128" s="122"/>
      <c r="J128" s="122">
        <v>151</v>
      </c>
      <c r="L128" s="83">
        <f t="shared" si="21"/>
        <v>151</v>
      </c>
      <c r="M128" s="83">
        <f t="shared" si="22"/>
        <v>0</v>
      </c>
      <c r="N128" s="83">
        <f t="shared" si="23"/>
        <v>151</v>
      </c>
      <c r="O128" s="168"/>
      <c r="Q128" s="171"/>
      <c r="S128" s="174"/>
      <c r="U128" s="177">
        <v>117</v>
      </c>
      <c r="W128" s="161">
        <f t="shared" si="24"/>
        <v>117</v>
      </c>
      <c r="X128" s="161">
        <f t="shared" si="25"/>
        <v>0</v>
      </c>
      <c r="Y128" s="161">
        <f t="shared" si="26"/>
        <v>117</v>
      </c>
      <c r="Z128" s="177"/>
      <c r="AB128" s="177"/>
      <c r="AD128" s="177"/>
      <c r="AF128" s="177">
        <v>62</v>
      </c>
      <c r="AH128" s="83">
        <f t="shared" si="27"/>
        <v>62</v>
      </c>
      <c r="AI128" s="83">
        <f t="shared" si="28"/>
        <v>0</v>
      </c>
      <c r="AJ128" s="83">
        <f t="shared" si="29"/>
        <v>62</v>
      </c>
      <c r="AL128" s="258"/>
      <c r="AN128" s="258">
        <v>3</v>
      </c>
      <c r="AP128" s="258"/>
      <c r="AQ128" s="117"/>
      <c r="AR128" s="117"/>
      <c r="AU128" s="161">
        <f t="shared" si="30"/>
        <v>0</v>
      </c>
      <c r="AV128" s="161">
        <f t="shared" si="31"/>
        <v>3</v>
      </c>
      <c r="AW128" s="161">
        <f t="shared" si="32"/>
        <v>3</v>
      </c>
      <c r="AX128" s="60"/>
      <c r="AY128" s="41"/>
      <c r="AZ128" s="60"/>
      <c r="BA128" s="41"/>
      <c r="BB128" s="60"/>
      <c r="BC128" s="41"/>
      <c r="BD128" s="60"/>
      <c r="BE128" s="41"/>
      <c r="BF128" s="289">
        <f t="shared" si="33"/>
        <v>0</v>
      </c>
      <c r="BG128" s="289">
        <f t="shared" si="34"/>
        <v>0</v>
      </c>
      <c r="BH128" s="289">
        <f t="shared" si="35"/>
        <v>0</v>
      </c>
      <c r="BI128" s="177"/>
      <c r="BK128" s="177"/>
      <c r="BM128" s="177"/>
      <c r="BO128" s="177"/>
      <c r="BQ128" s="289">
        <f t="shared" si="36"/>
        <v>0</v>
      </c>
      <c r="BR128" s="289">
        <f t="shared" si="37"/>
        <v>0</v>
      </c>
      <c r="BS128" s="289">
        <f t="shared" si="38"/>
        <v>0</v>
      </c>
      <c r="BV128" s="177"/>
      <c r="BX128" s="177"/>
      <c r="BZ128" s="177"/>
      <c r="CA128" s="117"/>
      <c r="CB128" s="177"/>
      <c r="CD128" s="289">
        <f t="shared" si="39"/>
        <v>0</v>
      </c>
      <c r="CE128" s="289">
        <f t="shared" si="40"/>
        <v>0</v>
      </c>
      <c r="CF128" s="289">
        <f t="shared" si="41"/>
        <v>0</v>
      </c>
    </row>
    <row r="129" spans="1:84" s="6" customFormat="1" ht="15" x14ac:dyDescent="0.25">
      <c r="A129" s="43"/>
      <c r="B129" s="263" t="s">
        <v>782</v>
      </c>
      <c r="C129" s="43" t="s">
        <v>783</v>
      </c>
      <c r="D129" s="11"/>
      <c r="F129" s="122"/>
      <c r="H129" s="122"/>
      <c r="J129" s="122"/>
      <c r="L129" s="83">
        <f t="shared" si="21"/>
        <v>0</v>
      </c>
      <c r="M129" s="83">
        <f t="shared" si="22"/>
        <v>0</v>
      </c>
      <c r="N129" s="83">
        <f t="shared" si="23"/>
        <v>0</v>
      </c>
      <c r="O129" s="168"/>
      <c r="Q129" s="171"/>
      <c r="S129" s="174"/>
      <c r="U129" s="177"/>
      <c r="W129" s="161">
        <f t="shared" si="24"/>
        <v>0</v>
      </c>
      <c r="X129" s="161">
        <f t="shared" si="25"/>
        <v>0</v>
      </c>
      <c r="Y129" s="161">
        <f t="shared" si="26"/>
        <v>0</v>
      </c>
      <c r="Z129" s="177"/>
      <c r="AB129" s="177"/>
      <c r="AD129" s="177"/>
      <c r="AF129" s="177"/>
      <c r="AH129" s="83">
        <f t="shared" si="27"/>
        <v>0</v>
      </c>
      <c r="AI129" s="83">
        <f t="shared" si="28"/>
        <v>0</v>
      </c>
      <c r="AJ129" s="83">
        <f t="shared" si="29"/>
        <v>0</v>
      </c>
      <c r="AL129" s="258"/>
      <c r="AN129" s="258">
        <v>2</v>
      </c>
      <c r="AP129" s="258"/>
      <c r="AQ129" s="117"/>
      <c r="AR129" s="117"/>
      <c r="AU129" s="161">
        <f t="shared" si="30"/>
        <v>0</v>
      </c>
      <c r="AV129" s="161">
        <f t="shared" si="31"/>
        <v>2</v>
      </c>
      <c r="AW129" s="161">
        <f t="shared" si="32"/>
        <v>2</v>
      </c>
      <c r="AX129" s="60"/>
      <c r="AY129" s="41"/>
      <c r="AZ129" s="60"/>
      <c r="BA129" s="41"/>
      <c r="BB129" s="60"/>
      <c r="BC129" s="41"/>
      <c r="BD129" s="60"/>
      <c r="BE129" s="41"/>
      <c r="BF129" s="289">
        <f t="shared" si="33"/>
        <v>0</v>
      </c>
      <c r="BG129" s="289">
        <f t="shared" si="34"/>
        <v>0</v>
      </c>
      <c r="BH129" s="289">
        <f t="shared" si="35"/>
        <v>0</v>
      </c>
      <c r="BI129" s="177"/>
      <c r="BK129" s="177"/>
      <c r="BM129" s="177"/>
      <c r="BO129" s="177"/>
      <c r="BQ129" s="289">
        <f t="shared" si="36"/>
        <v>0</v>
      </c>
      <c r="BR129" s="289">
        <f t="shared" si="37"/>
        <v>0</v>
      </c>
      <c r="BS129" s="289">
        <f t="shared" si="38"/>
        <v>0</v>
      </c>
      <c r="BV129" s="177"/>
      <c r="BX129" s="177"/>
      <c r="BZ129" s="177"/>
      <c r="CA129" s="117"/>
      <c r="CB129" s="177"/>
      <c r="CD129" s="289">
        <f t="shared" si="39"/>
        <v>0</v>
      </c>
      <c r="CE129" s="289">
        <f t="shared" si="40"/>
        <v>0</v>
      </c>
      <c r="CF129" s="289">
        <f t="shared" si="41"/>
        <v>0</v>
      </c>
    </row>
    <row r="130" spans="1:84" s="6" customFormat="1" ht="15" x14ac:dyDescent="0.25">
      <c r="A130" s="43"/>
      <c r="B130" s="263" t="s">
        <v>784</v>
      </c>
      <c r="C130" s="43" t="s">
        <v>785</v>
      </c>
      <c r="D130" s="11"/>
      <c r="F130" s="122">
        <v>8</v>
      </c>
      <c r="H130" s="122">
        <v>2</v>
      </c>
      <c r="J130" s="122"/>
      <c r="L130" s="83">
        <f t="shared" si="21"/>
        <v>10</v>
      </c>
      <c r="M130" s="83">
        <f t="shared" si="22"/>
        <v>0</v>
      </c>
      <c r="N130" s="83">
        <f t="shared" si="23"/>
        <v>10</v>
      </c>
      <c r="O130" s="168">
        <v>6</v>
      </c>
      <c r="Q130" s="171">
        <v>8</v>
      </c>
      <c r="S130" s="174">
        <v>2</v>
      </c>
      <c r="U130" s="177">
        <v>2</v>
      </c>
      <c r="W130" s="161">
        <f t="shared" si="24"/>
        <v>18</v>
      </c>
      <c r="X130" s="161">
        <f t="shared" si="25"/>
        <v>0</v>
      </c>
      <c r="Y130" s="161">
        <f t="shared" si="26"/>
        <v>18</v>
      </c>
      <c r="Z130" s="177"/>
      <c r="AB130" s="177"/>
      <c r="AD130" s="177"/>
      <c r="AF130" s="177"/>
      <c r="AH130" s="83">
        <f t="shared" si="27"/>
        <v>0</v>
      </c>
      <c r="AI130" s="83">
        <f t="shared" si="28"/>
        <v>0</v>
      </c>
      <c r="AJ130" s="83">
        <f t="shared" si="29"/>
        <v>0</v>
      </c>
      <c r="AL130" s="258">
        <v>2</v>
      </c>
      <c r="AN130" s="258"/>
      <c r="AP130" s="258">
        <v>1</v>
      </c>
      <c r="AQ130" s="117"/>
      <c r="AR130" s="117"/>
      <c r="AU130" s="161">
        <f t="shared" si="30"/>
        <v>0</v>
      </c>
      <c r="AV130" s="161">
        <f t="shared" si="31"/>
        <v>3</v>
      </c>
      <c r="AW130" s="161">
        <f t="shared" si="32"/>
        <v>3</v>
      </c>
      <c r="AX130" s="60"/>
      <c r="AY130" s="41"/>
      <c r="AZ130" s="60">
        <v>5</v>
      </c>
      <c r="BA130" s="41"/>
      <c r="BB130" s="60"/>
      <c r="BC130" s="41"/>
      <c r="BD130" s="60">
        <v>3</v>
      </c>
      <c r="BE130" s="41"/>
      <c r="BF130" s="289">
        <f t="shared" si="33"/>
        <v>8</v>
      </c>
      <c r="BG130" s="289">
        <f t="shared" si="34"/>
        <v>0</v>
      </c>
      <c r="BH130" s="289">
        <f t="shared" si="35"/>
        <v>8</v>
      </c>
      <c r="BI130" s="177">
        <v>2</v>
      </c>
      <c r="BK130" s="177"/>
      <c r="BM130" s="177">
        <v>4</v>
      </c>
      <c r="BO130" s="177"/>
      <c r="BQ130" s="289">
        <f t="shared" si="36"/>
        <v>6</v>
      </c>
      <c r="BR130" s="289">
        <f t="shared" si="37"/>
        <v>0</v>
      </c>
      <c r="BS130" s="289">
        <f t="shared" si="38"/>
        <v>6</v>
      </c>
      <c r="BV130" s="177"/>
      <c r="BX130" s="177">
        <v>70</v>
      </c>
      <c r="BZ130" s="177"/>
      <c r="CA130" s="117"/>
      <c r="CB130" s="177">
        <v>80</v>
      </c>
      <c r="CD130" s="289">
        <f t="shared" si="39"/>
        <v>150</v>
      </c>
      <c r="CE130" s="289">
        <f t="shared" si="40"/>
        <v>0</v>
      </c>
      <c r="CF130" s="289">
        <f t="shared" si="41"/>
        <v>150</v>
      </c>
    </row>
    <row r="131" spans="1:84" s="6" customFormat="1" ht="15" x14ac:dyDescent="0.25">
      <c r="A131" s="260">
        <v>8</v>
      </c>
      <c r="B131" s="261"/>
      <c r="C131" s="260" t="s">
        <v>185</v>
      </c>
      <c r="D131" s="11"/>
      <c r="F131" s="122">
        <v>5</v>
      </c>
      <c r="H131" s="122">
        <v>3</v>
      </c>
      <c r="J131" s="122"/>
      <c r="L131" s="83">
        <f t="shared" si="21"/>
        <v>8</v>
      </c>
      <c r="M131" s="83">
        <f t="shared" si="22"/>
        <v>0</v>
      </c>
      <c r="N131" s="83">
        <f t="shared" si="23"/>
        <v>8</v>
      </c>
      <c r="O131" s="168"/>
      <c r="Q131" s="171"/>
      <c r="S131" s="174"/>
      <c r="U131" s="177">
        <v>2</v>
      </c>
      <c r="W131" s="161">
        <f t="shared" si="24"/>
        <v>2</v>
      </c>
      <c r="X131" s="161">
        <f t="shared" si="25"/>
        <v>0</v>
      </c>
      <c r="Y131" s="161">
        <f t="shared" si="26"/>
        <v>2</v>
      </c>
      <c r="Z131" s="177"/>
      <c r="AB131" s="177"/>
      <c r="AD131" s="177"/>
      <c r="AF131" s="177"/>
      <c r="AH131" s="83">
        <f t="shared" si="27"/>
        <v>0</v>
      </c>
      <c r="AI131" s="83">
        <f t="shared" si="28"/>
        <v>0</v>
      </c>
      <c r="AJ131" s="83">
        <f t="shared" si="29"/>
        <v>0</v>
      </c>
      <c r="AL131" s="258"/>
      <c r="AN131" s="258"/>
      <c r="AP131" s="258"/>
      <c r="AQ131" s="117"/>
      <c r="AR131" s="117"/>
      <c r="AU131" s="161">
        <f t="shared" si="30"/>
        <v>0</v>
      </c>
      <c r="AV131" s="161">
        <f t="shared" si="31"/>
        <v>0</v>
      </c>
      <c r="AW131" s="161">
        <f t="shared" si="32"/>
        <v>0</v>
      </c>
      <c r="AX131" s="60"/>
      <c r="AY131" s="41"/>
      <c r="AZ131" s="60"/>
      <c r="BA131" s="41"/>
      <c r="BB131" s="60"/>
      <c r="BC131" s="41"/>
      <c r="BD131" s="60"/>
      <c r="BE131" s="41"/>
      <c r="BF131" s="289">
        <f t="shared" si="33"/>
        <v>0</v>
      </c>
      <c r="BG131" s="289">
        <f t="shared" si="34"/>
        <v>0</v>
      </c>
      <c r="BH131" s="289">
        <f t="shared" si="35"/>
        <v>0</v>
      </c>
      <c r="BI131" s="177"/>
      <c r="BK131" s="177"/>
      <c r="BM131" s="177"/>
      <c r="BO131" s="177"/>
      <c r="BQ131" s="289">
        <f t="shared" si="36"/>
        <v>0</v>
      </c>
      <c r="BR131" s="289">
        <f t="shared" si="37"/>
        <v>0</v>
      </c>
      <c r="BS131" s="289">
        <f t="shared" si="38"/>
        <v>0</v>
      </c>
      <c r="BV131" s="177"/>
      <c r="BX131" s="177"/>
      <c r="BZ131" s="177"/>
      <c r="CA131" s="117"/>
      <c r="CB131" s="177"/>
      <c r="CD131" s="289">
        <f t="shared" si="39"/>
        <v>0</v>
      </c>
      <c r="CE131" s="289">
        <f t="shared" si="40"/>
        <v>0</v>
      </c>
      <c r="CF131" s="289">
        <f t="shared" si="41"/>
        <v>0</v>
      </c>
    </row>
    <row r="132" spans="1:84" s="6" customFormat="1" ht="15" x14ac:dyDescent="0.25">
      <c r="A132" s="262"/>
      <c r="B132" s="42" t="s">
        <v>186</v>
      </c>
      <c r="C132" s="262" t="s">
        <v>187</v>
      </c>
      <c r="D132" s="11"/>
      <c r="F132" s="122">
        <v>3</v>
      </c>
      <c r="H132" s="122"/>
      <c r="J132" s="122"/>
      <c r="L132" s="83">
        <f t="shared" si="21"/>
        <v>3</v>
      </c>
      <c r="M132" s="83">
        <f t="shared" si="22"/>
        <v>0</v>
      </c>
      <c r="N132" s="83">
        <f t="shared" si="23"/>
        <v>3</v>
      </c>
      <c r="O132" s="168"/>
      <c r="Q132" s="171"/>
      <c r="S132" s="174"/>
      <c r="U132" s="177"/>
      <c r="W132" s="161">
        <f t="shared" si="24"/>
        <v>0</v>
      </c>
      <c r="X132" s="161">
        <f t="shared" si="25"/>
        <v>0</v>
      </c>
      <c r="Y132" s="161">
        <f t="shared" si="26"/>
        <v>0</v>
      </c>
      <c r="Z132" s="177"/>
      <c r="AB132" s="177"/>
      <c r="AD132" s="177"/>
      <c r="AF132" s="177"/>
      <c r="AH132" s="83">
        <f t="shared" si="27"/>
        <v>0</v>
      </c>
      <c r="AI132" s="83">
        <f t="shared" si="28"/>
        <v>0</v>
      </c>
      <c r="AJ132" s="83">
        <f t="shared" si="29"/>
        <v>0</v>
      </c>
      <c r="AL132" s="258">
        <v>9</v>
      </c>
      <c r="AN132" s="258">
        <v>9</v>
      </c>
      <c r="AP132" s="258">
        <v>8</v>
      </c>
      <c r="AQ132" s="117"/>
      <c r="AR132" s="117"/>
      <c r="AU132" s="161">
        <f t="shared" si="30"/>
        <v>0</v>
      </c>
      <c r="AV132" s="161">
        <f t="shared" si="31"/>
        <v>26</v>
      </c>
      <c r="AW132" s="161">
        <f t="shared" si="32"/>
        <v>26</v>
      </c>
      <c r="AX132" s="60"/>
      <c r="AY132" s="41"/>
      <c r="AZ132" s="60"/>
      <c r="BA132" s="41"/>
      <c r="BB132" s="60"/>
      <c r="BC132" s="41"/>
      <c r="BD132" s="60"/>
      <c r="BE132" s="41"/>
      <c r="BF132" s="289">
        <f t="shared" si="33"/>
        <v>0</v>
      </c>
      <c r="BG132" s="289">
        <f t="shared" si="34"/>
        <v>0</v>
      </c>
      <c r="BH132" s="289">
        <f t="shared" si="35"/>
        <v>0</v>
      </c>
      <c r="BI132" s="177"/>
      <c r="BK132" s="177"/>
      <c r="BM132" s="177"/>
      <c r="BO132" s="177"/>
      <c r="BQ132" s="289">
        <f t="shared" si="36"/>
        <v>0</v>
      </c>
      <c r="BR132" s="289">
        <f t="shared" si="37"/>
        <v>0</v>
      </c>
      <c r="BS132" s="289">
        <f t="shared" si="38"/>
        <v>0</v>
      </c>
      <c r="BV132" s="177"/>
      <c r="BX132" s="177"/>
      <c r="BZ132" s="177"/>
      <c r="CA132" s="117"/>
      <c r="CB132" s="177"/>
      <c r="CD132" s="289">
        <f t="shared" si="39"/>
        <v>0</v>
      </c>
      <c r="CE132" s="289">
        <f t="shared" si="40"/>
        <v>0</v>
      </c>
      <c r="CF132" s="289">
        <f t="shared" si="41"/>
        <v>0</v>
      </c>
    </row>
    <row r="133" spans="1:84" s="6" customFormat="1" ht="15" x14ac:dyDescent="0.25">
      <c r="A133" s="262"/>
      <c r="B133" s="42" t="s">
        <v>188</v>
      </c>
      <c r="C133" s="262" t="s">
        <v>189</v>
      </c>
      <c r="D133" s="11"/>
      <c r="F133" s="122"/>
      <c r="H133" s="122"/>
      <c r="J133" s="122"/>
      <c r="L133" s="83">
        <f t="shared" si="21"/>
        <v>0</v>
      </c>
      <c r="M133" s="83">
        <f t="shared" si="22"/>
        <v>0</v>
      </c>
      <c r="N133" s="83">
        <f t="shared" si="23"/>
        <v>0</v>
      </c>
      <c r="O133" s="168"/>
      <c r="Q133" s="171"/>
      <c r="S133" s="174"/>
      <c r="U133" s="177"/>
      <c r="W133" s="161">
        <f t="shared" si="24"/>
        <v>0</v>
      </c>
      <c r="X133" s="161">
        <f t="shared" si="25"/>
        <v>0</v>
      </c>
      <c r="Y133" s="161">
        <f t="shared" si="26"/>
        <v>0</v>
      </c>
      <c r="Z133" s="177"/>
      <c r="AB133" s="177"/>
      <c r="AD133" s="177"/>
      <c r="AF133" s="177"/>
      <c r="AH133" s="83">
        <f t="shared" si="27"/>
        <v>0</v>
      </c>
      <c r="AI133" s="83">
        <f t="shared" si="28"/>
        <v>0</v>
      </c>
      <c r="AJ133" s="83">
        <f t="shared" si="29"/>
        <v>0</v>
      </c>
      <c r="AL133" s="258">
        <v>11</v>
      </c>
      <c r="AN133" s="258">
        <v>11</v>
      </c>
      <c r="AP133" s="258">
        <v>10</v>
      </c>
      <c r="AQ133" s="117"/>
      <c r="AR133" s="117"/>
      <c r="AU133" s="161">
        <f t="shared" si="30"/>
        <v>0</v>
      </c>
      <c r="AV133" s="161">
        <f t="shared" si="31"/>
        <v>32</v>
      </c>
      <c r="AW133" s="161">
        <f t="shared" si="32"/>
        <v>32</v>
      </c>
      <c r="AX133" s="60"/>
      <c r="AY133" s="41"/>
      <c r="AZ133" s="60"/>
      <c r="BA133" s="41"/>
      <c r="BB133" s="60">
        <v>2</v>
      </c>
      <c r="BC133" s="41"/>
      <c r="BD133" s="60"/>
      <c r="BE133" s="41"/>
      <c r="BF133" s="289">
        <f t="shared" si="33"/>
        <v>2</v>
      </c>
      <c r="BG133" s="289">
        <f t="shared" si="34"/>
        <v>0</v>
      </c>
      <c r="BH133" s="289">
        <f t="shared" si="35"/>
        <v>2</v>
      </c>
      <c r="BI133" s="177"/>
      <c r="BK133" s="177"/>
      <c r="BM133" s="177">
        <v>2</v>
      </c>
      <c r="BO133" s="177"/>
      <c r="BQ133" s="289">
        <f t="shared" si="36"/>
        <v>2</v>
      </c>
      <c r="BR133" s="289">
        <f t="shared" si="37"/>
        <v>0</v>
      </c>
      <c r="BS133" s="289">
        <f t="shared" si="38"/>
        <v>2</v>
      </c>
      <c r="BV133" s="177"/>
      <c r="BX133" s="177"/>
      <c r="BZ133" s="177"/>
      <c r="CA133" s="117"/>
      <c r="CB133" s="177"/>
      <c r="CD133" s="289">
        <f t="shared" si="39"/>
        <v>0</v>
      </c>
      <c r="CE133" s="289">
        <f t="shared" si="40"/>
        <v>0</v>
      </c>
      <c r="CF133" s="289">
        <f t="shared" si="41"/>
        <v>0</v>
      </c>
    </row>
    <row r="134" spans="1:84" s="6" customFormat="1" ht="15" x14ac:dyDescent="0.25">
      <c r="A134" s="260">
        <v>9</v>
      </c>
      <c r="B134" s="261"/>
      <c r="C134" s="260" t="s">
        <v>786</v>
      </c>
      <c r="D134" s="11"/>
      <c r="F134" s="122">
        <v>8</v>
      </c>
      <c r="H134" s="122"/>
      <c r="J134" s="122"/>
      <c r="L134" s="83">
        <f t="shared" ref="L134:L197" si="42">D134+F134+H134+J134</f>
        <v>8</v>
      </c>
      <c r="M134" s="83">
        <f t="shared" ref="M134:M197" si="43">E134+G134+I134+K134</f>
        <v>0</v>
      </c>
      <c r="N134" s="83">
        <f t="shared" ref="N134:N197" si="44">L134+M134</f>
        <v>8</v>
      </c>
      <c r="O134" s="168"/>
      <c r="Q134" s="171"/>
      <c r="S134" s="174"/>
      <c r="U134" s="177">
        <v>1</v>
      </c>
      <c r="W134" s="161">
        <f t="shared" ref="W134:W197" si="45">O134+Q134+S134+U134</f>
        <v>1</v>
      </c>
      <c r="X134" s="161">
        <f t="shared" ref="X134:X197" si="46">P134+R134+T134+V134</f>
        <v>0</v>
      </c>
      <c r="Y134" s="161">
        <f t="shared" ref="Y134:Y197" si="47">W134+X134</f>
        <v>1</v>
      </c>
      <c r="Z134" s="177"/>
      <c r="AB134" s="177"/>
      <c r="AD134" s="177"/>
      <c r="AF134" s="177"/>
      <c r="AH134" s="83">
        <f t="shared" ref="AH134:AH197" si="48">Z134+AB134+AD134+AF134</f>
        <v>0</v>
      </c>
      <c r="AI134" s="83">
        <f t="shared" ref="AI134:AI197" si="49">AA134+AC134+AE134+AG134</f>
        <v>0</v>
      </c>
      <c r="AJ134" s="83">
        <f t="shared" ref="AJ134:AJ197" si="50">AH134+AI134</f>
        <v>0</v>
      </c>
      <c r="AL134" s="258">
        <v>1500</v>
      </c>
      <c r="AN134" s="258">
        <v>1500</v>
      </c>
      <c r="AP134" s="258">
        <v>1500</v>
      </c>
      <c r="AQ134" s="117"/>
      <c r="AR134" s="117"/>
      <c r="AU134" s="161">
        <f t="shared" ref="AU134:AU197" si="51">AK134+AM134+AO134+AQ134+AS134</f>
        <v>0</v>
      </c>
      <c r="AV134" s="161">
        <f t="shared" ref="AV134:AV197" si="52">AL134+AN134+AP134+AR134+AT134</f>
        <v>4500</v>
      </c>
      <c r="AW134" s="161">
        <f t="shared" ref="AW134:AW197" si="53">AU134+AV134</f>
        <v>4500</v>
      </c>
      <c r="AX134" s="60"/>
      <c r="AY134" s="41"/>
      <c r="AZ134" s="60"/>
      <c r="BA134" s="41"/>
      <c r="BB134" s="60"/>
      <c r="BC134" s="41"/>
      <c r="BD134" s="60"/>
      <c r="BE134" s="41"/>
      <c r="BF134" s="289">
        <f t="shared" ref="BF134:BF197" si="54">AX134+AZ134+BB134+BD134</f>
        <v>0</v>
      </c>
      <c r="BG134" s="289">
        <f t="shared" ref="BG134:BG197" si="55">AY134+BA134+BC134+BE134</f>
        <v>0</v>
      </c>
      <c r="BH134" s="289">
        <f t="shared" ref="BH134:BH197" si="56">BF134+BG134</f>
        <v>0</v>
      </c>
      <c r="BI134" s="177"/>
      <c r="BK134" s="177"/>
      <c r="BM134" s="177"/>
      <c r="BO134" s="177"/>
      <c r="BQ134" s="289">
        <f t="shared" ref="BQ134:BQ197" si="57">BI134+BK134+BM134+BO134</f>
        <v>0</v>
      </c>
      <c r="BR134" s="289">
        <f t="shared" ref="BR134:BR197" si="58">BJ134+BL134+BN134+BP134</f>
        <v>0</v>
      </c>
      <c r="BS134" s="289">
        <f t="shared" ref="BS134:BS197" si="59">BQ134+BR134</f>
        <v>0</v>
      </c>
      <c r="BV134" s="177"/>
      <c r="BX134" s="177"/>
      <c r="BZ134" s="177"/>
      <c r="CA134" s="117"/>
      <c r="CB134" s="177"/>
      <c r="CD134" s="289">
        <f t="shared" ref="CD134:CD197" si="60">BT134+BV134+BX134+BZ134+CB134</f>
        <v>0</v>
      </c>
      <c r="CE134" s="289">
        <f t="shared" ref="CE134:CE197" si="61">BU134+BW134+BY134+CA134+CC134</f>
        <v>0</v>
      </c>
      <c r="CF134" s="289">
        <f t="shared" ref="CF134:CF197" si="62">CD134+CE134</f>
        <v>0</v>
      </c>
    </row>
    <row r="135" spans="1:84" s="6" customFormat="1" ht="15" x14ac:dyDescent="0.25">
      <c r="A135" s="260">
        <v>10</v>
      </c>
      <c r="B135" s="261"/>
      <c r="C135" s="260" t="s">
        <v>190</v>
      </c>
      <c r="D135" s="11"/>
      <c r="F135" s="122"/>
      <c r="H135" s="122"/>
      <c r="J135" s="122"/>
      <c r="L135" s="83">
        <f t="shared" si="42"/>
        <v>0</v>
      </c>
      <c r="M135" s="83">
        <f t="shared" si="43"/>
        <v>0</v>
      </c>
      <c r="N135" s="83">
        <f t="shared" si="44"/>
        <v>0</v>
      </c>
      <c r="O135" s="168"/>
      <c r="Q135" s="171"/>
      <c r="S135" s="174"/>
      <c r="U135" s="177"/>
      <c r="W135" s="161">
        <f t="shared" si="45"/>
        <v>0</v>
      </c>
      <c r="X135" s="161">
        <f t="shared" si="46"/>
        <v>0</v>
      </c>
      <c r="Y135" s="161">
        <f t="shared" si="47"/>
        <v>0</v>
      </c>
      <c r="Z135" s="177"/>
      <c r="AB135" s="177"/>
      <c r="AD135" s="177"/>
      <c r="AF135" s="177"/>
      <c r="AH135" s="83">
        <f t="shared" si="48"/>
        <v>0</v>
      </c>
      <c r="AI135" s="83">
        <f t="shared" si="49"/>
        <v>0</v>
      </c>
      <c r="AJ135" s="83">
        <f t="shared" si="50"/>
        <v>0</v>
      </c>
      <c r="AL135" s="258"/>
      <c r="AN135" s="258"/>
      <c r="AP135" s="258"/>
      <c r="AQ135" s="117"/>
      <c r="AR135" s="117"/>
      <c r="AU135" s="161">
        <f t="shared" si="51"/>
        <v>0</v>
      </c>
      <c r="AV135" s="161">
        <f t="shared" si="52"/>
        <v>0</v>
      </c>
      <c r="AW135" s="161">
        <f t="shared" si="53"/>
        <v>0</v>
      </c>
      <c r="AX135" s="60"/>
      <c r="AY135" s="41"/>
      <c r="AZ135" s="60"/>
      <c r="BA135" s="41"/>
      <c r="BB135" s="60"/>
      <c r="BC135" s="41"/>
      <c r="BD135" s="60"/>
      <c r="BE135" s="41"/>
      <c r="BF135" s="289">
        <f t="shared" si="54"/>
        <v>0</v>
      </c>
      <c r="BG135" s="289">
        <f t="shared" si="55"/>
        <v>0</v>
      </c>
      <c r="BH135" s="289">
        <f t="shared" si="56"/>
        <v>0</v>
      </c>
      <c r="BI135" s="177"/>
      <c r="BK135" s="177"/>
      <c r="BM135" s="177"/>
      <c r="BO135" s="177"/>
      <c r="BQ135" s="289">
        <f t="shared" si="57"/>
        <v>0</v>
      </c>
      <c r="BR135" s="289">
        <f t="shared" si="58"/>
        <v>0</v>
      </c>
      <c r="BS135" s="289">
        <f t="shared" si="59"/>
        <v>0</v>
      </c>
      <c r="BV135" s="177"/>
      <c r="BX135" s="177"/>
      <c r="BZ135" s="177"/>
      <c r="CA135" s="117"/>
      <c r="CB135" s="177"/>
      <c r="CD135" s="289">
        <f t="shared" si="60"/>
        <v>0</v>
      </c>
      <c r="CE135" s="289">
        <f t="shared" si="61"/>
        <v>0</v>
      </c>
      <c r="CF135" s="289">
        <f t="shared" si="62"/>
        <v>0</v>
      </c>
    </row>
    <row r="136" spans="1:84" s="6" customFormat="1" ht="15" x14ac:dyDescent="0.25">
      <c r="A136" s="262"/>
      <c r="B136" s="42" t="s">
        <v>191</v>
      </c>
      <c r="C136" s="262" t="s">
        <v>192</v>
      </c>
      <c r="D136" s="11"/>
      <c r="F136" s="122">
        <v>3</v>
      </c>
      <c r="H136" s="122"/>
      <c r="J136" s="122">
        <v>2</v>
      </c>
      <c r="L136" s="83">
        <f t="shared" si="42"/>
        <v>5</v>
      </c>
      <c r="M136" s="83">
        <f t="shared" si="43"/>
        <v>0</v>
      </c>
      <c r="N136" s="83">
        <f t="shared" si="44"/>
        <v>5</v>
      </c>
      <c r="O136" s="168"/>
      <c r="Q136" s="171"/>
      <c r="S136" s="174">
        <v>2</v>
      </c>
      <c r="U136" s="177"/>
      <c r="W136" s="161">
        <f t="shared" si="45"/>
        <v>2</v>
      </c>
      <c r="X136" s="161">
        <f t="shared" si="46"/>
        <v>0</v>
      </c>
      <c r="Y136" s="161">
        <f t="shared" si="47"/>
        <v>2</v>
      </c>
      <c r="Z136" s="177"/>
      <c r="AB136" s="177"/>
      <c r="AD136" s="177"/>
      <c r="AF136" s="177"/>
      <c r="AH136" s="83">
        <f t="shared" si="48"/>
        <v>0</v>
      </c>
      <c r="AI136" s="83">
        <f t="shared" si="49"/>
        <v>0</v>
      </c>
      <c r="AJ136" s="83">
        <f t="shared" si="50"/>
        <v>0</v>
      </c>
      <c r="AL136" s="258">
        <v>30</v>
      </c>
      <c r="AN136" s="258"/>
      <c r="AP136" s="258"/>
      <c r="AQ136" s="117"/>
      <c r="AR136" s="117"/>
      <c r="AU136" s="161">
        <f t="shared" si="51"/>
        <v>0</v>
      </c>
      <c r="AV136" s="161">
        <f t="shared" si="52"/>
        <v>30</v>
      </c>
      <c r="AW136" s="161">
        <f t="shared" si="53"/>
        <v>30</v>
      </c>
      <c r="AX136" s="60"/>
      <c r="AY136" s="41"/>
      <c r="AZ136" s="60"/>
      <c r="BA136" s="41"/>
      <c r="BB136" s="60"/>
      <c r="BC136" s="41"/>
      <c r="BD136" s="60">
        <v>2</v>
      </c>
      <c r="BE136" s="41"/>
      <c r="BF136" s="289">
        <f t="shared" si="54"/>
        <v>2</v>
      </c>
      <c r="BG136" s="289">
        <f t="shared" si="55"/>
        <v>0</v>
      </c>
      <c r="BH136" s="289">
        <f t="shared" si="56"/>
        <v>2</v>
      </c>
      <c r="BI136" s="177"/>
      <c r="BK136" s="177">
        <v>3</v>
      </c>
      <c r="BM136" s="177"/>
      <c r="BO136" s="177"/>
      <c r="BQ136" s="289">
        <f t="shared" si="57"/>
        <v>3</v>
      </c>
      <c r="BR136" s="289">
        <f t="shared" si="58"/>
        <v>0</v>
      </c>
      <c r="BS136" s="289">
        <f t="shared" si="59"/>
        <v>3</v>
      </c>
      <c r="BV136" s="177"/>
      <c r="BX136" s="177"/>
      <c r="BZ136" s="177"/>
      <c r="CA136" s="117"/>
      <c r="CB136" s="177"/>
      <c r="CD136" s="289">
        <f t="shared" si="60"/>
        <v>0</v>
      </c>
      <c r="CE136" s="289">
        <f t="shared" si="61"/>
        <v>0</v>
      </c>
      <c r="CF136" s="289">
        <f t="shared" si="62"/>
        <v>0</v>
      </c>
    </row>
    <row r="137" spans="1:84" s="6" customFormat="1" ht="15" x14ac:dyDescent="0.25">
      <c r="A137" s="262"/>
      <c r="B137" s="42" t="s">
        <v>193</v>
      </c>
      <c r="C137" s="262" t="s">
        <v>194</v>
      </c>
      <c r="D137" s="11"/>
      <c r="F137" s="122"/>
      <c r="H137" s="122"/>
      <c r="J137" s="122"/>
      <c r="L137" s="83">
        <f t="shared" si="42"/>
        <v>0</v>
      </c>
      <c r="M137" s="83">
        <f t="shared" si="43"/>
        <v>0</v>
      </c>
      <c r="N137" s="83">
        <f t="shared" si="44"/>
        <v>0</v>
      </c>
      <c r="O137" s="168"/>
      <c r="Q137" s="171"/>
      <c r="S137" s="174"/>
      <c r="U137" s="177"/>
      <c r="W137" s="161">
        <f t="shared" si="45"/>
        <v>0</v>
      </c>
      <c r="X137" s="161">
        <f t="shared" si="46"/>
        <v>0</v>
      </c>
      <c r="Y137" s="161">
        <f t="shared" si="47"/>
        <v>0</v>
      </c>
      <c r="Z137" s="177"/>
      <c r="AB137" s="177"/>
      <c r="AD137" s="177"/>
      <c r="AF137" s="177"/>
      <c r="AH137" s="83">
        <f t="shared" si="48"/>
        <v>0</v>
      </c>
      <c r="AI137" s="83">
        <f t="shared" si="49"/>
        <v>0</v>
      </c>
      <c r="AJ137" s="83">
        <f t="shared" si="50"/>
        <v>0</v>
      </c>
      <c r="AL137" s="258">
        <v>74</v>
      </c>
      <c r="AN137" s="258"/>
      <c r="AP137" s="258"/>
      <c r="AQ137" s="117"/>
      <c r="AR137" s="117"/>
      <c r="AU137" s="161">
        <f t="shared" si="51"/>
        <v>0</v>
      </c>
      <c r="AV137" s="161">
        <f t="shared" si="52"/>
        <v>74</v>
      </c>
      <c r="AW137" s="161">
        <f t="shared" si="53"/>
        <v>74</v>
      </c>
      <c r="AX137" s="60">
        <v>2</v>
      </c>
      <c r="AY137" s="41"/>
      <c r="AZ137" s="60"/>
      <c r="BA137" s="41"/>
      <c r="BB137" s="60">
        <v>6</v>
      </c>
      <c r="BC137" s="41"/>
      <c r="BD137" s="60"/>
      <c r="BE137" s="41"/>
      <c r="BF137" s="289">
        <f t="shared" si="54"/>
        <v>8</v>
      </c>
      <c r="BG137" s="289">
        <f t="shared" si="55"/>
        <v>0</v>
      </c>
      <c r="BH137" s="289">
        <f t="shared" si="56"/>
        <v>8</v>
      </c>
      <c r="BI137" s="177">
        <v>4</v>
      </c>
      <c r="BK137" s="177"/>
      <c r="BM137" s="177">
        <v>5</v>
      </c>
      <c r="BO137" s="177"/>
      <c r="BQ137" s="289">
        <f t="shared" si="57"/>
        <v>9</v>
      </c>
      <c r="BR137" s="289">
        <f t="shared" si="58"/>
        <v>0</v>
      </c>
      <c r="BS137" s="289">
        <f t="shared" si="59"/>
        <v>9</v>
      </c>
      <c r="BV137" s="177"/>
      <c r="BX137" s="177">
        <v>6</v>
      </c>
      <c r="BZ137" s="177">
        <v>8</v>
      </c>
      <c r="CA137" s="117"/>
      <c r="CB137" s="177">
        <v>7</v>
      </c>
      <c r="CD137" s="289">
        <f t="shared" si="60"/>
        <v>21</v>
      </c>
      <c r="CE137" s="289">
        <f t="shared" si="61"/>
        <v>0</v>
      </c>
      <c r="CF137" s="289">
        <f t="shared" si="62"/>
        <v>21</v>
      </c>
    </row>
    <row r="138" spans="1:84" s="6" customFormat="1" ht="15" x14ac:dyDescent="0.25">
      <c r="A138" s="262"/>
      <c r="B138" s="42" t="s">
        <v>195</v>
      </c>
      <c r="C138" s="262" t="s">
        <v>196</v>
      </c>
      <c r="D138" s="11"/>
      <c r="F138" s="122"/>
      <c r="H138" s="122"/>
      <c r="J138" s="122">
        <v>1</v>
      </c>
      <c r="L138" s="83">
        <f t="shared" si="42"/>
        <v>1</v>
      </c>
      <c r="M138" s="83">
        <f t="shared" si="43"/>
        <v>0</v>
      </c>
      <c r="N138" s="83">
        <f t="shared" si="44"/>
        <v>1</v>
      </c>
      <c r="O138" s="168">
        <v>1</v>
      </c>
      <c r="Q138" s="171">
        <v>3</v>
      </c>
      <c r="S138" s="174">
        <v>1</v>
      </c>
      <c r="U138" s="177">
        <v>2</v>
      </c>
      <c r="W138" s="161">
        <f t="shared" si="45"/>
        <v>7</v>
      </c>
      <c r="X138" s="161">
        <f t="shared" si="46"/>
        <v>0</v>
      </c>
      <c r="Y138" s="161">
        <f t="shared" si="47"/>
        <v>7</v>
      </c>
      <c r="Z138" s="177"/>
      <c r="AB138" s="177"/>
      <c r="AD138" s="177"/>
      <c r="AF138" s="177">
        <v>3</v>
      </c>
      <c r="AH138" s="83">
        <f t="shared" si="48"/>
        <v>3</v>
      </c>
      <c r="AI138" s="83">
        <f t="shared" si="49"/>
        <v>0</v>
      </c>
      <c r="AJ138" s="83">
        <f t="shared" si="50"/>
        <v>3</v>
      </c>
      <c r="AL138" s="258">
        <v>13</v>
      </c>
      <c r="AN138" s="258"/>
      <c r="AP138" s="258"/>
      <c r="AQ138" s="117"/>
      <c r="AR138" s="117"/>
      <c r="AU138" s="161">
        <f t="shared" si="51"/>
        <v>0</v>
      </c>
      <c r="AV138" s="161">
        <f t="shared" si="52"/>
        <v>13</v>
      </c>
      <c r="AW138" s="161">
        <f t="shared" si="53"/>
        <v>13</v>
      </c>
      <c r="AX138" s="60"/>
      <c r="AY138" s="41"/>
      <c r="AZ138" s="60"/>
      <c r="BA138" s="41"/>
      <c r="BB138" s="60"/>
      <c r="BC138" s="41"/>
      <c r="BD138" s="60"/>
      <c r="BE138" s="41"/>
      <c r="BF138" s="289">
        <f t="shared" si="54"/>
        <v>0</v>
      </c>
      <c r="BG138" s="289">
        <f t="shared" si="55"/>
        <v>0</v>
      </c>
      <c r="BH138" s="289">
        <f t="shared" si="56"/>
        <v>0</v>
      </c>
      <c r="BI138" s="177"/>
      <c r="BK138" s="177"/>
      <c r="BM138" s="177"/>
      <c r="BO138" s="177"/>
      <c r="BQ138" s="289">
        <f t="shared" si="57"/>
        <v>0</v>
      </c>
      <c r="BR138" s="289">
        <f t="shared" si="58"/>
        <v>0</v>
      </c>
      <c r="BS138" s="289">
        <f t="shared" si="59"/>
        <v>0</v>
      </c>
      <c r="BV138" s="177"/>
      <c r="BX138" s="177"/>
      <c r="BZ138" s="177"/>
      <c r="CA138" s="117"/>
      <c r="CB138" s="177"/>
      <c r="CD138" s="289">
        <f t="shared" si="60"/>
        <v>0</v>
      </c>
      <c r="CE138" s="289">
        <f t="shared" si="61"/>
        <v>0</v>
      </c>
      <c r="CF138" s="289">
        <f t="shared" si="62"/>
        <v>0</v>
      </c>
    </row>
    <row r="139" spans="1:84" s="6" customFormat="1" ht="15" x14ac:dyDescent="0.25">
      <c r="A139" s="262"/>
      <c r="B139" s="42" t="s">
        <v>528</v>
      </c>
      <c r="C139" s="262" t="s">
        <v>529</v>
      </c>
      <c r="D139" s="11"/>
      <c r="F139" s="122"/>
      <c r="H139" s="122"/>
      <c r="J139" s="122"/>
      <c r="L139" s="83">
        <f t="shared" si="42"/>
        <v>0</v>
      </c>
      <c r="M139" s="83">
        <f t="shared" si="43"/>
        <v>0</v>
      </c>
      <c r="N139" s="83">
        <f t="shared" si="44"/>
        <v>0</v>
      </c>
      <c r="O139" s="168"/>
      <c r="Q139" s="171">
        <v>3</v>
      </c>
      <c r="S139" s="174"/>
      <c r="U139" s="177">
        <v>1</v>
      </c>
      <c r="W139" s="161">
        <f t="shared" si="45"/>
        <v>4</v>
      </c>
      <c r="X139" s="161">
        <f t="shared" si="46"/>
        <v>0</v>
      </c>
      <c r="Y139" s="161">
        <f t="shared" si="47"/>
        <v>4</v>
      </c>
      <c r="Z139" s="177"/>
      <c r="AB139" s="177">
        <v>1</v>
      </c>
      <c r="AD139" s="177"/>
      <c r="AF139" s="177">
        <v>2</v>
      </c>
      <c r="AH139" s="83">
        <f t="shared" si="48"/>
        <v>3</v>
      </c>
      <c r="AI139" s="83">
        <f t="shared" si="49"/>
        <v>0</v>
      </c>
      <c r="AJ139" s="83">
        <f t="shared" si="50"/>
        <v>3</v>
      </c>
      <c r="AL139" s="258">
        <v>1</v>
      </c>
      <c r="AN139" s="258"/>
      <c r="AP139" s="258"/>
      <c r="AQ139" s="117"/>
      <c r="AR139" s="117"/>
      <c r="AU139" s="161">
        <f t="shared" si="51"/>
        <v>0</v>
      </c>
      <c r="AV139" s="161">
        <f t="shared" si="52"/>
        <v>1</v>
      </c>
      <c r="AW139" s="161">
        <f t="shared" si="53"/>
        <v>1</v>
      </c>
      <c r="AX139" s="60"/>
      <c r="AY139" s="41"/>
      <c r="AZ139" s="60"/>
      <c r="BA139" s="41"/>
      <c r="BB139" s="60"/>
      <c r="BC139" s="41"/>
      <c r="BD139" s="60"/>
      <c r="BE139" s="41"/>
      <c r="BF139" s="289">
        <f t="shared" si="54"/>
        <v>0</v>
      </c>
      <c r="BG139" s="289">
        <f t="shared" si="55"/>
        <v>0</v>
      </c>
      <c r="BH139" s="289">
        <f t="shared" si="56"/>
        <v>0</v>
      </c>
      <c r="BI139" s="177"/>
      <c r="BK139" s="177"/>
      <c r="BM139" s="177"/>
      <c r="BO139" s="177"/>
      <c r="BQ139" s="289">
        <f t="shared" si="57"/>
        <v>0</v>
      </c>
      <c r="BR139" s="289">
        <f t="shared" si="58"/>
        <v>0</v>
      </c>
      <c r="BS139" s="289">
        <f t="shared" si="59"/>
        <v>0</v>
      </c>
      <c r="BV139" s="177">
        <v>5</v>
      </c>
      <c r="BX139" s="177"/>
      <c r="BZ139" s="177">
        <v>3</v>
      </c>
      <c r="CA139" s="117"/>
      <c r="CB139" s="177"/>
      <c r="CD139" s="289">
        <f t="shared" si="60"/>
        <v>8</v>
      </c>
      <c r="CE139" s="289">
        <f t="shared" si="61"/>
        <v>0</v>
      </c>
      <c r="CF139" s="289">
        <f t="shared" si="62"/>
        <v>8</v>
      </c>
    </row>
    <row r="140" spans="1:84" s="6" customFormat="1" ht="15" x14ac:dyDescent="0.25">
      <c r="A140" s="260">
        <v>11</v>
      </c>
      <c r="B140" s="261"/>
      <c r="C140" s="260" t="s">
        <v>197</v>
      </c>
      <c r="D140" s="11"/>
      <c r="F140" s="122"/>
      <c r="H140" s="122"/>
      <c r="J140" s="122"/>
      <c r="L140" s="83">
        <f t="shared" si="42"/>
        <v>0</v>
      </c>
      <c r="M140" s="83">
        <f t="shared" si="43"/>
        <v>0</v>
      </c>
      <c r="N140" s="83">
        <f t="shared" si="44"/>
        <v>0</v>
      </c>
      <c r="O140" s="168"/>
      <c r="Q140" s="171"/>
      <c r="S140" s="174"/>
      <c r="U140" s="177"/>
      <c r="W140" s="161">
        <f t="shared" si="45"/>
        <v>0</v>
      </c>
      <c r="X140" s="161">
        <f t="shared" si="46"/>
        <v>0</v>
      </c>
      <c r="Y140" s="161">
        <f t="shared" si="47"/>
        <v>0</v>
      </c>
      <c r="Z140" s="177"/>
      <c r="AB140" s="177"/>
      <c r="AD140" s="177"/>
      <c r="AF140" s="177"/>
      <c r="AH140" s="83">
        <f t="shared" si="48"/>
        <v>0</v>
      </c>
      <c r="AI140" s="83">
        <f t="shared" si="49"/>
        <v>0</v>
      </c>
      <c r="AJ140" s="83">
        <f t="shared" si="50"/>
        <v>0</v>
      </c>
      <c r="AL140" s="258"/>
      <c r="AN140" s="258"/>
      <c r="AP140" s="258"/>
      <c r="AQ140" s="117"/>
      <c r="AR140" s="117"/>
      <c r="AU140" s="161">
        <f t="shared" si="51"/>
        <v>0</v>
      </c>
      <c r="AV140" s="161">
        <f t="shared" si="52"/>
        <v>0</v>
      </c>
      <c r="AW140" s="161">
        <f t="shared" si="53"/>
        <v>0</v>
      </c>
      <c r="AX140" s="60"/>
      <c r="AY140" s="41"/>
      <c r="AZ140" s="60"/>
      <c r="BA140" s="41"/>
      <c r="BB140" s="60"/>
      <c r="BC140" s="41"/>
      <c r="BD140" s="60"/>
      <c r="BE140" s="41"/>
      <c r="BF140" s="289">
        <f t="shared" si="54"/>
        <v>0</v>
      </c>
      <c r="BG140" s="289">
        <f t="shared" si="55"/>
        <v>0</v>
      </c>
      <c r="BH140" s="289">
        <f t="shared" si="56"/>
        <v>0</v>
      </c>
      <c r="BI140" s="177"/>
      <c r="BK140" s="177"/>
      <c r="BM140" s="177"/>
      <c r="BO140" s="177"/>
      <c r="BQ140" s="289">
        <f t="shared" si="57"/>
        <v>0</v>
      </c>
      <c r="BR140" s="289">
        <f t="shared" si="58"/>
        <v>0</v>
      </c>
      <c r="BS140" s="289">
        <f t="shared" si="59"/>
        <v>0</v>
      </c>
      <c r="BV140" s="177"/>
      <c r="BX140" s="177"/>
      <c r="BZ140" s="177"/>
      <c r="CA140" s="117"/>
      <c r="CB140" s="177"/>
      <c r="CD140" s="289">
        <f t="shared" si="60"/>
        <v>0</v>
      </c>
      <c r="CE140" s="289">
        <f t="shared" si="61"/>
        <v>0</v>
      </c>
      <c r="CF140" s="289">
        <f t="shared" si="62"/>
        <v>0</v>
      </c>
    </row>
    <row r="141" spans="1:84" s="6" customFormat="1" ht="15" x14ac:dyDescent="0.25">
      <c r="A141" s="43"/>
      <c r="B141" s="42" t="s">
        <v>198</v>
      </c>
      <c r="C141" s="43" t="s">
        <v>199</v>
      </c>
      <c r="D141" s="11"/>
      <c r="F141" s="122">
        <v>2</v>
      </c>
      <c r="H141" s="122"/>
      <c r="J141" s="122"/>
      <c r="L141" s="83">
        <f t="shared" si="42"/>
        <v>2</v>
      </c>
      <c r="M141" s="83">
        <f t="shared" si="43"/>
        <v>0</v>
      </c>
      <c r="N141" s="83">
        <f t="shared" si="44"/>
        <v>2</v>
      </c>
      <c r="O141" s="168"/>
      <c r="Q141" s="171"/>
      <c r="S141" s="174">
        <v>2</v>
      </c>
      <c r="U141" s="177"/>
      <c r="W141" s="161">
        <f t="shared" si="45"/>
        <v>2</v>
      </c>
      <c r="X141" s="161">
        <f t="shared" si="46"/>
        <v>0</v>
      </c>
      <c r="Y141" s="161">
        <f t="shared" si="47"/>
        <v>2</v>
      </c>
      <c r="Z141" s="177"/>
      <c r="AB141" s="177"/>
      <c r="AD141" s="177"/>
      <c r="AF141" s="177"/>
      <c r="AH141" s="83">
        <f t="shared" si="48"/>
        <v>0</v>
      </c>
      <c r="AI141" s="83">
        <f t="shared" si="49"/>
        <v>0</v>
      </c>
      <c r="AJ141" s="83">
        <f t="shared" si="50"/>
        <v>0</v>
      </c>
      <c r="AL141" s="258">
        <v>85</v>
      </c>
      <c r="AN141" s="258">
        <v>24</v>
      </c>
      <c r="AP141" s="258">
        <v>23</v>
      </c>
      <c r="AQ141" s="117"/>
      <c r="AR141" s="117"/>
      <c r="AU141" s="161">
        <f t="shared" si="51"/>
        <v>0</v>
      </c>
      <c r="AV141" s="161">
        <f t="shared" si="52"/>
        <v>132</v>
      </c>
      <c r="AW141" s="161">
        <f t="shared" si="53"/>
        <v>132</v>
      </c>
      <c r="AX141" s="60"/>
      <c r="AY141" s="41"/>
      <c r="AZ141" s="60"/>
      <c r="BA141" s="41"/>
      <c r="BB141" s="60">
        <v>2</v>
      </c>
      <c r="BC141" s="41"/>
      <c r="BD141" s="60"/>
      <c r="BE141" s="41"/>
      <c r="BF141" s="289">
        <f t="shared" si="54"/>
        <v>2</v>
      </c>
      <c r="BG141" s="289">
        <f t="shared" si="55"/>
        <v>0</v>
      </c>
      <c r="BH141" s="289">
        <f t="shared" si="56"/>
        <v>2</v>
      </c>
      <c r="BI141" s="177"/>
      <c r="BK141" s="177"/>
      <c r="BM141" s="177"/>
      <c r="BO141" s="177"/>
      <c r="BQ141" s="289">
        <f t="shared" si="57"/>
        <v>0</v>
      </c>
      <c r="BR141" s="289">
        <f t="shared" si="58"/>
        <v>0</v>
      </c>
      <c r="BS141" s="289">
        <f t="shared" si="59"/>
        <v>0</v>
      </c>
      <c r="BV141" s="177"/>
      <c r="BX141" s="177"/>
      <c r="BZ141" s="177"/>
      <c r="CA141" s="117"/>
      <c r="CB141" s="177"/>
      <c r="CD141" s="289">
        <f t="shared" si="60"/>
        <v>0</v>
      </c>
      <c r="CE141" s="289">
        <f t="shared" si="61"/>
        <v>0</v>
      </c>
      <c r="CF141" s="289">
        <f t="shared" si="62"/>
        <v>0</v>
      </c>
    </row>
    <row r="142" spans="1:84" s="6" customFormat="1" ht="15" x14ac:dyDescent="0.25">
      <c r="A142" s="43"/>
      <c r="B142" s="42" t="s">
        <v>200</v>
      </c>
      <c r="C142" s="43" t="s">
        <v>201</v>
      </c>
      <c r="D142" s="11"/>
      <c r="F142" s="122"/>
      <c r="H142" s="122"/>
      <c r="J142" s="122"/>
      <c r="L142" s="83">
        <f t="shared" si="42"/>
        <v>0</v>
      </c>
      <c r="M142" s="83">
        <f t="shared" si="43"/>
        <v>0</v>
      </c>
      <c r="N142" s="83">
        <f t="shared" si="44"/>
        <v>0</v>
      </c>
      <c r="O142" s="168"/>
      <c r="Q142" s="171"/>
      <c r="S142" s="174">
        <v>1</v>
      </c>
      <c r="U142" s="177"/>
      <c r="W142" s="161">
        <f t="shared" si="45"/>
        <v>1</v>
      </c>
      <c r="X142" s="161">
        <f t="shared" si="46"/>
        <v>0</v>
      </c>
      <c r="Y142" s="161">
        <f t="shared" si="47"/>
        <v>1</v>
      </c>
      <c r="Z142" s="177"/>
      <c r="AB142" s="177"/>
      <c r="AD142" s="177"/>
      <c r="AF142" s="177">
        <v>3</v>
      </c>
      <c r="AH142" s="83">
        <f t="shared" si="48"/>
        <v>3</v>
      </c>
      <c r="AI142" s="83">
        <f t="shared" si="49"/>
        <v>0</v>
      </c>
      <c r="AJ142" s="83">
        <f t="shared" si="50"/>
        <v>3</v>
      </c>
      <c r="AL142" s="258">
        <v>3</v>
      </c>
      <c r="AN142" s="258">
        <v>2</v>
      </c>
      <c r="AP142" s="258">
        <v>4</v>
      </c>
      <c r="AQ142" s="117"/>
      <c r="AR142" s="117"/>
      <c r="AU142" s="161">
        <f t="shared" si="51"/>
        <v>0</v>
      </c>
      <c r="AV142" s="161">
        <f t="shared" si="52"/>
        <v>9</v>
      </c>
      <c r="AW142" s="161">
        <f t="shared" si="53"/>
        <v>9</v>
      </c>
      <c r="AX142" s="60"/>
      <c r="AY142" s="41"/>
      <c r="AZ142" s="60"/>
      <c r="BA142" s="41"/>
      <c r="BB142" s="60"/>
      <c r="BC142" s="41"/>
      <c r="BD142" s="60"/>
      <c r="BE142" s="41"/>
      <c r="BF142" s="289">
        <f t="shared" si="54"/>
        <v>0</v>
      </c>
      <c r="BG142" s="289">
        <f t="shared" si="55"/>
        <v>0</v>
      </c>
      <c r="BH142" s="289">
        <f t="shared" si="56"/>
        <v>0</v>
      </c>
      <c r="BI142" s="177"/>
      <c r="BK142" s="177"/>
      <c r="BM142" s="177"/>
      <c r="BO142" s="177"/>
      <c r="BQ142" s="289">
        <f t="shared" si="57"/>
        <v>0</v>
      </c>
      <c r="BR142" s="289">
        <f t="shared" si="58"/>
        <v>0</v>
      </c>
      <c r="BS142" s="289">
        <f t="shared" si="59"/>
        <v>0</v>
      </c>
      <c r="BV142" s="177"/>
      <c r="BX142" s="177"/>
      <c r="BZ142" s="177">
        <v>3</v>
      </c>
      <c r="CA142" s="117"/>
      <c r="CB142" s="177"/>
      <c r="CD142" s="289">
        <f t="shared" si="60"/>
        <v>3</v>
      </c>
      <c r="CE142" s="289">
        <f t="shared" si="61"/>
        <v>0</v>
      </c>
      <c r="CF142" s="289">
        <f t="shared" si="62"/>
        <v>3</v>
      </c>
    </row>
    <row r="143" spans="1:84" s="6" customFormat="1" ht="15" x14ac:dyDescent="0.25">
      <c r="A143" s="43"/>
      <c r="B143" s="42" t="s">
        <v>202</v>
      </c>
      <c r="C143" s="43" t="s">
        <v>787</v>
      </c>
      <c r="D143" s="11"/>
      <c r="F143" s="122"/>
      <c r="H143" s="122"/>
      <c r="J143" s="122">
        <v>2</v>
      </c>
      <c r="L143" s="83">
        <f t="shared" si="42"/>
        <v>2</v>
      </c>
      <c r="M143" s="83">
        <f t="shared" si="43"/>
        <v>0</v>
      </c>
      <c r="N143" s="83">
        <f t="shared" si="44"/>
        <v>2</v>
      </c>
      <c r="O143" s="168"/>
      <c r="Q143" s="171"/>
      <c r="S143" s="174">
        <v>4</v>
      </c>
      <c r="U143" s="177">
        <v>1</v>
      </c>
      <c r="W143" s="161">
        <f t="shared" si="45"/>
        <v>5</v>
      </c>
      <c r="X143" s="161">
        <f t="shared" si="46"/>
        <v>0</v>
      </c>
      <c r="Y143" s="161">
        <f t="shared" si="47"/>
        <v>5</v>
      </c>
      <c r="Z143" s="177"/>
      <c r="AB143" s="177"/>
      <c r="AD143" s="177"/>
      <c r="AF143" s="177">
        <v>1</v>
      </c>
      <c r="AH143" s="83">
        <f t="shared" si="48"/>
        <v>1</v>
      </c>
      <c r="AI143" s="83">
        <f t="shared" si="49"/>
        <v>0</v>
      </c>
      <c r="AJ143" s="83">
        <f t="shared" si="50"/>
        <v>1</v>
      </c>
      <c r="AL143" s="258">
        <v>2</v>
      </c>
      <c r="AN143" s="258">
        <v>1</v>
      </c>
      <c r="AP143" s="258"/>
      <c r="AQ143" s="117"/>
      <c r="AR143" s="117"/>
      <c r="AU143" s="161">
        <f t="shared" si="51"/>
        <v>0</v>
      </c>
      <c r="AV143" s="161">
        <f t="shared" si="52"/>
        <v>3</v>
      </c>
      <c r="AW143" s="161">
        <f t="shared" si="53"/>
        <v>3</v>
      </c>
      <c r="AX143" s="60"/>
      <c r="AY143" s="41"/>
      <c r="AZ143" s="60"/>
      <c r="BA143" s="41"/>
      <c r="BB143" s="60"/>
      <c r="BC143" s="41"/>
      <c r="BD143" s="60"/>
      <c r="BE143" s="41"/>
      <c r="BF143" s="289">
        <f t="shared" si="54"/>
        <v>0</v>
      </c>
      <c r="BG143" s="289">
        <f t="shared" si="55"/>
        <v>0</v>
      </c>
      <c r="BH143" s="289">
        <f t="shared" si="56"/>
        <v>0</v>
      </c>
      <c r="BI143" s="177"/>
      <c r="BK143" s="177"/>
      <c r="BM143" s="177"/>
      <c r="BO143" s="177"/>
      <c r="BQ143" s="289">
        <f t="shared" si="57"/>
        <v>0</v>
      </c>
      <c r="BR143" s="289">
        <f t="shared" si="58"/>
        <v>0</v>
      </c>
      <c r="BS143" s="289">
        <f t="shared" si="59"/>
        <v>0</v>
      </c>
      <c r="BV143" s="177">
        <v>2</v>
      </c>
      <c r="BX143" s="177"/>
      <c r="BZ143" s="177"/>
      <c r="CA143" s="117"/>
      <c r="CB143" s="177"/>
      <c r="CD143" s="289">
        <f t="shared" si="60"/>
        <v>2</v>
      </c>
      <c r="CE143" s="289">
        <f t="shared" si="61"/>
        <v>0</v>
      </c>
      <c r="CF143" s="289">
        <f t="shared" si="62"/>
        <v>2</v>
      </c>
    </row>
    <row r="144" spans="1:84" s="6" customFormat="1" ht="15" x14ac:dyDescent="0.25">
      <c r="A144" s="43"/>
      <c r="B144" s="42" t="s">
        <v>203</v>
      </c>
      <c r="C144" s="43" t="s">
        <v>788</v>
      </c>
      <c r="D144" s="11"/>
      <c r="F144" s="122"/>
      <c r="H144" s="122"/>
      <c r="J144" s="122"/>
      <c r="L144" s="83">
        <f t="shared" si="42"/>
        <v>0</v>
      </c>
      <c r="M144" s="83">
        <f t="shared" si="43"/>
        <v>0</v>
      </c>
      <c r="N144" s="83">
        <f t="shared" si="44"/>
        <v>0</v>
      </c>
      <c r="O144" s="168"/>
      <c r="Q144" s="171"/>
      <c r="S144" s="174"/>
      <c r="U144" s="177"/>
      <c r="W144" s="161">
        <f t="shared" si="45"/>
        <v>0</v>
      </c>
      <c r="X144" s="161">
        <f t="shared" si="46"/>
        <v>0</v>
      </c>
      <c r="Y144" s="161">
        <f t="shared" si="47"/>
        <v>0</v>
      </c>
      <c r="Z144" s="177"/>
      <c r="AB144" s="177"/>
      <c r="AD144" s="177"/>
      <c r="AF144" s="177"/>
      <c r="AH144" s="83">
        <f t="shared" si="48"/>
        <v>0</v>
      </c>
      <c r="AI144" s="83">
        <f t="shared" si="49"/>
        <v>0</v>
      </c>
      <c r="AJ144" s="83">
        <f t="shared" si="50"/>
        <v>0</v>
      </c>
      <c r="AL144" s="258">
        <v>3</v>
      </c>
      <c r="AN144" s="258"/>
      <c r="AP144" s="258">
        <v>2</v>
      </c>
      <c r="AQ144" s="117"/>
      <c r="AR144" s="117"/>
      <c r="AU144" s="161">
        <f t="shared" si="51"/>
        <v>0</v>
      </c>
      <c r="AV144" s="161">
        <f t="shared" si="52"/>
        <v>5</v>
      </c>
      <c r="AW144" s="161">
        <f t="shared" si="53"/>
        <v>5</v>
      </c>
      <c r="AX144" s="60"/>
      <c r="AY144" s="41"/>
      <c r="AZ144" s="60"/>
      <c r="BA144" s="41"/>
      <c r="BB144" s="60"/>
      <c r="BC144" s="41"/>
      <c r="BD144" s="60"/>
      <c r="BE144" s="41"/>
      <c r="BF144" s="289">
        <f t="shared" si="54"/>
        <v>0</v>
      </c>
      <c r="BG144" s="289">
        <f t="shared" si="55"/>
        <v>0</v>
      </c>
      <c r="BH144" s="289">
        <f t="shared" si="56"/>
        <v>0</v>
      </c>
      <c r="BI144" s="177"/>
      <c r="BK144" s="177"/>
      <c r="BM144" s="177"/>
      <c r="BO144" s="177"/>
      <c r="BQ144" s="289">
        <f t="shared" si="57"/>
        <v>0</v>
      </c>
      <c r="BR144" s="289">
        <f t="shared" si="58"/>
        <v>0</v>
      </c>
      <c r="BS144" s="289">
        <f t="shared" si="59"/>
        <v>0</v>
      </c>
      <c r="BV144" s="177">
        <v>11</v>
      </c>
      <c r="BX144" s="177"/>
      <c r="BZ144" s="177">
        <v>8</v>
      </c>
      <c r="CA144" s="117"/>
      <c r="CB144" s="177"/>
      <c r="CD144" s="289">
        <f t="shared" si="60"/>
        <v>19</v>
      </c>
      <c r="CE144" s="289">
        <f t="shared" si="61"/>
        <v>0</v>
      </c>
      <c r="CF144" s="289">
        <f t="shared" si="62"/>
        <v>19</v>
      </c>
    </row>
    <row r="145" spans="1:84" s="6" customFormat="1" ht="15" x14ac:dyDescent="0.25">
      <c r="A145" s="43"/>
      <c r="B145" s="42" t="s">
        <v>204</v>
      </c>
      <c r="C145" s="266" t="s">
        <v>205</v>
      </c>
      <c r="D145" s="11"/>
      <c r="F145" s="122"/>
      <c r="H145" s="122"/>
      <c r="J145" s="122"/>
      <c r="L145" s="83">
        <f t="shared" si="42"/>
        <v>0</v>
      </c>
      <c r="M145" s="83">
        <f t="shared" si="43"/>
        <v>0</v>
      </c>
      <c r="N145" s="83">
        <f t="shared" si="44"/>
        <v>0</v>
      </c>
      <c r="O145" s="168"/>
      <c r="Q145" s="171"/>
      <c r="S145" s="174"/>
      <c r="U145" s="177"/>
      <c r="W145" s="161">
        <f t="shared" si="45"/>
        <v>0</v>
      </c>
      <c r="X145" s="161">
        <f t="shared" si="46"/>
        <v>0</v>
      </c>
      <c r="Y145" s="161">
        <f t="shared" si="47"/>
        <v>0</v>
      </c>
      <c r="Z145" s="177"/>
      <c r="AB145" s="177"/>
      <c r="AD145" s="177"/>
      <c r="AF145" s="177"/>
      <c r="AH145" s="83">
        <f t="shared" si="48"/>
        <v>0</v>
      </c>
      <c r="AI145" s="83">
        <f t="shared" si="49"/>
        <v>0</v>
      </c>
      <c r="AJ145" s="83">
        <f t="shared" si="50"/>
        <v>0</v>
      </c>
      <c r="AL145" s="258"/>
      <c r="AN145" s="258">
        <v>1</v>
      </c>
      <c r="AP145" s="258">
        <v>1</v>
      </c>
      <c r="AQ145" s="117"/>
      <c r="AR145" s="117"/>
      <c r="AU145" s="161">
        <f t="shared" si="51"/>
        <v>0</v>
      </c>
      <c r="AV145" s="161">
        <f t="shared" si="52"/>
        <v>2</v>
      </c>
      <c r="AW145" s="161">
        <f t="shared" si="53"/>
        <v>2</v>
      </c>
      <c r="AX145" s="60"/>
      <c r="AY145" s="41"/>
      <c r="AZ145" s="60"/>
      <c r="BA145" s="41"/>
      <c r="BB145" s="60"/>
      <c r="BC145" s="41"/>
      <c r="BD145" s="60"/>
      <c r="BE145" s="41"/>
      <c r="BF145" s="289">
        <f t="shared" si="54"/>
        <v>0</v>
      </c>
      <c r="BG145" s="289">
        <f t="shared" si="55"/>
        <v>0</v>
      </c>
      <c r="BH145" s="289">
        <f t="shared" si="56"/>
        <v>0</v>
      </c>
      <c r="BI145" s="177"/>
      <c r="BK145" s="177"/>
      <c r="BM145" s="177"/>
      <c r="BO145" s="177"/>
      <c r="BQ145" s="289">
        <f t="shared" si="57"/>
        <v>0</v>
      </c>
      <c r="BR145" s="289">
        <f t="shared" si="58"/>
        <v>0</v>
      </c>
      <c r="BS145" s="289">
        <f t="shared" si="59"/>
        <v>0</v>
      </c>
      <c r="BV145" s="177"/>
      <c r="BX145" s="177"/>
      <c r="BZ145" s="177"/>
      <c r="CA145" s="117"/>
      <c r="CB145" s="177"/>
      <c r="CD145" s="289">
        <f t="shared" si="60"/>
        <v>0</v>
      </c>
      <c r="CE145" s="289">
        <f t="shared" si="61"/>
        <v>0</v>
      </c>
      <c r="CF145" s="289">
        <f t="shared" si="62"/>
        <v>0</v>
      </c>
    </row>
    <row r="146" spans="1:84" s="6" customFormat="1" ht="15" x14ac:dyDescent="0.25">
      <c r="A146" s="43"/>
      <c r="B146" s="42" t="s">
        <v>552</v>
      </c>
      <c r="C146" s="43" t="s">
        <v>553</v>
      </c>
      <c r="D146" s="11"/>
      <c r="F146" s="122"/>
      <c r="H146" s="122">
        <v>39</v>
      </c>
      <c r="J146" s="122">
        <v>1</v>
      </c>
      <c r="L146" s="83">
        <f t="shared" si="42"/>
        <v>40</v>
      </c>
      <c r="M146" s="83">
        <f t="shared" si="43"/>
        <v>0</v>
      </c>
      <c r="N146" s="83">
        <f t="shared" si="44"/>
        <v>40</v>
      </c>
      <c r="O146" s="168"/>
      <c r="Q146" s="171">
        <v>2</v>
      </c>
      <c r="S146" s="174">
        <v>12</v>
      </c>
      <c r="U146" s="177">
        <v>30</v>
      </c>
      <c r="W146" s="161">
        <f t="shared" si="45"/>
        <v>44</v>
      </c>
      <c r="X146" s="161">
        <f t="shared" si="46"/>
        <v>0</v>
      </c>
      <c r="Y146" s="161">
        <f t="shared" si="47"/>
        <v>44</v>
      </c>
      <c r="Z146" s="177">
        <v>12</v>
      </c>
      <c r="AB146" s="177"/>
      <c r="AD146" s="177">
        <v>4</v>
      </c>
      <c r="AF146" s="177">
        <v>3</v>
      </c>
      <c r="AH146" s="83">
        <f t="shared" si="48"/>
        <v>19</v>
      </c>
      <c r="AI146" s="83">
        <f t="shared" si="49"/>
        <v>0</v>
      </c>
      <c r="AJ146" s="83">
        <f t="shared" si="50"/>
        <v>19</v>
      </c>
      <c r="AL146" s="258"/>
      <c r="AN146" s="258"/>
      <c r="AP146" s="258">
        <v>1</v>
      </c>
      <c r="AQ146" s="117"/>
      <c r="AR146" s="117"/>
      <c r="AU146" s="161">
        <f t="shared" si="51"/>
        <v>0</v>
      </c>
      <c r="AV146" s="161">
        <f t="shared" si="52"/>
        <v>1</v>
      </c>
      <c r="AW146" s="161">
        <f t="shared" si="53"/>
        <v>1</v>
      </c>
      <c r="AX146" s="60"/>
      <c r="AY146" s="41"/>
      <c r="AZ146" s="60"/>
      <c r="BA146" s="41"/>
      <c r="BB146" s="60"/>
      <c r="BC146" s="41"/>
      <c r="BD146" s="60"/>
      <c r="BE146" s="41"/>
      <c r="BF146" s="289">
        <f t="shared" si="54"/>
        <v>0</v>
      </c>
      <c r="BG146" s="289">
        <f t="shared" si="55"/>
        <v>0</v>
      </c>
      <c r="BH146" s="289">
        <f t="shared" si="56"/>
        <v>0</v>
      </c>
      <c r="BI146" s="177"/>
      <c r="BK146" s="177"/>
      <c r="BM146" s="177"/>
      <c r="BO146" s="177"/>
      <c r="BQ146" s="289">
        <f t="shared" si="57"/>
        <v>0</v>
      </c>
      <c r="BR146" s="289">
        <f t="shared" si="58"/>
        <v>0</v>
      </c>
      <c r="BS146" s="289">
        <f t="shared" si="59"/>
        <v>0</v>
      </c>
      <c r="BV146" s="177"/>
      <c r="BX146" s="177"/>
      <c r="BZ146" s="177">
        <v>15</v>
      </c>
      <c r="CA146" s="117"/>
      <c r="CB146" s="177">
        <v>18</v>
      </c>
      <c r="CD146" s="289">
        <f t="shared" si="60"/>
        <v>33</v>
      </c>
      <c r="CE146" s="289">
        <f t="shared" si="61"/>
        <v>0</v>
      </c>
      <c r="CF146" s="289">
        <f t="shared" si="62"/>
        <v>33</v>
      </c>
    </row>
    <row r="147" spans="1:84" s="6" customFormat="1" ht="15" x14ac:dyDescent="0.25">
      <c r="A147" s="260">
        <v>12</v>
      </c>
      <c r="B147" s="261"/>
      <c r="C147" s="260" t="s">
        <v>206</v>
      </c>
      <c r="D147" s="11"/>
      <c r="F147" s="123"/>
      <c r="H147" s="123"/>
      <c r="J147" s="123">
        <v>4</v>
      </c>
      <c r="L147" s="83">
        <f t="shared" si="42"/>
        <v>4</v>
      </c>
      <c r="M147" s="83">
        <f t="shared" si="43"/>
        <v>0</v>
      </c>
      <c r="N147" s="83">
        <f t="shared" si="44"/>
        <v>4</v>
      </c>
      <c r="O147" s="169"/>
      <c r="Q147" s="172"/>
      <c r="S147" s="175"/>
      <c r="U147" s="178"/>
      <c r="W147" s="161">
        <f t="shared" si="45"/>
        <v>0</v>
      </c>
      <c r="X147" s="161">
        <f t="shared" si="46"/>
        <v>0</v>
      </c>
      <c r="Y147" s="161">
        <f t="shared" si="47"/>
        <v>0</v>
      </c>
      <c r="Z147" s="178"/>
      <c r="AB147" s="178"/>
      <c r="AD147" s="178"/>
      <c r="AF147" s="178"/>
      <c r="AH147" s="83">
        <f t="shared" si="48"/>
        <v>0</v>
      </c>
      <c r="AI147" s="83">
        <f t="shared" si="49"/>
        <v>0</v>
      </c>
      <c r="AJ147" s="83">
        <f t="shared" si="50"/>
        <v>0</v>
      </c>
      <c r="AL147" s="258">
        <v>3</v>
      </c>
      <c r="AN147" s="258">
        <v>2</v>
      </c>
      <c r="AP147" s="258">
        <v>2</v>
      </c>
      <c r="AQ147" s="117"/>
      <c r="AR147" s="117"/>
      <c r="AU147" s="161">
        <f t="shared" si="51"/>
        <v>0</v>
      </c>
      <c r="AV147" s="161">
        <f t="shared" si="52"/>
        <v>7</v>
      </c>
      <c r="AW147" s="161">
        <f t="shared" si="53"/>
        <v>7</v>
      </c>
      <c r="AX147" s="221"/>
      <c r="AY147" s="41"/>
      <c r="AZ147" s="221"/>
      <c r="BA147" s="41"/>
      <c r="BB147" s="221"/>
      <c r="BC147" s="41"/>
      <c r="BD147" s="221"/>
      <c r="BE147" s="41"/>
      <c r="BF147" s="289">
        <f t="shared" si="54"/>
        <v>0</v>
      </c>
      <c r="BG147" s="289">
        <f t="shared" si="55"/>
        <v>0</v>
      </c>
      <c r="BH147" s="289">
        <f t="shared" si="56"/>
        <v>0</v>
      </c>
      <c r="BI147" s="178"/>
      <c r="BK147" s="178"/>
      <c r="BM147" s="178"/>
      <c r="BO147" s="178"/>
      <c r="BQ147" s="289">
        <f t="shared" si="57"/>
        <v>0</v>
      </c>
      <c r="BR147" s="289">
        <f t="shared" si="58"/>
        <v>0</v>
      </c>
      <c r="BS147" s="289">
        <f t="shared" si="59"/>
        <v>0</v>
      </c>
      <c r="BV147" s="178"/>
      <c r="BX147" s="178"/>
      <c r="BZ147" s="178"/>
      <c r="CA147" s="117"/>
      <c r="CB147" s="178"/>
      <c r="CD147" s="289">
        <f t="shared" si="60"/>
        <v>0</v>
      </c>
      <c r="CE147" s="289">
        <f t="shared" si="61"/>
        <v>0</v>
      </c>
      <c r="CF147" s="289">
        <f t="shared" si="62"/>
        <v>0</v>
      </c>
    </row>
    <row r="148" spans="1:84" s="6" customFormat="1" ht="15" x14ac:dyDescent="0.25">
      <c r="A148" s="260">
        <v>13</v>
      </c>
      <c r="B148" s="261"/>
      <c r="C148" s="260" t="s">
        <v>207</v>
      </c>
      <c r="D148" s="11"/>
      <c r="F148" s="122"/>
      <c r="H148" s="123"/>
      <c r="J148" s="123"/>
      <c r="L148" s="83">
        <f t="shared" si="42"/>
        <v>0</v>
      </c>
      <c r="M148" s="83">
        <f t="shared" si="43"/>
        <v>0</v>
      </c>
      <c r="N148" s="83">
        <f t="shared" si="44"/>
        <v>0</v>
      </c>
      <c r="O148" s="168"/>
      <c r="Q148" s="171"/>
      <c r="S148" s="175"/>
      <c r="U148" s="178"/>
      <c r="W148" s="161">
        <f t="shared" si="45"/>
        <v>0</v>
      </c>
      <c r="X148" s="161">
        <f t="shared" si="46"/>
        <v>0</v>
      </c>
      <c r="Y148" s="161">
        <f t="shared" si="47"/>
        <v>0</v>
      </c>
      <c r="Z148" s="177"/>
      <c r="AB148" s="177"/>
      <c r="AD148" s="178"/>
      <c r="AF148" s="178"/>
      <c r="AH148" s="83">
        <f t="shared" si="48"/>
        <v>0</v>
      </c>
      <c r="AI148" s="83">
        <f t="shared" si="49"/>
        <v>0</v>
      </c>
      <c r="AJ148" s="83">
        <f t="shared" si="50"/>
        <v>0</v>
      </c>
      <c r="AL148" s="258">
        <v>3</v>
      </c>
      <c r="AN148" s="258">
        <v>5</v>
      </c>
      <c r="AP148" s="258">
        <v>6</v>
      </c>
      <c r="AQ148" s="117"/>
      <c r="AR148" s="117"/>
      <c r="AU148" s="161">
        <f t="shared" si="51"/>
        <v>0</v>
      </c>
      <c r="AV148" s="161">
        <f t="shared" si="52"/>
        <v>14</v>
      </c>
      <c r="AW148" s="161">
        <f t="shared" si="53"/>
        <v>14</v>
      </c>
      <c r="AX148" s="60"/>
      <c r="AY148" s="41"/>
      <c r="AZ148" s="60"/>
      <c r="BA148" s="41"/>
      <c r="BB148" s="221"/>
      <c r="BC148" s="41"/>
      <c r="BD148" s="221"/>
      <c r="BE148" s="41"/>
      <c r="BF148" s="289">
        <f t="shared" si="54"/>
        <v>0</v>
      </c>
      <c r="BG148" s="289">
        <f t="shared" si="55"/>
        <v>0</v>
      </c>
      <c r="BH148" s="289">
        <f t="shared" si="56"/>
        <v>0</v>
      </c>
      <c r="BI148" s="177"/>
      <c r="BK148" s="177"/>
      <c r="BM148" s="178"/>
      <c r="BO148" s="178"/>
      <c r="BQ148" s="289">
        <f t="shared" si="57"/>
        <v>0</v>
      </c>
      <c r="BR148" s="289">
        <f t="shared" si="58"/>
        <v>0</v>
      </c>
      <c r="BS148" s="289">
        <f t="shared" si="59"/>
        <v>0</v>
      </c>
      <c r="BV148" s="177"/>
      <c r="BX148" s="177"/>
      <c r="BZ148" s="178"/>
      <c r="CA148" s="117"/>
      <c r="CB148" s="178"/>
      <c r="CD148" s="289">
        <f t="shared" si="60"/>
        <v>0</v>
      </c>
      <c r="CE148" s="289">
        <f t="shared" si="61"/>
        <v>0</v>
      </c>
      <c r="CF148" s="289">
        <f t="shared" si="62"/>
        <v>0</v>
      </c>
    </row>
    <row r="149" spans="1:84" s="6" customFormat="1" ht="15" x14ac:dyDescent="0.25">
      <c r="A149" s="262"/>
      <c r="B149" s="42" t="s">
        <v>208</v>
      </c>
      <c r="C149" s="262" t="s">
        <v>209</v>
      </c>
      <c r="D149" s="11"/>
      <c r="F149" s="123"/>
      <c r="H149" s="122"/>
      <c r="J149" s="122"/>
      <c r="L149" s="83">
        <f t="shared" si="42"/>
        <v>0</v>
      </c>
      <c r="M149" s="83">
        <f t="shared" si="43"/>
        <v>0</v>
      </c>
      <c r="N149" s="83">
        <f t="shared" si="44"/>
        <v>0</v>
      </c>
      <c r="O149" s="168"/>
      <c r="Q149" s="172"/>
      <c r="S149" s="174"/>
      <c r="U149" s="177"/>
      <c r="W149" s="161">
        <f t="shared" si="45"/>
        <v>0</v>
      </c>
      <c r="X149" s="161">
        <f t="shared" si="46"/>
        <v>0</v>
      </c>
      <c r="Y149" s="161">
        <f t="shared" si="47"/>
        <v>0</v>
      </c>
      <c r="Z149" s="177"/>
      <c r="AB149" s="178"/>
      <c r="AD149" s="177"/>
      <c r="AF149" s="177"/>
      <c r="AH149" s="83">
        <f t="shared" si="48"/>
        <v>0</v>
      </c>
      <c r="AI149" s="83">
        <f t="shared" si="49"/>
        <v>0</v>
      </c>
      <c r="AJ149" s="83">
        <f t="shared" si="50"/>
        <v>0</v>
      </c>
      <c r="AL149" s="258"/>
      <c r="AN149" s="258"/>
      <c r="AP149" s="258"/>
      <c r="AQ149" s="117"/>
      <c r="AR149" s="117"/>
      <c r="AU149" s="161">
        <f t="shared" si="51"/>
        <v>0</v>
      </c>
      <c r="AV149" s="161">
        <f t="shared" si="52"/>
        <v>0</v>
      </c>
      <c r="AW149" s="161">
        <f t="shared" si="53"/>
        <v>0</v>
      </c>
      <c r="AX149" s="60"/>
      <c r="AY149" s="41"/>
      <c r="AZ149" s="221"/>
      <c r="BA149" s="41"/>
      <c r="BB149" s="60"/>
      <c r="BC149" s="41"/>
      <c r="BD149" s="60"/>
      <c r="BE149" s="41"/>
      <c r="BF149" s="289">
        <f t="shared" si="54"/>
        <v>0</v>
      </c>
      <c r="BG149" s="289">
        <f t="shared" si="55"/>
        <v>0</v>
      </c>
      <c r="BH149" s="289">
        <f t="shared" si="56"/>
        <v>0</v>
      </c>
      <c r="BI149" s="177"/>
      <c r="BK149" s="178"/>
      <c r="BM149" s="177"/>
      <c r="BO149" s="177"/>
      <c r="BQ149" s="289">
        <f t="shared" si="57"/>
        <v>0</v>
      </c>
      <c r="BR149" s="289">
        <f t="shared" si="58"/>
        <v>0</v>
      </c>
      <c r="BS149" s="289">
        <f t="shared" si="59"/>
        <v>0</v>
      </c>
      <c r="BV149" s="177"/>
      <c r="BX149" s="178"/>
      <c r="BZ149" s="177"/>
      <c r="CA149" s="117"/>
      <c r="CB149" s="177"/>
      <c r="CD149" s="289">
        <f t="shared" si="60"/>
        <v>0</v>
      </c>
      <c r="CE149" s="289">
        <f t="shared" si="61"/>
        <v>0</v>
      </c>
      <c r="CF149" s="289">
        <f t="shared" si="62"/>
        <v>0</v>
      </c>
    </row>
    <row r="150" spans="1:84" s="6" customFormat="1" ht="15" x14ac:dyDescent="0.25">
      <c r="A150" s="262"/>
      <c r="B150" s="42" t="s">
        <v>210</v>
      </c>
      <c r="C150" s="262" t="s">
        <v>211</v>
      </c>
      <c r="D150" s="11"/>
      <c r="F150" s="123"/>
      <c r="H150" s="122"/>
      <c r="J150" s="122"/>
      <c r="L150" s="83">
        <f t="shared" si="42"/>
        <v>0</v>
      </c>
      <c r="M150" s="83">
        <f t="shared" si="43"/>
        <v>0</v>
      </c>
      <c r="N150" s="83">
        <f t="shared" si="44"/>
        <v>0</v>
      </c>
      <c r="O150" s="168"/>
      <c r="Q150" s="172"/>
      <c r="S150" s="174"/>
      <c r="U150" s="177"/>
      <c r="W150" s="161">
        <f t="shared" si="45"/>
        <v>0</v>
      </c>
      <c r="X150" s="161">
        <f t="shared" si="46"/>
        <v>0</v>
      </c>
      <c r="Y150" s="161">
        <f t="shared" si="47"/>
        <v>0</v>
      </c>
      <c r="Z150" s="177"/>
      <c r="AB150" s="178"/>
      <c r="AD150" s="177"/>
      <c r="AF150" s="177"/>
      <c r="AH150" s="83">
        <f t="shared" si="48"/>
        <v>0</v>
      </c>
      <c r="AI150" s="83">
        <f t="shared" si="49"/>
        <v>0</v>
      </c>
      <c r="AJ150" s="83">
        <f t="shared" si="50"/>
        <v>0</v>
      </c>
      <c r="AL150" s="258"/>
      <c r="AN150" s="258"/>
      <c r="AP150" s="258"/>
      <c r="AQ150" s="117"/>
      <c r="AR150" s="117"/>
      <c r="AU150" s="161">
        <f t="shared" si="51"/>
        <v>0</v>
      </c>
      <c r="AV150" s="161">
        <f t="shared" si="52"/>
        <v>0</v>
      </c>
      <c r="AW150" s="161">
        <f t="shared" si="53"/>
        <v>0</v>
      </c>
      <c r="AX150" s="60"/>
      <c r="AY150" s="41"/>
      <c r="AZ150" s="221"/>
      <c r="BA150" s="41"/>
      <c r="BB150" s="60"/>
      <c r="BC150" s="41"/>
      <c r="BD150" s="60"/>
      <c r="BE150" s="41"/>
      <c r="BF150" s="289">
        <f t="shared" si="54"/>
        <v>0</v>
      </c>
      <c r="BG150" s="289">
        <f t="shared" si="55"/>
        <v>0</v>
      </c>
      <c r="BH150" s="289">
        <f t="shared" si="56"/>
        <v>0</v>
      </c>
      <c r="BI150" s="177"/>
      <c r="BK150" s="178"/>
      <c r="BM150" s="177"/>
      <c r="BO150" s="177"/>
      <c r="BQ150" s="289">
        <f t="shared" si="57"/>
        <v>0</v>
      </c>
      <c r="BR150" s="289">
        <f t="shared" si="58"/>
        <v>0</v>
      </c>
      <c r="BS150" s="289">
        <f t="shared" si="59"/>
        <v>0</v>
      </c>
      <c r="BV150" s="177"/>
      <c r="BX150" s="178"/>
      <c r="BZ150" s="177"/>
      <c r="CA150" s="117"/>
      <c r="CB150" s="177"/>
      <c r="CD150" s="289">
        <f t="shared" si="60"/>
        <v>0</v>
      </c>
      <c r="CE150" s="289">
        <f t="shared" si="61"/>
        <v>0</v>
      </c>
      <c r="CF150" s="289">
        <f t="shared" si="62"/>
        <v>0</v>
      </c>
    </row>
    <row r="151" spans="1:84" s="6" customFormat="1" ht="15" x14ac:dyDescent="0.25">
      <c r="A151" s="262"/>
      <c r="B151" s="42" t="s">
        <v>212</v>
      </c>
      <c r="C151" s="262" t="s">
        <v>213</v>
      </c>
      <c r="D151" s="11"/>
      <c r="F151" s="123"/>
      <c r="H151" s="122"/>
      <c r="J151" s="122"/>
      <c r="L151" s="83">
        <f t="shared" si="42"/>
        <v>0</v>
      </c>
      <c r="M151" s="83">
        <f t="shared" si="43"/>
        <v>0</v>
      </c>
      <c r="N151" s="83">
        <f t="shared" si="44"/>
        <v>0</v>
      </c>
      <c r="O151" s="168"/>
      <c r="Q151" s="172"/>
      <c r="S151" s="174"/>
      <c r="U151" s="177"/>
      <c r="W151" s="161">
        <f t="shared" si="45"/>
        <v>0</v>
      </c>
      <c r="X151" s="161">
        <f t="shared" si="46"/>
        <v>0</v>
      </c>
      <c r="Y151" s="161">
        <f t="shared" si="47"/>
        <v>0</v>
      </c>
      <c r="Z151" s="177"/>
      <c r="AB151" s="178"/>
      <c r="AD151" s="177"/>
      <c r="AF151" s="177"/>
      <c r="AH151" s="83">
        <f t="shared" si="48"/>
        <v>0</v>
      </c>
      <c r="AI151" s="83">
        <f t="shared" si="49"/>
        <v>0</v>
      </c>
      <c r="AJ151" s="83">
        <f t="shared" si="50"/>
        <v>0</v>
      </c>
      <c r="AL151" s="258"/>
      <c r="AN151" s="258"/>
      <c r="AP151" s="258"/>
      <c r="AQ151" s="117"/>
      <c r="AR151" s="117"/>
      <c r="AU151" s="161">
        <f t="shared" si="51"/>
        <v>0</v>
      </c>
      <c r="AV151" s="161">
        <f t="shared" si="52"/>
        <v>0</v>
      </c>
      <c r="AW151" s="161">
        <f t="shared" si="53"/>
        <v>0</v>
      </c>
      <c r="AX151" s="60"/>
      <c r="AY151" s="41"/>
      <c r="AZ151" s="221"/>
      <c r="BA151" s="41"/>
      <c r="BB151" s="60"/>
      <c r="BC151" s="41"/>
      <c r="BD151" s="60"/>
      <c r="BE151" s="41"/>
      <c r="BF151" s="289">
        <f t="shared" si="54"/>
        <v>0</v>
      </c>
      <c r="BG151" s="289">
        <f t="shared" si="55"/>
        <v>0</v>
      </c>
      <c r="BH151" s="289">
        <f t="shared" si="56"/>
        <v>0</v>
      </c>
      <c r="BI151" s="177"/>
      <c r="BK151" s="178"/>
      <c r="BM151" s="177"/>
      <c r="BO151" s="177"/>
      <c r="BQ151" s="289">
        <f t="shared" si="57"/>
        <v>0</v>
      </c>
      <c r="BR151" s="289">
        <f t="shared" si="58"/>
        <v>0</v>
      </c>
      <c r="BS151" s="289">
        <f t="shared" si="59"/>
        <v>0</v>
      </c>
      <c r="BV151" s="177"/>
      <c r="BX151" s="178"/>
      <c r="BZ151" s="177"/>
      <c r="CA151" s="117"/>
      <c r="CB151" s="177"/>
      <c r="CD151" s="289">
        <f t="shared" si="60"/>
        <v>0</v>
      </c>
      <c r="CE151" s="289">
        <f t="shared" si="61"/>
        <v>0</v>
      </c>
      <c r="CF151" s="289">
        <f t="shared" si="62"/>
        <v>0</v>
      </c>
    </row>
    <row r="152" spans="1:84" s="6" customFormat="1" ht="15" x14ac:dyDescent="0.25">
      <c r="A152" s="262"/>
      <c r="B152" s="42" t="s">
        <v>214</v>
      </c>
      <c r="C152" s="262" t="s">
        <v>215</v>
      </c>
      <c r="D152" s="11"/>
      <c r="F152" s="123"/>
      <c r="H152" s="122"/>
      <c r="J152" s="122"/>
      <c r="L152" s="83">
        <f t="shared" si="42"/>
        <v>0</v>
      </c>
      <c r="M152" s="83">
        <f t="shared" si="43"/>
        <v>0</v>
      </c>
      <c r="N152" s="83">
        <f t="shared" si="44"/>
        <v>0</v>
      </c>
      <c r="O152" s="168"/>
      <c r="Q152" s="172"/>
      <c r="S152" s="174"/>
      <c r="U152" s="177"/>
      <c r="W152" s="161">
        <f t="shared" si="45"/>
        <v>0</v>
      </c>
      <c r="X152" s="161">
        <f t="shared" si="46"/>
        <v>0</v>
      </c>
      <c r="Y152" s="161">
        <f t="shared" si="47"/>
        <v>0</v>
      </c>
      <c r="Z152" s="177"/>
      <c r="AB152" s="178"/>
      <c r="AD152" s="177"/>
      <c r="AF152" s="177"/>
      <c r="AH152" s="83">
        <f t="shared" si="48"/>
        <v>0</v>
      </c>
      <c r="AI152" s="83">
        <f t="shared" si="49"/>
        <v>0</v>
      </c>
      <c r="AJ152" s="83">
        <f t="shared" si="50"/>
        <v>0</v>
      </c>
      <c r="AL152" s="258"/>
      <c r="AN152" s="258"/>
      <c r="AP152" s="258"/>
      <c r="AQ152" s="117"/>
      <c r="AR152" s="117"/>
      <c r="AU152" s="161">
        <f t="shared" si="51"/>
        <v>0</v>
      </c>
      <c r="AV152" s="161">
        <f t="shared" si="52"/>
        <v>0</v>
      </c>
      <c r="AW152" s="161">
        <f t="shared" si="53"/>
        <v>0</v>
      </c>
      <c r="AX152" s="60"/>
      <c r="AY152" s="41"/>
      <c r="AZ152" s="221"/>
      <c r="BA152" s="41"/>
      <c r="BB152" s="60"/>
      <c r="BC152" s="41"/>
      <c r="BD152" s="60"/>
      <c r="BE152" s="41"/>
      <c r="BF152" s="289">
        <f t="shared" si="54"/>
        <v>0</v>
      </c>
      <c r="BG152" s="289">
        <f t="shared" si="55"/>
        <v>0</v>
      </c>
      <c r="BH152" s="289">
        <f t="shared" si="56"/>
        <v>0</v>
      </c>
      <c r="BI152" s="177"/>
      <c r="BK152" s="178"/>
      <c r="BM152" s="177"/>
      <c r="BO152" s="177"/>
      <c r="BQ152" s="289">
        <f t="shared" si="57"/>
        <v>0</v>
      </c>
      <c r="BR152" s="289">
        <f t="shared" si="58"/>
        <v>0</v>
      </c>
      <c r="BS152" s="289">
        <f t="shared" si="59"/>
        <v>0</v>
      </c>
      <c r="BV152" s="177"/>
      <c r="BX152" s="178"/>
      <c r="BZ152" s="177"/>
      <c r="CA152" s="117"/>
      <c r="CB152" s="177"/>
      <c r="CD152" s="289">
        <f t="shared" si="60"/>
        <v>0</v>
      </c>
      <c r="CE152" s="289">
        <f t="shared" si="61"/>
        <v>0</v>
      </c>
      <c r="CF152" s="289">
        <f t="shared" si="62"/>
        <v>0</v>
      </c>
    </row>
    <row r="153" spans="1:84" s="6" customFormat="1" ht="15" x14ac:dyDescent="0.25">
      <c r="A153" s="262"/>
      <c r="B153" s="42" t="s">
        <v>216</v>
      </c>
      <c r="C153" s="262" t="s">
        <v>217</v>
      </c>
      <c r="D153" s="11"/>
      <c r="F153" s="123"/>
      <c r="H153" s="122"/>
      <c r="J153" s="122">
        <v>2</v>
      </c>
      <c r="L153" s="83">
        <f t="shared" si="42"/>
        <v>2</v>
      </c>
      <c r="M153" s="83">
        <f t="shared" si="43"/>
        <v>0</v>
      </c>
      <c r="N153" s="83">
        <f t="shared" si="44"/>
        <v>2</v>
      </c>
      <c r="O153" s="168"/>
      <c r="Q153" s="172"/>
      <c r="S153" s="174"/>
      <c r="U153" s="177"/>
      <c r="W153" s="161">
        <f t="shared" si="45"/>
        <v>0</v>
      </c>
      <c r="X153" s="161">
        <f t="shared" si="46"/>
        <v>0</v>
      </c>
      <c r="Y153" s="161">
        <f t="shared" si="47"/>
        <v>0</v>
      </c>
      <c r="Z153" s="177"/>
      <c r="AB153" s="178"/>
      <c r="AD153" s="177"/>
      <c r="AF153" s="177"/>
      <c r="AH153" s="83">
        <f t="shared" si="48"/>
        <v>0</v>
      </c>
      <c r="AI153" s="83">
        <f t="shared" si="49"/>
        <v>0</v>
      </c>
      <c r="AJ153" s="83">
        <f t="shared" si="50"/>
        <v>0</v>
      </c>
      <c r="AL153" s="258"/>
      <c r="AN153" s="258"/>
      <c r="AP153" s="258"/>
      <c r="AQ153" s="117"/>
      <c r="AR153" s="117"/>
      <c r="AU153" s="161">
        <f t="shared" si="51"/>
        <v>0</v>
      </c>
      <c r="AV153" s="161">
        <f t="shared" si="52"/>
        <v>0</v>
      </c>
      <c r="AW153" s="161">
        <f t="shared" si="53"/>
        <v>0</v>
      </c>
      <c r="AX153" s="60"/>
      <c r="AY153" s="41"/>
      <c r="AZ153" s="221"/>
      <c r="BA153" s="41"/>
      <c r="BB153" s="60"/>
      <c r="BC153" s="41"/>
      <c r="BD153" s="60"/>
      <c r="BE153" s="41"/>
      <c r="BF153" s="289">
        <f t="shared" si="54"/>
        <v>0</v>
      </c>
      <c r="BG153" s="289">
        <f t="shared" si="55"/>
        <v>0</v>
      </c>
      <c r="BH153" s="289">
        <f t="shared" si="56"/>
        <v>0</v>
      </c>
      <c r="BI153" s="177"/>
      <c r="BK153" s="178"/>
      <c r="BM153" s="177"/>
      <c r="BO153" s="177"/>
      <c r="BQ153" s="289">
        <f t="shared" si="57"/>
        <v>0</v>
      </c>
      <c r="BR153" s="289">
        <f t="shared" si="58"/>
        <v>0</v>
      </c>
      <c r="BS153" s="289">
        <f t="shared" si="59"/>
        <v>0</v>
      </c>
      <c r="BV153" s="177"/>
      <c r="BX153" s="178"/>
      <c r="BZ153" s="177"/>
      <c r="CA153" s="117"/>
      <c r="CB153" s="177"/>
      <c r="CD153" s="289">
        <f t="shared" si="60"/>
        <v>0</v>
      </c>
      <c r="CE153" s="289">
        <f t="shared" si="61"/>
        <v>0</v>
      </c>
      <c r="CF153" s="289">
        <f t="shared" si="62"/>
        <v>0</v>
      </c>
    </row>
    <row r="154" spans="1:84" s="6" customFormat="1" ht="15" x14ac:dyDescent="0.25">
      <c r="A154" s="262"/>
      <c r="B154" s="42" t="s">
        <v>218</v>
      </c>
      <c r="C154" s="262" t="s">
        <v>219</v>
      </c>
      <c r="D154" s="11"/>
      <c r="F154" s="123"/>
      <c r="H154" s="122"/>
      <c r="J154" s="122"/>
      <c r="L154" s="83">
        <f t="shared" si="42"/>
        <v>0</v>
      </c>
      <c r="M154" s="83">
        <f t="shared" si="43"/>
        <v>0</v>
      </c>
      <c r="N154" s="83">
        <f t="shared" si="44"/>
        <v>0</v>
      </c>
      <c r="O154" s="168"/>
      <c r="Q154" s="172"/>
      <c r="S154" s="174"/>
      <c r="U154" s="177"/>
      <c r="W154" s="161">
        <f t="shared" si="45"/>
        <v>0</v>
      </c>
      <c r="X154" s="161">
        <f t="shared" si="46"/>
        <v>0</v>
      </c>
      <c r="Y154" s="161">
        <f t="shared" si="47"/>
        <v>0</v>
      </c>
      <c r="Z154" s="177"/>
      <c r="AB154" s="178"/>
      <c r="AD154" s="177"/>
      <c r="AF154" s="177"/>
      <c r="AH154" s="83">
        <f t="shared" si="48"/>
        <v>0</v>
      </c>
      <c r="AI154" s="83">
        <f t="shared" si="49"/>
        <v>0</v>
      </c>
      <c r="AJ154" s="83">
        <f t="shared" si="50"/>
        <v>0</v>
      </c>
      <c r="AL154" s="258">
        <v>2</v>
      </c>
      <c r="AN154" s="258">
        <v>1</v>
      </c>
      <c r="AP154" s="258">
        <v>1</v>
      </c>
      <c r="AQ154" s="117"/>
      <c r="AR154" s="117"/>
      <c r="AU154" s="161">
        <f t="shared" si="51"/>
        <v>0</v>
      </c>
      <c r="AV154" s="161">
        <f t="shared" si="52"/>
        <v>4</v>
      </c>
      <c r="AW154" s="161">
        <f t="shared" si="53"/>
        <v>4</v>
      </c>
      <c r="AX154" s="60"/>
      <c r="AY154" s="41"/>
      <c r="AZ154" s="221"/>
      <c r="BA154" s="41"/>
      <c r="BB154" s="60"/>
      <c r="BC154" s="41"/>
      <c r="BD154" s="60"/>
      <c r="BE154" s="41"/>
      <c r="BF154" s="289">
        <f t="shared" si="54"/>
        <v>0</v>
      </c>
      <c r="BG154" s="289">
        <f t="shared" si="55"/>
        <v>0</v>
      </c>
      <c r="BH154" s="289">
        <f t="shared" si="56"/>
        <v>0</v>
      </c>
      <c r="BI154" s="177"/>
      <c r="BK154" s="178"/>
      <c r="BM154" s="177"/>
      <c r="BO154" s="177"/>
      <c r="BQ154" s="289">
        <f t="shared" si="57"/>
        <v>0</v>
      </c>
      <c r="BR154" s="289">
        <f t="shared" si="58"/>
        <v>0</v>
      </c>
      <c r="BS154" s="289">
        <f t="shared" si="59"/>
        <v>0</v>
      </c>
      <c r="BV154" s="177"/>
      <c r="BX154" s="178"/>
      <c r="BZ154" s="177"/>
      <c r="CA154" s="117"/>
      <c r="CB154" s="177"/>
      <c r="CD154" s="289">
        <f t="shared" si="60"/>
        <v>0</v>
      </c>
      <c r="CE154" s="289">
        <f t="shared" si="61"/>
        <v>0</v>
      </c>
      <c r="CF154" s="289">
        <f t="shared" si="62"/>
        <v>0</v>
      </c>
    </row>
    <row r="155" spans="1:84" s="6" customFormat="1" ht="15" x14ac:dyDescent="0.25">
      <c r="A155" s="262"/>
      <c r="B155" s="42" t="s">
        <v>789</v>
      </c>
      <c r="C155" s="262" t="s">
        <v>790</v>
      </c>
      <c r="D155" s="11"/>
      <c r="F155" s="122"/>
      <c r="H155" s="122"/>
      <c r="J155" s="122"/>
      <c r="L155" s="83">
        <f t="shared" si="42"/>
        <v>0</v>
      </c>
      <c r="M155" s="83">
        <f t="shared" si="43"/>
        <v>0</v>
      </c>
      <c r="N155" s="83">
        <f t="shared" si="44"/>
        <v>0</v>
      </c>
      <c r="O155" s="168"/>
      <c r="Q155" s="171"/>
      <c r="S155" s="174"/>
      <c r="U155" s="177"/>
      <c r="W155" s="161">
        <f t="shared" si="45"/>
        <v>0</v>
      </c>
      <c r="X155" s="161">
        <f t="shared" si="46"/>
        <v>0</v>
      </c>
      <c r="Y155" s="161">
        <f t="shared" si="47"/>
        <v>0</v>
      </c>
      <c r="Z155" s="177"/>
      <c r="AB155" s="177"/>
      <c r="AD155" s="177"/>
      <c r="AF155" s="177"/>
      <c r="AH155" s="83">
        <f t="shared" si="48"/>
        <v>0</v>
      </c>
      <c r="AI155" s="83">
        <f t="shared" si="49"/>
        <v>0</v>
      </c>
      <c r="AJ155" s="83">
        <f t="shared" si="50"/>
        <v>0</v>
      </c>
      <c r="AL155" s="258">
        <v>1</v>
      </c>
      <c r="AN155" s="258"/>
      <c r="AP155" s="258">
        <v>1</v>
      </c>
      <c r="AQ155" s="117"/>
      <c r="AR155" s="117"/>
      <c r="AU155" s="161">
        <f t="shared" si="51"/>
        <v>0</v>
      </c>
      <c r="AV155" s="161">
        <f t="shared" si="52"/>
        <v>2</v>
      </c>
      <c r="AW155" s="161">
        <f t="shared" si="53"/>
        <v>2</v>
      </c>
      <c r="AX155" s="60"/>
      <c r="AY155" s="41"/>
      <c r="AZ155" s="60"/>
      <c r="BA155" s="41"/>
      <c r="BB155" s="60"/>
      <c r="BC155" s="41"/>
      <c r="BD155" s="60"/>
      <c r="BE155" s="41"/>
      <c r="BF155" s="289">
        <f t="shared" si="54"/>
        <v>0</v>
      </c>
      <c r="BG155" s="289">
        <f t="shared" si="55"/>
        <v>0</v>
      </c>
      <c r="BH155" s="289">
        <f t="shared" si="56"/>
        <v>0</v>
      </c>
      <c r="BI155" s="177"/>
      <c r="BK155" s="177"/>
      <c r="BM155" s="177"/>
      <c r="BO155" s="177"/>
      <c r="BQ155" s="289">
        <f t="shared" si="57"/>
        <v>0</v>
      </c>
      <c r="BR155" s="289">
        <f t="shared" si="58"/>
        <v>0</v>
      </c>
      <c r="BS155" s="289">
        <f t="shared" si="59"/>
        <v>0</v>
      </c>
      <c r="BV155" s="177"/>
      <c r="BX155" s="177"/>
      <c r="BZ155" s="177"/>
      <c r="CA155" s="117"/>
      <c r="CB155" s="177"/>
      <c r="CD155" s="289">
        <f t="shared" si="60"/>
        <v>0</v>
      </c>
      <c r="CE155" s="289">
        <f t="shared" si="61"/>
        <v>0</v>
      </c>
      <c r="CF155" s="289">
        <f t="shared" si="62"/>
        <v>0</v>
      </c>
    </row>
    <row r="156" spans="1:84" s="6" customFormat="1" ht="15" x14ac:dyDescent="0.25">
      <c r="A156" s="260">
        <v>14</v>
      </c>
      <c r="B156" s="261"/>
      <c r="C156" s="260" t="s">
        <v>220</v>
      </c>
      <c r="D156" s="11"/>
      <c r="F156" s="122"/>
      <c r="H156" s="122"/>
      <c r="J156" s="122">
        <v>1</v>
      </c>
      <c r="L156" s="83">
        <f t="shared" si="42"/>
        <v>1</v>
      </c>
      <c r="M156" s="83">
        <f t="shared" si="43"/>
        <v>0</v>
      </c>
      <c r="N156" s="83">
        <f t="shared" si="44"/>
        <v>1</v>
      </c>
      <c r="O156" s="168"/>
      <c r="Q156" s="171"/>
      <c r="S156" s="174"/>
      <c r="U156" s="177"/>
      <c r="W156" s="161">
        <f t="shared" si="45"/>
        <v>0</v>
      </c>
      <c r="X156" s="161">
        <f t="shared" si="46"/>
        <v>0</v>
      </c>
      <c r="Y156" s="161">
        <f t="shared" si="47"/>
        <v>0</v>
      </c>
      <c r="Z156" s="177"/>
      <c r="AB156" s="177"/>
      <c r="AD156" s="177"/>
      <c r="AF156" s="177"/>
      <c r="AH156" s="83">
        <f t="shared" si="48"/>
        <v>0</v>
      </c>
      <c r="AI156" s="83">
        <f t="shared" si="49"/>
        <v>0</v>
      </c>
      <c r="AJ156" s="83">
        <f t="shared" si="50"/>
        <v>0</v>
      </c>
      <c r="AL156" s="258"/>
      <c r="AN156" s="258"/>
      <c r="AP156" s="258"/>
      <c r="AQ156" s="117"/>
      <c r="AR156" s="117"/>
      <c r="AU156" s="161">
        <f t="shared" si="51"/>
        <v>0</v>
      </c>
      <c r="AV156" s="161">
        <f t="shared" si="52"/>
        <v>0</v>
      </c>
      <c r="AW156" s="161">
        <f t="shared" si="53"/>
        <v>0</v>
      </c>
      <c r="AX156" s="60"/>
      <c r="AY156" s="41"/>
      <c r="AZ156" s="60"/>
      <c r="BA156" s="41"/>
      <c r="BB156" s="60"/>
      <c r="BC156" s="41"/>
      <c r="BD156" s="60"/>
      <c r="BE156" s="41"/>
      <c r="BF156" s="289">
        <f t="shared" si="54"/>
        <v>0</v>
      </c>
      <c r="BG156" s="289">
        <f t="shared" si="55"/>
        <v>0</v>
      </c>
      <c r="BH156" s="289">
        <f t="shared" si="56"/>
        <v>0</v>
      </c>
      <c r="BI156" s="177"/>
      <c r="BK156" s="177"/>
      <c r="BM156" s="177"/>
      <c r="BO156" s="177"/>
      <c r="BQ156" s="289">
        <f t="shared" si="57"/>
        <v>0</v>
      </c>
      <c r="BR156" s="289">
        <f t="shared" si="58"/>
        <v>0</v>
      </c>
      <c r="BS156" s="289">
        <f t="shared" si="59"/>
        <v>0</v>
      </c>
      <c r="BV156" s="177"/>
      <c r="BX156" s="177"/>
      <c r="BZ156" s="177"/>
      <c r="CA156" s="117"/>
      <c r="CB156" s="177"/>
      <c r="CD156" s="289">
        <f t="shared" si="60"/>
        <v>0</v>
      </c>
      <c r="CE156" s="289">
        <f t="shared" si="61"/>
        <v>0</v>
      </c>
      <c r="CF156" s="289">
        <f t="shared" si="62"/>
        <v>0</v>
      </c>
    </row>
    <row r="157" spans="1:84" s="6" customFormat="1" ht="15" x14ac:dyDescent="0.25">
      <c r="A157" s="43"/>
      <c r="B157" s="42" t="s">
        <v>221</v>
      </c>
      <c r="C157" s="262" t="s">
        <v>222</v>
      </c>
      <c r="D157" s="11"/>
      <c r="F157" s="122">
        <v>2</v>
      </c>
      <c r="H157" s="122"/>
      <c r="J157" s="122"/>
      <c r="L157" s="83">
        <f t="shared" si="42"/>
        <v>2</v>
      </c>
      <c r="M157" s="83">
        <f t="shared" si="43"/>
        <v>0</v>
      </c>
      <c r="N157" s="83">
        <f t="shared" si="44"/>
        <v>2</v>
      </c>
      <c r="O157" s="168"/>
      <c r="Q157" s="171">
        <v>2</v>
      </c>
      <c r="S157" s="174">
        <v>2</v>
      </c>
      <c r="U157" s="177">
        <v>3</v>
      </c>
      <c r="W157" s="161">
        <f t="shared" si="45"/>
        <v>7</v>
      </c>
      <c r="X157" s="161">
        <f t="shared" si="46"/>
        <v>0</v>
      </c>
      <c r="Y157" s="161">
        <f t="shared" si="47"/>
        <v>7</v>
      </c>
      <c r="Z157" s="177"/>
      <c r="AB157" s="177"/>
      <c r="AD157" s="177"/>
      <c r="AF157" s="177"/>
      <c r="AH157" s="83">
        <f t="shared" si="48"/>
        <v>0</v>
      </c>
      <c r="AI157" s="83">
        <f t="shared" si="49"/>
        <v>0</v>
      </c>
      <c r="AJ157" s="83">
        <f t="shared" si="50"/>
        <v>0</v>
      </c>
      <c r="AL157" s="258">
        <v>1</v>
      </c>
      <c r="AN157" s="258"/>
      <c r="AP157" s="258">
        <v>1</v>
      </c>
      <c r="AQ157" s="117"/>
      <c r="AR157" s="117"/>
      <c r="AU157" s="161">
        <f t="shared" si="51"/>
        <v>0</v>
      </c>
      <c r="AV157" s="161">
        <f t="shared" si="52"/>
        <v>2</v>
      </c>
      <c r="AW157" s="161">
        <f t="shared" si="53"/>
        <v>2</v>
      </c>
      <c r="AX157" s="60"/>
      <c r="AY157" s="41"/>
      <c r="AZ157" s="60"/>
      <c r="BA157" s="41"/>
      <c r="BB157" s="60"/>
      <c r="BC157" s="41"/>
      <c r="BD157" s="60"/>
      <c r="BE157" s="41"/>
      <c r="BF157" s="289">
        <f t="shared" si="54"/>
        <v>0</v>
      </c>
      <c r="BG157" s="289">
        <f t="shared" si="55"/>
        <v>0</v>
      </c>
      <c r="BH157" s="289">
        <f t="shared" si="56"/>
        <v>0</v>
      </c>
      <c r="BI157" s="177"/>
      <c r="BK157" s="177"/>
      <c r="BM157" s="177"/>
      <c r="BO157" s="177"/>
      <c r="BQ157" s="289">
        <f t="shared" si="57"/>
        <v>0</v>
      </c>
      <c r="BR157" s="289">
        <f t="shared" si="58"/>
        <v>0</v>
      </c>
      <c r="BS157" s="289">
        <f t="shared" si="59"/>
        <v>0</v>
      </c>
      <c r="BV157" s="177"/>
      <c r="BX157" s="177"/>
      <c r="BZ157" s="177"/>
      <c r="CA157" s="117"/>
      <c r="CB157" s="177"/>
      <c r="CD157" s="289">
        <f t="shared" si="60"/>
        <v>0</v>
      </c>
      <c r="CE157" s="289">
        <f t="shared" si="61"/>
        <v>0</v>
      </c>
      <c r="CF157" s="289">
        <f t="shared" si="62"/>
        <v>0</v>
      </c>
    </row>
    <row r="158" spans="1:84" s="6" customFormat="1" ht="15" x14ac:dyDescent="0.25">
      <c r="A158" s="43"/>
      <c r="B158" s="42" t="s">
        <v>223</v>
      </c>
      <c r="C158" s="262" t="s">
        <v>224</v>
      </c>
      <c r="D158" s="11"/>
      <c r="F158" s="122">
        <v>5</v>
      </c>
      <c r="H158" s="122"/>
      <c r="J158" s="122"/>
      <c r="L158" s="83">
        <f t="shared" si="42"/>
        <v>5</v>
      </c>
      <c r="M158" s="83">
        <f t="shared" si="43"/>
        <v>0</v>
      </c>
      <c r="N158" s="83">
        <f t="shared" si="44"/>
        <v>5</v>
      </c>
      <c r="O158" s="168"/>
      <c r="Q158" s="171">
        <v>2</v>
      </c>
      <c r="S158" s="174"/>
      <c r="U158" s="177"/>
      <c r="W158" s="161">
        <f t="shared" si="45"/>
        <v>2</v>
      </c>
      <c r="X158" s="161">
        <f t="shared" si="46"/>
        <v>0</v>
      </c>
      <c r="Y158" s="161">
        <f t="shared" si="47"/>
        <v>2</v>
      </c>
      <c r="Z158" s="177"/>
      <c r="AB158" s="177"/>
      <c r="AD158" s="177">
        <v>2</v>
      </c>
      <c r="AF158" s="177"/>
      <c r="AH158" s="83">
        <f t="shared" si="48"/>
        <v>2</v>
      </c>
      <c r="AI158" s="83">
        <f t="shared" si="49"/>
        <v>0</v>
      </c>
      <c r="AJ158" s="83">
        <f t="shared" si="50"/>
        <v>2</v>
      </c>
      <c r="AL158" s="258"/>
      <c r="AN158" s="258">
        <v>1</v>
      </c>
      <c r="AP158" s="258"/>
      <c r="AQ158" s="117"/>
      <c r="AR158" s="117"/>
      <c r="AU158" s="161">
        <f t="shared" si="51"/>
        <v>0</v>
      </c>
      <c r="AV158" s="161">
        <f t="shared" si="52"/>
        <v>1</v>
      </c>
      <c r="AW158" s="161">
        <f t="shared" si="53"/>
        <v>1</v>
      </c>
      <c r="AX158" s="60"/>
      <c r="AY158" s="41"/>
      <c r="AZ158" s="60"/>
      <c r="BA158" s="41"/>
      <c r="BB158" s="60"/>
      <c r="BC158" s="41"/>
      <c r="BD158" s="60"/>
      <c r="BE158" s="41"/>
      <c r="BF158" s="289">
        <f t="shared" si="54"/>
        <v>0</v>
      </c>
      <c r="BG158" s="289">
        <f t="shared" si="55"/>
        <v>0</v>
      </c>
      <c r="BH158" s="289">
        <f t="shared" si="56"/>
        <v>0</v>
      </c>
      <c r="BI158" s="177"/>
      <c r="BK158" s="177"/>
      <c r="BM158" s="177"/>
      <c r="BO158" s="177"/>
      <c r="BQ158" s="289">
        <f t="shared" si="57"/>
        <v>0</v>
      </c>
      <c r="BR158" s="289">
        <f t="shared" si="58"/>
        <v>0</v>
      </c>
      <c r="BS158" s="289">
        <f t="shared" si="59"/>
        <v>0</v>
      </c>
      <c r="BV158" s="177"/>
      <c r="BX158" s="177"/>
      <c r="BZ158" s="177"/>
      <c r="CA158" s="117"/>
      <c r="CB158" s="177"/>
      <c r="CD158" s="289">
        <f t="shared" si="60"/>
        <v>0</v>
      </c>
      <c r="CE158" s="289">
        <f t="shared" si="61"/>
        <v>0</v>
      </c>
      <c r="CF158" s="289">
        <f t="shared" si="62"/>
        <v>0</v>
      </c>
    </row>
    <row r="159" spans="1:84" s="6" customFormat="1" ht="15" x14ac:dyDescent="0.25">
      <c r="A159" s="43"/>
      <c r="B159" s="42" t="s">
        <v>225</v>
      </c>
      <c r="C159" s="262" t="s">
        <v>226</v>
      </c>
      <c r="D159" s="11"/>
      <c r="F159" s="122"/>
      <c r="H159" s="122"/>
      <c r="J159" s="122"/>
      <c r="L159" s="83">
        <f t="shared" si="42"/>
        <v>0</v>
      </c>
      <c r="M159" s="83">
        <f t="shared" si="43"/>
        <v>0</v>
      </c>
      <c r="N159" s="83">
        <f t="shared" si="44"/>
        <v>0</v>
      </c>
      <c r="O159" s="168"/>
      <c r="Q159" s="171"/>
      <c r="S159" s="174"/>
      <c r="U159" s="177">
        <v>3</v>
      </c>
      <c r="W159" s="161">
        <f t="shared" si="45"/>
        <v>3</v>
      </c>
      <c r="X159" s="161">
        <f t="shared" si="46"/>
        <v>0</v>
      </c>
      <c r="Y159" s="161">
        <f t="shared" si="47"/>
        <v>3</v>
      </c>
      <c r="Z159" s="177"/>
      <c r="AB159" s="177"/>
      <c r="AD159" s="177"/>
      <c r="AF159" s="177"/>
      <c r="AH159" s="83">
        <f t="shared" si="48"/>
        <v>0</v>
      </c>
      <c r="AI159" s="83">
        <f t="shared" si="49"/>
        <v>0</v>
      </c>
      <c r="AJ159" s="83">
        <f t="shared" si="50"/>
        <v>0</v>
      </c>
      <c r="AL159" s="258">
        <v>14</v>
      </c>
      <c r="AN159" s="258">
        <v>13</v>
      </c>
      <c r="AP159" s="258">
        <v>11</v>
      </c>
      <c r="AQ159" s="117"/>
      <c r="AR159" s="117"/>
      <c r="AU159" s="161">
        <f t="shared" si="51"/>
        <v>0</v>
      </c>
      <c r="AV159" s="161">
        <f t="shared" si="52"/>
        <v>38</v>
      </c>
      <c r="AW159" s="161">
        <f t="shared" si="53"/>
        <v>38</v>
      </c>
      <c r="AX159" s="60"/>
      <c r="AY159" s="41"/>
      <c r="AZ159" s="60"/>
      <c r="BA159" s="41"/>
      <c r="BB159" s="60"/>
      <c r="BC159" s="41"/>
      <c r="BD159" s="60"/>
      <c r="BE159" s="41"/>
      <c r="BF159" s="289">
        <f t="shared" si="54"/>
        <v>0</v>
      </c>
      <c r="BG159" s="289">
        <f t="shared" si="55"/>
        <v>0</v>
      </c>
      <c r="BH159" s="289">
        <f t="shared" si="56"/>
        <v>0</v>
      </c>
      <c r="BI159" s="177"/>
      <c r="BK159" s="177"/>
      <c r="BM159" s="177"/>
      <c r="BO159" s="177"/>
      <c r="BQ159" s="289">
        <f t="shared" si="57"/>
        <v>0</v>
      </c>
      <c r="BR159" s="289">
        <f t="shared" si="58"/>
        <v>0</v>
      </c>
      <c r="BS159" s="289">
        <f t="shared" si="59"/>
        <v>0</v>
      </c>
      <c r="BV159" s="177"/>
      <c r="BX159" s="177"/>
      <c r="BZ159" s="177"/>
      <c r="CA159" s="117"/>
      <c r="CB159" s="177"/>
      <c r="CD159" s="289">
        <f t="shared" si="60"/>
        <v>0</v>
      </c>
      <c r="CE159" s="289">
        <f t="shared" si="61"/>
        <v>0</v>
      </c>
      <c r="CF159" s="289">
        <f t="shared" si="62"/>
        <v>0</v>
      </c>
    </row>
    <row r="160" spans="1:84" s="6" customFormat="1" ht="15" x14ac:dyDescent="0.25">
      <c r="A160" s="43"/>
      <c r="B160" s="42" t="s">
        <v>227</v>
      </c>
      <c r="C160" s="262" t="s">
        <v>228</v>
      </c>
      <c r="D160" s="11"/>
      <c r="F160" s="122"/>
      <c r="H160" s="122"/>
      <c r="J160" s="122"/>
      <c r="L160" s="83">
        <f t="shared" si="42"/>
        <v>0</v>
      </c>
      <c r="M160" s="83">
        <f t="shared" si="43"/>
        <v>0</v>
      </c>
      <c r="N160" s="83">
        <f t="shared" si="44"/>
        <v>0</v>
      </c>
      <c r="O160" s="168"/>
      <c r="Q160" s="171"/>
      <c r="S160" s="174"/>
      <c r="U160" s="177"/>
      <c r="W160" s="161">
        <f t="shared" si="45"/>
        <v>0</v>
      </c>
      <c r="X160" s="161">
        <f t="shared" si="46"/>
        <v>0</v>
      </c>
      <c r="Y160" s="161">
        <f t="shared" si="47"/>
        <v>0</v>
      </c>
      <c r="Z160" s="177"/>
      <c r="AB160" s="177"/>
      <c r="AD160" s="177"/>
      <c r="AF160" s="177"/>
      <c r="AH160" s="83">
        <f t="shared" si="48"/>
        <v>0</v>
      </c>
      <c r="AI160" s="83">
        <f t="shared" si="49"/>
        <v>0</v>
      </c>
      <c r="AJ160" s="83">
        <f t="shared" si="50"/>
        <v>0</v>
      </c>
      <c r="AL160" s="258">
        <v>1</v>
      </c>
      <c r="AN160" s="258"/>
      <c r="AP160" s="258"/>
      <c r="AQ160" s="117"/>
      <c r="AR160" s="117"/>
      <c r="AU160" s="161">
        <f t="shared" si="51"/>
        <v>0</v>
      </c>
      <c r="AV160" s="161">
        <f t="shared" si="52"/>
        <v>1</v>
      </c>
      <c r="AW160" s="161">
        <f t="shared" si="53"/>
        <v>1</v>
      </c>
      <c r="AX160" s="60"/>
      <c r="AY160" s="41"/>
      <c r="AZ160" s="60"/>
      <c r="BA160" s="41"/>
      <c r="BB160" s="60"/>
      <c r="BC160" s="41"/>
      <c r="BD160" s="60"/>
      <c r="BE160" s="41"/>
      <c r="BF160" s="289">
        <f t="shared" si="54"/>
        <v>0</v>
      </c>
      <c r="BG160" s="289">
        <f t="shared" si="55"/>
        <v>0</v>
      </c>
      <c r="BH160" s="289">
        <f t="shared" si="56"/>
        <v>0</v>
      </c>
      <c r="BI160" s="177"/>
      <c r="BK160" s="177"/>
      <c r="BM160" s="177"/>
      <c r="BO160" s="177"/>
      <c r="BQ160" s="289">
        <f t="shared" si="57"/>
        <v>0</v>
      </c>
      <c r="BR160" s="289">
        <f t="shared" si="58"/>
        <v>0</v>
      </c>
      <c r="BS160" s="289">
        <f t="shared" si="59"/>
        <v>0</v>
      </c>
      <c r="BV160" s="177"/>
      <c r="BX160" s="177">
        <v>7</v>
      </c>
      <c r="BZ160" s="177"/>
      <c r="CA160" s="117"/>
      <c r="CB160" s="177">
        <v>10</v>
      </c>
      <c r="CD160" s="289">
        <f t="shared" si="60"/>
        <v>17</v>
      </c>
      <c r="CE160" s="289">
        <f t="shared" si="61"/>
        <v>0</v>
      </c>
      <c r="CF160" s="289">
        <f t="shared" si="62"/>
        <v>17</v>
      </c>
    </row>
    <row r="161" spans="1:84" s="6" customFormat="1" ht="15" x14ac:dyDescent="0.25">
      <c r="A161" s="43"/>
      <c r="B161" s="42" t="s">
        <v>229</v>
      </c>
      <c r="C161" s="262" t="s">
        <v>230</v>
      </c>
      <c r="D161" s="11"/>
      <c r="F161" s="122"/>
      <c r="H161" s="122"/>
      <c r="J161" s="122"/>
      <c r="L161" s="83">
        <f t="shared" si="42"/>
        <v>0</v>
      </c>
      <c r="M161" s="83">
        <f t="shared" si="43"/>
        <v>0</v>
      </c>
      <c r="N161" s="83">
        <f t="shared" si="44"/>
        <v>0</v>
      </c>
      <c r="O161" s="168"/>
      <c r="Q161" s="171"/>
      <c r="S161" s="174"/>
      <c r="U161" s="177"/>
      <c r="W161" s="161">
        <f t="shared" si="45"/>
        <v>0</v>
      </c>
      <c r="X161" s="161">
        <f t="shared" si="46"/>
        <v>0</v>
      </c>
      <c r="Y161" s="161">
        <f t="shared" si="47"/>
        <v>0</v>
      </c>
      <c r="Z161" s="177"/>
      <c r="AB161" s="177"/>
      <c r="AD161" s="177"/>
      <c r="AF161" s="177"/>
      <c r="AH161" s="83">
        <f t="shared" si="48"/>
        <v>0</v>
      </c>
      <c r="AI161" s="83">
        <f t="shared" si="49"/>
        <v>0</v>
      </c>
      <c r="AJ161" s="83">
        <f t="shared" si="50"/>
        <v>0</v>
      </c>
      <c r="AL161" s="258"/>
      <c r="AN161" s="258"/>
      <c r="AP161" s="258"/>
      <c r="AQ161" s="117"/>
      <c r="AR161" s="117"/>
      <c r="AU161" s="161">
        <f t="shared" si="51"/>
        <v>0</v>
      </c>
      <c r="AV161" s="161">
        <f t="shared" si="52"/>
        <v>0</v>
      </c>
      <c r="AW161" s="161">
        <f t="shared" si="53"/>
        <v>0</v>
      </c>
      <c r="AX161" s="60"/>
      <c r="AY161" s="41"/>
      <c r="AZ161" s="60"/>
      <c r="BA161" s="41"/>
      <c r="BB161" s="60"/>
      <c r="BC161" s="41"/>
      <c r="BD161" s="60"/>
      <c r="BE161" s="41"/>
      <c r="BF161" s="289">
        <f t="shared" si="54"/>
        <v>0</v>
      </c>
      <c r="BG161" s="289">
        <f t="shared" si="55"/>
        <v>0</v>
      </c>
      <c r="BH161" s="289">
        <f t="shared" si="56"/>
        <v>0</v>
      </c>
      <c r="BI161" s="177"/>
      <c r="BK161" s="177"/>
      <c r="BM161" s="177"/>
      <c r="BO161" s="177"/>
      <c r="BQ161" s="289">
        <f t="shared" si="57"/>
        <v>0</v>
      </c>
      <c r="BR161" s="289">
        <f t="shared" si="58"/>
        <v>0</v>
      </c>
      <c r="BS161" s="289">
        <f t="shared" si="59"/>
        <v>0</v>
      </c>
      <c r="BV161" s="177"/>
      <c r="BX161" s="177"/>
      <c r="BZ161" s="177"/>
      <c r="CA161" s="117"/>
      <c r="CB161" s="177"/>
      <c r="CD161" s="289">
        <f t="shared" si="60"/>
        <v>0</v>
      </c>
      <c r="CE161" s="289">
        <f t="shared" si="61"/>
        <v>0</v>
      </c>
      <c r="CF161" s="289">
        <f t="shared" si="62"/>
        <v>0</v>
      </c>
    </row>
    <row r="162" spans="1:84" s="6" customFormat="1" ht="15" x14ac:dyDescent="0.25">
      <c r="A162" s="43"/>
      <c r="B162" s="42" t="s">
        <v>231</v>
      </c>
      <c r="C162" s="262" t="s">
        <v>232</v>
      </c>
      <c r="D162" s="11"/>
      <c r="F162" s="122"/>
      <c r="H162" s="122"/>
      <c r="J162" s="122"/>
      <c r="L162" s="83">
        <f t="shared" si="42"/>
        <v>0</v>
      </c>
      <c r="M162" s="83">
        <f t="shared" si="43"/>
        <v>0</v>
      </c>
      <c r="N162" s="83">
        <f t="shared" si="44"/>
        <v>0</v>
      </c>
      <c r="O162" s="168"/>
      <c r="Q162" s="171"/>
      <c r="S162" s="174"/>
      <c r="U162" s="177"/>
      <c r="W162" s="161">
        <f t="shared" si="45"/>
        <v>0</v>
      </c>
      <c r="X162" s="161">
        <f t="shared" si="46"/>
        <v>0</v>
      </c>
      <c r="Y162" s="161">
        <f t="shared" si="47"/>
        <v>0</v>
      </c>
      <c r="Z162" s="177"/>
      <c r="AB162" s="177"/>
      <c r="AD162" s="177"/>
      <c r="AF162" s="177"/>
      <c r="AH162" s="83">
        <f t="shared" si="48"/>
        <v>0</v>
      </c>
      <c r="AI162" s="83">
        <f t="shared" si="49"/>
        <v>0</v>
      </c>
      <c r="AJ162" s="83">
        <f t="shared" si="50"/>
        <v>0</v>
      </c>
      <c r="AL162" s="258"/>
      <c r="AN162" s="258"/>
      <c r="AP162" s="258"/>
      <c r="AQ162" s="117"/>
      <c r="AR162" s="117"/>
      <c r="AU162" s="161">
        <f t="shared" si="51"/>
        <v>0</v>
      </c>
      <c r="AV162" s="161">
        <f t="shared" si="52"/>
        <v>0</v>
      </c>
      <c r="AW162" s="161">
        <f t="shared" si="53"/>
        <v>0</v>
      </c>
      <c r="AX162" s="60"/>
      <c r="AY162" s="41"/>
      <c r="AZ162" s="60"/>
      <c r="BA162" s="41"/>
      <c r="BB162" s="60"/>
      <c r="BC162" s="41"/>
      <c r="BD162" s="60"/>
      <c r="BE162" s="41"/>
      <c r="BF162" s="289">
        <f t="shared" si="54"/>
        <v>0</v>
      </c>
      <c r="BG162" s="289">
        <f t="shared" si="55"/>
        <v>0</v>
      </c>
      <c r="BH162" s="289">
        <f t="shared" si="56"/>
        <v>0</v>
      </c>
      <c r="BI162" s="177"/>
      <c r="BK162" s="177"/>
      <c r="BM162" s="177"/>
      <c r="BO162" s="177"/>
      <c r="BQ162" s="289">
        <f t="shared" si="57"/>
        <v>0</v>
      </c>
      <c r="BR162" s="289">
        <f t="shared" si="58"/>
        <v>0</v>
      </c>
      <c r="BS162" s="289">
        <f t="shared" si="59"/>
        <v>0</v>
      </c>
      <c r="BV162" s="177"/>
      <c r="BX162" s="177"/>
      <c r="BZ162" s="177"/>
      <c r="CA162" s="117"/>
      <c r="CB162" s="177"/>
      <c r="CD162" s="289">
        <f t="shared" si="60"/>
        <v>0</v>
      </c>
      <c r="CE162" s="289">
        <f t="shared" si="61"/>
        <v>0</v>
      </c>
      <c r="CF162" s="289">
        <f t="shared" si="62"/>
        <v>0</v>
      </c>
    </row>
    <row r="163" spans="1:84" s="6" customFormat="1" ht="15" x14ac:dyDescent="0.25">
      <c r="A163" s="43"/>
      <c r="B163" s="42" t="s">
        <v>233</v>
      </c>
      <c r="C163" s="267" t="s">
        <v>463</v>
      </c>
      <c r="D163" s="11"/>
      <c r="F163" s="122"/>
      <c r="H163" s="122"/>
      <c r="J163" s="122"/>
      <c r="L163" s="83">
        <f t="shared" si="42"/>
        <v>0</v>
      </c>
      <c r="M163" s="83">
        <f t="shared" si="43"/>
        <v>0</v>
      </c>
      <c r="N163" s="83">
        <f t="shared" si="44"/>
        <v>0</v>
      </c>
      <c r="O163" s="168"/>
      <c r="Q163" s="171"/>
      <c r="S163" s="174"/>
      <c r="U163" s="177"/>
      <c r="W163" s="161">
        <f t="shared" si="45"/>
        <v>0</v>
      </c>
      <c r="X163" s="161">
        <f t="shared" si="46"/>
        <v>0</v>
      </c>
      <c r="Y163" s="161">
        <f t="shared" si="47"/>
        <v>0</v>
      </c>
      <c r="Z163" s="177"/>
      <c r="AB163" s="177"/>
      <c r="AD163" s="177"/>
      <c r="AF163" s="177"/>
      <c r="AH163" s="83">
        <f t="shared" si="48"/>
        <v>0</v>
      </c>
      <c r="AI163" s="83">
        <f t="shared" si="49"/>
        <v>0</v>
      </c>
      <c r="AJ163" s="83">
        <f t="shared" si="50"/>
        <v>0</v>
      </c>
      <c r="AL163" s="258"/>
      <c r="AN163" s="258"/>
      <c r="AP163" s="258"/>
      <c r="AQ163" s="117"/>
      <c r="AR163" s="117"/>
      <c r="AU163" s="161">
        <f t="shared" si="51"/>
        <v>0</v>
      </c>
      <c r="AV163" s="161">
        <f t="shared" si="52"/>
        <v>0</v>
      </c>
      <c r="AW163" s="161">
        <f t="shared" si="53"/>
        <v>0</v>
      </c>
      <c r="AX163" s="60"/>
      <c r="AY163" s="41"/>
      <c r="AZ163" s="60"/>
      <c r="BA163" s="41"/>
      <c r="BB163" s="60"/>
      <c r="BC163" s="41"/>
      <c r="BD163" s="60"/>
      <c r="BE163" s="41"/>
      <c r="BF163" s="289">
        <f t="shared" si="54"/>
        <v>0</v>
      </c>
      <c r="BG163" s="289">
        <f t="shared" si="55"/>
        <v>0</v>
      </c>
      <c r="BH163" s="289">
        <f t="shared" si="56"/>
        <v>0</v>
      </c>
      <c r="BI163" s="177"/>
      <c r="BK163" s="177"/>
      <c r="BM163" s="177"/>
      <c r="BO163" s="177"/>
      <c r="BQ163" s="289">
        <f t="shared" si="57"/>
        <v>0</v>
      </c>
      <c r="BR163" s="289">
        <f t="shared" si="58"/>
        <v>0</v>
      </c>
      <c r="BS163" s="289">
        <f t="shared" si="59"/>
        <v>0</v>
      </c>
      <c r="BV163" s="177"/>
      <c r="BX163" s="177"/>
      <c r="BZ163" s="177"/>
      <c r="CA163" s="117"/>
      <c r="CB163" s="177"/>
      <c r="CD163" s="289">
        <f t="shared" si="60"/>
        <v>0</v>
      </c>
      <c r="CE163" s="289">
        <f t="shared" si="61"/>
        <v>0</v>
      </c>
      <c r="CF163" s="289">
        <f t="shared" si="62"/>
        <v>0</v>
      </c>
    </row>
    <row r="164" spans="1:84" s="6" customFormat="1" ht="15" x14ac:dyDescent="0.25">
      <c r="A164" s="43"/>
      <c r="B164" s="42" t="s">
        <v>234</v>
      </c>
      <c r="C164" s="262" t="s">
        <v>791</v>
      </c>
      <c r="D164" s="11"/>
      <c r="F164" s="122">
        <v>4</v>
      </c>
      <c r="H164" s="122"/>
      <c r="J164" s="122"/>
      <c r="L164" s="83">
        <f t="shared" si="42"/>
        <v>4</v>
      </c>
      <c r="M164" s="83">
        <f t="shared" si="43"/>
        <v>0</v>
      </c>
      <c r="N164" s="83">
        <f t="shared" si="44"/>
        <v>4</v>
      </c>
      <c r="O164" s="168"/>
      <c r="Q164" s="171">
        <v>3</v>
      </c>
      <c r="S164" s="174"/>
      <c r="U164" s="177"/>
      <c r="W164" s="161">
        <f t="shared" si="45"/>
        <v>3</v>
      </c>
      <c r="X164" s="161">
        <f t="shared" si="46"/>
        <v>0</v>
      </c>
      <c r="Y164" s="161">
        <f t="shared" si="47"/>
        <v>3</v>
      </c>
      <c r="Z164" s="177"/>
      <c r="AB164" s="177"/>
      <c r="AD164" s="177"/>
      <c r="AF164" s="177"/>
      <c r="AH164" s="83">
        <f t="shared" si="48"/>
        <v>0</v>
      </c>
      <c r="AI164" s="83">
        <f t="shared" si="49"/>
        <v>0</v>
      </c>
      <c r="AJ164" s="83">
        <f t="shared" si="50"/>
        <v>0</v>
      </c>
      <c r="AL164" s="258"/>
      <c r="AN164" s="258"/>
      <c r="AP164" s="258"/>
      <c r="AQ164" s="117"/>
      <c r="AR164" s="117"/>
      <c r="AU164" s="161">
        <f t="shared" si="51"/>
        <v>0</v>
      </c>
      <c r="AV164" s="161">
        <f t="shared" si="52"/>
        <v>0</v>
      </c>
      <c r="AW164" s="161">
        <f t="shared" si="53"/>
        <v>0</v>
      </c>
      <c r="AX164" s="60"/>
      <c r="AY164" s="41"/>
      <c r="AZ164" s="60"/>
      <c r="BA164" s="41"/>
      <c r="BB164" s="60"/>
      <c r="BC164" s="41"/>
      <c r="BD164" s="60"/>
      <c r="BE164" s="41"/>
      <c r="BF164" s="289">
        <f t="shared" si="54"/>
        <v>0</v>
      </c>
      <c r="BG164" s="289">
        <f t="shared" si="55"/>
        <v>0</v>
      </c>
      <c r="BH164" s="289">
        <f t="shared" si="56"/>
        <v>0</v>
      </c>
      <c r="BI164" s="177"/>
      <c r="BK164" s="177"/>
      <c r="BM164" s="177"/>
      <c r="BO164" s="177"/>
      <c r="BQ164" s="289">
        <f t="shared" si="57"/>
        <v>0</v>
      </c>
      <c r="BR164" s="289">
        <f t="shared" si="58"/>
        <v>0</v>
      </c>
      <c r="BS164" s="289">
        <f t="shared" si="59"/>
        <v>0</v>
      </c>
      <c r="BV164" s="177"/>
      <c r="BX164" s="177"/>
      <c r="BZ164" s="177"/>
      <c r="CA164" s="117"/>
      <c r="CB164" s="177"/>
      <c r="CD164" s="289">
        <f t="shared" si="60"/>
        <v>0</v>
      </c>
      <c r="CE164" s="289">
        <f t="shared" si="61"/>
        <v>0</v>
      </c>
      <c r="CF164" s="289">
        <f t="shared" si="62"/>
        <v>0</v>
      </c>
    </row>
    <row r="165" spans="1:84" s="6" customFormat="1" ht="15" x14ac:dyDescent="0.25">
      <c r="A165" s="43"/>
      <c r="B165" s="42" t="s">
        <v>235</v>
      </c>
      <c r="C165" s="262" t="s">
        <v>507</v>
      </c>
      <c r="D165" s="11"/>
      <c r="F165" s="122"/>
      <c r="H165" s="122"/>
      <c r="J165" s="122"/>
      <c r="L165" s="83">
        <f t="shared" si="42"/>
        <v>0</v>
      </c>
      <c r="M165" s="83">
        <f t="shared" si="43"/>
        <v>0</v>
      </c>
      <c r="N165" s="83">
        <f t="shared" si="44"/>
        <v>0</v>
      </c>
      <c r="O165" s="168"/>
      <c r="Q165" s="171"/>
      <c r="S165" s="174"/>
      <c r="U165" s="177"/>
      <c r="W165" s="161">
        <f t="shared" si="45"/>
        <v>0</v>
      </c>
      <c r="X165" s="161">
        <f t="shared" si="46"/>
        <v>0</v>
      </c>
      <c r="Y165" s="161">
        <f t="shared" si="47"/>
        <v>0</v>
      </c>
      <c r="Z165" s="177"/>
      <c r="AB165" s="177"/>
      <c r="AD165" s="177"/>
      <c r="AF165" s="177"/>
      <c r="AH165" s="83">
        <f t="shared" si="48"/>
        <v>0</v>
      </c>
      <c r="AI165" s="83">
        <f t="shared" si="49"/>
        <v>0</v>
      </c>
      <c r="AJ165" s="83">
        <f t="shared" si="50"/>
        <v>0</v>
      </c>
      <c r="AL165" s="258"/>
      <c r="AN165" s="258"/>
      <c r="AP165" s="258"/>
      <c r="AQ165" s="117"/>
      <c r="AR165" s="117"/>
      <c r="AU165" s="161">
        <f t="shared" si="51"/>
        <v>0</v>
      </c>
      <c r="AV165" s="161">
        <f t="shared" si="52"/>
        <v>0</v>
      </c>
      <c r="AW165" s="161">
        <f t="shared" si="53"/>
        <v>0</v>
      </c>
      <c r="AX165" s="60"/>
      <c r="AY165" s="41"/>
      <c r="AZ165" s="60"/>
      <c r="BA165" s="41"/>
      <c r="BB165" s="60"/>
      <c r="BC165" s="41"/>
      <c r="BD165" s="60"/>
      <c r="BE165" s="41"/>
      <c r="BF165" s="289">
        <f t="shared" si="54"/>
        <v>0</v>
      </c>
      <c r="BG165" s="289">
        <f t="shared" si="55"/>
        <v>0</v>
      </c>
      <c r="BH165" s="289">
        <f t="shared" si="56"/>
        <v>0</v>
      </c>
      <c r="BI165" s="177"/>
      <c r="BK165" s="177"/>
      <c r="BM165" s="177"/>
      <c r="BO165" s="177"/>
      <c r="BQ165" s="289">
        <f t="shared" si="57"/>
        <v>0</v>
      </c>
      <c r="BR165" s="289">
        <f t="shared" si="58"/>
        <v>0</v>
      </c>
      <c r="BS165" s="289">
        <f t="shared" si="59"/>
        <v>0</v>
      </c>
      <c r="BV165" s="177"/>
      <c r="BX165" s="177"/>
      <c r="BZ165" s="177"/>
      <c r="CA165" s="117"/>
      <c r="CB165" s="177"/>
      <c r="CD165" s="289">
        <f t="shared" si="60"/>
        <v>0</v>
      </c>
      <c r="CE165" s="289">
        <f t="shared" si="61"/>
        <v>0</v>
      </c>
      <c r="CF165" s="289">
        <f t="shared" si="62"/>
        <v>0</v>
      </c>
    </row>
    <row r="166" spans="1:84" s="6" customFormat="1" ht="15" x14ac:dyDescent="0.25">
      <c r="A166" s="43"/>
      <c r="B166" s="42" t="s">
        <v>237</v>
      </c>
      <c r="C166" s="262" t="s">
        <v>236</v>
      </c>
      <c r="D166" s="11"/>
      <c r="F166" s="122"/>
      <c r="H166" s="122"/>
      <c r="J166" s="122"/>
      <c r="L166" s="83">
        <f t="shared" si="42"/>
        <v>0</v>
      </c>
      <c r="M166" s="83">
        <f t="shared" si="43"/>
        <v>0</v>
      </c>
      <c r="N166" s="83">
        <f t="shared" si="44"/>
        <v>0</v>
      </c>
      <c r="O166" s="168"/>
      <c r="Q166" s="171"/>
      <c r="S166" s="174"/>
      <c r="U166" s="177">
        <v>1</v>
      </c>
      <c r="W166" s="161">
        <f t="shared" si="45"/>
        <v>1</v>
      </c>
      <c r="X166" s="161">
        <f t="shared" si="46"/>
        <v>0</v>
      </c>
      <c r="Y166" s="161">
        <f t="shared" si="47"/>
        <v>1</v>
      </c>
      <c r="Z166" s="177"/>
      <c r="AB166" s="177"/>
      <c r="AD166" s="177"/>
      <c r="AF166" s="177"/>
      <c r="AH166" s="83">
        <f t="shared" si="48"/>
        <v>0</v>
      </c>
      <c r="AI166" s="83">
        <f t="shared" si="49"/>
        <v>0</v>
      </c>
      <c r="AJ166" s="83">
        <f t="shared" si="50"/>
        <v>0</v>
      </c>
      <c r="AL166" s="258">
        <v>1</v>
      </c>
      <c r="AN166" s="258">
        <v>1</v>
      </c>
      <c r="AP166" s="258"/>
      <c r="AQ166" s="117"/>
      <c r="AR166" s="117"/>
      <c r="AU166" s="161">
        <f t="shared" si="51"/>
        <v>0</v>
      </c>
      <c r="AV166" s="161">
        <f t="shared" si="52"/>
        <v>2</v>
      </c>
      <c r="AW166" s="161">
        <f t="shared" si="53"/>
        <v>2</v>
      </c>
      <c r="AX166" s="60"/>
      <c r="AY166" s="41"/>
      <c r="AZ166" s="60"/>
      <c r="BA166" s="41"/>
      <c r="BB166" s="60"/>
      <c r="BC166" s="41"/>
      <c r="BD166" s="60"/>
      <c r="BE166" s="41"/>
      <c r="BF166" s="289">
        <f t="shared" si="54"/>
        <v>0</v>
      </c>
      <c r="BG166" s="289">
        <f t="shared" si="55"/>
        <v>0</v>
      </c>
      <c r="BH166" s="289">
        <f t="shared" si="56"/>
        <v>0</v>
      </c>
      <c r="BI166" s="177"/>
      <c r="BK166" s="177"/>
      <c r="BM166" s="177"/>
      <c r="BO166" s="177"/>
      <c r="BQ166" s="289">
        <f t="shared" si="57"/>
        <v>0</v>
      </c>
      <c r="BR166" s="289">
        <f t="shared" si="58"/>
        <v>0</v>
      </c>
      <c r="BS166" s="289">
        <f t="shared" si="59"/>
        <v>0</v>
      </c>
      <c r="BV166" s="177"/>
      <c r="BX166" s="177"/>
      <c r="BZ166" s="177"/>
      <c r="CA166" s="117"/>
      <c r="CB166" s="177"/>
      <c r="CD166" s="289">
        <f t="shared" si="60"/>
        <v>0</v>
      </c>
      <c r="CE166" s="289">
        <f t="shared" si="61"/>
        <v>0</v>
      </c>
      <c r="CF166" s="289">
        <f t="shared" si="62"/>
        <v>0</v>
      </c>
    </row>
    <row r="167" spans="1:84" s="6" customFormat="1" ht="15" x14ac:dyDescent="0.25">
      <c r="A167" s="43"/>
      <c r="B167" s="42" t="s">
        <v>239</v>
      </c>
      <c r="C167" s="262" t="s">
        <v>238</v>
      </c>
      <c r="D167" s="11"/>
      <c r="F167" s="122"/>
      <c r="H167" s="122"/>
      <c r="J167" s="122"/>
      <c r="L167" s="83">
        <f t="shared" si="42"/>
        <v>0</v>
      </c>
      <c r="M167" s="83">
        <f t="shared" si="43"/>
        <v>0</v>
      </c>
      <c r="N167" s="83">
        <f t="shared" si="44"/>
        <v>0</v>
      </c>
      <c r="O167" s="168"/>
      <c r="Q167" s="171"/>
      <c r="S167" s="174">
        <v>1</v>
      </c>
      <c r="U167" s="177"/>
      <c r="W167" s="161">
        <f t="shared" si="45"/>
        <v>1</v>
      </c>
      <c r="X167" s="161">
        <f t="shared" si="46"/>
        <v>0</v>
      </c>
      <c r="Y167" s="161">
        <f t="shared" si="47"/>
        <v>1</v>
      </c>
      <c r="Z167" s="177"/>
      <c r="AB167" s="177"/>
      <c r="AD167" s="177"/>
      <c r="AF167" s="177"/>
      <c r="AH167" s="83">
        <f t="shared" si="48"/>
        <v>0</v>
      </c>
      <c r="AI167" s="83">
        <f t="shared" si="49"/>
        <v>0</v>
      </c>
      <c r="AJ167" s="83">
        <f t="shared" si="50"/>
        <v>0</v>
      </c>
      <c r="AL167" s="258">
        <v>1</v>
      </c>
      <c r="AN167" s="258"/>
      <c r="AP167" s="258"/>
      <c r="AQ167" s="117"/>
      <c r="AR167" s="117"/>
      <c r="AU167" s="161">
        <f t="shared" si="51"/>
        <v>0</v>
      </c>
      <c r="AV167" s="161">
        <f t="shared" si="52"/>
        <v>1</v>
      </c>
      <c r="AW167" s="161">
        <f t="shared" si="53"/>
        <v>1</v>
      </c>
      <c r="AX167" s="60"/>
      <c r="AY167" s="41"/>
      <c r="AZ167" s="60"/>
      <c r="BA167" s="41"/>
      <c r="BB167" s="60"/>
      <c r="BC167" s="41"/>
      <c r="BD167" s="60"/>
      <c r="BE167" s="41"/>
      <c r="BF167" s="289">
        <f t="shared" si="54"/>
        <v>0</v>
      </c>
      <c r="BG167" s="289">
        <f t="shared" si="55"/>
        <v>0</v>
      </c>
      <c r="BH167" s="289">
        <f t="shared" si="56"/>
        <v>0</v>
      </c>
      <c r="BI167" s="177"/>
      <c r="BK167" s="177"/>
      <c r="BM167" s="177"/>
      <c r="BO167" s="177"/>
      <c r="BQ167" s="289">
        <f t="shared" si="57"/>
        <v>0</v>
      </c>
      <c r="BR167" s="289">
        <f t="shared" si="58"/>
        <v>0</v>
      </c>
      <c r="BS167" s="289">
        <f t="shared" si="59"/>
        <v>0</v>
      </c>
      <c r="BV167" s="177"/>
      <c r="BX167" s="177"/>
      <c r="BZ167" s="177"/>
      <c r="CA167" s="117"/>
      <c r="CB167" s="177"/>
      <c r="CD167" s="289">
        <f t="shared" si="60"/>
        <v>0</v>
      </c>
      <c r="CE167" s="289">
        <f t="shared" si="61"/>
        <v>0</v>
      </c>
      <c r="CF167" s="289">
        <f t="shared" si="62"/>
        <v>0</v>
      </c>
    </row>
    <row r="168" spans="1:84" s="6" customFormat="1" ht="15" x14ac:dyDescent="0.25">
      <c r="A168" s="43"/>
      <c r="B168" s="42" t="s">
        <v>241</v>
      </c>
      <c r="C168" s="262" t="s">
        <v>240</v>
      </c>
      <c r="D168" s="11"/>
      <c r="F168" s="122"/>
      <c r="H168" s="122"/>
      <c r="J168" s="122"/>
      <c r="L168" s="83">
        <f t="shared" si="42"/>
        <v>0</v>
      </c>
      <c r="M168" s="83">
        <f t="shared" si="43"/>
        <v>0</v>
      </c>
      <c r="N168" s="83">
        <f t="shared" si="44"/>
        <v>0</v>
      </c>
      <c r="O168" s="168"/>
      <c r="Q168" s="171"/>
      <c r="S168" s="174"/>
      <c r="U168" s="177"/>
      <c r="W168" s="161">
        <f t="shared" si="45"/>
        <v>0</v>
      </c>
      <c r="X168" s="161">
        <f t="shared" si="46"/>
        <v>0</v>
      </c>
      <c r="Y168" s="161">
        <f t="shared" si="47"/>
        <v>0</v>
      </c>
      <c r="Z168" s="177"/>
      <c r="AB168" s="177"/>
      <c r="AD168" s="177"/>
      <c r="AF168" s="177"/>
      <c r="AH168" s="83">
        <f t="shared" si="48"/>
        <v>0</v>
      </c>
      <c r="AI168" s="83">
        <f t="shared" si="49"/>
        <v>0</v>
      </c>
      <c r="AJ168" s="83">
        <f t="shared" si="50"/>
        <v>0</v>
      </c>
      <c r="AL168" s="258">
        <v>2</v>
      </c>
      <c r="AN168" s="258"/>
      <c r="AP168" s="258"/>
      <c r="AQ168" s="117"/>
      <c r="AR168" s="117"/>
      <c r="AU168" s="161">
        <f t="shared" si="51"/>
        <v>0</v>
      </c>
      <c r="AV168" s="161">
        <f t="shared" si="52"/>
        <v>2</v>
      </c>
      <c r="AW168" s="161">
        <f t="shared" si="53"/>
        <v>2</v>
      </c>
      <c r="AX168" s="60"/>
      <c r="AY168" s="41"/>
      <c r="AZ168" s="60"/>
      <c r="BA168" s="41"/>
      <c r="BB168" s="60">
        <v>3</v>
      </c>
      <c r="BC168" s="41"/>
      <c r="BD168" s="60"/>
      <c r="BE168" s="41"/>
      <c r="BF168" s="289">
        <f t="shared" si="54"/>
        <v>3</v>
      </c>
      <c r="BG168" s="289">
        <f t="shared" si="55"/>
        <v>0</v>
      </c>
      <c r="BH168" s="289">
        <f t="shared" si="56"/>
        <v>3</v>
      </c>
      <c r="BI168" s="177"/>
      <c r="BK168" s="177"/>
      <c r="BM168" s="177"/>
      <c r="BO168" s="177"/>
      <c r="BQ168" s="289">
        <f t="shared" si="57"/>
        <v>0</v>
      </c>
      <c r="BR168" s="289">
        <f t="shared" si="58"/>
        <v>0</v>
      </c>
      <c r="BS168" s="289">
        <f t="shared" si="59"/>
        <v>0</v>
      </c>
      <c r="BV168" s="177">
        <v>6</v>
      </c>
      <c r="BX168" s="177"/>
      <c r="BZ168" s="177">
        <v>7</v>
      </c>
      <c r="CA168" s="117"/>
      <c r="CB168" s="177">
        <v>5</v>
      </c>
      <c r="CD168" s="289">
        <f t="shared" si="60"/>
        <v>18</v>
      </c>
      <c r="CE168" s="289">
        <f t="shared" si="61"/>
        <v>0</v>
      </c>
      <c r="CF168" s="289">
        <f t="shared" si="62"/>
        <v>18</v>
      </c>
    </row>
    <row r="169" spans="1:84" s="6" customFormat="1" ht="15" x14ac:dyDescent="0.25">
      <c r="A169" s="43"/>
      <c r="B169" s="42" t="s">
        <v>242</v>
      </c>
      <c r="C169" s="262" t="s">
        <v>792</v>
      </c>
      <c r="D169" s="11"/>
      <c r="F169" s="122"/>
      <c r="H169" s="122"/>
      <c r="J169" s="122"/>
      <c r="L169" s="83">
        <f t="shared" si="42"/>
        <v>0</v>
      </c>
      <c r="M169" s="83">
        <f t="shared" si="43"/>
        <v>0</v>
      </c>
      <c r="N169" s="83">
        <f t="shared" si="44"/>
        <v>0</v>
      </c>
      <c r="O169" s="168"/>
      <c r="Q169" s="171"/>
      <c r="S169" s="174"/>
      <c r="U169" s="177"/>
      <c r="W169" s="161">
        <f t="shared" si="45"/>
        <v>0</v>
      </c>
      <c r="X169" s="161">
        <f t="shared" si="46"/>
        <v>0</v>
      </c>
      <c r="Y169" s="161">
        <f t="shared" si="47"/>
        <v>0</v>
      </c>
      <c r="Z169" s="177"/>
      <c r="AB169" s="177"/>
      <c r="AD169" s="177"/>
      <c r="AF169" s="177"/>
      <c r="AH169" s="83">
        <f t="shared" si="48"/>
        <v>0</v>
      </c>
      <c r="AI169" s="83">
        <f t="shared" si="49"/>
        <v>0</v>
      </c>
      <c r="AJ169" s="83">
        <f t="shared" si="50"/>
        <v>0</v>
      </c>
      <c r="AL169" s="258"/>
      <c r="AN169" s="258">
        <v>1</v>
      </c>
      <c r="AP169" s="258"/>
      <c r="AQ169" s="117"/>
      <c r="AR169" s="117"/>
      <c r="AU169" s="161">
        <f t="shared" si="51"/>
        <v>0</v>
      </c>
      <c r="AV169" s="161">
        <f t="shared" si="52"/>
        <v>1</v>
      </c>
      <c r="AW169" s="161">
        <f t="shared" si="53"/>
        <v>1</v>
      </c>
      <c r="AX169" s="60"/>
      <c r="AY169" s="41"/>
      <c r="AZ169" s="60"/>
      <c r="BA169" s="41"/>
      <c r="BB169" s="60"/>
      <c r="BC169" s="41"/>
      <c r="BD169" s="60"/>
      <c r="BE169" s="41"/>
      <c r="BF169" s="289">
        <f t="shared" si="54"/>
        <v>0</v>
      </c>
      <c r="BG169" s="289">
        <f t="shared" si="55"/>
        <v>0</v>
      </c>
      <c r="BH169" s="289">
        <f t="shared" si="56"/>
        <v>0</v>
      </c>
      <c r="BI169" s="177"/>
      <c r="BK169" s="177"/>
      <c r="BM169" s="177"/>
      <c r="BO169" s="177"/>
      <c r="BQ169" s="289">
        <f t="shared" si="57"/>
        <v>0</v>
      </c>
      <c r="BR169" s="289">
        <f t="shared" si="58"/>
        <v>0</v>
      </c>
      <c r="BS169" s="289">
        <f t="shared" si="59"/>
        <v>0</v>
      </c>
      <c r="BV169" s="177"/>
      <c r="BX169" s="177"/>
      <c r="BZ169" s="177"/>
      <c r="CA169" s="117"/>
      <c r="CB169" s="177"/>
      <c r="CD169" s="289">
        <f t="shared" si="60"/>
        <v>0</v>
      </c>
      <c r="CE169" s="289">
        <f t="shared" si="61"/>
        <v>0</v>
      </c>
      <c r="CF169" s="289">
        <f t="shared" si="62"/>
        <v>0</v>
      </c>
    </row>
    <row r="170" spans="1:84" s="6" customFormat="1" ht="15" x14ac:dyDescent="0.25">
      <c r="A170" s="43"/>
      <c r="B170" s="42" t="s">
        <v>244</v>
      </c>
      <c r="C170" s="262" t="s">
        <v>793</v>
      </c>
      <c r="D170" s="11"/>
      <c r="F170" s="122">
        <v>2</v>
      </c>
      <c r="H170" s="122"/>
      <c r="J170" s="122"/>
      <c r="L170" s="83">
        <f t="shared" si="42"/>
        <v>2</v>
      </c>
      <c r="M170" s="83">
        <f t="shared" si="43"/>
        <v>0</v>
      </c>
      <c r="N170" s="83">
        <f t="shared" si="44"/>
        <v>2</v>
      </c>
      <c r="O170" s="168"/>
      <c r="Q170" s="171"/>
      <c r="S170" s="174"/>
      <c r="U170" s="177"/>
      <c r="W170" s="161">
        <f t="shared" si="45"/>
        <v>0</v>
      </c>
      <c r="X170" s="161">
        <f t="shared" si="46"/>
        <v>0</v>
      </c>
      <c r="Y170" s="161">
        <f t="shared" si="47"/>
        <v>0</v>
      </c>
      <c r="Z170" s="177"/>
      <c r="AB170" s="177"/>
      <c r="AD170" s="177"/>
      <c r="AF170" s="177"/>
      <c r="AH170" s="83">
        <f t="shared" si="48"/>
        <v>0</v>
      </c>
      <c r="AI170" s="83">
        <f t="shared" si="49"/>
        <v>0</v>
      </c>
      <c r="AJ170" s="83">
        <f t="shared" si="50"/>
        <v>0</v>
      </c>
      <c r="AL170" s="258">
        <v>19</v>
      </c>
      <c r="AN170" s="258">
        <v>17</v>
      </c>
      <c r="AP170" s="258">
        <v>32</v>
      </c>
      <c r="AQ170" s="117"/>
      <c r="AR170" s="117"/>
      <c r="AU170" s="161">
        <f t="shared" si="51"/>
        <v>0</v>
      </c>
      <c r="AV170" s="161">
        <f t="shared" si="52"/>
        <v>68</v>
      </c>
      <c r="AW170" s="161">
        <f t="shared" si="53"/>
        <v>68</v>
      </c>
      <c r="AX170" s="60"/>
      <c r="AY170" s="41"/>
      <c r="AZ170" s="60"/>
      <c r="BA170" s="41"/>
      <c r="BB170" s="60"/>
      <c r="BC170" s="41"/>
      <c r="BD170" s="60"/>
      <c r="BE170" s="41"/>
      <c r="BF170" s="289">
        <f t="shared" si="54"/>
        <v>0</v>
      </c>
      <c r="BG170" s="289">
        <f t="shared" si="55"/>
        <v>0</v>
      </c>
      <c r="BH170" s="289">
        <f t="shared" si="56"/>
        <v>0</v>
      </c>
      <c r="BI170" s="177"/>
      <c r="BK170" s="177"/>
      <c r="BM170" s="177"/>
      <c r="BO170" s="177"/>
      <c r="BQ170" s="289">
        <f t="shared" si="57"/>
        <v>0</v>
      </c>
      <c r="BR170" s="289">
        <f t="shared" si="58"/>
        <v>0</v>
      </c>
      <c r="BS170" s="289">
        <f t="shared" si="59"/>
        <v>0</v>
      </c>
      <c r="BV170" s="177"/>
      <c r="BX170" s="177"/>
      <c r="BZ170" s="177"/>
      <c r="CA170" s="117"/>
      <c r="CB170" s="177"/>
      <c r="CD170" s="289">
        <f t="shared" si="60"/>
        <v>0</v>
      </c>
      <c r="CE170" s="289">
        <f t="shared" si="61"/>
        <v>0</v>
      </c>
      <c r="CF170" s="289">
        <f t="shared" si="62"/>
        <v>0</v>
      </c>
    </row>
    <row r="171" spans="1:84" s="6" customFormat="1" ht="15" x14ac:dyDescent="0.25">
      <c r="A171" s="43"/>
      <c r="B171" s="42" t="s">
        <v>246</v>
      </c>
      <c r="C171" s="262" t="s">
        <v>243</v>
      </c>
      <c r="D171" s="11"/>
      <c r="F171" s="122"/>
      <c r="H171" s="122"/>
      <c r="J171" s="122"/>
      <c r="L171" s="83">
        <f t="shared" si="42"/>
        <v>0</v>
      </c>
      <c r="M171" s="83">
        <f t="shared" si="43"/>
        <v>0</v>
      </c>
      <c r="N171" s="83">
        <f t="shared" si="44"/>
        <v>0</v>
      </c>
      <c r="O171" s="168"/>
      <c r="Q171" s="171"/>
      <c r="S171" s="174">
        <v>1</v>
      </c>
      <c r="U171" s="177"/>
      <c r="W171" s="161">
        <f t="shared" si="45"/>
        <v>1</v>
      </c>
      <c r="X171" s="161">
        <f t="shared" si="46"/>
        <v>0</v>
      </c>
      <c r="Y171" s="161">
        <f t="shared" si="47"/>
        <v>1</v>
      </c>
      <c r="Z171" s="177"/>
      <c r="AB171" s="177"/>
      <c r="AD171" s="177"/>
      <c r="AF171" s="177"/>
      <c r="AH171" s="83">
        <f t="shared" si="48"/>
        <v>0</v>
      </c>
      <c r="AI171" s="83">
        <f t="shared" si="49"/>
        <v>0</v>
      </c>
      <c r="AJ171" s="83">
        <f t="shared" si="50"/>
        <v>0</v>
      </c>
      <c r="AL171" s="258">
        <v>6</v>
      </c>
      <c r="AN171" s="258">
        <v>5</v>
      </c>
      <c r="AP171" s="258">
        <v>5</v>
      </c>
      <c r="AQ171" s="117"/>
      <c r="AR171" s="117"/>
      <c r="AU171" s="161">
        <f t="shared" si="51"/>
        <v>0</v>
      </c>
      <c r="AV171" s="161">
        <f t="shared" si="52"/>
        <v>16</v>
      </c>
      <c r="AW171" s="161">
        <f t="shared" si="53"/>
        <v>16</v>
      </c>
      <c r="AX171" s="60"/>
      <c r="AY171" s="41"/>
      <c r="AZ171" s="60"/>
      <c r="BA171" s="41"/>
      <c r="BB171" s="60"/>
      <c r="BC171" s="41"/>
      <c r="BD171" s="60"/>
      <c r="BE171" s="41"/>
      <c r="BF171" s="289">
        <f t="shared" si="54"/>
        <v>0</v>
      </c>
      <c r="BG171" s="289">
        <f t="shared" si="55"/>
        <v>0</v>
      </c>
      <c r="BH171" s="289">
        <f t="shared" si="56"/>
        <v>0</v>
      </c>
      <c r="BI171" s="177"/>
      <c r="BK171" s="177"/>
      <c r="BM171" s="177"/>
      <c r="BO171" s="177"/>
      <c r="BQ171" s="289">
        <f t="shared" si="57"/>
        <v>0</v>
      </c>
      <c r="BR171" s="289">
        <f t="shared" si="58"/>
        <v>0</v>
      </c>
      <c r="BS171" s="289">
        <f t="shared" si="59"/>
        <v>0</v>
      </c>
      <c r="BV171" s="177">
        <v>7</v>
      </c>
      <c r="BX171" s="177"/>
      <c r="BZ171" s="177"/>
      <c r="CA171" s="117"/>
      <c r="CB171" s="177">
        <v>4</v>
      </c>
      <c r="CD171" s="289">
        <f t="shared" si="60"/>
        <v>11</v>
      </c>
      <c r="CE171" s="289">
        <f t="shared" si="61"/>
        <v>0</v>
      </c>
      <c r="CF171" s="289">
        <f t="shared" si="62"/>
        <v>11</v>
      </c>
    </row>
    <row r="172" spans="1:84" s="6" customFormat="1" ht="15" x14ac:dyDescent="0.25">
      <c r="A172" s="43"/>
      <c r="B172" s="42" t="s">
        <v>248</v>
      </c>
      <c r="C172" s="262" t="s">
        <v>245</v>
      </c>
      <c r="D172" s="11"/>
      <c r="F172" s="122"/>
      <c r="H172" s="122"/>
      <c r="J172" s="122"/>
      <c r="L172" s="83">
        <f t="shared" si="42"/>
        <v>0</v>
      </c>
      <c r="M172" s="83">
        <f t="shared" si="43"/>
        <v>0</v>
      </c>
      <c r="N172" s="83">
        <f t="shared" si="44"/>
        <v>0</v>
      </c>
      <c r="O172" s="168"/>
      <c r="Q172" s="171"/>
      <c r="S172" s="174"/>
      <c r="U172" s="177"/>
      <c r="W172" s="161">
        <f t="shared" si="45"/>
        <v>0</v>
      </c>
      <c r="X172" s="161">
        <f t="shared" si="46"/>
        <v>0</v>
      </c>
      <c r="Y172" s="161">
        <f t="shared" si="47"/>
        <v>0</v>
      </c>
      <c r="Z172" s="177"/>
      <c r="AB172" s="177"/>
      <c r="AD172" s="177"/>
      <c r="AF172" s="177"/>
      <c r="AH172" s="83">
        <f t="shared" si="48"/>
        <v>0</v>
      </c>
      <c r="AI172" s="83">
        <f t="shared" si="49"/>
        <v>0</v>
      </c>
      <c r="AJ172" s="83">
        <f t="shared" si="50"/>
        <v>0</v>
      </c>
      <c r="AL172" s="258">
        <v>4</v>
      </c>
      <c r="AN172" s="258">
        <v>8</v>
      </c>
      <c r="AP172" s="258">
        <v>8</v>
      </c>
      <c r="AQ172" s="117"/>
      <c r="AR172" s="117"/>
      <c r="AU172" s="161">
        <f t="shared" si="51"/>
        <v>0</v>
      </c>
      <c r="AV172" s="161">
        <f t="shared" si="52"/>
        <v>20</v>
      </c>
      <c r="AW172" s="161">
        <f t="shared" si="53"/>
        <v>20</v>
      </c>
      <c r="AX172" s="60"/>
      <c r="AY172" s="41"/>
      <c r="AZ172" s="60"/>
      <c r="BA172" s="41"/>
      <c r="BB172" s="60"/>
      <c r="BC172" s="41"/>
      <c r="BD172" s="60"/>
      <c r="BE172" s="41"/>
      <c r="BF172" s="289">
        <f t="shared" si="54"/>
        <v>0</v>
      </c>
      <c r="BG172" s="289">
        <f t="shared" si="55"/>
        <v>0</v>
      </c>
      <c r="BH172" s="289">
        <f t="shared" si="56"/>
        <v>0</v>
      </c>
      <c r="BI172" s="177"/>
      <c r="BK172" s="177"/>
      <c r="BM172" s="177"/>
      <c r="BO172" s="177"/>
      <c r="BQ172" s="289">
        <f t="shared" si="57"/>
        <v>0</v>
      </c>
      <c r="BR172" s="289">
        <f t="shared" si="58"/>
        <v>0</v>
      </c>
      <c r="BS172" s="289">
        <f t="shared" si="59"/>
        <v>0</v>
      </c>
      <c r="BV172" s="177"/>
      <c r="BX172" s="177"/>
      <c r="BZ172" s="177"/>
      <c r="CA172" s="117"/>
      <c r="CB172" s="177"/>
      <c r="CD172" s="289">
        <f t="shared" si="60"/>
        <v>0</v>
      </c>
      <c r="CE172" s="289">
        <f t="shared" si="61"/>
        <v>0</v>
      </c>
      <c r="CF172" s="289">
        <f t="shared" si="62"/>
        <v>0</v>
      </c>
    </row>
    <row r="173" spans="1:84" s="6" customFormat="1" ht="15" x14ac:dyDescent="0.25">
      <c r="A173" s="43"/>
      <c r="B173" s="42" t="s">
        <v>249</v>
      </c>
      <c r="C173" s="262" t="s">
        <v>247</v>
      </c>
      <c r="D173" s="11"/>
      <c r="F173" s="122"/>
      <c r="H173" s="122"/>
      <c r="J173" s="122"/>
      <c r="L173" s="83">
        <f t="shared" si="42"/>
        <v>0</v>
      </c>
      <c r="M173" s="83">
        <f t="shared" si="43"/>
        <v>0</v>
      </c>
      <c r="N173" s="83">
        <f t="shared" si="44"/>
        <v>0</v>
      </c>
      <c r="O173" s="168"/>
      <c r="Q173" s="171"/>
      <c r="S173" s="174"/>
      <c r="U173" s="177"/>
      <c r="W173" s="161">
        <f t="shared" si="45"/>
        <v>0</v>
      </c>
      <c r="X173" s="161">
        <f t="shared" si="46"/>
        <v>0</v>
      </c>
      <c r="Y173" s="161">
        <f t="shared" si="47"/>
        <v>0</v>
      </c>
      <c r="Z173" s="177"/>
      <c r="AB173" s="177"/>
      <c r="AD173" s="177"/>
      <c r="AF173" s="177"/>
      <c r="AH173" s="83">
        <f t="shared" si="48"/>
        <v>0</v>
      </c>
      <c r="AI173" s="83">
        <f t="shared" si="49"/>
        <v>0</v>
      </c>
      <c r="AJ173" s="83">
        <f t="shared" si="50"/>
        <v>0</v>
      </c>
      <c r="AL173" s="258">
        <v>1</v>
      </c>
      <c r="AN173" s="258"/>
      <c r="AP173" s="258"/>
      <c r="AQ173" s="117"/>
      <c r="AR173" s="117"/>
      <c r="AU173" s="161">
        <f t="shared" si="51"/>
        <v>0</v>
      </c>
      <c r="AV173" s="161">
        <f t="shared" si="52"/>
        <v>1</v>
      </c>
      <c r="AW173" s="161">
        <f t="shared" si="53"/>
        <v>1</v>
      </c>
      <c r="AX173" s="60"/>
      <c r="AY173" s="41"/>
      <c r="AZ173" s="60"/>
      <c r="BA173" s="41"/>
      <c r="BB173" s="60"/>
      <c r="BC173" s="41"/>
      <c r="BD173" s="60"/>
      <c r="BE173" s="41"/>
      <c r="BF173" s="289">
        <f t="shared" si="54"/>
        <v>0</v>
      </c>
      <c r="BG173" s="289">
        <f t="shared" si="55"/>
        <v>0</v>
      </c>
      <c r="BH173" s="289">
        <f t="shared" si="56"/>
        <v>0</v>
      </c>
      <c r="BI173" s="177"/>
      <c r="BK173" s="177"/>
      <c r="BM173" s="177"/>
      <c r="BO173" s="177"/>
      <c r="BQ173" s="289">
        <f t="shared" si="57"/>
        <v>0</v>
      </c>
      <c r="BR173" s="289">
        <f t="shared" si="58"/>
        <v>0</v>
      </c>
      <c r="BS173" s="289">
        <f t="shared" si="59"/>
        <v>0</v>
      </c>
      <c r="BV173" s="177"/>
      <c r="BX173" s="177"/>
      <c r="BZ173" s="177"/>
      <c r="CA173" s="117"/>
      <c r="CB173" s="177"/>
      <c r="CD173" s="289">
        <f t="shared" si="60"/>
        <v>0</v>
      </c>
      <c r="CE173" s="289">
        <f t="shared" si="61"/>
        <v>0</v>
      </c>
      <c r="CF173" s="289">
        <f t="shared" si="62"/>
        <v>0</v>
      </c>
    </row>
    <row r="174" spans="1:84" s="6" customFormat="1" ht="15" x14ac:dyDescent="0.25">
      <c r="A174" s="43"/>
      <c r="B174" s="42" t="s">
        <v>251</v>
      </c>
      <c r="C174" s="267" t="s">
        <v>464</v>
      </c>
      <c r="D174" s="11"/>
      <c r="F174" s="122"/>
      <c r="H174" s="122"/>
      <c r="J174" s="122"/>
      <c r="L174" s="83">
        <f t="shared" si="42"/>
        <v>0</v>
      </c>
      <c r="M174" s="83">
        <f t="shared" si="43"/>
        <v>0</v>
      </c>
      <c r="N174" s="83">
        <f t="shared" si="44"/>
        <v>0</v>
      </c>
      <c r="O174" s="168"/>
      <c r="Q174" s="171"/>
      <c r="S174" s="174"/>
      <c r="U174" s="177"/>
      <c r="W174" s="161">
        <f t="shared" si="45"/>
        <v>0</v>
      </c>
      <c r="X174" s="161">
        <f t="shared" si="46"/>
        <v>0</v>
      </c>
      <c r="Y174" s="161">
        <f t="shared" si="47"/>
        <v>0</v>
      </c>
      <c r="Z174" s="177"/>
      <c r="AB174" s="177"/>
      <c r="AD174" s="177"/>
      <c r="AF174" s="177"/>
      <c r="AH174" s="83">
        <f t="shared" si="48"/>
        <v>0</v>
      </c>
      <c r="AI174" s="83">
        <f t="shared" si="49"/>
        <v>0</v>
      </c>
      <c r="AJ174" s="83">
        <f t="shared" si="50"/>
        <v>0</v>
      </c>
      <c r="AL174" s="258"/>
      <c r="AN174" s="258"/>
      <c r="AP174" s="258"/>
      <c r="AQ174" s="117"/>
      <c r="AR174" s="117"/>
      <c r="AU174" s="161">
        <f t="shared" si="51"/>
        <v>0</v>
      </c>
      <c r="AV174" s="161">
        <f t="shared" si="52"/>
        <v>0</v>
      </c>
      <c r="AW174" s="161">
        <f t="shared" si="53"/>
        <v>0</v>
      </c>
      <c r="AX174" s="60"/>
      <c r="AY174" s="41"/>
      <c r="AZ174" s="60"/>
      <c r="BA174" s="41"/>
      <c r="BB174" s="60"/>
      <c r="BC174" s="41"/>
      <c r="BD174" s="60"/>
      <c r="BE174" s="41"/>
      <c r="BF174" s="289">
        <f t="shared" si="54"/>
        <v>0</v>
      </c>
      <c r="BG174" s="289">
        <f t="shared" si="55"/>
        <v>0</v>
      </c>
      <c r="BH174" s="289">
        <f t="shared" si="56"/>
        <v>0</v>
      </c>
      <c r="BI174" s="177"/>
      <c r="BK174" s="177"/>
      <c r="BM174" s="177"/>
      <c r="BO174" s="177"/>
      <c r="BQ174" s="289">
        <f t="shared" si="57"/>
        <v>0</v>
      </c>
      <c r="BR174" s="289">
        <f t="shared" si="58"/>
        <v>0</v>
      </c>
      <c r="BS174" s="289">
        <f t="shared" si="59"/>
        <v>0</v>
      </c>
      <c r="BV174" s="177"/>
      <c r="BX174" s="177"/>
      <c r="BZ174" s="177"/>
      <c r="CA174" s="117"/>
      <c r="CB174" s="177"/>
      <c r="CD174" s="289">
        <f t="shared" si="60"/>
        <v>0</v>
      </c>
      <c r="CE174" s="289">
        <f t="shared" si="61"/>
        <v>0</v>
      </c>
      <c r="CF174" s="289">
        <f t="shared" si="62"/>
        <v>0</v>
      </c>
    </row>
    <row r="175" spans="1:84" s="6" customFormat="1" ht="15" x14ac:dyDescent="0.25">
      <c r="A175" s="43"/>
      <c r="B175" s="42" t="s">
        <v>253</v>
      </c>
      <c r="C175" s="262" t="s">
        <v>794</v>
      </c>
      <c r="D175" s="11"/>
      <c r="F175" s="123"/>
      <c r="H175" s="123">
        <v>38</v>
      </c>
      <c r="J175" s="123">
        <v>1</v>
      </c>
      <c r="L175" s="83">
        <f t="shared" si="42"/>
        <v>39</v>
      </c>
      <c r="M175" s="83">
        <f t="shared" si="43"/>
        <v>0</v>
      </c>
      <c r="N175" s="83">
        <f t="shared" si="44"/>
        <v>39</v>
      </c>
      <c r="O175" s="169"/>
      <c r="Q175" s="172">
        <v>2</v>
      </c>
      <c r="S175" s="175">
        <v>3</v>
      </c>
      <c r="U175" s="178">
        <v>3</v>
      </c>
      <c r="W175" s="161">
        <f t="shared" si="45"/>
        <v>8</v>
      </c>
      <c r="X175" s="161">
        <f t="shared" si="46"/>
        <v>0</v>
      </c>
      <c r="Y175" s="161">
        <f t="shared" si="47"/>
        <v>8</v>
      </c>
      <c r="Z175" s="178">
        <v>4</v>
      </c>
      <c r="AB175" s="178"/>
      <c r="AD175" s="178"/>
      <c r="AF175" s="178"/>
      <c r="AH175" s="83">
        <f t="shared" si="48"/>
        <v>4</v>
      </c>
      <c r="AI175" s="83">
        <f t="shared" si="49"/>
        <v>0</v>
      </c>
      <c r="AJ175" s="83">
        <f t="shared" si="50"/>
        <v>4</v>
      </c>
      <c r="AL175" s="258"/>
      <c r="AN175" s="258"/>
      <c r="AP175" s="258"/>
      <c r="AQ175" s="117"/>
      <c r="AR175" s="117"/>
      <c r="AU175" s="161">
        <f t="shared" si="51"/>
        <v>0</v>
      </c>
      <c r="AV175" s="161">
        <f t="shared" si="52"/>
        <v>0</v>
      </c>
      <c r="AW175" s="161">
        <f t="shared" si="53"/>
        <v>0</v>
      </c>
      <c r="AX175" s="221"/>
      <c r="AY175" s="41"/>
      <c r="AZ175" s="221"/>
      <c r="BA175" s="41"/>
      <c r="BB175" s="221"/>
      <c r="BC175" s="41"/>
      <c r="BD175" s="221"/>
      <c r="BE175" s="41"/>
      <c r="BF175" s="289">
        <f t="shared" si="54"/>
        <v>0</v>
      </c>
      <c r="BG175" s="289">
        <f t="shared" si="55"/>
        <v>0</v>
      </c>
      <c r="BH175" s="289">
        <f t="shared" si="56"/>
        <v>0</v>
      </c>
      <c r="BI175" s="178"/>
      <c r="BK175" s="178"/>
      <c r="BM175" s="178"/>
      <c r="BO175" s="178"/>
      <c r="BQ175" s="289">
        <f t="shared" si="57"/>
        <v>0</v>
      </c>
      <c r="BR175" s="289">
        <f t="shared" si="58"/>
        <v>0</v>
      </c>
      <c r="BS175" s="289">
        <f t="shared" si="59"/>
        <v>0</v>
      </c>
      <c r="BV175" s="178"/>
      <c r="BX175" s="178"/>
      <c r="BZ175" s="178">
        <v>5</v>
      </c>
      <c r="CA175" s="117"/>
      <c r="CB175" s="178">
        <v>10</v>
      </c>
      <c r="CD175" s="289">
        <f t="shared" si="60"/>
        <v>15</v>
      </c>
      <c r="CE175" s="289">
        <f t="shared" si="61"/>
        <v>0</v>
      </c>
      <c r="CF175" s="289">
        <f t="shared" si="62"/>
        <v>15</v>
      </c>
    </row>
    <row r="176" spans="1:84" s="6" customFormat="1" ht="15" x14ac:dyDescent="0.25">
      <c r="A176" s="43"/>
      <c r="B176" s="42" t="s">
        <v>255</v>
      </c>
      <c r="C176" s="262" t="s">
        <v>250</v>
      </c>
      <c r="D176" s="11"/>
      <c r="F176" s="122">
        <v>2</v>
      </c>
      <c r="H176" s="122">
        <v>7</v>
      </c>
      <c r="J176" s="122">
        <v>1</v>
      </c>
      <c r="L176" s="83">
        <f t="shared" si="42"/>
        <v>10</v>
      </c>
      <c r="M176" s="83">
        <f t="shared" si="43"/>
        <v>0</v>
      </c>
      <c r="N176" s="83">
        <f t="shared" si="44"/>
        <v>10</v>
      </c>
      <c r="O176" s="168"/>
      <c r="Q176" s="171">
        <v>2</v>
      </c>
      <c r="S176" s="174">
        <v>6</v>
      </c>
      <c r="U176" s="177"/>
      <c r="W176" s="161">
        <f t="shared" si="45"/>
        <v>8</v>
      </c>
      <c r="X176" s="161">
        <f t="shared" si="46"/>
        <v>0</v>
      </c>
      <c r="Y176" s="161">
        <f t="shared" si="47"/>
        <v>8</v>
      </c>
      <c r="Z176" s="177"/>
      <c r="AB176" s="177"/>
      <c r="AD176" s="177">
        <v>1</v>
      </c>
      <c r="AF176" s="177">
        <v>1</v>
      </c>
      <c r="AH176" s="83">
        <f t="shared" si="48"/>
        <v>2</v>
      </c>
      <c r="AI176" s="83">
        <f t="shared" si="49"/>
        <v>0</v>
      </c>
      <c r="AJ176" s="83">
        <f t="shared" si="50"/>
        <v>2</v>
      </c>
      <c r="AL176" s="258"/>
      <c r="AN176" s="258"/>
      <c r="AP176" s="258">
        <v>1</v>
      </c>
      <c r="AQ176" s="117"/>
      <c r="AR176" s="117"/>
      <c r="AU176" s="161">
        <f t="shared" si="51"/>
        <v>0</v>
      </c>
      <c r="AV176" s="161">
        <f t="shared" si="52"/>
        <v>1</v>
      </c>
      <c r="AW176" s="161">
        <f t="shared" si="53"/>
        <v>1</v>
      </c>
      <c r="AX176" s="60"/>
      <c r="AY176" s="41"/>
      <c r="AZ176" s="60"/>
      <c r="BA176" s="41"/>
      <c r="BB176" s="60"/>
      <c r="BC176" s="41"/>
      <c r="BD176" s="60"/>
      <c r="BE176" s="41"/>
      <c r="BF176" s="289">
        <f t="shared" si="54"/>
        <v>0</v>
      </c>
      <c r="BG176" s="289">
        <f t="shared" si="55"/>
        <v>0</v>
      </c>
      <c r="BH176" s="289">
        <f t="shared" si="56"/>
        <v>0</v>
      </c>
      <c r="BI176" s="177"/>
      <c r="BK176" s="177"/>
      <c r="BM176" s="177"/>
      <c r="BO176" s="177"/>
      <c r="BQ176" s="289">
        <f t="shared" si="57"/>
        <v>0</v>
      </c>
      <c r="BR176" s="289">
        <f t="shared" si="58"/>
        <v>0</v>
      </c>
      <c r="BS176" s="289">
        <f t="shared" si="59"/>
        <v>0</v>
      </c>
      <c r="BV176" s="177"/>
      <c r="BX176" s="177"/>
      <c r="BZ176" s="177"/>
      <c r="CA176" s="117"/>
      <c r="CB176" s="177"/>
      <c r="CD176" s="289">
        <f t="shared" si="60"/>
        <v>0</v>
      </c>
      <c r="CE176" s="289">
        <f t="shared" si="61"/>
        <v>0</v>
      </c>
      <c r="CF176" s="289">
        <f t="shared" si="62"/>
        <v>0</v>
      </c>
    </row>
    <row r="177" spans="1:84" s="6" customFormat="1" ht="15" x14ac:dyDescent="0.25">
      <c r="A177" s="43"/>
      <c r="B177" s="42" t="s">
        <v>257</v>
      </c>
      <c r="C177" s="262" t="s">
        <v>252</v>
      </c>
      <c r="D177" s="11"/>
      <c r="F177" s="122"/>
      <c r="H177" s="122">
        <v>6</v>
      </c>
      <c r="J177" s="122">
        <v>2</v>
      </c>
      <c r="L177" s="83">
        <f t="shared" si="42"/>
        <v>8</v>
      </c>
      <c r="M177" s="83">
        <f t="shared" si="43"/>
        <v>0</v>
      </c>
      <c r="N177" s="83">
        <f t="shared" si="44"/>
        <v>8</v>
      </c>
      <c r="O177" s="168"/>
      <c r="Q177" s="171"/>
      <c r="S177" s="174"/>
      <c r="U177" s="177">
        <v>1</v>
      </c>
      <c r="W177" s="161">
        <f t="shared" si="45"/>
        <v>1</v>
      </c>
      <c r="X177" s="161">
        <f t="shared" si="46"/>
        <v>0</v>
      </c>
      <c r="Y177" s="161">
        <f t="shared" si="47"/>
        <v>1</v>
      </c>
      <c r="Z177" s="177"/>
      <c r="AB177" s="177"/>
      <c r="AD177" s="177"/>
      <c r="AF177" s="177"/>
      <c r="AH177" s="83">
        <f t="shared" si="48"/>
        <v>0</v>
      </c>
      <c r="AI177" s="83">
        <f t="shared" si="49"/>
        <v>0</v>
      </c>
      <c r="AJ177" s="83">
        <f t="shared" si="50"/>
        <v>0</v>
      </c>
      <c r="AL177" s="258"/>
      <c r="AN177" s="258"/>
      <c r="AP177" s="258"/>
      <c r="AQ177" s="117"/>
      <c r="AR177" s="117"/>
      <c r="AU177" s="161">
        <f t="shared" si="51"/>
        <v>0</v>
      </c>
      <c r="AV177" s="161">
        <f t="shared" si="52"/>
        <v>0</v>
      </c>
      <c r="AW177" s="161">
        <f t="shared" si="53"/>
        <v>0</v>
      </c>
      <c r="AX177" s="60"/>
      <c r="AY177" s="41"/>
      <c r="AZ177" s="60"/>
      <c r="BA177" s="41"/>
      <c r="BB177" s="60"/>
      <c r="BC177" s="41"/>
      <c r="BD177" s="60"/>
      <c r="BE177" s="41"/>
      <c r="BF177" s="289">
        <f t="shared" si="54"/>
        <v>0</v>
      </c>
      <c r="BG177" s="289">
        <f t="shared" si="55"/>
        <v>0</v>
      </c>
      <c r="BH177" s="289">
        <f t="shared" si="56"/>
        <v>0</v>
      </c>
      <c r="BI177" s="177"/>
      <c r="BK177" s="177"/>
      <c r="BM177" s="177"/>
      <c r="BO177" s="177"/>
      <c r="BQ177" s="289">
        <f t="shared" si="57"/>
        <v>0</v>
      </c>
      <c r="BR177" s="289">
        <f t="shared" si="58"/>
        <v>0</v>
      </c>
      <c r="BS177" s="289">
        <f t="shared" si="59"/>
        <v>0</v>
      </c>
      <c r="BV177" s="177"/>
      <c r="BX177" s="177"/>
      <c r="BZ177" s="177">
        <v>2</v>
      </c>
      <c r="CA177" s="117"/>
      <c r="CB177" s="177"/>
      <c r="CD177" s="289">
        <f t="shared" si="60"/>
        <v>2</v>
      </c>
      <c r="CE177" s="289">
        <f t="shared" si="61"/>
        <v>0</v>
      </c>
      <c r="CF177" s="289">
        <f t="shared" si="62"/>
        <v>2</v>
      </c>
    </row>
    <row r="178" spans="1:84" s="6" customFormat="1" ht="15" x14ac:dyDescent="0.25">
      <c r="A178" s="43"/>
      <c r="B178" s="42" t="s">
        <v>259</v>
      </c>
      <c r="C178" s="262" t="s">
        <v>254</v>
      </c>
      <c r="D178" s="11"/>
      <c r="F178" s="122">
        <v>13</v>
      </c>
      <c r="H178" s="122">
        <v>8</v>
      </c>
      <c r="J178" s="122">
        <v>8</v>
      </c>
      <c r="L178" s="83">
        <f t="shared" si="42"/>
        <v>29</v>
      </c>
      <c r="M178" s="83">
        <f t="shared" si="43"/>
        <v>0</v>
      </c>
      <c r="N178" s="83">
        <f t="shared" si="44"/>
        <v>29</v>
      </c>
      <c r="O178" s="168">
        <v>6</v>
      </c>
      <c r="Q178" s="171">
        <v>14</v>
      </c>
      <c r="S178" s="174">
        <v>10</v>
      </c>
      <c r="U178" s="177">
        <v>3</v>
      </c>
      <c r="W178" s="161">
        <f t="shared" si="45"/>
        <v>33</v>
      </c>
      <c r="X178" s="161">
        <f t="shared" si="46"/>
        <v>0</v>
      </c>
      <c r="Y178" s="161">
        <f t="shared" si="47"/>
        <v>33</v>
      </c>
      <c r="Z178" s="177"/>
      <c r="AB178" s="177"/>
      <c r="AD178" s="177"/>
      <c r="AF178" s="177">
        <v>1</v>
      </c>
      <c r="AH178" s="83">
        <f t="shared" si="48"/>
        <v>1</v>
      </c>
      <c r="AI178" s="83">
        <f t="shared" si="49"/>
        <v>0</v>
      </c>
      <c r="AJ178" s="83">
        <f t="shared" si="50"/>
        <v>1</v>
      </c>
      <c r="AL178" s="258"/>
      <c r="AN178" s="258"/>
      <c r="AP178" s="258"/>
      <c r="AQ178" s="117"/>
      <c r="AR178" s="117"/>
      <c r="AU178" s="161">
        <f t="shared" si="51"/>
        <v>0</v>
      </c>
      <c r="AV178" s="161">
        <f t="shared" si="52"/>
        <v>0</v>
      </c>
      <c r="AW178" s="161">
        <f t="shared" si="53"/>
        <v>0</v>
      </c>
      <c r="AX178" s="60"/>
      <c r="AY178" s="41"/>
      <c r="AZ178" s="60"/>
      <c r="BA178" s="41"/>
      <c r="BB178" s="60"/>
      <c r="BC178" s="41"/>
      <c r="BD178" s="60"/>
      <c r="BE178" s="41"/>
      <c r="BF178" s="289">
        <f t="shared" si="54"/>
        <v>0</v>
      </c>
      <c r="BG178" s="289">
        <f t="shared" si="55"/>
        <v>0</v>
      </c>
      <c r="BH178" s="289">
        <f t="shared" si="56"/>
        <v>0</v>
      </c>
      <c r="BI178" s="177"/>
      <c r="BK178" s="177"/>
      <c r="BM178" s="177"/>
      <c r="BO178" s="177"/>
      <c r="BQ178" s="289">
        <f t="shared" si="57"/>
        <v>0</v>
      </c>
      <c r="BR178" s="289">
        <f t="shared" si="58"/>
        <v>0</v>
      </c>
      <c r="BS178" s="289">
        <f t="shared" si="59"/>
        <v>0</v>
      </c>
      <c r="BV178" s="177">
        <v>5</v>
      </c>
      <c r="BX178" s="177"/>
      <c r="BZ178" s="177">
        <v>2</v>
      </c>
      <c r="CA178" s="117"/>
      <c r="CB178" s="177"/>
      <c r="CD178" s="289">
        <f t="shared" si="60"/>
        <v>7</v>
      </c>
      <c r="CE178" s="289">
        <f t="shared" si="61"/>
        <v>0</v>
      </c>
      <c r="CF178" s="289">
        <f t="shared" si="62"/>
        <v>7</v>
      </c>
    </row>
    <row r="179" spans="1:84" s="6" customFormat="1" ht="15" x14ac:dyDescent="0.25">
      <c r="A179" s="43"/>
      <c r="B179" s="42" t="s">
        <v>261</v>
      </c>
      <c r="C179" s="262" t="s">
        <v>256</v>
      </c>
      <c r="D179" s="11"/>
      <c r="F179" s="122">
        <v>6</v>
      </c>
      <c r="H179" s="122"/>
      <c r="J179" s="122">
        <v>2</v>
      </c>
      <c r="L179" s="83">
        <f t="shared" si="42"/>
        <v>8</v>
      </c>
      <c r="M179" s="83">
        <f t="shared" si="43"/>
        <v>0</v>
      </c>
      <c r="N179" s="83">
        <f t="shared" si="44"/>
        <v>8</v>
      </c>
      <c r="O179" s="168"/>
      <c r="Q179" s="171">
        <v>11</v>
      </c>
      <c r="S179" s="174">
        <v>2</v>
      </c>
      <c r="U179" s="177">
        <v>10</v>
      </c>
      <c r="W179" s="161">
        <f t="shared" si="45"/>
        <v>23</v>
      </c>
      <c r="X179" s="161">
        <f t="shared" si="46"/>
        <v>0</v>
      </c>
      <c r="Y179" s="161">
        <f t="shared" si="47"/>
        <v>23</v>
      </c>
      <c r="Z179" s="177">
        <v>2</v>
      </c>
      <c r="AB179" s="177"/>
      <c r="AD179" s="177">
        <v>3</v>
      </c>
      <c r="AF179" s="177">
        <v>6</v>
      </c>
      <c r="AH179" s="83">
        <f t="shared" si="48"/>
        <v>11</v>
      </c>
      <c r="AI179" s="83">
        <f t="shared" si="49"/>
        <v>0</v>
      </c>
      <c r="AJ179" s="83">
        <f t="shared" si="50"/>
        <v>11</v>
      </c>
      <c r="AL179" s="258">
        <v>13</v>
      </c>
      <c r="AN179" s="258">
        <v>12</v>
      </c>
      <c r="AP179" s="258">
        <v>15</v>
      </c>
      <c r="AQ179" s="117"/>
      <c r="AR179" s="117"/>
      <c r="AU179" s="161">
        <f t="shared" si="51"/>
        <v>0</v>
      </c>
      <c r="AV179" s="161">
        <f t="shared" si="52"/>
        <v>40</v>
      </c>
      <c r="AW179" s="161">
        <f t="shared" si="53"/>
        <v>40</v>
      </c>
      <c r="AX179" s="60"/>
      <c r="AY179" s="41"/>
      <c r="AZ179" s="60"/>
      <c r="BA179" s="41"/>
      <c r="BB179" s="60"/>
      <c r="BC179" s="41"/>
      <c r="BD179" s="60"/>
      <c r="BE179" s="41"/>
      <c r="BF179" s="289">
        <f t="shared" si="54"/>
        <v>0</v>
      </c>
      <c r="BG179" s="289">
        <f t="shared" si="55"/>
        <v>0</v>
      </c>
      <c r="BH179" s="289">
        <f t="shared" si="56"/>
        <v>0</v>
      </c>
      <c r="BI179" s="177"/>
      <c r="BK179" s="177"/>
      <c r="BM179" s="177"/>
      <c r="BO179" s="177"/>
      <c r="BQ179" s="289">
        <f t="shared" si="57"/>
        <v>0</v>
      </c>
      <c r="BR179" s="289">
        <f t="shared" si="58"/>
        <v>0</v>
      </c>
      <c r="BS179" s="289">
        <f t="shared" si="59"/>
        <v>0</v>
      </c>
      <c r="BV179" s="177"/>
      <c r="BX179" s="177"/>
      <c r="BZ179" s="177">
        <v>3</v>
      </c>
      <c r="CA179" s="117"/>
      <c r="CB179" s="177"/>
      <c r="CD179" s="289">
        <f t="shared" si="60"/>
        <v>3</v>
      </c>
      <c r="CE179" s="289">
        <f t="shared" si="61"/>
        <v>0</v>
      </c>
      <c r="CF179" s="289">
        <f t="shared" si="62"/>
        <v>3</v>
      </c>
    </row>
    <row r="180" spans="1:84" s="6" customFormat="1" ht="15" customHeight="1" x14ac:dyDescent="0.25">
      <c r="A180" s="43"/>
      <c r="B180" s="42" t="s">
        <v>465</v>
      </c>
      <c r="C180" s="262" t="s">
        <v>258</v>
      </c>
      <c r="D180" s="11"/>
      <c r="F180" s="122"/>
      <c r="H180" s="122"/>
      <c r="J180" s="122"/>
      <c r="L180" s="83">
        <f t="shared" si="42"/>
        <v>0</v>
      </c>
      <c r="M180" s="83">
        <f t="shared" si="43"/>
        <v>0</v>
      </c>
      <c r="N180" s="83">
        <f t="shared" si="44"/>
        <v>0</v>
      </c>
      <c r="O180" s="168"/>
      <c r="Q180" s="171"/>
      <c r="S180" s="174"/>
      <c r="U180" s="177"/>
      <c r="W180" s="161">
        <f t="shared" si="45"/>
        <v>0</v>
      </c>
      <c r="X180" s="161">
        <f t="shared" si="46"/>
        <v>0</v>
      </c>
      <c r="Y180" s="161">
        <f t="shared" si="47"/>
        <v>0</v>
      </c>
      <c r="Z180" s="177"/>
      <c r="AB180" s="177"/>
      <c r="AD180" s="177"/>
      <c r="AF180" s="177"/>
      <c r="AH180" s="83">
        <f t="shared" si="48"/>
        <v>0</v>
      </c>
      <c r="AI180" s="83">
        <f t="shared" si="49"/>
        <v>0</v>
      </c>
      <c r="AJ180" s="83">
        <f t="shared" si="50"/>
        <v>0</v>
      </c>
      <c r="AL180" s="258">
        <v>5</v>
      </c>
      <c r="AN180" s="258">
        <v>2</v>
      </c>
      <c r="AP180" s="258">
        <v>4</v>
      </c>
      <c r="AQ180" s="117"/>
      <c r="AR180" s="117"/>
      <c r="AU180" s="161">
        <f t="shared" si="51"/>
        <v>0</v>
      </c>
      <c r="AV180" s="161">
        <f t="shared" si="52"/>
        <v>11</v>
      </c>
      <c r="AW180" s="161">
        <f t="shared" si="53"/>
        <v>11</v>
      </c>
      <c r="AX180" s="60"/>
      <c r="AY180" s="41"/>
      <c r="AZ180" s="60"/>
      <c r="BA180" s="41"/>
      <c r="BB180" s="60"/>
      <c r="BC180" s="41"/>
      <c r="BD180" s="60"/>
      <c r="BE180" s="41"/>
      <c r="BF180" s="289">
        <f t="shared" si="54"/>
        <v>0</v>
      </c>
      <c r="BG180" s="289">
        <f t="shared" si="55"/>
        <v>0</v>
      </c>
      <c r="BH180" s="289">
        <f t="shared" si="56"/>
        <v>0</v>
      </c>
      <c r="BI180" s="177"/>
      <c r="BK180" s="177"/>
      <c r="BM180" s="177"/>
      <c r="BO180" s="177"/>
      <c r="BQ180" s="289">
        <f t="shared" si="57"/>
        <v>0</v>
      </c>
      <c r="BR180" s="289">
        <f t="shared" si="58"/>
        <v>0</v>
      </c>
      <c r="BS180" s="289">
        <f t="shared" si="59"/>
        <v>0</v>
      </c>
      <c r="BV180" s="177"/>
      <c r="BX180" s="177"/>
      <c r="BZ180" s="177"/>
      <c r="CA180" s="117"/>
      <c r="CB180" s="177"/>
      <c r="CD180" s="289">
        <f t="shared" si="60"/>
        <v>0</v>
      </c>
      <c r="CE180" s="289">
        <f t="shared" si="61"/>
        <v>0</v>
      </c>
      <c r="CF180" s="289">
        <f t="shared" si="62"/>
        <v>0</v>
      </c>
    </row>
    <row r="181" spans="1:84" s="6" customFormat="1" ht="15.75" customHeight="1" x14ac:dyDescent="0.25">
      <c r="A181" s="43"/>
      <c r="B181" s="42" t="s">
        <v>466</v>
      </c>
      <c r="C181" s="262" t="s">
        <v>260</v>
      </c>
      <c r="D181" s="11"/>
      <c r="F181" s="122"/>
      <c r="H181" s="122"/>
      <c r="J181" s="122"/>
      <c r="L181" s="83">
        <f t="shared" si="42"/>
        <v>0</v>
      </c>
      <c r="M181" s="83">
        <f t="shared" si="43"/>
        <v>0</v>
      </c>
      <c r="N181" s="83">
        <f t="shared" si="44"/>
        <v>0</v>
      </c>
      <c r="O181" s="168"/>
      <c r="Q181" s="171"/>
      <c r="S181" s="174"/>
      <c r="U181" s="177"/>
      <c r="W181" s="161">
        <f t="shared" si="45"/>
        <v>0</v>
      </c>
      <c r="X181" s="161">
        <f t="shared" si="46"/>
        <v>0</v>
      </c>
      <c r="Y181" s="161">
        <f t="shared" si="47"/>
        <v>0</v>
      </c>
      <c r="Z181" s="177"/>
      <c r="AB181" s="177"/>
      <c r="AD181" s="177"/>
      <c r="AF181" s="177"/>
      <c r="AH181" s="83">
        <f t="shared" si="48"/>
        <v>0</v>
      </c>
      <c r="AI181" s="83">
        <f t="shared" si="49"/>
        <v>0</v>
      </c>
      <c r="AJ181" s="83">
        <f t="shared" si="50"/>
        <v>0</v>
      </c>
      <c r="AL181" s="258">
        <v>1</v>
      </c>
      <c r="AN181" s="258">
        <v>1</v>
      </c>
      <c r="AP181" s="258">
        <v>1</v>
      </c>
      <c r="AQ181" s="117"/>
      <c r="AR181" s="117"/>
      <c r="AU181" s="161">
        <f t="shared" si="51"/>
        <v>0</v>
      </c>
      <c r="AV181" s="161">
        <f t="shared" si="52"/>
        <v>3</v>
      </c>
      <c r="AW181" s="161">
        <f t="shared" si="53"/>
        <v>3</v>
      </c>
      <c r="AX181" s="60"/>
      <c r="AY181" s="41"/>
      <c r="AZ181" s="60"/>
      <c r="BA181" s="41"/>
      <c r="BB181" s="60"/>
      <c r="BC181" s="41"/>
      <c r="BD181" s="60"/>
      <c r="BE181" s="41"/>
      <c r="BF181" s="289">
        <f t="shared" si="54"/>
        <v>0</v>
      </c>
      <c r="BG181" s="289">
        <f t="shared" si="55"/>
        <v>0</v>
      </c>
      <c r="BH181" s="289">
        <f t="shared" si="56"/>
        <v>0</v>
      </c>
      <c r="BI181" s="177"/>
      <c r="BK181" s="177"/>
      <c r="BM181" s="177"/>
      <c r="BO181" s="177"/>
      <c r="BQ181" s="289">
        <f t="shared" si="57"/>
        <v>0</v>
      </c>
      <c r="BR181" s="289">
        <f t="shared" si="58"/>
        <v>0</v>
      </c>
      <c r="BS181" s="289">
        <f t="shared" si="59"/>
        <v>0</v>
      </c>
      <c r="BV181" s="177"/>
      <c r="BX181" s="177"/>
      <c r="BZ181" s="177"/>
      <c r="CA181" s="117"/>
      <c r="CB181" s="177"/>
      <c r="CD181" s="289">
        <f t="shared" si="60"/>
        <v>0</v>
      </c>
      <c r="CE181" s="289">
        <f t="shared" si="61"/>
        <v>0</v>
      </c>
      <c r="CF181" s="289">
        <f t="shared" si="62"/>
        <v>0</v>
      </c>
    </row>
    <row r="182" spans="1:84" s="6" customFormat="1" ht="15" x14ac:dyDescent="0.25">
      <c r="A182" s="43"/>
      <c r="B182" s="42" t="s">
        <v>499</v>
      </c>
      <c r="C182" s="262" t="s">
        <v>262</v>
      </c>
      <c r="D182" s="11"/>
      <c r="F182" s="122"/>
      <c r="H182" s="122"/>
      <c r="J182" s="122"/>
      <c r="L182" s="83">
        <f t="shared" si="42"/>
        <v>0</v>
      </c>
      <c r="M182" s="83">
        <f t="shared" si="43"/>
        <v>0</v>
      </c>
      <c r="N182" s="83">
        <f t="shared" si="44"/>
        <v>0</v>
      </c>
      <c r="O182" s="168"/>
      <c r="Q182" s="171"/>
      <c r="S182" s="174"/>
      <c r="U182" s="177"/>
      <c r="W182" s="161">
        <f t="shared" si="45"/>
        <v>0</v>
      </c>
      <c r="X182" s="161">
        <f t="shared" si="46"/>
        <v>0</v>
      </c>
      <c r="Y182" s="161">
        <f t="shared" si="47"/>
        <v>0</v>
      </c>
      <c r="Z182" s="177"/>
      <c r="AB182" s="177"/>
      <c r="AD182" s="177"/>
      <c r="AF182" s="177"/>
      <c r="AH182" s="83">
        <f t="shared" si="48"/>
        <v>0</v>
      </c>
      <c r="AI182" s="83">
        <f t="shared" si="49"/>
        <v>0</v>
      </c>
      <c r="AJ182" s="83">
        <f t="shared" si="50"/>
        <v>0</v>
      </c>
      <c r="AL182" s="258"/>
      <c r="AN182" s="258"/>
      <c r="AP182" s="258"/>
      <c r="AQ182" s="117"/>
      <c r="AR182" s="117"/>
      <c r="AU182" s="161">
        <f t="shared" si="51"/>
        <v>0</v>
      </c>
      <c r="AV182" s="161">
        <f t="shared" si="52"/>
        <v>0</v>
      </c>
      <c r="AW182" s="161">
        <f t="shared" si="53"/>
        <v>0</v>
      </c>
      <c r="AX182" s="60"/>
      <c r="AY182" s="41"/>
      <c r="AZ182" s="60"/>
      <c r="BA182" s="41"/>
      <c r="BB182" s="60"/>
      <c r="BC182" s="41"/>
      <c r="BD182" s="60"/>
      <c r="BE182" s="41"/>
      <c r="BF182" s="289">
        <f t="shared" si="54"/>
        <v>0</v>
      </c>
      <c r="BG182" s="289">
        <f t="shared" si="55"/>
        <v>0</v>
      </c>
      <c r="BH182" s="289">
        <f t="shared" si="56"/>
        <v>0</v>
      </c>
      <c r="BI182" s="177"/>
      <c r="BK182" s="177"/>
      <c r="BM182" s="177"/>
      <c r="BO182" s="177"/>
      <c r="BQ182" s="289">
        <f t="shared" si="57"/>
        <v>0</v>
      </c>
      <c r="BR182" s="289">
        <f t="shared" si="58"/>
        <v>0</v>
      </c>
      <c r="BS182" s="289">
        <f t="shared" si="59"/>
        <v>0</v>
      </c>
      <c r="BV182" s="177"/>
      <c r="BX182" s="177"/>
      <c r="BZ182" s="177"/>
      <c r="CA182" s="117"/>
      <c r="CB182" s="177"/>
      <c r="CD182" s="289">
        <f t="shared" si="60"/>
        <v>0</v>
      </c>
      <c r="CE182" s="289">
        <f t="shared" si="61"/>
        <v>0</v>
      </c>
      <c r="CF182" s="289">
        <f t="shared" si="62"/>
        <v>0</v>
      </c>
    </row>
    <row r="183" spans="1:84" s="6" customFormat="1" ht="15" x14ac:dyDescent="0.25">
      <c r="A183" s="43"/>
      <c r="B183" s="42" t="s">
        <v>500</v>
      </c>
      <c r="C183" s="262" t="s">
        <v>795</v>
      </c>
      <c r="D183" s="11"/>
      <c r="F183" s="122">
        <v>2</v>
      </c>
      <c r="H183" s="122"/>
      <c r="J183" s="122"/>
      <c r="L183" s="83">
        <f t="shared" si="42"/>
        <v>2</v>
      </c>
      <c r="M183" s="83">
        <f t="shared" si="43"/>
        <v>0</v>
      </c>
      <c r="N183" s="83">
        <f t="shared" si="44"/>
        <v>2</v>
      </c>
      <c r="O183" s="168"/>
      <c r="Q183" s="171"/>
      <c r="S183" s="174"/>
      <c r="U183" s="177"/>
      <c r="W183" s="161">
        <f t="shared" si="45"/>
        <v>0</v>
      </c>
      <c r="X183" s="161">
        <f t="shared" si="46"/>
        <v>0</v>
      </c>
      <c r="Y183" s="161">
        <f t="shared" si="47"/>
        <v>0</v>
      </c>
      <c r="Z183" s="177"/>
      <c r="AB183" s="177"/>
      <c r="AD183" s="177"/>
      <c r="AF183" s="177"/>
      <c r="AH183" s="83">
        <f t="shared" si="48"/>
        <v>0</v>
      </c>
      <c r="AI183" s="83">
        <f t="shared" si="49"/>
        <v>0</v>
      </c>
      <c r="AJ183" s="83">
        <f t="shared" si="50"/>
        <v>0</v>
      </c>
      <c r="AL183" s="258">
        <v>2</v>
      </c>
      <c r="AN183" s="258">
        <v>1</v>
      </c>
      <c r="AP183" s="258">
        <v>2</v>
      </c>
      <c r="AQ183" s="117"/>
      <c r="AR183" s="117"/>
      <c r="AU183" s="161">
        <f t="shared" si="51"/>
        <v>0</v>
      </c>
      <c r="AV183" s="161">
        <f t="shared" si="52"/>
        <v>5</v>
      </c>
      <c r="AW183" s="161">
        <f t="shared" si="53"/>
        <v>5</v>
      </c>
      <c r="AX183" s="60"/>
      <c r="AY183" s="41"/>
      <c r="AZ183" s="60"/>
      <c r="BA183" s="41"/>
      <c r="BB183" s="60">
        <v>4</v>
      </c>
      <c r="BC183" s="41"/>
      <c r="BD183" s="60"/>
      <c r="BE183" s="41"/>
      <c r="BF183" s="289">
        <f t="shared" si="54"/>
        <v>4</v>
      </c>
      <c r="BG183" s="289">
        <f t="shared" si="55"/>
        <v>0</v>
      </c>
      <c r="BH183" s="289">
        <f t="shared" si="56"/>
        <v>4</v>
      </c>
      <c r="BI183" s="177"/>
      <c r="BK183" s="177"/>
      <c r="BM183" s="177"/>
      <c r="BO183" s="177"/>
      <c r="BQ183" s="289">
        <f t="shared" si="57"/>
        <v>0</v>
      </c>
      <c r="BR183" s="289">
        <f t="shared" si="58"/>
        <v>0</v>
      </c>
      <c r="BS183" s="289">
        <f t="shared" si="59"/>
        <v>0</v>
      </c>
      <c r="BV183" s="177"/>
      <c r="BX183" s="177"/>
      <c r="BZ183" s="177"/>
      <c r="CA183" s="117"/>
      <c r="CB183" s="177"/>
      <c r="CD183" s="289">
        <f t="shared" si="60"/>
        <v>0</v>
      </c>
      <c r="CE183" s="289">
        <f t="shared" si="61"/>
        <v>0</v>
      </c>
      <c r="CF183" s="289">
        <f t="shared" si="62"/>
        <v>0</v>
      </c>
    </row>
    <row r="184" spans="1:84" s="6" customFormat="1" ht="15" x14ac:dyDescent="0.25">
      <c r="A184" s="43"/>
      <c r="B184" s="42" t="s">
        <v>501</v>
      </c>
      <c r="C184" s="262" t="s">
        <v>796</v>
      </c>
      <c r="D184" s="11"/>
      <c r="F184" s="122">
        <v>5</v>
      </c>
      <c r="H184" s="122"/>
      <c r="J184" s="122"/>
      <c r="L184" s="83">
        <f t="shared" si="42"/>
        <v>5</v>
      </c>
      <c r="M184" s="83">
        <f t="shared" si="43"/>
        <v>0</v>
      </c>
      <c r="N184" s="83">
        <f t="shared" si="44"/>
        <v>5</v>
      </c>
      <c r="O184" s="168"/>
      <c r="Q184" s="171"/>
      <c r="S184" s="174"/>
      <c r="U184" s="177"/>
      <c r="W184" s="161">
        <f t="shared" si="45"/>
        <v>0</v>
      </c>
      <c r="X184" s="161">
        <f t="shared" si="46"/>
        <v>0</v>
      </c>
      <c r="Y184" s="161">
        <f t="shared" si="47"/>
        <v>0</v>
      </c>
      <c r="Z184" s="177"/>
      <c r="AB184" s="177"/>
      <c r="AD184" s="177"/>
      <c r="AF184" s="177"/>
      <c r="AH184" s="83">
        <f t="shared" si="48"/>
        <v>0</v>
      </c>
      <c r="AI184" s="83">
        <f t="shared" si="49"/>
        <v>0</v>
      </c>
      <c r="AJ184" s="83">
        <f t="shared" si="50"/>
        <v>0</v>
      </c>
      <c r="AL184" s="258">
        <v>15</v>
      </c>
      <c r="AN184" s="258">
        <v>17</v>
      </c>
      <c r="AP184" s="258">
        <v>18</v>
      </c>
      <c r="AQ184" s="117"/>
      <c r="AR184" s="117"/>
      <c r="AU184" s="161">
        <f t="shared" si="51"/>
        <v>0</v>
      </c>
      <c r="AV184" s="161">
        <f t="shared" si="52"/>
        <v>50</v>
      </c>
      <c r="AW184" s="161">
        <f t="shared" si="53"/>
        <v>50</v>
      </c>
      <c r="AX184" s="60"/>
      <c r="AY184" s="41"/>
      <c r="AZ184" s="60"/>
      <c r="BA184" s="41"/>
      <c r="BB184" s="60"/>
      <c r="BC184" s="41"/>
      <c r="BD184" s="60"/>
      <c r="BE184" s="41"/>
      <c r="BF184" s="289">
        <f t="shared" si="54"/>
        <v>0</v>
      </c>
      <c r="BG184" s="289">
        <f t="shared" si="55"/>
        <v>0</v>
      </c>
      <c r="BH184" s="289">
        <f t="shared" si="56"/>
        <v>0</v>
      </c>
      <c r="BI184" s="177"/>
      <c r="BK184" s="177"/>
      <c r="BM184" s="177"/>
      <c r="BO184" s="177"/>
      <c r="BQ184" s="289">
        <f t="shared" si="57"/>
        <v>0</v>
      </c>
      <c r="BR184" s="289">
        <f t="shared" si="58"/>
        <v>0</v>
      </c>
      <c r="BS184" s="289">
        <f t="shared" si="59"/>
        <v>0</v>
      </c>
      <c r="BV184" s="177"/>
      <c r="BX184" s="177"/>
      <c r="BZ184" s="177"/>
      <c r="CA184" s="117"/>
      <c r="CB184" s="177"/>
      <c r="CD184" s="289">
        <f t="shared" si="60"/>
        <v>0</v>
      </c>
      <c r="CE184" s="289">
        <f t="shared" si="61"/>
        <v>0</v>
      </c>
      <c r="CF184" s="289">
        <f t="shared" si="62"/>
        <v>0</v>
      </c>
    </row>
    <row r="185" spans="1:84" s="6" customFormat="1" ht="15" x14ac:dyDescent="0.25">
      <c r="A185" s="43"/>
      <c r="B185" s="42" t="s">
        <v>508</v>
      </c>
      <c r="C185" s="262" t="s">
        <v>509</v>
      </c>
      <c r="D185" s="11"/>
      <c r="F185" s="122"/>
      <c r="H185" s="122"/>
      <c r="J185" s="122"/>
      <c r="L185" s="83">
        <f t="shared" si="42"/>
        <v>0</v>
      </c>
      <c r="M185" s="83">
        <f t="shared" si="43"/>
        <v>0</v>
      </c>
      <c r="N185" s="83">
        <f t="shared" si="44"/>
        <v>0</v>
      </c>
      <c r="O185" s="168"/>
      <c r="Q185" s="171"/>
      <c r="S185" s="174"/>
      <c r="U185" s="177"/>
      <c r="W185" s="161">
        <f t="shared" si="45"/>
        <v>0</v>
      </c>
      <c r="X185" s="161">
        <f t="shared" si="46"/>
        <v>0</v>
      </c>
      <c r="Y185" s="161">
        <f t="shared" si="47"/>
        <v>0</v>
      </c>
      <c r="Z185" s="177"/>
      <c r="AB185" s="177"/>
      <c r="AD185" s="177"/>
      <c r="AF185" s="177"/>
      <c r="AH185" s="83">
        <f t="shared" si="48"/>
        <v>0</v>
      </c>
      <c r="AI185" s="83">
        <f t="shared" si="49"/>
        <v>0</v>
      </c>
      <c r="AJ185" s="83">
        <f t="shared" si="50"/>
        <v>0</v>
      </c>
      <c r="AL185" s="258">
        <v>15</v>
      </c>
      <c r="AN185" s="258">
        <v>12</v>
      </c>
      <c r="AP185" s="258">
        <v>17</v>
      </c>
      <c r="AQ185" s="117"/>
      <c r="AR185" s="117"/>
      <c r="AU185" s="161">
        <f t="shared" si="51"/>
        <v>0</v>
      </c>
      <c r="AV185" s="161">
        <f t="shared" si="52"/>
        <v>44</v>
      </c>
      <c r="AW185" s="161">
        <f t="shared" si="53"/>
        <v>44</v>
      </c>
      <c r="AX185" s="60"/>
      <c r="AY185" s="41"/>
      <c r="AZ185" s="60"/>
      <c r="BA185" s="41"/>
      <c r="BB185" s="60"/>
      <c r="BC185" s="41"/>
      <c r="BD185" s="60"/>
      <c r="BE185" s="41"/>
      <c r="BF185" s="289">
        <f t="shared" si="54"/>
        <v>0</v>
      </c>
      <c r="BG185" s="289">
        <f t="shared" si="55"/>
        <v>0</v>
      </c>
      <c r="BH185" s="289">
        <f t="shared" si="56"/>
        <v>0</v>
      </c>
      <c r="BI185" s="177"/>
      <c r="BK185" s="177"/>
      <c r="BM185" s="177"/>
      <c r="BO185" s="177"/>
      <c r="BQ185" s="289">
        <f t="shared" si="57"/>
        <v>0</v>
      </c>
      <c r="BR185" s="289">
        <f t="shared" si="58"/>
        <v>0</v>
      </c>
      <c r="BS185" s="289">
        <f t="shared" si="59"/>
        <v>0</v>
      </c>
      <c r="BV185" s="177"/>
      <c r="BX185" s="177"/>
      <c r="BZ185" s="177"/>
      <c r="CA185" s="117"/>
      <c r="CB185" s="177"/>
      <c r="CD185" s="289">
        <f t="shared" si="60"/>
        <v>0</v>
      </c>
      <c r="CE185" s="289">
        <f t="shared" si="61"/>
        <v>0</v>
      </c>
      <c r="CF185" s="289">
        <f t="shared" si="62"/>
        <v>0</v>
      </c>
    </row>
    <row r="186" spans="1:84" s="6" customFormat="1" ht="30" x14ac:dyDescent="0.25">
      <c r="A186" s="43"/>
      <c r="B186" s="268" t="s">
        <v>517</v>
      </c>
      <c r="C186" s="269" t="s">
        <v>514</v>
      </c>
      <c r="D186" s="11"/>
      <c r="F186" s="122"/>
      <c r="H186" s="122"/>
      <c r="J186" s="122">
        <v>103</v>
      </c>
      <c r="L186" s="83">
        <f t="shared" si="42"/>
        <v>103</v>
      </c>
      <c r="M186" s="83">
        <f t="shared" si="43"/>
        <v>0</v>
      </c>
      <c r="N186" s="83">
        <f t="shared" si="44"/>
        <v>103</v>
      </c>
      <c r="O186" s="168">
        <v>2</v>
      </c>
      <c r="Q186" s="171">
        <v>3</v>
      </c>
      <c r="S186" s="174"/>
      <c r="U186" s="177"/>
      <c r="W186" s="161">
        <f t="shared" si="45"/>
        <v>5</v>
      </c>
      <c r="X186" s="161">
        <f t="shared" si="46"/>
        <v>0</v>
      </c>
      <c r="Y186" s="161">
        <f t="shared" si="47"/>
        <v>5</v>
      </c>
      <c r="Z186" s="177"/>
      <c r="AB186" s="177"/>
      <c r="AD186" s="177"/>
      <c r="AF186" s="177"/>
      <c r="AH186" s="83">
        <f t="shared" si="48"/>
        <v>0</v>
      </c>
      <c r="AI186" s="83">
        <f t="shared" si="49"/>
        <v>0</v>
      </c>
      <c r="AJ186" s="83">
        <f t="shared" si="50"/>
        <v>0</v>
      </c>
      <c r="AL186" s="258"/>
      <c r="AN186" s="258"/>
      <c r="AP186" s="258"/>
      <c r="AQ186" s="117"/>
      <c r="AR186" s="117"/>
      <c r="AU186" s="161">
        <f t="shared" si="51"/>
        <v>0</v>
      </c>
      <c r="AV186" s="161">
        <f t="shared" si="52"/>
        <v>0</v>
      </c>
      <c r="AW186" s="161">
        <f t="shared" si="53"/>
        <v>0</v>
      </c>
      <c r="AX186" s="60"/>
      <c r="AY186" s="41"/>
      <c r="AZ186" s="60"/>
      <c r="BA186" s="41"/>
      <c r="BB186" s="60"/>
      <c r="BC186" s="41"/>
      <c r="BD186" s="60"/>
      <c r="BE186" s="41"/>
      <c r="BF186" s="289">
        <f t="shared" si="54"/>
        <v>0</v>
      </c>
      <c r="BG186" s="289">
        <f t="shared" si="55"/>
        <v>0</v>
      </c>
      <c r="BH186" s="289">
        <f t="shared" si="56"/>
        <v>0</v>
      </c>
      <c r="BI186" s="177"/>
      <c r="BK186" s="177"/>
      <c r="BM186" s="177"/>
      <c r="BO186" s="177"/>
      <c r="BQ186" s="289">
        <f t="shared" si="57"/>
        <v>0</v>
      </c>
      <c r="BR186" s="289">
        <f t="shared" si="58"/>
        <v>0</v>
      </c>
      <c r="BS186" s="289">
        <f t="shared" si="59"/>
        <v>0</v>
      </c>
      <c r="BV186" s="177"/>
      <c r="BX186" s="177"/>
      <c r="BZ186" s="177"/>
      <c r="CA186" s="117"/>
      <c r="CB186" s="177"/>
      <c r="CD186" s="289">
        <f t="shared" si="60"/>
        <v>0</v>
      </c>
      <c r="CE186" s="289">
        <f t="shared" si="61"/>
        <v>0</v>
      </c>
      <c r="CF186" s="289">
        <f t="shared" si="62"/>
        <v>0</v>
      </c>
    </row>
    <row r="187" spans="1:84" s="6" customFormat="1" ht="15" x14ac:dyDescent="0.25">
      <c r="A187" s="43"/>
      <c r="B187" s="42" t="s">
        <v>518</v>
      </c>
      <c r="C187" s="46" t="s">
        <v>515</v>
      </c>
      <c r="D187" s="11"/>
      <c r="F187" s="122"/>
      <c r="H187" s="122"/>
      <c r="J187" s="122">
        <v>4</v>
      </c>
      <c r="L187" s="83">
        <f t="shared" si="42"/>
        <v>4</v>
      </c>
      <c r="M187" s="83">
        <f t="shared" si="43"/>
        <v>0</v>
      </c>
      <c r="N187" s="83">
        <f t="shared" si="44"/>
        <v>4</v>
      </c>
      <c r="O187" s="168"/>
      <c r="Q187" s="171"/>
      <c r="S187" s="174">
        <v>6</v>
      </c>
      <c r="U187" s="177">
        <v>5</v>
      </c>
      <c r="W187" s="161">
        <f t="shared" si="45"/>
        <v>11</v>
      </c>
      <c r="X187" s="161">
        <f t="shared" si="46"/>
        <v>0</v>
      </c>
      <c r="Y187" s="161">
        <f t="shared" si="47"/>
        <v>11</v>
      </c>
      <c r="Z187" s="177"/>
      <c r="AB187" s="177"/>
      <c r="AD187" s="177"/>
      <c r="AF187" s="177">
        <v>2</v>
      </c>
      <c r="AH187" s="83">
        <f t="shared" si="48"/>
        <v>2</v>
      </c>
      <c r="AI187" s="83">
        <f t="shared" si="49"/>
        <v>0</v>
      </c>
      <c r="AJ187" s="83">
        <f t="shared" si="50"/>
        <v>2</v>
      </c>
      <c r="AL187" s="258"/>
      <c r="AN187" s="258"/>
      <c r="AP187" s="258"/>
      <c r="AQ187" s="117"/>
      <c r="AR187" s="117"/>
      <c r="AU187" s="161">
        <f t="shared" si="51"/>
        <v>0</v>
      </c>
      <c r="AV187" s="161">
        <f t="shared" si="52"/>
        <v>0</v>
      </c>
      <c r="AW187" s="161">
        <f t="shared" si="53"/>
        <v>0</v>
      </c>
      <c r="AX187" s="60"/>
      <c r="AY187" s="41"/>
      <c r="AZ187" s="60"/>
      <c r="BA187" s="41"/>
      <c r="BB187" s="60">
        <v>7</v>
      </c>
      <c r="BC187" s="41"/>
      <c r="BD187" s="60"/>
      <c r="BE187" s="41"/>
      <c r="BF187" s="289">
        <f t="shared" si="54"/>
        <v>7</v>
      </c>
      <c r="BG187" s="289">
        <f t="shared" si="55"/>
        <v>0</v>
      </c>
      <c r="BH187" s="289">
        <f t="shared" si="56"/>
        <v>7</v>
      </c>
      <c r="BI187" s="177"/>
      <c r="BK187" s="177"/>
      <c r="BM187" s="177">
        <v>3</v>
      </c>
      <c r="BO187" s="177"/>
      <c r="BQ187" s="289">
        <f t="shared" si="57"/>
        <v>3</v>
      </c>
      <c r="BR187" s="289">
        <f t="shared" si="58"/>
        <v>0</v>
      </c>
      <c r="BS187" s="289">
        <f t="shared" si="59"/>
        <v>3</v>
      </c>
      <c r="BV187" s="177"/>
      <c r="BX187" s="177"/>
      <c r="BZ187" s="177"/>
      <c r="CA187" s="117"/>
      <c r="CB187" s="177"/>
      <c r="CD187" s="289">
        <f t="shared" si="60"/>
        <v>0</v>
      </c>
      <c r="CE187" s="289">
        <f t="shared" si="61"/>
        <v>0</v>
      </c>
      <c r="CF187" s="289">
        <f t="shared" si="62"/>
        <v>0</v>
      </c>
    </row>
    <row r="188" spans="1:84" s="6" customFormat="1" ht="15" x14ac:dyDescent="0.25">
      <c r="A188" s="43"/>
      <c r="B188" s="42" t="s">
        <v>519</v>
      </c>
      <c r="C188" s="46" t="s">
        <v>520</v>
      </c>
      <c r="D188" s="11"/>
      <c r="F188" s="122"/>
      <c r="H188" s="122"/>
      <c r="J188" s="122"/>
      <c r="L188" s="83">
        <f t="shared" si="42"/>
        <v>0</v>
      </c>
      <c r="M188" s="83">
        <f t="shared" si="43"/>
        <v>0</v>
      </c>
      <c r="N188" s="83">
        <f t="shared" si="44"/>
        <v>0</v>
      </c>
      <c r="O188" s="168"/>
      <c r="Q188" s="171"/>
      <c r="S188" s="174"/>
      <c r="U188" s="177"/>
      <c r="W188" s="161">
        <f t="shared" si="45"/>
        <v>0</v>
      </c>
      <c r="X188" s="161">
        <f t="shared" si="46"/>
        <v>0</v>
      </c>
      <c r="Y188" s="161">
        <f t="shared" si="47"/>
        <v>0</v>
      </c>
      <c r="Z188" s="177"/>
      <c r="AB188" s="177"/>
      <c r="AD188" s="177"/>
      <c r="AF188" s="177"/>
      <c r="AH188" s="83">
        <f t="shared" si="48"/>
        <v>0</v>
      </c>
      <c r="AI188" s="83">
        <f t="shared" si="49"/>
        <v>0</v>
      </c>
      <c r="AJ188" s="83">
        <f t="shared" si="50"/>
        <v>0</v>
      </c>
      <c r="AL188" s="258"/>
      <c r="AN188" s="258"/>
      <c r="AP188" s="258"/>
      <c r="AQ188" s="117"/>
      <c r="AR188" s="117"/>
      <c r="AU188" s="161">
        <f t="shared" si="51"/>
        <v>0</v>
      </c>
      <c r="AV188" s="161">
        <f t="shared" si="52"/>
        <v>0</v>
      </c>
      <c r="AW188" s="161">
        <f t="shared" si="53"/>
        <v>0</v>
      </c>
      <c r="AX188" s="60"/>
      <c r="AY188" s="41"/>
      <c r="AZ188" s="60"/>
      <c r="BA188" s="41"/>
      <c r="BB188" s="60"/>
      <c r="BC188" s="41"/>
      <c r="BD188" s="60"/>
      <c r="BE188" s="41"/>
      <c r="BF188" s="289">
        <f t="shared" si="54"/>
        <v>0</v>
      </c>
      <c r="BG188" s="289">
        <f t="shared" si="55"/>
        <v>0</v>
      </c>
      <c r="BH188" s="289">
        <f t="shared" si="56"/>
        <v>0</v>
      </c>
      <c r="BI188" s="177"/>
      <c r="BK188" s="177"/>
      <c r="BM188" s="177"/>
      <c r="BO188" s="177"/>
      <c r="BQ188" s="289">
        <f t="shared" si="57"/>
        <v>0</v>
      </c>
      <c r="BR188" s="289">
        <f t="shared" si="58"/>
        <v>0</v>
      </c>
      <c r="BS188" s="289">
        <f t="shared" si="59"/>
        <v>0</v>
      </c>
      <c r="BV188" s="177"/>
      <c r="BX188" s="177"/>
      <c r="BZ188" s="177"/>
      <c r="CA188" s="117"/>
      <c r="CB188" s="177"/>
      <c r="CD188" s="289">
        <f t="shared" si="60"/>
        <v>0</v>
      </c>
      <c r="CE188" s="289">
        <f t="shared" si="61"/>
        <v>0</v>
      </c>
      <c r="CF188" s="289">
        <f t="shared" si="62"/>
        <v>0</v>
      </c>
    </row>
    <row r="189" spans="1:84" s="6" customFormat="1" ht="15" x14ac:dyDescent="0.25">
      <c r="A189" s="43"/>
      <c r="B189" s="42" t="s">
        <v>521</v>
      </c>
      <c r="C189" s="46" t="s">
        <v>516</v>
      </c>
      <c r="D189" s="11"/>
      <c r="F189" s="122"/>
      <c r="H189" s="122"/>
      <c r="J189" s="122"/>
      <c r="L189" s="83">
        <f t="shared" si="42"/>
        <v>0</v>
      </c>
      <c r="M189" s="83">
        <f t="shared" si="43"/>
        <v>0</v>
      </c>
      <c r="N189" s="83">
        <f t="shared" si="44"/>
        <v>0</v>
      </c>
      <c r="O189" s="168"/>
      <c r="Q189" s="171"/>
      <c r="S189" s="174"/>
      <c r="U189" s="177"/>
      <c r="W189" s="161">
        <f t="shared" si="45"/>
        <v>0</v>
      </c>
      <c r="X189" s="161">
        <f t="shared" si="46"/>
        <v>0</v>
      </c>
      <c r="Y189" s="161">
        <f t="shared" si="47"/>
        <v>0</v>
      </c>
      <c r="Z189" s="177"/>
      <c r="AB189" s="177"/>
      <c r="AD189" s="177"/>
      <c r="AF189" s="177"/>
      <c r="AH189" s="83">
        <f t="shared" si="48"/>
        <v>0</v>
      </c>
      <c r="AI189" s="83">
        <f t="shared" si="49"/>
        <v>0</v>
      </c>
      <c r="AJ189" s="83">
        <f t="shared" si="50"/>
        <v>0</v>
      </c>
      <c r="AL189" s="258"/>
      <c r="AN189" s="258"/>
      <c r="AP189" s="258"/>
      <c r="AQ189" s="117"/>
      <c r="AR189" s="117"/>
      <c r="AU189" s="161">
        <f t="shared" si="51"/>
        <v>0</v>
      </c>
      <c r="AV189" s="161">
        <f t="shared" si="52"/>
        <v>0</v>
      </c>
      <c r="AW189" s="161">
        <f t="shared" si="53"/>
        <v>0</v>
      </c>
      <c r="AX189" s="60"/>
      <c r="AY189" s="41"/>
      <c r="AZ189" s="60"/>
      <c r="BA189" s="41"/>
      <c r="BB189" s="60"/>
      <c r="BC189" s="41"/>
      <c r="BD189" s="60"/>
      <c r="BE189" s="41"/>
      <c r="BF189" s="289">
        <f t="shared" si="54"/>
        <v>0</v>
      </c>
      <c r="BG189" s="289">
        <f t="shared" si="55"/>
        <v>0</v>
      </c>
      <c r="BH189" s="289">
        <f t="shared" si="56"/>
        <v>0</v>
      </c>
      <c r="BI189" s="177"/>
      <c r="BK189" s="177"/>
      <c r="BM189" s="177"/>
      <c r="BO189" s="177"/>
      <c r="BQ189" s="289">
        <f t="shared" si="57"/>
        <v>0</v>
      </c>
      <c r="BR189" s="289">
        <f t="shared" si="58"/>
        <v>0</v>
      </c>
      <c r="BS189" s="289">
        <f t="shared" si="59"/>
        <v>0</v>
      </c>
      <c r="BV189" s="177">
        <v>5</v>
      </c>
      <c r="BX189" s="177"/>
      <c r="BZ189" s="177">
        <v>8</v>
      </c>
      <c r="CA189" s="117"/>
      <c r="CB189" s="177"/>
      <c r="CD189" s="289">
        <f t="shared" si="60"/>
        <v>13</v>
      </c>
      <c r="CE189" s="289">
        <f t="shared" si="61"/>
        <v>0</v>
      </c>
      <c r="CF189" s="289">
        <f t="shared" si="62"/>
        <v>13</v>
      </c>
    </row>
    <row r="190" spans="1:84" s="6" customFormat="1" ht="15" x14ac:dyDescent="0.25">
      <c r="A190" s="43"/>
      <c r="B190" s="42" t="s">
        <v>522</v>
      </c>
      <c r="C190" s="46" t="s">
        <v>523</v>
      </c>
      <c r="D190" s="11"/>
      <c r="F190" s="122"/>
      <c r="H190" s="122"/>
      <c r="J190" s="122"/>
      <c r="L190" s="83">
        <f t="shared" si="42"/>
        <v>0</v>
      </c>
      <c r="M190" s="83">
        <f t="shared" si="43"/>
        <v>0</v>
      </c>
      <c r="N190" s="83">
        <f t="shared" si="44"/>
        <v>0</v>
      </c>
      <c r="O190" s="168"/>
      <c r="Q190" s="171"/>
      <c r="S190" s="174">
        <v>3</v>
      </c>
      <c r="U190" s="177">
        <v>1</v>
      </c>
      <c r="W190" s="161">
        <f t="shared" si="45"/>
        <v>4</v>
      </c>
      <c r="X190" s="161">
        <f t="shared" si="46"/>
        <v>0</v>
      </c>
      <c r="Y190" s="161">
        <f t="shared" si="47"/>
        <v>4</v>
      </c>
      <c r="Z190" s="177"/>
      <c r="AB190" s="177"/>
      <c r="AD190" s="177"/>
      <c r="AF190" s="177"/>
      <c r="AH190" s="83">
        <f t="shared" si="48"/>
        <v>0</v>
      </c>
      <c r="AI190" s="83">
        <f t="shared" si="49"/>
        <v>0</v>
      </c>
      <c r="AJ190" s="83">
        <f t="shared" si="50"/>
        <v>0</v>
      </c>
      <c r="AL190" s="258">
        <v>78</v>
      </c>
      <c r="AN190" s="258">
        <v>82</v>
      </c>
      <c r="AP190" s="258">
        <v>80</v>
      </c>
      <c r="AQ190" s="117"/>
      <c r="AR190" s="117"/>
      <c r="AU190" s="161">
        <f t="shared" si="51"/>
        <v>0</v>
      </c>
      <c r="AV190" s="161">
        <f t="shared" si="52"/>
        <v>240</v>
      </c>
      <c r="AW190" s="161">
        <f t="shared" si="53"/>
        <v>240</v>
      </c>
      <c r="AX190" s="60"/>
      <c r="AY190" s="41"/>
      <c r="AZ190" s="60">
        <v>2</v>
      </c>
      <c r="BA190" s="41"/>
      <c r="BB190" s="60"/>
      <c r="BC190" s="41"/>
      <c r="BD190" s="60"/>
      <c r="BE190" s="41"/>
      <c r="BF190" s="289">
        <f t="shared" si="54"/>
        <v>2</v>
      </c>
      <c r="BG190" s="289">
        <f t="shared" si="55"/>
        <v>0</v>
      </c>
      <c r="BH190" s="289">
        <f t="shared" si="56"/>
        <v>2</v>
      </c>
      <c r="BI190" s="177"/>
      <c r="BK190" s="177"/>
      <c r="BM190" s="177"/>
      <c r="BO190" s="177"/>
      <c r="BQ190" s="289">
        <f t="shared" si="57"/>
        <v>0</v>
      </c>
      <c r="BR190" s="289">
        <f t="shared" si="58"/>
        <v>0</v>
      </c>
      <c r="BS190" s="289">
        <f t="shared" si="59"/>
        <v>0</v>
      </c>
      <c r="BV190" s="177"/>
      <c r="BX190" s="177"/>
      <c r="BZ190" s="177"/>
      <c r="CA190" s="117"/>
      <c r="CB190" s="177"/>
      <c r="CD190" s="289">
        <f t="shared" si="60"/>
        <v>0</v>
      </c>
      <c r="CE190" s="289">
        <f t="shared" si="61"/>
        <v>0</v>
      </c>
      <c r="CF190" s="289">
        <f t="shared" si="62"/>
        <v>0</v>
      </c>
    </row>
    <row r="191" spans="1:84" s="6" customFormat="1" ht="15" x14ac:dyDescent="0.25">
      <c r="A191" s="43"/>
      <c r="B191" s="42" t="s">
        <v>524</v>
      </c>
      <c r="C191" s="46" t="s">
        <v>525</v>
      </c>
      <c r="D191" s="11"/>
      <c r="F191" s="122"/>
      <c r="H191" s="122"/>
      <c r="J191" s="122"/>
      <c r="L191" s="83">
        <f t="shared" si="42"/>
        <v>0</v>
      </c>
      <c r="M191" s="83">
        <f t="shared" si="43"/>
        <v>0</v>
      </c>
      <c r="N191" s="83">
        <f t="shared" si="44"/>
        <v>0</v>
      </c>
      <c r="O191" s="168"/>
      <c r="Q191" s="171"/>
      <c r="S191" s="174"/>
      <c r="U191" s="177"/>
      <c r="W191" s="161">
        <f t="shared" si="45"/>
        <v>0</v>
      </c>
      <c r="X191" s="161">
        <f t="shared" si="46"/>
        <v>0</v>
      </c>
      <c r="Y191" s="161">
        <f t="shared" si="47"/>
        <v>0</v>
      </c>
      <c r="Z191" s="177"/>
      <c r="AB191" s="177"/>
      <c r="AD191" s="177"/>
      <c r="AF191" s="177"/>
      <c r="AH191" s="83">
        <f t="shared" si="48"/>
        <v>0</v>
      </c>
      <c r="AI191" s="83">
        <f t="shared" si="49"/>
        <v>0</v>
      </c>
      <c r="AJ191" s="83">
        <f t="shared" si="50"/>
        <v>0</v>
      </c>
      <c r="AL191" s="258">
        <v>1</v>
      </c>
      <c r="AN191" s="258"/>
      <c r="AP191" s="258"/>
      <c r="AQ191" s="117"/>
      <c r="AR191" s="117"/>
      <c r="AU191" s="161">
        <f t="shared" si="51"/>
        <v>0</v>
      </c>
      <c r="AV191" s="161">
        <f t="shared" si="52"/>
        <v>1</v>
      </c>
      <c r="AW191" s="161">
        <f t="shared" si="53"/>
        <v>1</v>
      </c>
      <c r="AX191" s="60"/>
      <c r="AY191" s="41"/>
      <c r="AZ191" s="60"/>
      <c r="BA191" s="41"/>
      <c r="BB191" s="60"/>
      <c r="BC191" s="41"/>
      <c r="BD191" s="60"/>
      <c r="BE191" s="41"/>
      <c r="BF191" s="289">
        <f t="shared" si="54"/>
        <v>0</v>
      </c>
      <c r="BG191" s="289">
        <f t="shared" si="55"/>
        <v>0</v>
      </c>
      <c r="BH191" s="289">
        <f t="shared" si="56"/>
        <v>0</v>
      </c>
      <c r="BI191" s="177"/>
      <c r="BK191" s="177"/>
      <c r="BM191" s="177"/>
      <c r="BO191" s="177"/>
      <c r="BQ191" s="289">
        <f t="shared" si="57"/>
        <v>0</v>
      </c>
      <c r="BR191" s="289">
        <f t="shared" si="58"/>
        <v>0</v>
      </c>
      <c r="BS191" s="289">
        <f t="shared" si="59"/>
        <v>0</v>
      </c>
      <c r="BV191" s="177"/>
      <c r="BX191" s="177"/>
      <c r="BZ191" s="177"/>
      <c r="CA191" s="117"/>
      <c r="CB191" s="177"/>
      <c r="CD191" s="289">
        <f t="shared" si="60"/>
        <v>0</v>
      </c>
      <c r="CE191" s="289">
        <f t="shared" si="61"/>
        <v>0</v>
      </c>
      <c r="CF191" s="289">
        <f t="shared" si="62"/>
        <v>0</v>
      </c>
    </row>
    <row r="192" spans="1:84" s="6" customFormat="1" ht="15" x14ac:dyDescent="0.25">
      <c r="A192" s="43"/>
      <c r="B192" s="42" t="s">
        <v>530</v>
      </c>
      <c r="C192" s="46" t="s">
        <v>531</v>
      </c>
      <c r="D192" s="11"/>
      <c r="F192" s="122"/>
      <c r="H192" s="122"/>
      <c r="J192" s="122"/>
      <c r="L192" s="83">
        <f t="shared" si="42"/>
        <v>0</v>
      </c>
      <c r="M192" s="83">
        <f t="shared" si="43"/>
        <v>0</v>
      </c>
      <c r="N192" s="83">
        <f t="shared" si="44"/>
        <v>0</v>
      </c>
      <c r="O192" s="168"/>
      <c r="Q192" s="171"/>
      <c r="S192" s="174"/>
      <c r="U192" s="177"/>
      <c r="W192" s="161">
        <f t="shared" si="45"/>
        <v>0</v>
      </c>
      <c r="X192" s="161">
        <f t="shared" si="46"/>
        <v>0</v>
      </c>
      <c r="Y192" s="161">
        <f t="shared" si="47"/>
        <v>0</v>
      </c>
      <c r="Z192" s="177"/>
      <c r="AB192" s="177"/>
      <c r="AD192" s="177"/>
      <c r="AF192" s="177"/>
      <c r="AH192" s="83">
        <f t="shared" si="48"/>
        <v>0</v>
      </c>
      <c r="AI192" s="83">
        <f t="shared" si="49"/>
        <v>0</v>
      </c>
      <c r="AJ192" s="83">
        <f t="shared" si="50"/>
        <v>0</v>
      </c>
      <c r="AL192" s="258"/>
      <c r="AN192" s="258"/>
      <c r="AP192" s="258"/>
      <c r="AQ192" s="117"/>
      <c r="AR192" s="117"/>
      <c r="AU192" s="161">
        <f t="shared" si="51"/>
        <v>0</v>
      </c>
      <c r="AV192" s="161">
        <f t="shared" si="52"/>
        <v>0</v>
      </c>
      <c r="AW192" s="161">
        <f t="shared" si="53"/>
        <v>0</v>
      </c>
      <c r="AX192" s="60"/>
      <c r="AY192" s="41"/>
      <c r="AZ192" s="60"/>
      <c r="BA192" s="41"/>
      <c r="BB192" s="60"/>
      <c r="BC192" s="41"/>
      <c r="BD192" s="60"/>
      <c r="BE192" s="41"/>
      <c r="BF192" s="289">
        <f t="shared" si="54"/>
        <v>0</v>
      </c>
      <c r="BG192" s="289">
        <f t="shared" si="55"/>
        <v>0</v>
      </c>
      <c r="BH192" s="289">
        <f t="shared" si="56"/>
        <v>0</v>
      </c>
      <c r="BI192" s="177"/>
      <c r="BK192" s="177"/>
      <c r="BM192" s="177"/>
      <c r="BO192" s="177"/>
      <c r="BQ192" s="289">
        <f t="shared" si="57"/>
        <v>0</v>
      </c>
      <c r="BR192" s="289">
        <f t="shared" si="58"/>
        <v>0</v>
      </c>
      <c r="BS192" s="289">
        <f t="shared" si="59"/>
        <v>0</v>
      </c>
      <c r="BV192" s="177"/>
      <c r="BX192" s="177"/>
      <c r="BZ192" s="177"/>
      <c r="CA192" s="117"/>
      <c r="CB192" s="177"/>
      <c r="CD192" s="289">
        <f t="shared" si="60"/>
        <v>0</v>
      </c>
      <c r="CE192" s="289">
        <f t="shared" si="61"/>
        <v>0</v>
      </c>
      <c r="CF192" s="289">
        <f t="shared" si="62"/>
        <v>0</v>
      </c>
    </row>
    <row r="193" spans="1:84" s="6" customFormat="1" ht="15" x14ac:dyDescent="0.25">
      <c r="A193" s="264"/>
      <c r="B193" s="270" t="s">
        <v>598</v>
      </c>
      <c r="C193" s="271" t="s">
        <v>599</v>
      </c>
      <c r="D193" s="11"/>
      <c r="F193" s="122"/>
      <c r="H193" s="122"/>
      <c r="J193" s="122"/>
      <c r="L193" s="83">
        <f t="shared" si="42"/>
        <v>0</v>
      </c>
      <c r="M193" s="83">
        <f t="shared" si="43"/>
        <v>0</v>
      </c>
      <c r="N193" s="83">
        <f t="shared" si="44"/>
        <v>0</v>
      </c>
      <c r="O193" s="168"/>
      <c r="Q193" s="171"/>
      <c r="S193" s="174"/>
      <c r="U193" s="177"/>
      <c r="W193" s="161">
        <f t="shared" si="45"/>
        <v>0</v>
      </c>
      <c r="X193" s="161">
        <f t="shared" si="46"/>
        <v>0</v>
      </c>
      <c r="Y193" s="161">
        <f t="shared" si="47"/>
        <v>0</v>
      </c>
      <c r="Z193" s="177"/>
      <c r="AB193" s="177"/>
      <c r="AD193" s="177"/>
      <c r="AF193" s="177">
        <v>2</v>
      </c>
      <c r="AH193" s="83">
        <f t="shared" si="48"/>
        <v>2</v>
      </c>
      <c r="AI193" s="83">
        <f t="shared" si="49"/>
        <v>0</v>
      </c>
      <c r="AJ193" s="83">
        <f t="shared" si="50"/>
        <v>2</v>
      </c>
      <c r="AL193" s="258"/>
      <c r="AN193" s="258"/>
      <c r="AP193" s="258"/>
      <c r="AQ193" s="117"/>
      <c r="AR193" s="117"/>
      <c r="AU193" s="161">
        <f t="shared" si="51"/>
        <v>0</v>
      </c>
      <c r="AV193" s="161">
        <f t="shared" si="52"/>
        <v>0</v>
      </c>
      <c r="AW193" s="161">
        <f t="shared" si="53"/>
        <v>0</v>
      </c>
      <c r="AX193" s="60"/>
      <c r="AY193" s="41"/>
      <c r="AZ193" s="60"/>
      <c r="BA193" s="41"/>
      <c r="BB193" s="60"/>
      <c r="BC193" s="41"/>
      <c r="BD193" s="60"/>
      <c r="BE193" s="41"/>
      <c r="BF193" s="289">
        <f t="shared" si="54"/>
        <v>0</v>
      </c>
      <c r="BG193" s="289">
        <f t="shared" si="55"/>
        <v>0</v>
      </c>
      <c r="BH193" s="289">
        <f t="shared" si="56"/>
        <v>0</v>
      </c>
      <c r="BI193" s="177"/>
      <c r="BK193" s="177"/>
      <c r="BM193" s="177"/>
      <c r="BO193" s="177"/>
      <c r="BQ193" s="289">
        <f t="shared" si="57"/>
        <v>0</v>
      </c>
      <c r="BR193" s="289">
        <f t="shared" si="58"/>
        <v>0</v>
      </c>
      <c r="BS193" s="289">
        <f t="shared" si="59"/>
        <v>0</v>
      </c>
      <c r="BV193" s="177"/>
      <c r="BX193" s="177"/>
      <c r="BZ193" s="177"/>
      <c r="CA193" s="117"/>
      <c r="CB193" s="177"/>
      <c r="CD193" s="289">
        <f t="shared" si="60"/>
        <v>0</v>
      </c>
      <c r="CE193" s="289">
        <f t="shared" si="61"/>
        <v>0</v>
      </c>
      <c r="CF193" s="289">
        <f t="shared" si="62"/>
        <v>0</v>
      </c>
    </row>
    <row r="194" spans="1:84" s="6" customFormat="1" ht="15" x14ac:dyDescent="0.25">
      <c r="A194" s="264"/>
      <c r="B194" s="270" t="s">
        <v>602</v>
      </c>
      <c r="C194" s="271" t="s">
        <v>603</v>
      </c>
      <c r="D194" s="11"/>
      <c r="F194" s="122"/>
      <c r="H194" s="122">
        <v>1</v>
      </c>
      <c r="J194" s="122"/>
      <c r="L194" s="83">
        <f t="shared" si="42"/>
        <v>1</v>
      </c>
      <c r="M194" s="83">
        <f t="shared" si="43"/>
        <v>0</v>
      </c>
      <c r="N194" s="83">
        <f t="shared" si="44"/>
        <v>1</v>
      </c>
      <c r="O194" s="168"/>
      <c r="Q194" s="171"/>
      <c r="S194" s="174">
        <v>2</v>
      </c>
      <c r="U194" s="177">
        <v>1</v>
      </c>
      <c r="W194" s="161">
        <f t="shared" si="45"/>
        <v>3</v>
      </c>
      <c r="X194" s="161">
        <f t="shared" si="46"/>
        <v>0</v>
      </c>
      <c r="Y194" s="161">
        <f t="shared" si="47"/>
        <v>3</v>
      </c>
      <c r="Z194" s="177"/>
      <c r="AB194" s="177"/>
      <c r="AD194" s="177"/>
      <c r="AF194" s="177"/>
      <c r="AH194" s="83">
        <f t="shared" si="48"/>
        <v>0</v>
      </c>
      <c r="AI194" s="83">
        <f t="shared" si="49"/>
        <v>0</v>
      </c>
      <c r="AJ194" s="83">
        <f t="shared" si="50"/>
        <v>0</v>
      </c>
      <c r="AL194" s="258">
        <v>6</v>
      </c>
      <c r="AN194" s="258">
        <v>1</v>
      </c>
      <c r="AP194" s="258">
        <v>4</v>
      </c>
      <c r="AQ194" s="117"/>
      <c r="AR194" s="117"/>
      <c r="AU194" s="161">
        <f t="shared" si="51"/>
        <v>0</v>
      </c>
      <c r="AV194" s="161">
        <f t="shared" si="52"/>
        <v>11</v>
      </c>
      <c r="AW194" s="161">
        <f t="shared" si="53"/>
        <v>11</v>
      </c>
      <c r="AX194" s="60"/>
      <c r="AY194" s="41"/>
      <c r="AZ194" s="60"/>
      <c r="BA194" s="41"/>
      <c r="BB194" s="60"/>
      <c r="BC194" s="41"/>
      <c r="BD194" s="60"/>
      <c r="BE194" s="41"/>
      <c r="BF194" s="289">
        <f t="shared" si="54"/>
        <v>0</v>
      </c>
      <c r="BG194" s="289">
        <f t="shared" si="55"/>
        <v>0</v>
      </c>
      <c r="BH194" s="289">
        <f t="shared" si="56"/>
        <v>0</v>
      </c>
      <c r="BI194" s="177"/>
      <c r="BK194" s="177"/>
      <c r="BM194" s="177"/>
      <c r="BO194" s="177"/>
      <c r="BQ194" s="289">
        <f t="shared" si="57"/>
        <v>0</v>
      </c>
      <c r="BR194" s="289">
        <f t="shared" si="58"/>
        <v>0</v>
      </c>
      <c r="BS194" s="289">
        <f t="shared" si="59"/>
        <v>0</v>
      </c>
      <c r="BV194" s="177"/>
      <c r="BX194" s="177"/>
      <c r="BZ194" s="177"/>
      <c r="CA194" s="117"/>
      <c r="CB194" s="177"/>
      <c r="CD194" s="289">
        <f t="shared" si="60"/>
        <v>0</v>
      </c>
      <c r="CE194" s="289">
        <f t="shared" si="61"/>
        <v>0</v>
      </c>
      <c r="CF194" s="289">
        <f t="shared" si="62"/>
        <v>0</v>
      </c>
    </row>
    <row r="195" spans="1:84" s="6" customFormat="1" ht="15" x14ac:dyDescent="0.25">
      <c r="A195" s="264"/>
      <c r="B195" s="270" t="s">
        <v>604</v>
      </c>
      <c r="C195" s="271" t="s">
        <v>605</v>
      </c>
      <c r="D195" s="11"/>
      <c r="F195" s="122"/>
      <c r="H195" s="122"/>
      <c r="J195" s="122"/>
      <c r="L195" s="83">
        <f t="shared" si="42"/>
        <v>0</v>
      </c>
      <c r="M195" s="83">
        <f t="shared" si="43"/>
        <v>0</v>
      </c>
      <c r="N195" s="83">
        <f t="shared" si="44"/>
        <v>0</v>
      </c>
      <c r="O195" s="168"/>
      <c r="Q195" s="171"/>
      <c r="S195" s="174"/>
      <c r="U195" s="177"/>
      <c r="W195" s="161">
        <f t="shared" si="45"/>
        <v>0</v>
      </c>
      <c r="X195" s="161">
        <f t="shared" si="46"/>
        <v>0</v>
      </c>
      <c r="Y195" s="161">
        <f t="shared" si="47"/>
        <v>0</v>
      </c>
      <c r="Z195" s="177"/>
      <c r="AB195" s="177"/>
      <c r="AD195" s="177"/>
      <c r="AF195" s="177"/>
      <c r="AH195" s="83">
        <f t="shared" si="48"/>
        <v>0</v>
      </c>
      <c r="AI195" s="83">
        <f t="shared" si="49"/>
        <v>0</v>
      </c>
      <c r="AJ195" s="83">
        <f t="shared" si="50"/>
        <v>0</v>
      </c>
      <c r="AL195" s="258"/>
      <c r="AN195" s="258"/>
      <c r="AP195" s="258"/>
      <c r="AQ195" s="117"/>
      <c r="AR195" s="117"/>
      <c r="AU195" s="161">
        <f t="shared" si="51"/>
        <v>0</v>
      </c>
      <c r="AV195" s="161">
        <f t="shared" si="52"/>
        <v>0</v>
      </c>
      <c r="AW195" s="161">
        <f t="shared" si="53"/>
        <v>0</v>
      </c>
      <c r="AX195" s="60"/>
      <c r="AY195" s="41"/>
      <c r="AZ195" s="60"/>
      <c r="BA195" s="41"/>
      <c r="BB195" s="60"/>
      <c r="BC195" s="41"/>
      <c r="BD195" s="60"/>
      <c r="BE195" s="41"/>
      <c r="BF195" s="289">
        <f t="shared" si="54"/>
        <v>0</v>
      </c>
      <c r="BG195" s="289">
        <f t="shared" si="55"/>
        <v>0</v>
      </c>
      <c r="BH195" s="289">
        <f t="shared" si="56"/>
        <v>0</v>
      </c>
      <c r="BI195" s="177"/>
      <c r="BK195" s="177"/>
      <c r="BM195" s="177"/>
      <c r="BO195" s="177"/>
      <c r="BQ195" s="289">
        <f t="shared" si="57"/>
        <v>0</v>
      </c>
      <c r="BR195" s="289">
        <f t="shared" si="58"/>
        <v>0</v>
      </c>
      <c r="BS195" s="289">
        <f t="shared" si="59"/>
        <v>0</v>
      </c>
      <c r="BV195" s="177"/>
      <c r="BX195" s="177"/>
      <c r="BZ195" s="177"/>
      <c r="CA195" s="117"/>
      <c r="CB195" s="177"/>
      <c r="CD195" s="289">
        <f t="shared" si="60"/>
        <v>0</v>
      </c>
      <c r="CE195" s="289">
        <f t="shared" si="61"/>
        <v>0</v>
      </c>
      <c r="CF195" s="289">
        <f t="shared" si="62"/>
        <v>0</v>
      </c>
    </row>
    <row r="196" spans="1:84" s="6" customFormat="1" ht="15" x14ac:dyDescent="0.25">
      <c r="A196" s="272"/>
      <c r="B196" s="270" t="s">
        <v>606</v>
      </c>
      <c r="C196" s="271" t="s">
        <v>607</v>
      </c>
      <c r="D196" s="11"/>
      <c r="F196" s="122"/>
      <c r="H196" s="122"/>
      <c r="J196" s="122"/>
      <c r="L196" s="83">
        <f t="shared" si="42"/>
        <v>0</v>
      </c>
      <c r="M196" s="83">
        <f t="shared" si="43"/>
        <v>0</v>
      </c>
      <c r="N196" s="83">
        <f t="shared" si="44"/>
        <v>0</v>
      </c>
      <c r="O196" s="168"/>
      <c r="Q196" s="171"/>
      <c r="S196" s="174"/>
      <c r="U196" s="177"/>
      <c r="W196" s="161">
        <f t="shared" si="45"/>
        <v>0</v>
      </c>
      <c r="X196" s="161">
        <f t="shared" si="46"/>
        <v>0</v>
      </c>
      <c r="Y196" s="161">
        <f t="shared" si="47"/>
        <v>0</v>
      </c>
      <c r="Z196" s="177"/>
      <c r="AB196" s="177"/>
      <c r="AD196" s="177"/>
      <c r="AF196" s="177"/>
      <c r="AH196" s="83">
        <f t="shared" si="48"/>
        <v>0</v>
      </c>
      <c r="AI196" s="83">
        <f t="shared" si="49"/>
        <v>0</v>
      </c>
      <c r="AJ196" s="83">
        <f t="shared" si="50"/>
        <v>0</v>
      </c>
      <c r="AL196" s="258"/>
      <c r="AN196" s="258"/>
      <c r="AP196" s="258"/>
      <c r="AQ196" s="117"/>
      <c r="AR196" s="117"/>
      <c r="AU196" s="161">
        <f t="shared" si="51"/>
        <v>0</v>
      </c>
      <c r="AV196" s="161">
        <f t="shared" si="52"/>
        <v>0</v>
      </c>
      <c r="AW196" s="161">
        <f t="shared" si="53"/>
        <v>0</v>
      </c>
      <c r="AX196" s="60"/>
      <c r="AY196" s="41"/>
      <c r="AZ196" s="60"/>
      <c r="BA196" s="41"/>
      <c r="BB196" s="60"/>
      <c r="BC196" s="41"/>
      <c r="BD196" s="60"/>
      <c r="BE196" s="41"/>
      <c r="BF196" s="289">
        <f t="shared" si="54"/>
        <v>0</v>
      </c>
      <c r="BG196" s="289">
        <f t="shared" si="55"/>
        <v>0</v>
      </c>
      <c r="BH196" s="289">
        <f t="shared" si="56"/>
        <v>0</v>
      </c>
      <c r="BI196" s="177"/>
      <c r="BK196" s="177"/>
      <c r="BM196" s="177"/>
      <c r="BO196" s="177"/>
      <c r="BQ196" s="289">
        <f t="shared" si="57"/>
        <v>0</v>
      </c>
      <c r="BR196" s="289">
        <f t="shared" si="58"/>
        <v>0</v>
      </c>
      <c r="BS196" s="289">
        <f t="shared" si="59"/>
        <v>0</v>
      </c>
      <c r="BV196" s="177"/>
      <c r="BX196" s="177"/>
      <c r="BZ196" s="177"/>
      <c r="CA196" s="117"/>
      <c r="CB196" s="177"/>
      <c r="CD196" s="289">
        <f t="shared" si="60"/>
        <v>0</v>
      </c>
      <c r="CE196" s="289">
        <f t="shared" si="61"/>
        <v>0</v>
      </c>
      <c r="CF196" s="289">
        <f t="shared" si="62"/>
        <v>0</v>
      </c>
    </row>
    <row r="197" spans="1:84" s="6" customFormat="1" ht="15" x14ac:dyDescent="0.25">
      <c r="A197" s="272"/>
      <c r="B197" s="270" t="s">
        <v>658</v>
      </c>
      <c r="C197" s="271" t="s">
        <v>659</v>
      </c>
      <c r="D197" s="11"/>
      <c r="F197" s="122"/>
      <c r="H197" s="122"/>
      <c r="J197" s="122"/>
      <c r="L197" s="83">
        <f t="shared" si="42"/>
        <v>0</v>
      </c>
      <c r="M197" s="83">
        <f t="shared" si="43"/>
        <v>0</v>
      </c>
      <c r="N197" s="83">
        <f t="shared" si="44"/>
        <v>0</v>
      </c>
      <c r="O197" s="168"/>
      <c r="Q197" s="171"/>
      <c r="S197" s="174"/>
      <c r="U197" s="177">
        <v>1</v>
      </c>
      <c r="W197" s="161">
        <f t="shared" si="45"/>
        <v>1</v>
      </c>
      <c r="X197" s="161">
        <f t="shared" si="46"/>
        <v>0</v>
      </c>
      <c r="Y197" s="161">
        <f t="shared" si="47"/>
        <v>1</v>
      </c>
      <c r="Z197" s="177"/>
      <c r="AB197" s="177"/>
      <c r="AD197" s="177"/>
      <c r="AF197" s="177"/>
      <c r="AH197" s="83">
        <f t="shared" si="48"/>
        <v>0</v>
      </c>
      <c r="AI197" s="83">
        <f t="shared" si="49"/>
        <v>0</v>
      </c>
      <c r="AJ197" s="83">
        <f t="shared" si="50"/>
        <v>0</v>
      </c>
      <c r="AL197" s="258"/>
      <c r="AN197" s="258"/>
      <c r="AP197" s="258"/>
      <c r="AQ197" s="117"/>
      <c r="AR197" s="117"/>
      <c r="AU197" s="161">
        <f t="shared" si="51"/>
        <v>0</v>
      </c>
      <c r="AV197" s="161">
        <f t="shared" si="52"/>
        <v>0</v>
      </c>
      <c r="AW197" s="161">
        <f t="shared" si="53"/>
        <v>0</v>
      </c>
      <c r="AX197" s="60"/>
      <c r="AY197" s="41"/>
      <c r="AZ197" s="60"/>
      <c r="BA197" s="41"/>
      <c r="BB197" s="60"/>
      <c r="BC197" s="41"/>
      <c r="BD197" s="60"/>
      <c r="BE197" s="41"/>
      <c r="BF197" s="289">
        <f t="shared" si="54"/>
        <v>0</v>
      </c>
      <c r="BG197" s="289">
        <f t="shared" si="55"/>
        <v>0</v>
      </c>
      <c r="BH197" s="289">
        <f t="shared" si="56"/>
        <v>0</v>
      </c>
      <c r="BI197" s="177"/>
      <c r="BK197" s="177"/>
      <c r="BM197" s="177"/>
      <c r="BO197" s="177"/>
      <c r="BQ197" s="289">
        <f t="shared" si="57"/>
        <v>0</v>
      </c>
      <c r="BR197" s="289">
        <f t="shared" si="58"/>
        <v>0</v>
      </c>
      <c r="BS197" s="289">
        <f t="shared" si="59"/>
        <v>0</v>
      </c>
      <c r="BV197" s="177"/>
      <c r="BX197" s="177"/>
      <c r="BZ197" s="177"/>
      <c r="CA197" s="117"/>
      <c r="CB197" s="177"/>
      <c r="CD197" s="289">
        <f t="shared" si="60"/>
        <v>0</v>
      </c>
      <c r="CE197" s="289">
        <f t="shared" si="61"/>
        <v>0</v>
      </c>
      <c r="CF197" s="289">
        <f t="shared" si="62"/>
        <v>0</v>
      </c>
    </row>
    <row r="198" spans="1:84" s="6" customFormat="1" ht="15" x14ac:dyDescent="0.25">
      <c r="A198" s="272"/>
      <c r="B198" s="270" t="s">
        <v>797</v>
      </c>
      <c r="C198" s="271" t="s">
        <v>798</v>
      </c>
      <c r="D198" s="11"/>
      <c r="F198" s="122">
        <v>2</v>
      </c>
      <c r="H198" s="122">
        <v>3</v>
      </c>
      <c r="J198" s="122">
        <v>8</v>
      </c>
      <c r="L198" s="83">
        <f t="shared" ref="L198:L201" si="63">D198+F198+H198+J198</f>
        <v>13</v>
      </c>
      <c r="M198" s="83">
        <f t="shared" ref="M198:M201" si="64">E198+G198+I198+K198</f>
        <v>0</v>
      </c>
      <c r="N198" s="83">
        <f t="shared" ref="N198:N201" si="65">L198+M198</f>
        <v>13</v>
      </c>
      <c r="O198" s="168">
        <v>2</v>
      </c>
      <c r="Q198" s="171">
        <v>3</v>
      </c>
      <c r="S198" s="174">
        <v>2</v>
      </c>
      <c r="U198" s="177">
        <v>3</v>
      </c>
      <c r="W198" s="161">
        <f t="shared" ref="W198:W201" si="66">O198+Q198+S198+U198</f>
        <v>10</v>
      </c>
      <c r="X198" s="161">
        <f t="shared" ref="X198:X201" si="67">P198+R198+T198+V198</f>
        <v>0</v>
      </c>
      <c r="Y198" s="161">
        <f t="shared" ref="Y198:Y201" si="68">W198+X198</f>
        <v>10</v>
      </c>
      <c r="Z198" s="177"/>
      <c r="AB198" s="177"/>
      <c r="AD198" s="177"/>
      <c r="AF198" s="177"/>
      <c r="AH198" s="83">
        <f t="shared" ref="AH198:AH201" si="69">Z198+AB198+AD198+AF198</f>
        <v>0</v>
      </c>
      <c r="AI198" s="83">
        <f t="shared" ref="AI198:AI201" si="70">AA198+AC198+AE198+AG198</f>
        <v>0</v>
      </c>
      <c r="AJ198" s="83">
        <f t="shared" ref="AJ198:AJ201" si="71">AH198+AI198</f>
        <v>0</v>
      </c>
      <c r="AL198" s="258">
        <v>1</v>
      </c>
      <c r="AN198" s="258">
        <v>2</v>
      </c>
      <c r="AP198" s="258"/>
      <c r="AQ198" s="117"/>
      <c r="AR198" s="117"/>
      <c r="AU198" s="161">
        <f t="shared" ref="AU198:AU222" si="72">AK198+AM198+AO198+AQ198+AS198</f>
        <v>0</v>
      </c>
      <c r="AV198" s="161">
        <f t="shared" ref="AV198:AV222" si="73">AL198+AN198+AP198+AR198+AT198</f>
        <v>3</v>
      </c>
      <c r="AW198" s="161">
        <f t="shared" ref="AW198:AW222" si="74">AU198+AV198</f>
        <v>3</v>
      </c>
      <c r="AX198" s="60"/>
      <c r="AY198" s="41"/>
      <c r="AZ198" s="60">
        <v>3</v>
      </c>
      <c r="BA198" s="41"/>
      <c r="BB198" s="60"/>
      <c r="BC198" s="41"/>
      <c r="BD198" s="60">
        <v>2</v>
      </c>
      <c r="BE198" s="41"/>
      <c r="BF198" s="289">
        <f t="shared" ref="BF198:BF222" si="75">AX198+AZ198+BB198+BD198</f>
        <v>5</v>
      </c>
      <c r="BG198" s="289">
        <f t="shared" ref="BG198:BG222" si="76">AY198+BA198+BC198+BE198</f>
        <v>0</v>
      </c>
      <c r="BH198" s="289">
        <f t="shared" ref="BH198:BH222" si="77">BF198+BG198</f>
        <v>5</v>
      </c>
      <c r="BI198" s="177"/>
      <c r="BK198" s="177"/>
      <c r="BM198" s="177">
        <v>2</v>
      </c>
      <c r="BO198" s="177"/>
      <c r="BQ198" s="289">
        <f t="shared" ref="BQ198:BQ222" si="78">BI198+BK198+BM198+BO198</f>
        <v>2</v>
      </c>
      <c r="BR198" s="289">
        <f t="shared" ref="BR198:BR222" si="79">BJ198+BL198+BN198+BP198</f>
        <v>0</v>
      </c>
      <c r="BS198" s="289">
        <f t="shared" ref="BS198:BS222" si="80">BQ198+BR198</f>
        <v>2</v>
      </c>
      <c r="BV198" s="177"/>
      <c r="BX198" s="177"/>
      <c r="BZ198" s="177"/>
      <c r="CA198" s="117"/>
      <c r="CB198" s="177"/>
      <c r="CD198" s="289">
        <f t="shared" ref="CD198:CD222" si="81">BT198+BV198+BX198+BZ198+CB198</f>
        <v>0</v>
      </c>
      <c r="CE198" s="289">
        <f t="shared" ref="CE198:CE222" si="82">BU198+BW198+BY198+CA198+CC198</f>
        <v>0</v>
      </c>
      <c r="CF198" s="289">
        <f t="shared" ref="CF198:CF222" si="83">CD198+CE198</f>
        <v>0</v>
      </c>
    </row>
    <row r="199" spans="1:84" s="6" customFormat="1" ht="15" x14ac:dyDescent="0.25">
      <c r="A199" s="272"/>
      <c r="B199" s="270" t="s">
        <v>799</v>
      </c>
      <c r="C199" s="271" t="s">
        <v>800</v>
      </c>
      <c r="D199" s="11"/>
      <c r="F199" s="122"/>
      <c r="H199" s="122">
        <v>2</v>
      </c>
      <c r="J199" s="122"/>
      <c r="L199" s="83">
        <f t="shared" si="63"/>
        <v>2</v>
      </c>
      <c r="M199" s="83">
        <f t="shared" si="64"/>
        <v>0</v>
      </c>
      <c r="N199" s="83">
        <f t="shared" si="65"/>
        <v>2</v>
      </c>
      <c r="O199" s="168"/>
      <c r="Q199" s="171"/>
      <c r="S199" s="174"/>
      <c r="U199" s="177"/>
      <c r="W199" s="161">
        <f t="shared" si="66"/>
        <v>0</v>
      </c>
      <c r="X199" s="161">
        <f t="shared" si="67"/>
        <v>0</v>
      </c>
      <c r="Y199" s="161">
        <f t="shared" si="68"/>
        <v>0</v>
      </c>
      <c r="Z199" s="177"/>
      <c r="AB199" s="177"/>
      <c r="AD199" s="177"/>
      <c r="AF199" s="177"/>
      <c r="AH199" s="83">
        <f t="shared" si="69"/>
        <v>0</v>
      </c>
      <c r="AI199" s="83">
        <f t="shared" si="70"/>
        <v>0</v>
      </c>
      <c r="AJ199" s="83">
        <f t="shared" si="71"/>
        <v>0</v>
      </c>
      <c r="AL199" s="258">
        <v>15</v>
      </c>
      <c r="AN199" s="258">
        <v>14</v>
      </c>
      <c r="AP199" s="258">
        <v>18</v>
      </c>
      <c r="AQ199" s="117"/>
      <c r="AR199" s="117"/>
      <c r="AU199" s="161">
        <f t="shared" si="72"/>
        <v>0</v>
      </c>
      <c r="AV199" s="161">
        <f t="shared" si="73"/>
        <v>47</v>
      </c>
      <c r="AW199" s="161">
        <f t="shared" si="74"/>
        <v>47</v>
      </c>
      <c r="AX199" s="60"/>
      <c r="AY199" s="41"/>
      <c r="AZ199" s="60"/>
      <c r="BA199" s="41"/>
      <c r="BB199" s="60"/>
      <c r="BC199" s="41"/>
      <c r="BD199" s="60"/>
      <c r="BE199" s="41"/>
      <c r="BF199" s="289">
        <f t="shared" si="75"/>
        <v>0</v>
      </c>
      <c r="BG199" s="289">
        <f t="shared" si="76"/>
        <v>0</v>
      </c>
      <c r="BH199" s="289">
        <f t="shared" si="77"/>
        <v>0</v>
      </c>
      <c r="BI199" s="177"/>
      <c r="BK199" s="177"/>
      <c r="BM199" s="177"/>
      <c r="BO199" s="177"/>
      <c r="BQ199" s="289">
        <f t="shared" si="78"/>
        <v>0</v>
      </c>
      <c r="BR199" s="289">
        <f t="shared" si="79"/>
        <v>0</v>
      </c>
      <c r="BS199" s="289">
        <f t="shared" si="80"/>
        <v>0</v>
      </c>
      <c r="BV199" s="177"/>
      <c r="BX199" s="177"/>
      <c r="BZ199" s="177"/>
      <c r="CA199" s="117"/>
      <c r="CB199" s="177"/>
      <c r="CD199" s="289">
        <f t="shared" si="81"/>
        <v>0</v>
      </c>
      <c r="CE199" s="289">
        <f t="shared" si="82"/>
        <v>0</v>
      </c>
      <c r="CF199" s="289">
        <f t="shared" si="83"/>
        <v>0</v>
      </c>
    </row>
    <row r="200" spans="1:84" s="6" customFormat="1" ht="15" x14ac:dyDescent="0.25">
      <c r="A200" s="272"/>
      <c r="B200" s="270" t="s">
        <v>801</v>
      </c>
      <c r="C200" s="271" t="s">
        <v>802</v>
      </c>
      <c r="D200" s="11"/>
      <c r="F200" s="122"/>
      <c r="H200" s="122"/>
      <c r="J200" s="122"/>
      <c r="L200" s="83">
        <f t="shared" si="63"/>
        <v>0</v>
      </c>
      <c r="M200" s="83">
        <f t="shared" si="64"/>
        <v>0</v>
      </c>
      <c r="N200" s="83">
        <f t="shared" si="65"/>
        <v>0</v>
      </c>
      <c r="O200" s="168"/>
      <c r="Q200" s="171"/>
      <c r="S200" s="174"/>
      <c r="U200" s="177"/>
      <c r="W200" s="161">
        <f t="shared" si="66"/>
        <v>0</v>
      </c>
      <c r="X200" s="161">
        <f t="shared" si="67"/>
        <v>0</v>
      </c>
      <c r="Y200" s="161">
        <f t="shared" si="68"/>
        <v>0</v>
      </c>
      <c r="Z200" s="177"/>
      <c r="AB200" s="177"/>
      <c r="AD200" s="177"/>
      <c r="AF200" s="177"/>
      <c r="AH200" s="83">
        <f t="shared" si="69"/>
        <v>0</v>
      </c>
      <c r="AI200" s="83">
        <f t="shared" si="70"/>
        <v>0</v>
      </c>
      <c r="AJ200" s="83">
        <f t="shared" si="71"/>
        <v>0</v>
      </c>
      <c r="AL200" s="258">
        <v>15</v>
      </c>
      <c r="AN200" s="258">
        <v>14</v>
      </c>
      <c r="AP200" s="258">
        <v>18</v>
      </c>
      <c r="AQ200" s="117"/>
      <c r="AR200" s="117"/>
      <c r="AU200" s="161">
        <f t="shared" si="72"/>
        <v>0</v>
      </c>
      <c r="AV200" s="161">
        <f t="shared" si="73"/>
        <v>47</v>
      </c>
      <c r="AW200" s="161">
        <f t="shared" si="74"/>
        <v>47</v>
      </c>
      <c r="AX200" s="60"/>
      <c r="AY200" s="41"/>
      <c r="AZ200" s="60"/>
      <c r="BA200" s="41"/>
      <c r="BB200" s="60"/>
      <c r="BC200" s="41"/>
      <c r="BD200" s="60"/>
      <c r="BE200" s="41"/>
      <c r="BF200" s="289">
        <f t="shared" si="75"/>
        <v>0</v>
      </c>
      <c r="BG200" s="289">
        <f t="shared" si="76"/>
        <v>0</v>
      </c>
      <c r="BH200" s="289">
        <f t="shared" si="77"/>
        <v>0</v>
      </c>
      <c r="BI200" s="177"/>
      <c r="BK200" s="177"/>
      <c r="BM200" s="177"/>
      <c r="BO200" s="177"/>
      <c r="BQ200" s="289">
        <f t="shared" si="78"/>
        <v>0</v>
      </c>
      <c r="BR200" s="289">
        <f t="shared" si="79"/>
        <v>0</v>
      </c>
      <c r="BS200" s="289">
        <f t="shared" si="80"/>
        <v>0</v>
      </c>
      <c r="BV200" s="177"/>
      <c r="BX200" s="177"/>
      <c r="BZ200" s="177"/>
      <c r="CA200" s="117"/>
      <c r="CB200" s="177"/>
      <c r="CD200" s="289">
        <f t="shared" si="81"/>
        <v>0</v>
      </c>
      <c r="CE200" s="289">
        <f t="shared" si="82"/>
        <v>0</v>
      </c>
      <c r="CF200" s="289">
        <f t="shared" si="83"/>
        <v>0</v>
      </c>
    </row>
    <row r="201" spans="1:84" s="6" customFormat="1" ht="15" x14ac:dyDescent="0.25">
      <c r="A201" s="272"/>
      <c r="B201" s="270" t="s">
        <v>803</v>
      </c>
      <c r="C201" s="271" t="s">
        <v>804</v>
      </c>
      <c r="D201" s="11"/>
      <c r="F201" s="122"/>
      <c r="H201" s="122"/>
      <c r="J201" s="122"/>
      <c r="L201" s="83">
        <f t="shared" si="63"/>
        <v>0</v>
      </c>
      <c r="M201" s="83">
        <f t="shared" si="64"/>
        <v>0</v>
      </c>
      <c r="N201" s="83">
        <f t="shared" si="65"/>
        <v>0</v>
      </c>
      <c r="O201" s="168"/>
      <c r="Q201" s="171"/>
      <c r="S201" s="174"/>
      <c r="U201" s="177"/>
      <c r="W201" s="161">
        <f t="shared" si="66"/>
        <v>0</v>
      </c>
      <c r="X201" s="161">
        <f t="shared" si="67"/>
        <v>0</v>
      </c>
      <c r="Y201" s="161">
        <f t="shared" si="68"/>
        <v>0</v>
      </c>
      <c r="Z201" s="177"/>
      <c r="AB201" s="177"/>
      <c r="AD201" s="177"/>
      <c r="AF201" s="177"/>
      <c r="AH201" s="83">
        <f t="shared" si="69"/>
        <v>0</v>
      </c>
      <c r="AI201" s="83">
        <f t="shared" si="70"/>
        <v>0</v>
      </c>
      <c r="AJ201" s="83">
        <f t="shared" si="71"/>
        <v>0</v>
      </c>
      <c r="AL201" s="258"/>
      <c r="AN201" s="258"/>
      <c r="AP201" s="258"/>
      <c r="AQ201" s="117"/>
      <c r="AR201" s="117"/>
      <c r="AU201" s="161">
        <f t="shared" si="72"/>
        <v>0</v>
      </c>
      <c r="AV201" s="161">
        <f t="shared" si="73"/>
        <v>0</v>
      </c>
      <c r="AW201" s="161">
        <f t="shared" si="74"/>
        <v>0</v>
      </c>
      <c r="AX201" s="60"/>
      <c r="AY201" s="41"/>
      <c r="AZ201" s="60"/>
      <c r="BA201" s="41"/>
      <c r="BB201" s="60"/>
      <c r="BC201" s="41"/>
      <c r="BD201" s="60"/>
      <c r="BE201" s="41"/>
      <c r="BF201" s="289">
        <f t="shared" si="75"/>
        <v>0</v>
      </c>
      <c r="BG201" s="289">
        <f t="shared" si="76"/>
        <v>0</v>
      </c>
      <c r="BH201" s="289">
        <f t="shared" si="77"/>
        <v>0</v>
      </c>
      <c r="BI201" s="177"/>
      <c r="BK201" s="177"/>
      <c r="BM201" s="177"/>
      <c r="BO201" s="177"/>
      <c r="BQ201" s="289">
        <f t="shared" si="78"/>
        <v>0</v>
      </c>
      <c r="BR201" s="289">
        <f t="shared" si="79"/>
        <v>0</v>
      </c>
      <c r="BS201" s="289">
        <f t="shared" si="80"/>
        <v>0</v>
      </c>
      <c r="BV201" s="177"/>
      <c r="BX201" s="177">
        <v>6</v>
      </c>
      <c r="BZ201" s="177"/>
      <c r="CA201" s="117"/>
      <c r="CB201" s="177">
        <v>5</v>
      </c>
      <c r="CD201" s="289">
        <f t="shared" si="81"/>
        <v>11</v>
      </c>
      <c r="CE201" s="289">
        <f t="shared" si="82"/>
        <v>0</v>
      </c>
      <c r="CF201" s="289">
        <f t="shared" si="83"/>
        <v>11</v>
      </c>
    </row>
    <row r="202" spans="1:84" s="6" customFormat="1" ht="15" x14ac:dyDescent="0.25">
      <c r="A202" s="260">
        <v>15</v>
      </c>
      <c r="B202" s="261"/>
      <c r="C202" s="260" t="s">
        <v>263</v>
      </c>
      <c r="D202" s="11"/>
      <c r="F202" s="122"/>
      <c r="H202" s="122"/>
      <c r="J202" s="122"/>
      <c r="L202" s="83"/>
      <c r="M202" s="83"/>
      <c r="N202" s="161"/>
      <c r="O202" s="168"/>
      <c r="Q202" s="171"/>
      <c r="S202" s="174"/>
      <c r="U202" s="177"/>
      <c r="W202" s="161"/>
      <c r="X202" s="161"/>
      <c r="Y202" s="161"/>
      <c r="Z202" s="177"/>
      <c r="AB202" s="177"/>
      <c r="AD202" s="177"/>
      <c r="AF202" s="177"/>
      <c r="AH202" s="83"/>
      <c r="AI202" s="83"/>
      <c r="AJ202" s="83"/>
      <c r="AL202" s="258"/>
      <c r="AN202" s="258"/>
      <c r="AP202" s="258"/>
      <c r="AQ202" s="117"/>
      <c r="AR202" s="117"/>
      <c r="AU202" s="161">
        <f t="shared" si="72"/>
        <v>0</v>
      </c>
      <c r="AV202" s="161">
        <f t="shared" si="73"/>
        <v>0</v>
      </c>
      <c r="AW202" s="161">
        <f t="shared" si="74"/>
        <v>0</v>
      </c>
      <c r="AX202" s="60"/>
      <c r="AY202" s="41"/>
      <c r="AZ202" s="60"/>
      <c r="BA202" s="41"/>
      <c r="BB202" s="60"/>
      <c r="BC202" s="41"/>
      <c r="BD202" s="60"/>
      <c r="BE202" s="41"/>
      <c r="BF202" s="289">
        <f t="shared" si="75"/>
        <v>0</v>
      </c>
      <c r="BG202" s="289">
        <f t="shared" si="76"/>
        <v>0</v>
      </c>
      <c r="BH202" s="289">
        <f t="shared" si="77"/>
        <v>0</v>
      </c>
      <c r="BI202" s="177"/>
      <c r="BK202" s="177"/>
      <c r="BM202" s="177"/>
      <c r="BO202" s="177"/>
      <c r="BQ202" s="289">
        <f t="shared" si="78"/>
        <v>0</v>
      </c>
      <c r="BR202" s="289">
        <f t="shared" si="79"/>
        <v>0</v>
      </c>
      <c r="BS202" s="289">
        <f t="shared" si="80"/>
        <v>0</v>
      </c>
      <c r="BV202" s="177"/>
      <c r="BX202" s="177"/>
      <c r="BZ202" s="177"/>
      <c r="CA202" s="117"/>
      <c r="CB202" s="177"/>
      <c r="CD202" s="289">
        <f t="shared" si="81"/>
        <v>0</v>
      </c>
      <c r="CE202" s="289">
        <f t="shared" si="82"/>
        <v>0</v>
      </c>
      <c r="CF202" s="289">
        <f t="shared" si="83"/>
        <v>0</v>
      </c>
    </row>
    <row r="203" spans="1:84" s="6" customFormat="1" ht="15" x14ac:dyDescent="0.25">
      <c r="A203" s="260"/>
      <c r="B203" s="42" t="s">
        <v>498</v>
      </c>
      <c r="C203" s="267" t="s">
        <v>805</v>
      </c>
      <c r="D203" s="11"/>
      <c r="F203" s="41"/>
      <c r="L203" s="83"/>
      <c r="M203" s="83"/>
      <c r="N203" s="161"/>
      <c r="W203" s="161"/>
      <c r="X203" s="161"/>
      <c r="Y203" s="161"/>
      <c r="AH203" s="83"/>
      <c r="AI203" s="83"/>
      <c r="AJ203" s="83"/>
      <c r="AL203" s="258">
        <v>10</v>
      </c>
      <c r="AN203" s="258">
        <v>6</v>
      </c>
      <c r="AP203" s="258">
        <v>8</v>
      </c>
      <c r="AQ203" s="117"/>
      <c r="AR203" s="117"/>
      <c r="AU203" s="161">
        <f t="shared" si="72"/>
        <v>0</v>
      </c>
      <c r="AV203" s="161">
        <f t="shared" si="73"/>
        <v>24</v>
      </c>
      <c r="AW203" s="161">
        <f t="shared" si="74"/>
        <v>24</v>
      </c>
      <c r="AX203" s="41"/>
      <c r="AY203" s="41"/>
      <c r="AZ203" s="41"/>
      <c r="BA203" s="41"/>
      <c r="BB203" s="41"/>
      <c r="BC203" s="41"/>
      <c r="BD203" s="41"/>
      <c r="BE203" s="41"/>
      <c r="BF203" s="289">
        <f t="shared" si="75"/>
        <v>0</v>
      </c>
      <c r="BG203" s="289">
        <f t="shared" si="76"/>
        <v>0</v>
      </c>
      <c r="BH203" s="289">
        <f t="shared" si="77"/>
        <v>0</v>
      </c>
      <c r="BQ203" s="289">
        <f t="shared" si="78"/>
        <v>0</v>
      </c>
      <c r="BR203" s="289">
        <f t="shared" si="79"/>
        <v>0</v>
      </c>
      <c r="BS203" s="289">
        <f t="shared" si="80"/>
        <v>0</v>
      </c>
      <c r="BZ203" s="117"/>
      <c r="CA203" s="117"/>
      <c r="CD203" s="289">
        <f t="shared" si="81"/>
        <v>0</v>
      </c>
      <c r="CE203" s="289">
        <f t="shared" si="82"/>
        <v>0</v>
      </c>
      <c r="CF203" s="289">
        <f t="shared" si="83"/>
        <v>0</v>
      </c>
    </row>
    <row r="204" spans="1:84" s="6" customFormat="1" ht="15" x14ac:dyDescent="0.25">
      <c r="A204" s="273"/>
      <c r="B204" s="270" t="s">
        <v>608</v>
      </c>
      <c r="C204" s="274" t="s">
        <v>609</v>
      </c>
      <c r="D204" s="11"/>
      <c r="F204" s="41"/>
      <c r="L204" s="83"/>
      <c r="M204" s="83"/>
      <c r="N204" s="161"/>
      <c r="W204" s="161"/>
      <c r="X204" s="161"/>
      <c r="Y204" s="161"/>
      <c r="AH204" s="83"/>
      <c r="AI204" s="83"/>
      <c r="AJ204" s="83"/>
      <c r="AL204" s="258">
        <v>2</v>
      </c>
      <c r="AN204" s="258">
        <v>7</v>
      </c>
      <c r="AP204" s="258">
        <v>6</v>
      </c>
      <c r="AQ204" s="117"/>
      <c r="AR204" s="117"/>
      <c r="AU204" s="161">
        <f t="shared" si="72"/>
        <v>0</v>
      </c>
      <c r="AV204" s="161">
        <f t="shared" si="73"/>
        <v>15</v>
      </c>
      <c r="AW204" s="161">
        <f t="shared" si="74"/>
        <v>15</v>
      </c>
      <c r="AX204" s="41"/>
      <c r="AY204" s="41"/>
      <c r="AZ204" s="41"/>
      <c r="BA204" s="41"/>
      <c r="BB204" s="41"/>
      <c r="BC204" s="41"/>
      <c r="BD204" s="41"/>
      <c r="BE204" s="41"/>
      <c r="BF204" s="289">
        <f t="shared" si="75"/>
        <v>0</v>
      </c>
      <c r="BG204" s="289">
        <f t="shared" si="76"/>
        <v>0</v>
      </c>
      <c r="BH204" s="289">
        <f t="shared" si="77"/>
        <v>0</v>
      </c>
      <c r="BQ204" s="289">
        <f t="shared" si="78"/>
        <v>0</v>
      </c>
      <c r="BR204" s="289">
        <f t="shared" si="79"/>
        <v>0</v>
      </c>
      <c r="BS204" s="289">
        <f t="shared" si="80"/>
        <v>0</v>
      </c>
      <c r="BZ204" s="117"/>
      <c r="CA204" s="117"/>
      <c r="CD204" s="289">
        <f t="shared" si="81"/>
        <v>0</v>
      </c>
      <c r="CE204" s="289">
        <f t="shared" si="82"/>
        <v>0</v>
      </c>
      <c r="CF204" s="289">
        <f t="shared" si="83"/>
        <v>0</v>
      </c>
    </row>
    <row r="205" spans="1:84" s="6" customFormat="1" ht="15" x14ac:dyDescent="0.25">
      <c r="A205" s="273"/>
      <c r="B205" s="270" t="s">
        <v>806</v>
      </c>
      <c r="C205" s="274" t="s">
        <v>263</v>
      </c>
      <c r="F205" s="41"/>
      <c r="L205" s="83"/>
      <c r="M205" s="83"/>
      <c r="N205" s="161"/>
      <c r="W205" s="161"/>
      <c r="X205" s="161"/>
      <c r="Y205" s="161"/>
      <c r="AH205" s="83"/>
      <c r="AI205" s="83"/>
      <c r="AJ205" s="83"/>
      <c r="AL205" s="258">
        <v>2</v>
      </c>
      <c r="AN205" s="258">
        <v>2</v>
      </c>
      <c r="AP205" s="258">
        <v>3</v>
      </c>
      <c r="AQ205" s="117"/>
      <c r="AR205" s="117"/>
      <c r="AU205" s="161">
        <f t="shared" si="72"/>
        <v>0</v>
      </c>
      <c r="AV205" s="161">
        <f t="shared" si="73"/>
        <v>7</v>
      </c>
      <c r="AW205" s="161">
        <f t="shared" si="74"/>
        <v>7</v>
      </c>
      <c r="AX205" s="41"/>
      <c r="AY205" s="41"/>
      <c r="AZ205" s="41"/>
      <c r="BA205" s="41"/>
      <c r="BB205" s="41"/>
      <c r="BC205" s="41"/>
      <c r="BD205" s="41"/>
      <c r="BE205" s="41"/>
      <c r="BF205" s="289">
        <f t="shared" si="75"/>
        <v>0</v>
      </c>
      <c r="BG205" s="289">
        <f t="shared" si="76"/>
        <v>0</v>
      </c>
      <c r="BH205" s="289">
        <f t="shared" si="77"/>
        <v>0</v>
      </c>
      <c r="BQ205" s="289">
        <f t="shared" si="78"/>
        <v>0</v>
      </c>
      <c r="BR205" s="289">
        <f t="shared" si="79"/>
        <v>0</v>
      </c>
      <c r="BS205" s="289">
        <f t="shared" si="80"/>
        <v>0</v>
      </c>
      <c r="BZ205" s="117"/>
      <c r="CA205" s="117"/>
      <c r="CD205" s="289">
        <f t="shared" si="81"/>
        <v>0</v>
      </c>
      <c r="CE205" s="289">
        <f t="shared" si="82"/>
        <v>0</v>
      </c>
      <c r="CF205" s="289">
        <f t="shared" si="83"/>
        <v>0</v>
      </c>
    </row>
    <row r="206" spans="1:84" s="6" customFormat="1" ht="15" x14ac:dyDescent="0.25">
      <c r="A206" s="260">
        <v>16</v>
      </c>
      <c r="B206" s="261"/>
      <c r="C206" s="260" t="s">
        <v>264</v>
      </c>
      <c r="F206" s="41"/>
      <c r="L206" s="83"/>
      <c r="M206" s="83"/>
      <c r="N206" s="161"/>
      <c r="W206" s="161"/>
      <c r="X206" s="161"/>
      <c r="Y206" s="161"/>
      <c r="AH206" s="83"/>
      <c r="AI206" s="83"/>
      <c r="AJ206" s="83"/>
      <c r="AL206" s="258"/>
      <c r="AN206" s="258"/>
      <c r="AP206" s="258"/>
      <c r="AQ206" s="117"/>
      <c r="AR206" s="117"/>
      <c r="AU206" s="161">
        <f t="shared" si="72"/>
        <v>0</v>
      </c>
      <c r="AV206" s="161">
        <f t="shared" si="73"/>
        <v>0</v>
      </c>
      <c r="AW206" s="161">
        <f t="shared" si="74"/>
        <v>0</v>
      </c>
      <c r="AX206" s="41"/>
      <c r="AY206" s="41"/>
      <c r="AZ206" s="41"/>
      <c r="BA206" s="41"/>
      <c r="BB206" s="41"/>
      <c r="BC206" s="41"/>
      <c r="BD206" s="41"/>
      <c r="BE206" s="41"/>
      <c r="BF206" s="289">
        <f t="shared" si="75"/>
        <v>0</v>
      </c>
      <c r="BG206" s="289">
        <f t="shared" si="76"/>
        <v>0</v>
      </c>
      <c r="BH206" s="289">
        <f t="shared" si="77"/>
        <v>0</v>
      </c>
      <c r="BQ206" s="289">
        <f t="shared" si="78"/>
        <v>0</v>
      </c>
      <c r="BR206" s="289">
        <f t="shared" si="79"/>
        <v>0</v>
      </c>
      <c r="BS206" s="289">
        <f t="shared" si="80"/>
        <v>0</v>
      </c>
      <c r="BZ206" s="117"/>
      <c r="CA206" s="117"/>
      <c r="CD206" s="289">
        <f t="shared" si="81"/>
        <v>0</v>
      </c>
      <c r="CE206" s="289">
        <f t="shared" si="82"/>
        <v>0</v>
      </c>
      <c r="CF206" s="289">
        <f t="shared" si="83"/>
        <v>0</v>
      </c>
    </row>
    <row r="207" spans="1:84" s="6" customFormat="1" ht="15" x14ac:dyDescent="0.25">
      <c r="A207" s="262"/>
      <c r="B207" s="42" t="s">
        <v>265</v>
      </c>
      <c r="C207" s="43" t="s">
        <v>266</v>
      </c>
      <c r="F207" s="41"/>
      <c r="L207" s="83"/>
      <c r="M207" s="83"/>
      <c r="N207" s="161"/>
      <c r="W207" s="161"/>
      <c r="X207" s="161"/>
      <c r="Y207" s="161"/>
      <c r="AH207" s="83"/>
      <c r="AI207" s="83"/>
      <c r="AJ207" s="83"/>
      <c r="AL207" s="258">
        <v>2</v>
      </c>
      <c r="AN207" s="258">
        <v>2</v>
      </c>
      <c r="AP207" s="258">
        <v>1</v>
      </c>
      <c r="AQ207" s="117"/>
      <c r="AR207" s="117"/>
      <c r="AU207" s="161">
        <f t="shared" si="72"/>
        <v>0</v>
      </c>
      <c r="AV207" s="161">
        <f t="shared" si="73"/>
        <v>5</v>
      </c>
      <c r="AW207" s="161">
        <f t="shared" si="74"/>
        <v>5</v>
      </c>
      <c r="AX207" s="41"/>
      <c r="AY207" s="41"/>
      <c r="AZ207" s="41"/>
      <c r="BA207" s="41"/>
      <c r="BB207" s="41"/>
      <c r="BC207" s="41"/>
      <c r="BD207" s="41"/>
      <c r="BE207" s="41"/>
      <c r="BF207" s="289">
        <f t="shared" si="75"/>
        <v>0</v>
      </c>
      <c r="BG207" s="289">
        <f t="shared" si="76"/>
        <v>0</v>
      </c>
      <c r="BH207" s="289">
        <f t="shared" si="77"/>
        <v>0</v>
      </c>
      <c r="BQ207" s="289">
        <f t="shared" si="78"/>
        <v>0</v>
      </c>
      <c r="BR207" s="289">
        <f t="shared" si="79"/>
        <v>0</v>
      </c>
      <c r="BS207" s="289">
        <f t="shared" si="80"/>
        <v>0</v>
      </c>
      <c r="BZ207" s="117"/>
      <c r="CA207" s="117"/>
      <c r="CD207" s="289">
        <f t="shared" si="81"/>
        <v>0</v>
      </c>
      <c r="CE207" s="289">
        <f t="shared" si="82"/>
        <v>0</v>
      </c>
      <c r="CF207" s="289">
        <f t="shared" si="83"/>
        <v>0</v>
      </c>
    </row>
    <row r="208" spans="1:84" s="6" customFormat="1" ht="15" x14ac:dyDescent="0.25">
      <c r="A208" s="262"/>
      <c r="B208" s="42" t="s">
        <v>267</v>
      </c>
      <c r="C208" s="43" t="s">
        <v>268</v>
      </c>
      <c r="F208" s="41"/>
      <c r="L208" s="83"/>
      <c r="M208" s="83"/>
      <c r="N208" s="161"/>
      <c r="W208" s="161"/>
      <c r="X208" s="161"/>
      <c r="Y208" s="161"/>
      <c r="AH208" s="83"/>
      <c r="AI208" s="83"/>
      <c r="AJ208" s="83"/>
      <c r="AL208" s="258">
        <v>3</v>
      </c>
      <c r="AN208" s="258">
        <v>1</v>
      </c>
      <c r="AP208" s="258">
        <v>2</v>
      </c>
      <c r="AQ208" s="117"/>
      <c r="AR208" s="117"/>
      <c r="AU208" s="161">
        <f t="shared" si="72"/>
        <v>0</v>
      </c>
      <c r="AV208" s="161">
        <f t="shared" si="73"/>
        <v>6</v>
      </c>
      <c r="AW208" s="161">
        <f t="shared" si="74"/>
        <v>6</v>
      </c>
      <c r="AX208" s="41"/>
      <c r="AY208" s="41"/>
      <c r="AZ208" s="41"/>
      <c r="BA208" s="41"/>
      <c r="BB208" s="41"/>
      <c r="BC208" s="41"/>
      <c r="BD208" s="41"/>
      <c r="BE208" s="41"/>
      <c r="BF208" s="289">
        <f t="shared" si="75"/>
        <v>0</v>
      </c>
      <c r="BG208" s="289">
        <f t="shared" si="76"/>
        <v>0</v>
      </c>
      <c r="BH208" s="289">
        <f t="shared" si="77"/>
        <v>0</v>
      </c>
      <c r="BQ208" s="289">
        <f t="shared" si="78"/>
        <v>0</v>
      </c>
      <c r="BR208" s="289">
        <f t="shared" si="79"/>
        <v>0</v>
      </c>
      <c r="BS208" s="289">
        <f t="shared" si="80"/>
        <v>0</v>
      </c>
      <c r="BZ208" s="117"/>
      <c r="CA208" s="117"/>
      <c r="CD208" s="289">
        <f t="shared" si="81"/>
        <v>0</v>
      </c>
      <c r="CE208" s="289">
        <f t="shared" si="82"/>
        <v>0</v>
      </c>
      <c r="CF208" s="289">
        <f t="shared" si="83"/>
        <v>0</v>
      </c>
    </row>
    <row r="209" spans="1:84" s="6" customFormat="1" ht="15" x14ac:dyDescent="0.25">
      <c r="A209" s="262"/>
      <c r="B209" s="42" t="s">
        <v>269</v>
      </c>
      <c r="C209" s="43" t="s">
        <v>270</v>
      </c>
      <c r="F209" s="41"/>
      <c r="L209" s="83"/>
      <c r="M209" s="83"/>
      <c r="N209" s="161"/>
      <c r="W209" s="161"/>
      <c r="X209" s="161"/>
      <c r="Y209" s="161"/>
      <c r="AH209" s="83"/>
      <c r="AI209" s="83"/>
      <c r="AJ209" s="83"/>
      <c r="AL209" s="258"/>
      <c r="AN209" s="258"/>
      <c r="AP209" s="258"/>
      <c r="AQ209" s="117"/>
      <c r="AR209" s="117"/>
      <c r="AU209" s="161">
        <f t="shared" si="72"/>
        <v>0</v>
      </c>
      <c r="AV209" s="161">
        <f t="shared" si="73"/>
        <v>0</v>
      </c>
      <c r="AW209" s="161">
        <f t="shared" si="74"/>
        <v>0</v>
      </c>
      <c r="AX209" s="41"/>
      <c r="AY209" s="41"/>
      <c r="AZ209" s="41"/>
      <c r="BA209" s="41"/>
      <c r="BB209" s="41"/>
      <c r="BC209" s="41"/>
      <c r="BD209" s="41"/>
      <c r="BE209" s="41"/>
      <c r="BF209" s="289">
        <f t="shared" si="75"/>
        <v>0</v>
      </c>
      <c r="BG209" s="289">
        <f t="shared" si="76"/>
        <v>0</v>
      </c>
      <c r="BH209" s="289">
        <f t="shared" si="77"/>
        <v>0</v>
      </c>
      <c r="BQ209" s="289">
        <f t="shared" si="78"/>
        <v>0</v>
      </c>
      <c r="BR209" s="289">
        <f t="shared" si="79"/>
        <v>0</v>
      </c>
      <c r="BS209" s="289">
        <f t="shared" si="80"/>
        <v>0</v>
      </c>
      <c r="BZ209" s="117"/>
      <c r="CA209" s="117"/>
      <c r="CD209" s="289">
        <f t="shared" si="81"/>
        <v>0</v>
      </c>
      <c r="CE209" s="289">
        <f t="shared" si="82"/>
        <v>0</v>
      </c>
      <c r="CF209" s="289">
        <f t="shared" si="83"/>
        <v>0</v>
      </c>
    </row>
    <row r="210" spans="1:84" s="6" customFormat="1" ht="15" x14ac:dyDescent="0.25">
      <c r="A210" s="262"/>
      <c r="B210" s="42" t="s">
        <v>271</v>
      </c>
      <c r="C210" s="43" t="s">
        <v>807</v>
      </c>
      <c r="F210" s="41"/>
      <c r="L210" s="83"/>
      <c r="M210" s="83"/>
      <c r="N210" s="161"/>
      <c r="W210" s="161"/>
      <c r="X210" s="161"/>
      <c r="Y210" s="161"/>
      <c r="AH210" s="83"/>
      <c r="AI210" s="83"/>
      <c r="AJ210" s="83"/>
      <c r="AL210" s="258">
        <v>1</v>
      </c>
      <c r="AN210" s="258">
        <v>2</v>
      </c>
      <c r="AP210" s="258">
        <v>3</v>
      </c>
      <c r="AQ210" s="117"/>
      <c r="AR210" s="117"/>
      <c r="AU210" s="161">
        <f t="shared" si="72"/>
        <v>0</v>
      </c>
      <c r="AV210" s="161">
        <f t="shared" si="73"/>
        <v>6</v>
      </c>
      <c r="AW210" s="161">
        <f t="shared" si="74"/>
        <v>6</v>
      </c>
      <c r="AX210" s="41"/>
      <c r="AY210" s="41"/>
      <c r="AZ210" s="41"/>
      <c r="BA210" s="41"/>
      <c r="BB210" s="41"/>
      <c r="BC210" s="41"/>
      <c r="BD210" s="41"/>
      <c r="BE210" s="41"/>
      <c r="BF210" s="289">
        <f t="shared" si="75"/>
        <v>0</v>
      </c>
      <c r="BG210" s="289">
        <f t="shared" si="76"/>
        <v>0</v>
      </c>
      <c r="BH210" s="289">
        <f t="shared" si="77"/>
        <v>0</v>
      </c>
      <c r="BQ210" s="289">
        <f t="shared" si="78"/>
        <v>0</v>
      </c>
      <c r="BR210" s="289">
        <f t="shared" si="79"/>
        <v>0</v>
      </c>
      <c r="BS210" s="289">
        <f t="shared" si="80"/>
        <v>0</v>
      </c>
      <c r="BZ210" s="117"/>
      <c r="CA210" s="117"/>
      <c r="CD210" s="289">
        <f t="shared" si="81"/>
        <v>0</v>
      </c>
      <c r="CE210" s="289">
        <f t="shared" si="82"/>
        <v>0</v>
      </c>
      <c r="CF210" s="289">
        <f t="shared" si="83"/>
        <v>0</v>
      </c>
    </row>
    <row r="211" spans="1:84" s="6" customFormat="1" ht="15" x14ac:dyDescent="0.25">
      <c r="A211" s="262"/>
      <c r="B211" s="42" t="s">
        <v>272</v>
      </c>
      <c r="C211" s="43" t="s">
        <v>273</v>
      </c>
      <c r="F211" s="41"/>
      <c r="L211" s="83"/>
      <c r="M211" s="83"/>
      <c r="N211" s="161"/>
      <c r="W211" s="161"/>
      <c r="X211" s="161"/>
      <c r="Y211" s="161"/>
      <c r="AH211" s="83"/>
      <c r="AI211" s="83"/>
      <c r="AJ211" s="83"/>
      <c r="AL211" s="258">
        <v>12</v>
      </c>
      <c r="AN211" s="258">
        <v>15</v>
      </c>
      <c r="AP211" s="258">
        <v>18</v>
      </c>
      <c r="AQ211" s="117"/>
      <c r="AR211" s="117"/>
      <c r="AU211" s="161">
        <f t="shared" si="72"/>
        <v>0</v>
      </c>
      <c r="AV211" s="161">
        <f t="shared" si="73"/>
        <v>45</v>
      </c>
      <c r="AW211" s="161">
        <f t="shared" si="74"/>
        <v>45</v>
      </c>
      <c r="AX211" s="41"/>
      <c r="AY211" s="41"/>
      <c r="AZ211" s="41"/>
      <c r="BA211" s="41"/>
      <c r="BB211" s="41"/>
      <c r="BC211" s="41"/>
      <c r="BD211" s="41"/>
      <c r="BE211" s="41"/>
      <c r="BF211" s="289">
        <f t="shared" si="75"/>
        <v>0</v>
      </c>
      <c r="BG211" s="289">
        <f t="shared" si="76"/>
        <v>0</v>
      </c>
      <c r="BH211" s="289">
        <f t="shared" si="77"/>
        <v>0</v>
      </c>
      <c r="BQ211" s="289">
        <f t="shared" si="78"/>
        <v>0</v>
      </c>
      <c r="BR211" s="289">
        <f t="shared" si="79"/>
        <v>0</v>
      </c>
      <c r="BS211" s="289">
        <f t="shared" si="80"/>
        <v>0</v>
      </c>
      <c r="BZ211" s="117"/>
      <c r="CA211" s="117"/>
      <c r="CD211" s="289">
        <f t="shared" si="81"/>
        <v>0</v>
      </c>
      <c r="CE211" s="289">
        <f t="shared" si="82"/>
        <v>0</v>
      </c>
      <c r="CF211" s="289">
        <f t="shared" si="83"/>
        <v>0</v>
      </c>
    </row>
    <row r="212" spans="1:84" s="6" customFormat="1" ht="15" x14ac:dyDescent="0.25">
      <c r="A212" s="262"/>
      <c r="B212" s="42" t="s">
        <v>274</v>
      </c>
      <c r="C212" s="43" t="s">
        <v>275</v>
      </c>
      <c r="F212" s="41"/>
      <c r="L212" s="83"/>
      <c r="M212" s="83"/>
      <c r="N212" s="161"/>
      <c r="W212" s="161"/>
      <c r="X212" s="161"/>
      <c r="Y212" s="161"/>
      <c r="AH212" s="83"/>
      <c r="AI212" s="83"/>
      <c r="AJ212" s="83"/>
      <c r="AL212" s="258">
        <v>8</v>
      </c>
      <c r="AN212" s="258">
        <v>154</v>
      </c>
      <c r="AP212" s="258">
        <v>2</v>
      </c>
      <c r="AQ212" s="117"/>
      <c r="AR212" s="117"/>
      <c r="AU212" s="161">
        <f t="shared" si="72"/>
        <v>0</v>
      </c>
      <c r="AV212" s="161">
        <f t="shared" si="73"/>
        <v>164</v>
      </c>
      <c r="AW212" s="161">
        <f t="shared" si="74"/>
        <v>164</v>
      </c>
      <c r="AX212" s="41"/>
      <c r="AY212" s="41"/>
      <c r="AZ212" s="41"/>
      <c r="BA212" s="41"/>
      <c r="BB212" s="41"/>
      <c r="BC212" s="41"/>
      <c r="BD212" s="41"/>
      <c r="BE212" s="41"/>
      <c r="BF212" s="289">
        <f t="shared" si="75"/>
        <v>0</v>
      </c>
      <c r="BG212" s="289">
        <f t="shared" si="76"/>
        <v>0</v>
      </c>
      <c r="BH212" s="289">
        <f t="shared" si="77"/>
        <v>0</v>
      </c>
      <c r="BQ212" s="289">
        <f t="shared" si="78"/>
        <v>0</v>
      </c>
      <c r="BR212" s="289">
        <f t="shared" si="79"/>
        <v>0</v>
      </c>
      <c r="BS212" s="289">
        <f t="shared" si="80"/>
        <v>0</v>
      </c>
      <c r="BZ212" s="117"/>
      <c r="CA212" s="117"/>
      <c r="CD212" s="289">
        <f t="shared" si="81"/>
        <v>0</v>
      </c>
      <c r="CE212" s="289">
        <f t="shared" si="82"/>
        <v>0</v>
      </c>
      <c r="CF212" s="289">
        <f t="shared" si="83"/>
        <v>0</v>
      </c>
    </row>
    <row r="213" spans="1:84" s="6" customFormat="1" ht="15" x14ac:dyDescent="0.25">
      <c r="A213" s="262"/>
      <c r="B213" s="42" t="s">
        <v>276</v>
      </c>
      <c r="C213" s="43" t="s">
        <v>277</v>
      </c>
      <c r="F213" s="41"/>
      <c r="L213" s="83"/>
      <c r="M213" s="83"/>
      <c r="N213" s="161"/>
      <c r="W213" s="161"/>
      <c r="X213" s="161"/>
      <c r="Y213" s="161"/>
      <c r="AH213" s="83"/>
      <c r="AI213" s="83"/>
      <c r="AJ213" s="83"/>
      <c r="AL213" s="258"/>
      <c r="AN213" s="258"/>
      <c r="AP213" s="258">
        <v>1</v>
      </c>
      <c r="AQ213" s="117"/>
      <c r="AR213" s="117"/>
      <c r="AU213" s="161">
        <f t="shared" si="72"/>
        <v>0</v>
      </c>
      <c r="AV213" s="161">
        <f t="shared" si="73"/>
        <v>1</v>
      </c>
      <c r="AW213" s="161">
        <f t="shared" si="74"/>
        <v>1</v>
      </c>
      <c r="AX213" s="41"/>
      <c r="AY213" s="41"/>
      <c r="AZ213" s="41"/>
      <c r="BA213" s="41"/>
      <c r="BB213" s="41"/>
      <c r="BC213" s="41"/>
      <c r="BD213" s="41"/>
      <c r="BE213" s="41"/>
      <c r="BF213" s="289">
        <f t="shared" si="75"/>
        <v>0</v>
      </c>
      <c r="BG213" s="289">
        <f t="shared" si="76"/>
        <v>0</v>
      </c>
      <c r="BH213" s="289">
        <f t="shared" si="77"/>
        <v>0</v>
      </c>
      <c r="BQ213" s="289">
        <f t="shared" si="78"/>
        <v>0</v>
      </c>
      <c r="BR213" s="289">
        <f t="shared" si="79"/>
        <v>0</v>
      </c>
      <c r="BS213" s="289">
        <f t="shared" si="80"/>
        <v>0</v>
      </c>
      <c r="BZ213" s="117"/>
      <c r="CA213" s="117"/>
      <c r="CD213" s="289">
        <f t="shared" si="81"/>
        <v>0</v>
      </c>
      <c r="CE213" s="289">
        <f t="shared" si="82"/>
        <v>0</v>
      </c>
      <c r="CF213" s="289">
        <f t="shared" si="83"/>
        <v>0</v>
      </c>
    </row>
    <row r="214" spans="1:84" s="6" customFormat="1" ht="15" x14ac:dyDescent="0.25">
      <c r="A214" s="262"/>
      <c r="B214" s="42" t="s">
        <v>278</v>
      </c>
      <c r="C214" s="43" t="s">
        <v>279</v>
      </c>
      <c r="F214" s="41"/>
      <c r="L214" s="83"/>
      <c r="M214" s="83"/>
      <c r="N214" s="161"/>
      <c r="W214" s="161"/>
      <c r="X214" s="161"/>
      <c r="Y214" s="161"/>
      <c r="AH214" s="83"/>
      <c r="AI214" s="83"/>
      <c r="AJ214" s="83"/>
      <c r="AL214" s="258"/>
      <c r="AN214" s="258">
        <v>2</v>
      </c>
      <c r="AP214" s="258">
        <v>1</v>
      </c>
      <c r="AQ214" s="117"/>
      <c r="AR214" s="117"/>
      <c r="AU214" s="161">
        <f t="shared" si="72"/>
        <v>0</v>
      </c>
      <c r="AV214" s="161">
        <f t="shared" si="73"/>
        <v>3</v>
      </c>
      <c r="AW214" s="161">
        <f t="shared" si="74"/>
        <v>3</v>
      </c>
      <c r="AX214" s="41"/>
      <c r="AY214" s="41"/>
      <c r="AZ214" s="41"/>
      <c r="BA214" s="41"/>
      <c r="BB214" s="41"/>
      <c r="BC214" s="41"/>
      <c r="BD214" s="41"/>
      <c r="BE214" s="41"/>
      <c r="BF214" s="289">
        <f t="shared" si="75"/>
        <v>0</v>
      </c>
      <c r="BG214" s="289">
        <f t="shared" si="76"/>
        <v>0</v>
      </c>
      <c r="BH214" s="289">
        <f t="shared" si="77"/>
        <v>0</v>
      </c>
      <c r="BQ214" s="289">
        <f t="shared" si="78"/>
        <v>0</v>
      </c>
      <c r="BR214" s="289">
        <f t="shared" si="79"/>
        <v>0</v>
      </c>
      <c r="BS214" s="289">
        <f t="shared" si="80"/>
        <v>0</v>
      </c>
      <c r="BZ214" s="117"/>
      <c r="CA214" s="117"/>
      <c r="CD214" s="289">
        <f t="shared" si="81"/>
        <v>0</v>
      </c>
      <c r="CE214" s="289">
        <f t="shared" si="82"/>
        <v>0</v>
      </c>
      <c r="CF214" s="289">
        <f t="shared" si="83"/>
        <v>0</v>
      </c>
    </row>
    <row r="215" spans="1:84" s="6" customFormat="1" ht="15" x14ac:dyDescent="0.25">
      <c r="A215" s="262"/>
      <c r="B215" s="42" t="s">
        <v>280</v>
      </c>
      <c r="C215" s="43" t="s">
        <v>281</v>
      </c>
      <c r="F215" s="41"/>
      <c r="L215" s="83"/>
      <c r="M215" s="83"/>
      <c r="N215" s="161"/>
      <c r="W215" s="161"/>
      <c r="X215" s="161"/>
      <c r="Y215" s="161"/>
      <c r="AH215" s="83"/>
      <c r="AI215" s="83"/>
      <c r="AJ215" s="83"/>
      <c r="AL215" s="258">
        <v>1</v>
      </c>
      <c r="AN215" s="258"/>
      <c r="AP215" s="258"/>
      <c r="AQ215" s="117"/>
      <c r="AR215" s="117"/>
      <c r="AU215" s="161">
        <f t="shared" si="72"/>
        <v>0</v>
      </c>
      <c r="AV215" s="161">
        <f t="shared" si="73"/>
        <v>1</v>
      </c>
      <c r="AW215" s="161">
        <f t="shared" si="74"/>
        <v>1</v>
      </c>
      <c r="AX215" s="41"/>
      <c r="AY215" s="41"/>
      <c r="AZ215" s="41"/>
      <c r="BA215" s="41"/>
      <c r="BB215" s="41"/>
      <c r="BC215" s="41"/>
      <c r="BD215" s="41"/>
      <c r="BE215" s="41"/>
      <c r="BF215" s="289">
        <f t="shared" si="75"/>
        <v>0</v>
      </c>
      <c r="BG215" s="289">
        <f t="shared" si="76"/>
        <v>0</v>
      </c>
      <c r="BH215" s="289">
        <f t="shared" si="77"/>
        <v>0</v>
      </c>
      <c r="BQ215" s="289">
        <f t="shared" si="78"/>
        <v>0</v>
      </c>
      <c r="BR215" s="289">
        <f t="shared" si="79"/>
        <v>0</v>
      </c>
      <c r="BS215" s="289">
        <f t="shared" si="80"/>
        <v>0</v>
      </c>
      <c r="BZ215" s="117"/>
      <c r="CA215" s="117"/>
      <c r="CD215" s="289">
        <f t="shared" si="81"/>
        <v>0</v>
      </c>
      <c r="CE215" s="289">
        <f t="shared" si="82"/>
        <v>0</v>
      </c>
      <c r="CF215" s="289">
        <f t="shared" si="83"/>
        <v>0</v>
      </c>
    </row>
    <row r="216" spans="1:84" s="6" customFormat="1" ht="15" x14ac:dyDescent="0.25">
      <c r="A216" s="262"/>
      <c r="B216" s="42" t="s">
        <v>282</v>
      </c>
      <c r="C216" s="43" t="s">
        <v>283</v>
      </c>
      <c r="F216" s="41"/>
      <c r="L216" s="83"/>
      <c r="M216" s="83"/>
      <c r="N216" s="161"/>
      <c r="W216" s="161"/>
      <c r="X216" s="161"/>
      <c r="Y216" s="161"/>
      <c r="AH216" s="83"/>
      <c r="AI216" s="83"/>
      <c r="AJ216" s="83"/>
      <c r="AL216" s="258">
        <v>1</v>
      </c>
      <c r="AN216" s="258">
        <v>2</v>
      </c>
      <c r="AP216" s="258"/>
      <c r="AQ216" s="117"/>
      <c r="AR216" s="117"/>
      <c r="AU216" s="161">
        <f t="shared" si="72"/>
        <v>0</v>
      </c>
      <c r="AV216" s="161">
        <f t="shared" si="73"/>
        <v>3</v>
      </c>
      <c r="AW216" s="161">
        <f t="shared" si="74"/>
        <v>3</v>
      </c>
      <c r="AX216" s="41"/>
      <c r="AY216" s="41"/>
      <c r="AZ216" s="41"/>
      <c r="BA216" s="41"/>
      <c r="BB216" s="41"/>
      <c r="BC216" s="41"/>
      <c r="BD216" s="41"/>
      <c r="BE216" s="41"/>
      <c r="BF216" s="289">
        <f t="shared" si="75"/>
        <v>0</v>
      </c>
      <c r="BG216" s="289">
        <f t="shared" si="76"/>
        <v>0</v>
      </c>
      <c r="BH216" s="289">
        <f t="shared" si="77"/>
        <v>0</v>
      </c>
      <c r="BQ216" s="289">
        <f t="shared" si="78"/>
        <v>0</v>
      </c>
      <c r="BR216" s="289">
        <f t="shared" si="79"/>
        <v>0</v>
      </c>
      <c r="BS216" s="289">
        <f t="shared" si="80"/>
        <v>0</v>
      </c>
      <c r="BZ216" s="117"/>
      <c r="CA216" s="117"/>
      <c r="CD216" s="289">
        <f t="shared" si="81"/>
        <v>0</v>
      </c>
      <c r="CE216" s="289">
        <f t="shared" si="82"/>
        <v>0</v>
      </c>
      <c r="CF216" s="289">
        <f t="shared" si="83"/>
        <v>0</v>
      </c>
    </row>
    <row r="217" spans="1:84" s="6" customFormat="1" ht="15" x14ac:dyDescent="0.25">
      <c r="A217" s="262"/>
      <c r="B217" s="42" t="s">
        <v>467</v>
      </c>
      <c r="C217" s="43" t="s">
        <v>808</v>
      </c>
      <c r="F217" s="41"/>
      <c r="L217" s="83"/>
      <c r="M217" s="83"/>
      <c r="N217" s="161"/>
      <c r="W217" s="161"/>
      <c r="X217" s="161"/>
      <c r="Y217" s="161"/>
      <c r="AH217" s="83"/>
      <c r="AI217" s="83"/>
      <c r="AJ217" s="83"/>
      <c r="AL217" s="258">
        <v>15</v>
      </c>
      <c r="AN217" s="258">
        <v>8</v>
      </c>
      <c r="AP217" s="258">
        <v>2</v>
      </c>
      <c r="AQ217" s="117"/>
      <c r="AR217" s="117"/>
      <c r="AU217" s="161">
        <f t="shared" si="72"/>
        <v>0</v>
      </c>
      <c r="AV217" s="161">
        <f t="shared" si="73"/>
        <v>25</v>
      </c>
      <c r="AW217" s="161">
        <f t="shared" si="74"/>
        <v>25</v>
      </c>
      <c r="AX217" s="41"/>
      <c r="AY217" s="41"/>
      <c r="AZ217" s="41"/>
      <c r="BA217" s="41"/>
      <c r="BB217" s="41"/>
      <c r="BC217" s="41"/>
      <c r="BD217" s="41"/>
      <c r="BE217" s="41"/>
      <c r="BF217" s="289">
        <f t="shared" si="75"/>
        <v>0</v>
      </c>
      <c r="BG217" s="289">
        <f t="shared" si="76"/>
        <v>0</v>
      </c>
      <c r="BH217" s="289">
        <f t="shared" si="77"/>
        <v>0</v>
      </c>
      <c r="BQ217" s="289">
        <f t="shared" si="78"/>
        <v>0</v>
      </c>
      <c r="BR217" s="289">
        <f t="shared" si="79"/>
        <v>0</v>
      </c>
      <c r="BS217" s="289">
        <f t="shared" si="80"/>
        <v>0</v>
      </c>
      <c r="BZ217" s="117"/>
      <c r="CA217" s="117"/>
      <c r="CD217" s="289">
        <f t="shared" si="81"/>
        <v>0</v>
      </c>
      <c r="CE217" s="289">
        <f t="shared" si="82"/>
        <v>0</v>
      </c>
      <c r="CF217" s="289">
        <f t="shared" si="83"/>
        <v>0</v>
      </c>
    </row>
    <row r="218" spans="1:84" s="6" customFormat="1" ht="15" x14ac:dyDescent="0.25">
      <c r="A218" s="260">
        <v>17</v>
      </c>
      <c r="B218" s="261"/>
      <c r="C218" s="260" t="s">
        <v>284</v>
      </c>
      <c r="F218" s="41"/>
      <c r="L218" s="83"/>
      <c r="M218" s="83"/>
      <c r="N218" s="161"/>
      <c r="W218" s="161"/>
      <c r="X218" s="161"/>
      <c r="Y218" s="161"/>
      <c r="AH218" s="83"/>
      <c r="AI218" s="83"/>
      <c r="AJ218" s="83"/>
      <c r="AL218" s="258">
        <v>3</v>
      </c>
      <c r="AN218" s="258">
        <v>1</v>
      </c>
      <c r="AP218" s="258"/>
      <c r="AQ218" s="117"/>
      <c r="AR218" s="117"/>
      <c r="AU218" s="161">
        <f t="shared" si="72"/>
        <v>0</v>
      </c>
      <c r="AV218" s="161">
        <f t="shared" si="73"/>
        <v>4</v>
      </c>
      <c r="AW218" s="161">
        <f t="shared" si="74"/>
        <v>4</v>
      </c>
      <c r="AX218" s="41"/>
      <c r="AY218" s="41"/>
      <c r="AZ218" s="41"/>
      <c r="BA218" s="41"/>
      <c r="BB218" s="41"/>
      <c r="BC218" s="41"/>
      <c r="BD218" s="41"/>
      <c r="BE218" s="41"/>
      <c r="BF218" s="289">
        <f t="shared" si="75"/>
        <v>0</v>
      </c>
      <c r="BG218" s="289">
        <f t="shared" si="76"/>
        <v>0</v>
      </c>
      <c r="BH218" s="289">
        <f t="shared" si="77"/>
        <v>0</v>
      </c>
      <c r="BQ218" s="289">
        <f t="shared" si="78"/>
        <v>0</v>
      </c>
      <c r="BR218" s="289">
        <f t="shared" si="79"/>
        <v>0</v>
      </c>
      <c r="BS218" s="289">
        <f t="shared" si="80"/>
        <v>0</v>
      </c>
      <c r="BZ218" s="117"/>
      <c r="CA218" s="117"/>
      <c r="CD218" s="289">
        <f t="shared" si="81"/>
        <v>0</v>
      </c>
      <c r="CE218" s="289">
        <f t="shared" si="82"/>
        <v>0</v>
      </c>
      <c r="CF218" s="289">
        <f t="shared" si="83"/>
        <v>0</v>
      </c>
    </row>
    <row r="219" spans="1:84" s="6" customFormat="1" ht="15" x14ac:dyDescent="0.25">
      <c r="A219" s="260">
        <v>18</v>
      </c>
      <c r="B219" s="261"/>
      <c r="C219" s="260" t="s">
        <v>809</v>
      </c>
      <c r="F219" s="41"/>
      <c r="L219" s="83"/>
      <c r="M219" s="83"/>
      <c r="N219" s="161"/>
      <c r="W219" s="161"/>
      <c r="X219" s="161"/>
      <c r="Y219" s="161"/>
      <c r="AH219" s="83"/>
      <c r="AI219" s="83"/>
      <c r="AJ219" s="83"/>
      <c r="AL219" s="258">
        <v>104</v>
      </c>
      <c r="AN219" s="258">
        <v>112</v>
      </c>
      <c r="AP219" s="258">
        <v>101</v>
      </c>
      <c r="AQ219" s="117"/>
      <c r="AR219" s="117"/>
      <c r="AU219" s="161">
        <f t="shared" si="72"/>
        <v>0</v>
      </c>
      <c r="AV219" s="161">
        <f t="shared" si="73"/>
        <v>317</v>
      </c>
      <c r="AW219" s="161">
        <f t="shared" si="74"/>
        <v>317</v>
      </c>
      <c r="AX219" s="41"/>
      <c r="AY219" s="41"/>
      <c r="AZ219" s="41"/>
      <c r="BA219" s="41"/>
      <c r="BB219" s="41"/>
      <c r="BC219" s="41"/>
      <c r="BD219" s="41"/>
      <c r="BE219" s="41"/>
      <c r="BF219" s="289">
        <f t="shared" si="75"/>
        <v>0</v>
      </c>
      <c r="BG219" s="289">
        <f t="shared" si="76"/>
        <v>0</v>
      </c>
      <c r="BH219" s="289">
        <f t="shared" si="77"/>
        <v>0</v>
      </c>
      <c r="BQ219" s="289">
        <f t="shared" si="78"/>
        <v>0</v>
      </c>
      <c r="BR219" s="289">
        <f t="shared" si="79"/>
        <v>0</v>
      </c>
      <c r="BS219" s="289">
        <f t="shared" si="80"/>
        <v>0</v>
      </c>
      <c r="BZ219" s="117"/>
      <c r="CA219" s="117"/>
      <c r="CD219" s="289">
        <f t="shared" si="81"/>
        <v>0</v>
      </c>
      <c r="CE219" s="289">
        <f t="shared" si="82"/>
        <v>0</v>
      </c>
      <c r="CF219" s="289">
        <f t="shared" si="83"/>
        <v>0</v>
      </c>
    </row>
    <row r="220" spans="1:84" s="6" customFormat="1" ht="15" x14ac:dyDescent="0.25">
      <c r="A220" s="260">
        <v>19</v>
      </c>
      <c r="B220" s="261"/>
      <c r="C220" s="260" t="s">
        <v>810</v>
      </c>
      <c r="F220" s="41"/>
      <c r="L220" s="83"/>
      <c r="M220" s="83"/>
      <c r="N220" s="161"/>
      <c r="W220" s="161"/>
      <c r="X220" s="161"/>
      <c r="Y220" s="161"/>
      <c r="AH220" s="83"/>
      <c r="AI220" s="83"/>
      <c r="AJ220" s="83"/>
      <c r="AL220" s="258">
        <v>2</v>
      </c>
      <c r="AN220" s="258">
        <v>5</v>
      </c>
      <c r="AP220" s="258">
        <v>4</v>
      </c>
      <c r="AQ220" s="117"/>
      <c r="AR220" s="117"/>
      <c r="AU220" s="161">
        <f t="shared" si="72"/>
        <v>0</v>
      </c>
      <c r="AV220" s="161">
        <f t="shared" si="73"/>
        <v>11</v>
      </c>
      <c r="AW220" s="161">
        <f t="shared" si="74"/>
        <v>11</v>
      </c>
      <c r="AX220" s="41"/>
      <c r="AY220" s="41"/>
      <c r="AZ220" s="41"/>
      <c r="BA220" s="41"/>
      <c r="BB220" s="41"/>
      <c r="BC220" s="41"/>
      <c r="BD220" s="41"/>
      <c r="BE220" s="41"/>
      <c r="BF220" s="289">
        <f t="shared" si="75"/>
        <v>0</v>
      </c>
      <c r="BG220" s="289">
        <f t="shared" si="76"/>
        <v>0</v>
      </c>
      <c r="BH220" s="289">
        <f t="shared" si="77"/>
        <v>0</v>
      </c>
      <c r="BQ220" s="289">
        <f t="shared" si="78"/>
        <v>0</v>
      </c>
      <c r="BR220" s="289">
        <f t="shared" si="79"/>
        <v>0</v>
      </c>
      <c r="BS220" s="289">
        <f t="shared" si="80"/>
        <v>0</v>
      </c>
      <c r="BZ220" s="117"/>
      <c r="CA220" s="117"/>
      <c r="CD220" s="289">
        <f t="shared" si="81"/>
        <v>0</v>
      </c>
      <c r="CE220" s="289">
        <f t="shared" si="82"/>
        <v>0</v>
      </c>
      <c r="CF220" s="289">
        <f t="shared" si="83"/>
        <v>0</v>
      </c>
    </row>
    <row r="221" spans="1:84" s="6" customFormat="1" ht="15" x14ac:dyDescent="0.25">
      <c r="A221" s="260">
        <v>20</v>
      </c>
      <c r="B221" s="261"/>
      <c r="C221" s="260" t="s">
        <v>811</v>
      </c>
      <c r="F221" s="41"/>
      <c r="L221" s="83"/>
      <c r="M221" s="83"/>
      <c r="N221" s="161"/>
      <c r="W221" s="161"/>
      <c r="X221" s="161"/>
      <c r="Y221" s="161"/>
      <c r="AH221" s="83"/>
      <c r="AI221" s="83"/>
      <c r="AJ221" s="83"/>
      <c r="AL221" s="258">
        <v>10</v>
      </c>
      <c r="AN221" s="258">
        <v>11</v>
      </c>
      <c r="AP221" s="258">
        <v>10</v>
      </c>
      <c r="AQ221" s="117"/>
      <c r="AR221" s="117"/>
      <c r="AU221" s="161">
        <f t="shared" si="72"/>
        <v>0</v>
      </c>
      <c r="AV221" s="161">
        <f t="shared" si="73"/>
        <v>31</v>
      </c>
      <c r="AW221" s="161">
        <f t="shared" si="74"/>
        <v>31</v>
      </c>
      <c r="AX221" s="41"/>
      <c r="AY221" s="41"/>
      <c r="AZ221" s="41"/>
      <c r="BA221" s="41"/>
      <c r="BB221" s="41"/>
      <c r="BC221" s="41"/>
      <c r="BD221" s="41"/>
      <c r="BE221" s="41"/>
      <c r="BF221" s="289">
        <f t="shared" si="75"/>
        <v>0</v>
      </c>
      <c r="BG221" s="289">
        <f t="shared" si="76"/>
        <v>0</v>
      </c>
      <c r="BH221" s="289">
        <f t="shared" si="77"/>
        <v>0</v>
      </c>
      <c r="BQ221" s="289">
        <f t="shared" si="78"/>
        <v>0</v>
      </c>
      <c r="BR221" s="289">
        <f t="shared" si="79"/>
        <v>0</v>
      </c>
      <c r="BS221" s="289">
        <f t="shared" si="80"/>
        <v>0</v>
      </c>
      <c r="BZ221" s="117"/>
      <c r="CA221" s="117"/>
      <c r="CD221" s="289">
        <f t="shared" si="81"/>
        <v>0</v>
      </c>
      <c r="CE221" s="289">
        <f t="shared" si="82"/>
        <v>0</v>
      </c>
      <c r="CF221" s="289">
        <f t="shared" si="83"/>
        <v>0</v>
      </c>
    </row>
    <row r="222" spans="1:84" s="6" customFormat="1" ht="15" x14ac:dyDescent="0.25">
      <c r="A222" s="260">
        <v>21</v>
      </c>
      <c r="B222" s="261"/>
      <c r="C222" s="260" t="s">
        <v>812</v>
      </c>
      <c r="F222" s="41"/>
      <c r="L222" s="83"/>
      <c r="M222" s="83"/>
      <c r="N222" s="161"/>
      <c r="W222" s="161"/>
      <c r="X222" s="161"/>
      <c r="Y222" s="161"/>
      <c r="AH222" s="83"/>
      <c r="AI222" s="83"/>
      <c r="AJ222" s="83"/>
      <c r="AL222" s="258"/>
      <c r="AN222" s="258"/>
      <c r="AP222" s="258">
        <v>45</v>
      </c>
      <c r="AQ222" s="117"/>
      <c r="AR222" s="117"/>
      <c r="AU222" s="161">
        <f t="shared" si="72"/>
        <v>0</v>
      </c>
      <c r="AV222" s="161">
        <f t="shared" si="73"/>
        <v>45</v>
      </c>
      <c r="AW222" s="161">
        <f t="shared" si="74"/>
        <v>45</v>
      </c>
      <c r="AX222" s="41"/>
      <c r="AY222" s="41"/>
      <c r="AZ222" s="41"/>
      <c r="BA222" s="41"/>
      <c r="BB222" s="41"/>
      <c r="BC222" s="41"/>
      <c r="BD222" s="41"/>
      <c r="BE222" s="41"/>
      <c r="BF222" s="289">
        <f t="shared" si="75"/>
        <v>0</v>
      </c>
      <c r="BG222" s="289">
        <f t="shared" si="76"/>
        <v>0</v>
      </c>
      <c r="BH222" s="289">
        <f t="shared" si="77"/>
        <v>0</v>
      </c>
      <c r="BQ222" s="289">
        <f t="shared" si="78"/>
        <v>0</v>
      </c>
      <c r="BR222" s="289">
        <f t="shared" si="79"/>
        <v>0</v>
      </c>
      <c r="BS222" s="289">
        <f t="shared" si="80"/>
        <v>0</v>
      </c>
      <c r="BZ222" s="117"/>
      <c r="CA222" s="117"/>
      <c r="CD222" s="289">
        <f t="shared" si="81"/>
        <v>0</v>
      </c>
      <c r="CE222" s="289">
        <f t="shared" si="82"/>
        <v>0</v>
      </c>
      <c r="CF222" s="289">
        <f t="shared" si="83"/>
        <v>0</v>
      </c>
    </row>
    <row r="223" spans="1:84" s="6" customFormat="1" x14ac:dyDescent="0.2">
      <c r="F223" s="41"/>
      <c r="L223" s="41"/>
      <c r="M223" s="41"/>
      <c r="AH223" s="41"/>
      <c r="AI223" s="41"/>
      <c r="AJ223" s="41"/>
      <c r="AQ223" s="117"/>
      <c r="AR223" s="117"/>
      <c r="AX223" s="41"/>
      <c r="AY223" s="41"/>
      <c r="AZ223" s="41"/>
      <c r="BA223" s="41"/>
      <c r="BB223" s="41"/>
      <c r="BC223" s="41"/>
      <c r="BD223" s="41"/>
      <c r="BE223" s="41"/>
      <c r="BZ223" s="117"/>
      <c r="CA223" s="117"/>
    </row>
    <row r="224" spans="1:84" s="6" customFormat="1" x14ac:dyDescent="0.2">
      <c r="F224" s="41"/>
      <c r="L224" s="41"/>
      <c r="M224" s="41"/>
      <c r="AH224" s="41"/>
      <c r="AI224" s="41"/>
      <c r="AJ224" s="41"/>
      <c r="AQ224" s="117"/>
      <c r="AR224" s="117"/>
      <c r="AX224" s="41"/>
      <c r="AY224" s="41"/>
      <c r="AZ224" s="41"/>
      <c r="BA224" s="41"/>
      <c r="BB224" s="41"/>
      <c r="BC224" s="41"/>
      <c r="BD224" s="41"/>
      <c r="BE224" s="41"/>
      <c r="BZ224" s="117"/>
      <c r="CA224" s="117"/>
    </row>
    <row r="225" spans="6:79" s="6" customFormat="1" x14ac:dyDescent="0.2">
      <c r="F225" s="41"/>
      <c r="L225" s="41"/>
      <c r="M225" s="41"/>
      <c r="AH225" s="41"/>
      <c r="AI225" s="41"/>
      <c r="AJ225" s="41"/>
      <c r="AQ225" s="117"/>
      <c r="AR225" s="117"/>
      <c r="AX225" s="41"/>
      <c r="AY225" s="41"/>
      <c r="AZ225" s="41"/>
      <c r="BA225" s="41"/>
      <c r="BB225" s="41"/>
      <c r="BC225" s="41"/>
      <c r="BD225" s="41"/>
      <c r="BE225" s="41"/>
      <c r="BZ225" s="117"/>
      <c r="CA225" s="117"/>
    </row>
    <row r="226" spans="6:79" s="6" customFormat="1" x14ac:dyDescent="0.2">
      <c r="F226" s="41"/>
      <c r="L226" s="41"/>
      <c r="M226" s="41"/>
      <c r="AH226" s="41"/>
      <c r="AI226" s="41"/>
      <c r="AJ226" s="41"/>
      <c r="AQ226" s="117"/>
      <c r="AR226" s="117"/>
      <c r="AX226" s="41"/>
      <c r="AY226" s="41"/>
      <c r="AZ226" s="41"/>
      <c r="BA226" s="41"/>
      <c r="BB226" s="41"/>
      <c r="BC226" s="41"/>
      <c r="BD226" s="41"/>
      <c r="BE226" s="41"/>
      <c r="BZ226" s="117"/>
      <c r="CA226" s="117"/>
    </row>
    <row r="227" spans="6:79" s="6" customFormat="1" x14ac:dyDescent="0.2">
      <c r="F227" s="41"/>
      <c r="L227" s="41"/>
      <c r="M227" s="41"/>
      <c r="AH227" s="41"/>
      <c r="AI227" s="41"/>
      <c r="AJ227" s="41"/>
      <c r="AQ227" s="117"/>
      <c r="AR227" s="117"/>
      <c r="AX227" s="41"/>
      <c r="AY227" s="41"/>
      <c r="AZ227" s="41"/>
      <c r="BA227" s="41"/>
      <c r="BB227" s="41"/>
      <c r="BC227" s="41"/>
      <c r="BD227" s="41"/>
      <c r="BE227" s="41"/>
      <c r="BZ227" s="117"/>
      <c r="CA227" s="117"/>
    </row>
    <row r="228" spans="6:79" s="6" customFormat="1" x14ac:dyDescent="0.2">
      <c r="F228" s="41"/>
      <c r="L228" s="41"/>
      <c r="M228" s="41"/>
      <c r="AH228" s="41"/>
      <c r="AI228" s="41"/>
      <c r="AJ228" s="41"/>
      <c r="AQ228" s="117"/>
      <c r="AR228" s="117"/>
      <c r="AX228" s="41"/>
      <c r="AY228" s="41"/>
      <c r="AZ228" s="41"/>
      <c r="BA228" s="41"/>
      <c r="BB228" s="41"/>
      <c r="BC228" s="41"/>
      <c r="BD228" s="41"/>
      <c r="BE228" s="41"/>
      <c r="BZ228" s="117"/>
      <c r="CA228" s="117"/>
    </row>
    <row r="229" spans="6:79" s="6" customFormat="1" x14ac:dyDescent="0.2">
      <c r="F229" s="41"/>
      <c r="L229" s="41"/>
      <c r="M229" s="41"/>
      <c r="AH229" s="41"/>
      <c r="AI229" s="41"/>
      <c r="AJ229" s="41"/>
      <c r="AQ229" s="117"/>
      <c r="AR229" s="117"/>
      <c r="AX229" s="41"/>
      <c r="AY229" s="41"/>
      <c r="AZ229" s="41"/>
      <c r="BA229" s="41"/>
      <c r="BB229" s="41"/>
      <c r="BC229" s="41"/>
      <c r="BD229" s="41"/>
      <c r="BE229" s="41"/>
      <c r="BZ229" s="117"/>
      <c r="CA229" s="117"/>
    </row>
    <row r="230" spans="6:79" s="6" customFormat="1" x14ac:dyDescent="0.2">
      <c r="F230" s="41"/>
      <c r="L230" s="41"/>
      <c r="M230" s="41"/>
      <c r="AH230" s="41"/>
      <c r="AI230" s="41"/>
      <c r="AJ230" s="41"/>
      <c r="AQ230" s="117"/>
      <c r="AR230" s="117"/>
      <c r="AX230" s="41"/>
      <c r="AY230" s="41"/>
      <c r="AZ230" s="41"/>
      <c r="BA230" s="41"/>
      <c r="BB230" s="41"/>
      <c r="BC230" s="41"/>
      <c r="BD230" s="41"/>
      <c r="BE230" s="41"/>
      <c r="BZ230" s="117"/>
      <c r="CA230" s="117"/>
    </row>
    <row r="231" spans="6:79" s="6" customFormat="1" x14ac:dyDescent="0.2">
      <c r="F231" s="41"/>
      <c r="L231" s="41"/>
      <c r="M231" s="41"/>
      <c r="AH231" s="41"/>
      <c r="AI231" s="41"/>
      <c r="AJ231" s="41"/>
      <c r="AQ231" s="117"/>
      <c r="AR231" s="117"/>
      <c r="AX231" s="41"/>
      <c r="AY231" s="41"/>
      <c r="AZ231" s="41"/>
      <c r="BA231" s="41"/>
      <c r="BB231" s="41"/>
      <c r="BC231" s="41"/>
      <c r="BD231" s="41"/>
      <c r="BE231" s="41"/>
      <c r="BZ231" s="117"/>
      <c r="CA231" s="117"/>
    </row>
    <row r="232" spans="6:79" s="6" customFormat="1" x14ac:dyDescent="0.2">
      <c r="F232" s="41"/>
      <c r="L232" s="41"/>
      <c r="M232" s="41"/>
      <c r="AH232" s="41"/>
      <c r="AI232" s="41"/>
      <c r="AJ232" s="41"/>
      <c r="AQ232" s="117"/>
      <c r="AR232" s="117"/>
      <c r="AX232" s="41"/>
      <c r="AY232" s="41"/>
      <c r="AZ232" s="41"/>
      <c r="BA232" s="41"/>
      <c r="BB232" s="41"/>
      <c r="BC232" s="41"/>
      <c r="BD232" s="41"/>
      <c r="BE232" s="41"/>
      <c r="BZ232" s="117"/>
      <c r="CA232" s="117"/>
    </row>
    <row r="233" spans="6:79" s="6" customFormat="1" x14ac:dyDescent="0.2">
      <c r="F233" s="41"/>
      <c r="L233" s="41"/>
      <c r="M233" s="41"/>
      <c r="AH233" s="41"/>
      <c r="AI233" s="41"/>
      <c r="AJ233" s="41"/>
      <c r="AQ233" s="117"/>
      <c r="AR233" s="117"/>
      <c r="AX233" s="41"/>
      <c r="AY233" s="41"/>
      <c r="AZ233" s="41"/>
      <c r="BA233" s="41"/>
      <c r="BB233" s="41"/>
      <c r="BC233" s="41"/>
      <c r="BD233" s="41"/>
      <c r="BE233" s="41"/>
      <c r="BZ233" s="117"/>
      <c r="CA233" s="117"/>
    </row>
    <row r="234" spans="6:79" s="6" customFormat="1" x14ac:dyDescent="0.2">
      <c r="F234" s="41"/>
      <c r="L234" s="41"/>
      <c r="M234" s="41"/>
      <c r="AH234" s="41"/>
      <c r="AI234" s="41"/>
      <c r="AJ234" s="41"/>
      <c r="AQ234" s="117"/>
      <c r="AR234" s="117"/>
      <c r="AX234" s="41"/>
      <c r="AY234" s="41"/>
      <c r="AZ234" s="41"/>
      <c r="BA234" s="41"/>
      <c r="BB234" s="41"/>
      <c r="BC234" s="41"/>
      <c r="BD234" s="41"/>
      <c r="BE234" s="41"/>
      <c r="BZ234" s="117"/>
      <c r="CA234" s="117"/>
    </row>
    <row r="235" spans="6:79" s="6" customFormat="1" x14ac:dyDescent="0.2">
      <c r="F235" s="41"/>
      <c r="L235" s="41"/>
      <c r="M235" s="41"/>
      <c r="AH235" s="41"/>
      <c r="AI235" s="41"/>
      <c r="AJ235" s="41"/>
      <c r="AQ235" s="117"/>
      <c r="AR235" s="117"/>
      <c r="AX235" s="41"/>
      <c r="AY235" s="41"/>
      <c r="AZ235" s="41"/>
      <c r="BA235" s="41"/>
      <c r="BB235" s="41"/>
      <c r="BC235" s="41"/>
      <c r="BD235" s="41"/>
      <c r="BE235" s="41"/>
      <c r="BZ235" s="117"/>
      <c r="CA235" s="117"/>
    </row>
    <row r="236" spans="6:79" s="6" customFormat="1" x14ac:dyDescent="0.2">
      <c r="F236" s="41"/>
      <c r="L236" s="41"/>
      <c r="M236" s="41"/>
      <c r="AH236" s="41"/>
      <c r="AI236" s="41"/>
      <c r="AJ236" s="41"/>
      <c r="AQ236" s="117"/>
      <c r="AR236" s="117"/>
      <c r="AX236" s="41"/>
      <c r="AY236" s="41"/>
      <c r="AZ236" s="41"/>
      <c r="BA236" s="41"/>
      <c r="BB236" s="41"/>
      <c r="BC236" s="41"/>
      <c r="BD236" s="41"/>
      <c r="BE236" s="41"/>
      <c r="BZ236" s="117"/>
      <c r="CA236" s="117"/>
    </row>
    <row r="237" spans="6:79" s="6" customFormat="1" x14ac:dyDescent="0.2">
      <c r="F237" s="41"/>
      <c r="L237" s="41"/>
      <c r="M237" s="41"/>
      <c r="AH237" s="41"/>
      <c r="AI237" s="41"/>
      <c r="AJ237" s="41"/>
      <c r="AQ237" s="117"/>
      <c r="AR237" s="117"/>
      <c r="AX237" s="41"/>
      <c r="AY237" s="41"/>
      <c r="AZ237" s="41"/>
      <c r="BA237" s="41"/>
      <c r="BB237" s="41"/>
      <c r="BC237" s="41"/>
      <c r="BD237" s="41"/>
      <c r="BE237" s="41"/>
      <c r="BZ237" s="117"/>
      <c r="CA237" s="117"/>
    </row>
    <row r="238" spans="6:79" s="6" customFormat="1" x14ac:dyDescent="0.2">
      <c r="F238" s="41"/>
      <c r="L238" s="41"/>
      <c r="M238" s="41"/>
      <c r="AH238" s="41"/>
      <c r="AI238" s="41"/>
      <c r="AJ238" s="41"/>
      <c r="AQ238" s="117"/>
      <c r="AR238" s="117"/>
      <c r="AX238" s="41"/>
      <c r="AY238" s="41"/>
      <c r="AZ238" s="41"/>
      <c r="BA238" s="41"/>
      <c r="BB238" s="41"/>
      <c r="BC238" s="41"/>
      <c r="BD238" s="41"/>
      <c r="BE238" s="41"/>
      <c r="BZ238" s="117"/>
      <c r="CA238" s="117"/>
    </row>
    <row r="239" spans="6:79" s="6" customFormat="1" x14ac:dyDescent="0.2">
      <c r="F239" s="41"/>
      <c r="L239" s="41"/>
      <c r="M239" s="41"/>
      <c r="AH239" s="41"/>
      <c r="AI239" s="41"/>
      <c r="AJ239" s="41"/>
      <c r="AQ239" s="117"/>
      <c r="AR239" s="117"/>
      <c r="AX239" s="41"/>
      <c r="AY239" s="41"/>
      <c r="AZ239" s="41"/>
      <c r="BA239" s="41"/>
      <c r="BB239" s="41"/>
      <c r="BC239" s="41"/>
      <c r="BD239" s="41"/>
      <c r="BE239" s="41"/>
      <c r="BZ239" s="117"/>
      <c r="CA239" s="117"/>
    </row>
    <row r="240" spans="6:79" s="6" customFormat="1" x14ac:dyDescent="0.2">
      <c r="F240" s="41"/>
      <c r="L240" s="41"/>
      <c r="M240" s="41"/>
      <c r="AH240" s="41"/>
      <c r="AI240" s="41"/>
      <c r="AJ240" s="41"/>
      <c r="AQ240" s="117"/>
      <c r="AR240" s="117"/>
      <c r="AX240" s="41"/>
      <c r="AY240" s="41"/>
      <c r="AZ240" s="41"/>
      <c r="BA240" s="41"/>
      <c r="BB240" s="41"/>
      <c r="BC240" s="41"/>
      <c r="BD240" s="41"/>
      <c r="BE240" s="41"/>
      <c r="BZ240" s="117"/>
      <c r="CA240" s="117"/>
    </row>
    <row r="241" spans="6:79" s="6" customFormat="1" x14ac:dyDescent="0.2">
      <c r="F241" s="41"/>
      <c r="L241" s="41"/>
      <c r="M241" s="41"/>
      <c r="AH241" s="41"/>
      <c r="AI241" s="41"/>
      <c r="AJ241" s="41"/>
      <c r="AQ241" s="117"/>
      <c r="AR241" s="117"/>
      <c r="AX241" s="41"/>
      <c r="AY241" s="41"/>
      <c r="AZ241" s="41"/>
      <c r="BA241" s="41"/>
      <c r="BB241" s="41"/>
      <c r="BC241" s="41"/>
      <c r="BD241" s="41"/>
      <c r="BE241" s="41"/>
      <c r="BZ241" s="117"/>
      <c r="CA241" s="117"/>
    </row>
    <row r="242" spans="6:79" s="6" customFormat="1" x14ac:dyDescent="0.2">
      <c r="F242" s="41"/>
      <c r="L242" s="41"/>
      <c r="M242" s="41"/>
      <c r="AH242" s="41"/>
      <c r="AI242" s="41"/>
      <c r="AJ242" s="41"/>
      <c r="AQ242" s="117"/>
      <c r="AR242" s="117"/>
      <c r="AX242" s="41"/>
      <c r="AY242" s="41"/>
      <c r="AZ242" s="41"/>
      <c r="BA242" s="41"/>
      <c r="BB242" s="41"/>
      <c r="BC242" s="41"/>
      <c r="BD242" s="41"/>
      <c r="BE242" s="41"/>
      <c r="BZ242" s="117"/>
      <c r="CA242" s="117"/>
    </row>
    <row r="243" spans="6:79" s="6" customFormat="1" x14ac:dyDescent="0.2">
      <c r="F243" s="41"/>
      <c r="L243" s="41"/>
      <c r="M243" s="41"/>
      <c r="AH243" s="41"/>
      <c r="AI243" s="41"/>
      <c r="AJ243" s="41"/>
      <c r="AQ243" s="117"/>
      <c r="AR243" s="117"/>
      <c r="AX243" s="41"/>
      <c r="AY243" s="41"/>
      <c r="AZ243" s="41"/>
      <c r="BA243" s="41"/>
      <c r="BB243" s="41"/>
      <c r="BC243" s="41"/>
      <c r="BD243" s="41"/>
      <c r="BE243" s="41"/>
      <c r="BZ243" s="117"/>
      <c r="CA243" s="117"/>
    </row>
    <row r="244" spans="6:79" s="6" customFormat="1" x14ac:dyDescent="0.2">
      <c r="F244" s="41"/>
      <c r="L244" s="41"/>
      <c r="M244" s="41"/>
      <c r="AH244" s="41"/>
      <c r="AI244" s="41"/>
      <c r="AJ244" s="41"/>
      <c r="AQ244" s="117"/>
      <c r="AR244" s="117"/>
      <c r="AX244" s="41"/>
      <c r="AY244" s="41"/>
      <c r="AZ244" s="41"/>
      <c r="BA244" s="41"/>
      <c r="BB244" s="41"/>
      <c r="BC244" s="41"/>
      <c r="BD244" s="41"/>
      <c r="BE244" s="41"/>
      <c r="BZ244" s="117"/>
      <c r="CA244" s="117"/>
    </row>
    <row r="245" spans="6:79" s="6" customFormat="1" x14ac:dyDescent="0.2">
      <c r="F245" s="41"/>
      <c r="L245" s="41"/>
      <c r="M245" s="41"/>
      <c r="AH245" s="41"/>
      <c r="AI245" s="41"/>
      <c r="AJ245" s="41"/>
      <c r="AQ245" s="117"/>
      <c r="AR245" s="117"/>
      <c r="AX245" s="41"/>
      <c r="AY245" s="41"/>
      <c r="AZ245" s="41"/>
      <c r="BA245" s="41"/>
      <c r="BB245" s="41"/>
      <c r="BC245" s="41"/>
      <c r="BD245" s="41"/>
      <c r="BE245" s="41"/>
      <c r="BZ245" s="117"/>
      <c r="CA245" s="117"/>
    </row>
    <row r="246" spans="6:79" s="6" customFormat="1" x14ac:dyDescent="0.2">
      <c r="F246" s="41"/>
      <c r="L246" s="41"/>
      <c r="M246" s="41"/>
      <c r="AH246" s="41"/>
      <c r="AI246" s="41"/>
      <c r="AJ246" s="41"/>
      <c r="AQ246" s="117"/>
      <c r="AR246" s="117"/>
      <c r="AX246" s="41"/>
      <c r="AY246" s="41"/>
      <c r="AZ246" s="41"/>
      <c r="BA246" s="41"/>
      <c r="BB246" s="41"/>
      <c r="BC246" s="41"/>
      <c r="BD246" s="41"/>
      <c r="BE246" s="41"/>
      <c r="BZ246" s="117"/>
      <c r="CA246" s="117"/>
    </row>
    <row r="247" spans="6:79" s="6" customFormat="1" x14ac:dyDescent="0.2">
      <c r="F247" s="41"/>
      <c r="L247" s="41"/>
      <c r="M247" s="41"/>
      <c r="AH247" s="41"/>
      <c r="AI247" s="41"/>
      <c r="AJ247" s="41"/>
      <c r="AQ247" s="117"/>
      <c r="AR247" s="117"/>
      <c r="AX247" s="41"/>
      <c r="AY247" s="41"/>
      <c r="AZ247" s="41"/>
      <c r="BA247" s="41"/>
      <c r="BB247" s="41"/>
      <c r="BC247" s="41"/>
      <c r="BD247" s="41"/>
      <c r="BE247" s="41"/>
      <c r="BZ247" s="117"/>
      <c r="CA247" s="117"/>
    </row>
    <row r="248" spans="6:79" s="6" customFormat="1" x14ac:dyDescent="0.2">
      <c r="F248" s="41"/>
      <c r="L248" s="41"/>
      <c r="M248" s="41"/>
      <c r="AH248" s="41"/>
      <c r="AI248" s="41"/>
      <c r="AJ248" s="41"/>
      <c r="AQ248" s="117"/>
      <c r="AR248" s="117"/>
      <c r="AX248" s="41"/>
      <c r="AY248" s="41"/>
      <c r="AZ248" s="41"/>
      <c r="BA248" s="41"/>
      <c r="BB248" s="41"/>
      <c r="BC248" s="41"/>
      <c r="BD248" s="41"/>
      <c r="BE248" s="41"/>
      <c r="BZ248" s="117"/>
      <c r="CA248" s="117"/>
    </row>
    <row r="249" spans="6:79" s="6" customFormat="1" x14ac:dyDescent="0.2">
      <c r="F249" s="41"/>
      <c r="L249" s="41"/>
      <c r="M249" s="41"/>
      <c r="AH249" s="41"/>
      <c r="AI249" s="41"/>
      <c r="AJ249" s="41"/>
      <c r="AQ249" s="117"/>
      <c r="AR249" s="117"/>
      <c r="AX249" s="41"/>
      <c r="AY249" s="41"/>
      <c r="AZ249" s="41"/>
      <c r="BA249" s="41"/>
      <c r="BB249" s="41"/>
      <c r="BC249" s="41"/>
      <c r="BD249" s="41"/>
      <c r="BE249" s="41"/>
      <c r="BZ249" s="117"/>
      <c r="CA249" s="117"/>
    </row>
    <row r="250" spans="6:79" s="6" customFormat="1" x14ac:dyDescent="0.2">
      <c r="F250" s="41"/>
      <c r="L250" s="41"/>
      <c r="M250" s="41"/>
      <c r="AH250" s="41"/>
      <c r="AI250" s="41"/>
      <c r="AJ250" s="41"/>
      <c r="AQ250" s="117"/>
      <c r="AR250" s="117"/>
      <c r="AX250" s="41"/>
      <c r="AY250" s="41"/>
      <c r="AZ250" s="41"/>
      <c r="BA250" s="41"/>
      <c r="BB250" s="41"/>
      <c r="BC250" s="41"/>
      <c r="BD250" s="41"/>
      <c r="BE250" s="41"/>
      <c r="BZ250" s="117"/>
      <c r="CA250" s="117"/>
    </row>
    <row r="251" spans="6:79" s="6" customFormat="1" x14ac:dyDescent="0.2">
      <c r="F251" s="41"/>
      <c r="L251" s="41"/>
      <c r="M251" s="41"/>
      <c r="AH251" s="41"/>
      <c r="AI251" s="41"/>
      <c r="AJ251" s="41"/>
      <c r="AQ251" s="117"/>
      <c r="AR251" s="117"/>
      <c r="AX251" s="41"/>
      <c r="AY251" s="41"/>
      <c r="AZ251" s="41"/>
      <c r="BA251" s="41"/>
      <c r="BB251" s="41"/>
      <c r="BC251" s="41"/>
      <c r="BD251" s="41"/>
      <c r="BE251" s="41"/>
      <c r="BZ251" s="117"/>
      <c r="CA251" s="117"/>
    </row>
    <row r="252" spans="6:79" s="6" customFormat="1" x14ac:dyDescent="0.2">
      <c r="F252" s="41"/>
      <c r="L252" s="41"/>
      <c r="M252" s="41"/>
      <c r="AH252" s="41"/>
      <c r="AI252" s="41"/>
      <c r="AJ252" s="41"/>
      <c r="AQ252" s="117"/>
      <c r="AR252" s="117"/>
      <c r="AX252" s="41"/>
      <c r="AY252" s="41"/>
      <c r="AZ252" s="41"/>
      <c r="BA252" s="41"/>
      <c r="BB252" s="41"/>
      <c r="BC252" s="41"/>
      <c r="BD252" s="41"/>
      <c r="BE252" s="41"/>
      <c r="BZ252" s="117"/>
      <c r="CA252" s="117"/>
    </row>
    <row r="253" spans="6:79" s="6" customFormat="1" x14ac:dyDescent="0.2">
      <c r="F253" s="41"/>
      <c r="L253" s="41"/>
      <c r="M253" s="41"/>
      <c r="AH253" s="41"/>
      <c r="AI253" s="41"/>
      <c r="AJ253" s="41"/>
      <c r="AQ253" s="117"/>
      <c r="AR253" s="117"/>
      <c r="AX253" s="41"/>
      <c r="AY253" s="41"/>
      <c r="AZ253" s="41"/>
      <c r="BA253" s="41"/>
      <c r="BB253" s="41"/>
      <c r="BC253" s="41"/>
      <c r="BD253" s="41"/>
      <c r="BE253" s="41"/>
      <c r="BZ253" s="117"/>
      <c r="CA253" s="117"/>
    </row>
    <row r="254" spans="6:79" s="6" customFormat="1" x14ac:dyDescent="0.2">
      <c r="F254" s="41"/>
      <c r="L254" s="41"/>
      <c r="M254" s="41"/>
      <c r="AH254" s="41"/>
      <c r="AI254" s="41"/>
      <c r="AJ254" s="41"/>
      <c r="AQ254" s="117"/>
      <c r="AR254" s="117"/>
      <c r="AX254" s="41"/>
      <c r="AY254" s="41"/>
      <c r="AZ254" s="41"/>
      <c r="BA254" s="41"/>
      <c r="BB254" s="41"/>
      <c r="BC254" s="41"/>
      <c r="BD254" s="41"/>
      <c r="BE254" s="41"/>
      <c r="BZ254" s="117"/>
      <c r="CA254" s="117"/>
    </row>
    <row r="255" spans="6:79" s="6" customFormat="1" x14ac:dyDescent="0.2">
      <c r="F255" s="41"/>
      <c r="L255" s="41"/>
      <c r="M255" s="41"/>
      <c r="AH255" s="41"/>
      <c r="AI255" s="41"/>
      <c r="AJ255" s="41"/>
      <c r="AQ255" s="117"/>
      <c r="AR255" s="117"/>
      <c r="AX255" s="41"/>
      <c r="AY255" s="41"/>
      <c r="AZ255" s="41"/>
      <c r="BA255" s="41"/>
      <c r="BB255" s="41"/>
      <c r="BC255" s="41"/>
      <c r="BD255" s="41"/>
      <c r="BE255" s="41"/>
      <c r="BZ255" s="117"/>
      <c r="CA255" s="117"/>
    </row>
    <row r="256" spans="6:79" s="6" customFormat="1" x14ac:dyDescent="0.2">
      <c r="F256" s="41"/>
      <c r="L256" s="41"/>
      <c r="M256" s="41"/>
      <c r="AH256" s="41"/>
      <c r="AI256" s="41"/>
      <c r="AJ256" s="41"/>
      <c r="AQ256" s="117"/>
      <c r="AR256" s="117"/>
      <c r="AX256" s="41"/>
      <c r="AY256" s="41"/>
      <c r="AZ256" s="41"/>
      <c r="BA256" s="41"/>
      <c r="BB256" s="41"/>
      <c r="BC256" s="41"/>
      <c r="BD256" s="41"/>
      <c r="BE256" s="41"/>
      <c r="BZ256" s="117"/>
      <c r="CA256" s="117"/>
    </row>
    <row r="257" spans="6:79" s="6" customFormat="1" x14ac:dyDescent="0.2">
      <c r="F257" s="41"/>
      <c r="L257" s="41"/>
      <c r="M257" s="41"/>
      <c r="AH257" s="41"/>
      <c r="AI257" s="41"/>
      <c r="AJ257" s="41"/>
      <c r="AQ257" s="117"/>
      <c r="AR257" s="117"/>
      <c r="AX257" s="41"/>
      <c r="AY257" s="41"/>
      <c r="AZ257" s="41"/>
      <c r="BA257" s="41"/>
      <c r="BB257" s="41"/>
      <c r="BC257" s="41"/>
      <c r="BD257" s="41"/>
      <c r="BE257" s="41"/>
      <c r="BZ257" s="117"/>
      <c r="CA257" s="117"/>
    </row>
    <row r="258" spans="6:79" s="6" customFormat="1" x14ac:dyDescent="0.2">
      <c r="F258" s="41"/>
      <c r="L258" s="41"/>
      <c r="M258" s="41"/>
      <c r="AH258" s="41"/>
      <c r="AI258" s="41"/>
      <c r="AJ258" s="41"/>
      <c r="AQ258" s="117"/>
      <c r="AR258" s="117"/>
      <c r="AX258" s="41"/>
      <c r="AY258" s="41"/>
      <c r="AZ258" s="41"/>
      <c r="BA258" s="41"/>
      <c r="BB258" s="41"/>
      <c r="BC258" s="41"/>
      <c r="BD258" s="41"/>
      <c r="BE258" s="41"/>
      <c r="BZ258" s="117"/>
      <c r="CA258" s="117"/>
    </row>
    <row r="259" spans="6:79" s="6" customFormat="1" x14ac:dyDescent="0.2">
      <c r="F259" s="41"/>
      <c r="L259" s="41"/>
      <c r="M259" s="41"/>
      <c r="AH259" s="41"/>
      <c r="AI259" s="41"/>
      <c r="AJ259" s="41"/>
      <c r="AQ259" s="117"/>
      <c r="AR259" s="117"/>
      <c r="AX259" s="41"/>
      <c r="AY259" s="41"/>
      <c r="AZ259" s="41"/>
      <c r="BA259" s="41"/>
      <c r="BB259" s="41"/>
      <c r="BC259" s="41"/>
      <c r="BD259" s="41"/>
      <c r="BE259" s="41"/>
      <c r="BZ259" s="117"/>
      <c r="CA259" s="117"/>
    </row>
    <row r="260" spans="6:79" s="6" customFormat="1" x14ac:dyDescent="0.2">
      <c r="F260" s="41"/>
      <c r="L260" s="41"/>
      <c r="M260" s="41"/>
      <c r="AH260" s="41"/>
      <c r="AI260" s="41"/>
      <c r="AJ260" s="41"/>
      <c r="AQ260" s="117"/>
      <c r="AR260" s="117"/>
      <c r="AX260" s="41"/>
      <c r="AY260" s="41"/>
      <c r="AZ260" s="41"/>
      <c r="BA260" s="41"/>
      <c r="BB260" s="41"/>
      <c r="BC260" s="41"/>
      <c r="BD260" s="41"/>
      <c r="BE260" s="41"/>
      <c r="BZ260" s="117"/>
      <c r="CA260" s="117"/>
    </row>
    <row r="261" spans="6:79" s="6" customFormat="1" x14ac:dyDescent="0.2">
      <c r="F261" s="41"/>
      <c r="L261" s="41"/>
      <c r="M261" s="41"/>
      <c r="AH261" s="41"/>
      <c r="AI261" s="41"/>
      <c r="AJ261" s="41"/>
      <c r="AQ261" s="117"/>
      <c r="AR261" s="117"/>
      <c r="AX261" s="41"/>
      <c r="AY261" s="41"/>
      <c r="AZ261" s="41"/>
      <c r="BA261" s="41"/>
      <c r="BB261" s="41"/>
      <c r="BC261" s="41"/>
      <c r="BD261" s="41"/>
      <c r="BE261" s="41"/>
      <c r="BZ261" s="117"/>
      <c r="CA261" s="117"/>
    </row>
    <row r="262" spans="6:79" s="6" customFormat="1" x14ac:dyDescent="0.2">
      <c r="F262" s="41"/>
      <c r="L262" s="41"/>
      <c r="M262" s="41"/>
      <c r="AH262" s="41"/>
      <c r="AI262" s="41"/>
      <c r="AJ262" s="41"/>
      <c r="AQ262" s="117"/>
      <c r="AR262" s="117"/>
      <c r="AX262" s="41"/>
      <c r="AY262" s="41"/>
      <c r="AZ262" s="41"/>
      <c r="BA262" s="41"/>
      <c r="BB262" s="41"/>
      <c r="BC262" s="41"/>
      <c r="BD262" s="41"/>
      <c r="BE262" s="41"/>
      <c r="BZ262" s="117"/>
      <c r="CA262" s="117"/>
    </row>
    <row r="263" spans="6:79" s="6" customFormat="1" x14ac:dyDescent="0.2">
      <c r="F263" s="41"/>
      <c r="L263" s="41"/>
      <c r="M263" s="41"/>
      <c r="AH263" s="41"/>
      <c r="AI263" s="41"/>
      <c r="AJ263" s="41"/>
      <c r="AQ263" s="117"/>
      <c r="AR263" s="117"/>
      <c r="AX263" s="41"/>
      <c r="AY263" s="41"/>
      <c r="AZ263" s="41"/>
      <c r="BA263" s="41"/>
      <c r="BB263" s="41"/>
      <c r="BC263" s="41"/>
      <c r="BD263" s="41"/>
      <c r="BE263" s="41"/>
      <c r="BZ263" s="117"/>
      <c r="CA263" s="117"/>
    </row>
    <row r="264" spans="6:79" s="6" customFormat="1" x14ac:dyDescent="0.2">
      <c r="F264" s="41"/>
      <c r="L264" s="41"/>
      <c r="M264" s="41"/>
      <c r="AH264" s="41"/>
      <c r="AI264" s="41"/>
      <c r="AJ264" s="41"/>
      <c r="AQ264" s="117"/>
      <c r="AR264" s="117"/>
      <c r="AX264" s="41"/>
      <c r="AY264" s="41"/>
      <c r="AZ264" s="41"/>
      <c r="BA264" s="41"/>
      <c r="BB264" s="41"/>
      <c r="BC264" s="41"/>
      <c r="BD264" s="41"/>
      <c r="BE264" s="41"/>
      <c r="BZ264" s="117"/>
      <c r="CA264" s="117"/>
    </row>
    <row r="265" spans="6:79" s="6" customFormat="1" x14ac:dyDescent="0.2">
      <c r="F265" s="41"/>
      <c r="L265" s="41"/>
      <c r="M265" s="41"/>
      <c r="AH265" s="41"/>
      <c r="AI265" s="41"/>
      <c r="AJ265" s="41"/>
      <c r="AQ265" s="117"/>
      <c r="AR265" s="117"/>
      <c r="AX265" s="41"/>
      <c r="AY265" s="41"/>
      <c r="AZ265" s="41"/>
      <c r="BA265" s="41"/>
      <c r="BB265" s="41"/>
      <c r="BC265" s="41"/>
      <c r="BD265" s="41"/>
      <c r="BE265" s="41"/>
      <c r="BZ265" s="117"/>
      <c r="CA265" s="117"/>
    </row>
    <row r="266" spans="6:79" s="6" customFormat="1" x14ac:dyDescent="0.2">
      <c r="F266" s="41"/>
      <c r="L266" s="41"/>
      <c r="M266" s="41"/>
      <c r="AH266" s="41"/>
      <c r="AI266" s="41"/>
      <c r="AJ266" s="41"/>
      <c r="AQ266" s="117"/>
      <c r="AR266" s="117"/>
      <c r="AX266" s="41"/>
      <c r="AY266" s="41"/>
      <c r="AZ266" s="41"/>
      <c r="BA266" s="41"/>
      <c r="BB266" s="41"/>
      <c r="BC266" s="41"/>
      <c r="BD266" s="41"/>
      <c r="BE266" s="41"/>
      <c r="BZ266" s="117"/>
      <c r="CA266" s="117"/>
    </row>
    <row r="267" spans="6:79" s="6" customFormat="1" x14ac:dyDescent="0.2">
      <c r="F267" s="41"/>
      <c r="L267" s="41"/>
      <c r="M267" s="41"/>
      <c r="AH267" s="41"/>
      <c r="AI267" s="41"/>
      <c r="AJ267" s="41"/>
      <c r="AQ267" s="117"/>
      <c r="AR267" s="117"/>
      <c r="AX267" s="41"/>
      <c r="AY267" s="41"/>
      <c r="AZ267" s="41"/>
      <c r="BA267" s="41"/>
      <c r="BB267" s="41"/>
      <c r="BC267" s="41"/>
      <c r="BD267" s="41"/>
      <c r="BE267" s="41"/>
      <c r="BZ267" s="117"/>
      <c r="CA267" s="117"/>
    </row>
    <row r="268" spans="6:79" s="6" customFormat="1" x14ac:dyDescent="0.2">
      <c r="F268" s="41"/>
      <c r="L268" s="41"/>
      <c r="M268" s="41"/>
      <c r="AH268" s="41"/>
      <c r="AI268" s="41"/>
      <c r="AJ268" s="41"/>
      <c r="AQ268" s="117"/>
      <c r="AR268" s="117"/>
      <c r="AX268" s="41"/>
      <c r="AY268" s="41"/>
      <c r="AZ268" s="41"/>
      <c r="BA268" s="41"/>
      <c r="BB268" s="41"/>
      <c r="BC268" s="41"/>
      <c r="BD268" s="41"/>
      <c r="BE268" s="41"/>
      <c r="BZ268" s="117"/>
      <c r="CA268" s="117"/>
    </row>
    <row r="269" spans="6:79" s="6" customFormat="1" x14ac:dyDescent="0.2">
      <c r="F269" s="41"/>
      <c r="L269" s="41"/>
      <c r="M269" s="41"/>
      <c r="AH269" s="41"/>
      <c r="AI269" s="41"/>
      <c r="AJ269" s="41"/>
      <c r="AQ269" s="117"/>
      <c r="AR269" s="117"/>
      <c r="AX269" s="41"/>
      <c r="AY269" s="41"/>
      <c r="AZ269" s="41"/>
      <c r="BA269" s="41"/>
      <c r="BB269" s="41"/>
      <c r="BC269" s="41"/>
      <c r="BD269" s="41"/>
      <c r="BE269" s="41"/>
      <c r="BZ269" s="117"/>
      <c r="CA269" s="117"/>
    </row>
    <row r="270" spans="6:79" s="6" customFormat="1" x14ac:dyDescent="0.2">
      <c r="F270" s="41"/>
      <c r="L270" s="41"/>
      <c r="M270" s="41"/>
      <c r="AH270" s="41"/>
      <c r="AI270" s="41"/>
      <c r="AJ270" s="41"/>
      <c r="AQ270" s="117"/>
      <c r="AR270" s="117"/>
      <c r="AX270" s="41"/>
      <c r="AY270" s="41"/>
      <c r="AZ270" s="41"/>
      <c r="BA270" s="41"/>
      <c r="BB270" s="41"/>
      <c r="BC270" s="41"/>
      <c r="BD270" s="41"/>
      <c r="BE270" s="41"/>
      <c r="BZ270" s="117"/>
      <c r="CA270" s="117"/>
    </row>
    <row r="271" spans="6:79" s="6" customFormat="1" x14ac:dyDescent="0.2">
      <c r="F271" s="41"/>
      <c r="L271" s="41"/>
      <c r="M271" s="41"/>
      <c r="AH271" s="41"/>
      <c r="AI271" s="41"/>
      <c r="AJ271" s="41"/>
      <c r="AQ271" s="117"/>
      <c r="AR271" s="117"/>
      <c r="AX271" s="41"/>
      <c r="AY271" s="41"/>
      <c r="AZ271" s="41"/>
      <c r="BA271" s="41"/>
      <c r="BB271" s="41"/>
      <c r="BC271" s="41"/>
      <c r="BD271" s="41"/>
      <c r="BE271" s="41"/>
      <c r="BZ271" s="117"/>
      <c r="CA271" s="117"/>
    </row>
  </sheetData>
  <mergeCells count="44"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H2:I2"/>
    <mergeCell ref="J2:K2"/>
    <mergeCell ref="L2:N2"/>
    <mergeCell ref="AK1:AW1"/>
    <mergeCell ref="AK2:AL2"/>
    <mergeCell ref="AM2:AN2"/>
    <mergeCell ref="AO2:AP2"/>
    <mergeCell ref="AQ2:AR2"/>
    <mergeCell ref="AU2:AW2"/>
    <mergeCell ref="AS2:AT2"/>
    <mergeCell ref="AX1:BH1"/>
    <mergeCell ref="AX2:AY2"/>
    <mergeCell ref="AZ2:BA2"/>
    <mergeCell ref="BB2:BC2"/>
    <mergeCell ref="BD2:BE2"/>
    <mergeCell ref="BF2:B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Q209"/>
  <sheetViews>
    <sheetView topLeftCell="B1" zoomScaleNormal="100" zoomScaleSheetLayoutView="82" workbookViewId="0">
      <pane xSplit="6855" topLeftCell="CW1"/>
      <selection activeCell="C106" sqref="C106"/>
      <selection pane="topRight" activeCell="DK91" sqref="DK91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59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08" customWidth="1"/>
    <col min="20" max="31" width="4.42578125" style="108" customWidth="1"/>
    <col min="32" max="35" width="4.7109375" style="7" customWidth="1"/>
    <col min="36" max="47" width="4.42578125" style="7" customWidth="1"/>
    <col min="48" max="51" width="5" style="7" customWidth="1"/>
    <col min="52" max="60" width="4" style="7" customWidth="1"/>
    <col min="61" max="63" width="4" style="181" customWidth="1"/>
    <col min="64" max="66" width="4" style="7" customWidth="1"/>
    <col min="67" max="67" width="5.140625" style="7" customWidth="1"/>
    <col min="68" max="70" width="4" style="7" customWidth="1"/>
    <col min="71" max="82" width="3.85546875" style="7" customWidth="1"/>
    <col min="83" max="84" width="3.28515625" style="7" customWidth="1"/>
    <col min="85" max="85" width="4" style="7" bestFit="1" customWidth="1"/>
    <col min="86" max="86" width="4.85546875" style="7" customWidth="1"/>
    <col min="87" max="102" width="4" style="7" customWidth="1"/>
    <col min="103" max="111" width="4.140625" style="7" customWidth="1"/>
    <col min="112" max="114" width="4.140625" style="285" customWidth="1"/>
    <col min="115" max="117" width="4.140625" style="7" customWidth="1"/>
    <col min="118" max="121" width="4" style="7" customWidth="1"/>
    <col min="122" max="16384" width="9.140625" style="7"/>
  </cols>
  <sheetData>
    <row r="1" spans="1:121" s="1" customFormat="1" ht="33" customHeight="1" x14ac:dyDescent="0.3">
      <c r="D1" s="310" t="s">
        <v>551</v>
      </c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8"/>
      <c r="T1" s="310" t="s">
        <v>687</v>
      </c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8"/>
      <c r="AJ1" s="310" t="s">
        <v>724</v>
      </c>
      <c r="AK1" s="317"/>
      <c r="AL1" s="317"/>
      <c r="AM1" s="317"/>
      <c r="AN1" s="317"/>
      <c r="AO1" s="317"/>
      <c r="AP1" s="317"/>
      <c r="AQ1" s="317"/>
      <c r="AR1" s="317"/>
      <c r="AS1" s="317"/>
      <c r="AT1" s="317"/>
      <c r="AU1" s="317"/>
      <c r="AV1" s="317"/>
      <c r="AW1" s="317"/>
      <c r="AX1" s="317"/>
      <c r="AY1" s="318"/>
      <c r="AZ1" s="310" t="s">
        <v>741</v>
      </c>
      <c r="BA1" s="317"/>
      <c r="BB1" s="317"/>
      <c r="BC1" s="317"/>
      <c r="BD1" s="317"/>
      <c r="BE1" s="317"/>
      <c r="BF1" s="317"/>
      <c r="BG1" s="317"/>
      <c r="BH1" s="317"/>
      <c r="BI1" s="317"/>
      <c r="BJ1" s="317"/>
      <c r="BK1" s="317"/>
      <c r="BL1" s="317"/>
      <c r="BM1" s="317"/>
      <c r="BN1" s="317"/>
      <c r="BO1" s="317"/>
      <c r="BP1" s="317"/>
      <c r="BQ1" s="317"/>
      <c r="BR1" s="318"/>
      <c r="BS1" s="310" t="s">
        <v>818</v>
      </c>
      <c r="BT1" s="317"/>
      <c r="BU1" s="317"/>
      <c r="BV1" s="317"/>
      <c r="BW1" s="317"/>
      <c r="BX1" s="317"/>
      <c r="BY1" s="317"/>
      <c r="BZ1" s="317"/>
      <c r="CA1" s="317"/>
      <c r="CB1" s="317"/>
      <c r="CC1" s="317"/>
      <c r="CD1" s="317"/>
      <c r="CE1" s="317"/>
      <c r="CF1" s="317"/>
      <c r="CG1" s="317"/>
      <c r="CH1" s="318"/>
      <c r="CI1" s="310" t="s">
        <v>828</v>
      </c>
      <c r="CJ1" s="317"/>
      <c r="CK1" s="317"/>
      <c r="CL1" s="317"/>
      <c r="CM1" s="317"/>
      <c r="CN1" s="317"/>
      <c r="CO1" s="317"/>
      <c r="CP1" s="317"/>
      <c r="CQ1" s="317"/>
      <c r="CR1" s="317"/>
      <c r="CS1" s="317"/>
      <c r="CT1" s="317"/>
      <c r="CU1" s="317"/>
      <c r="CV1" s="317"/>
      <c r="CW1" s="317"/>
      <c r="CX1" s="318"/>
      <c r="CY1" s="310" t="s">
        <v>840</v>
      </c>
      <c r="CZ1" s="317"/>
      <c r="DA1" s="317"/>
      <c r="DB1" s="317"/>
      <c r="DC1" s="317"/>
      <c r="DD1" s="317"/>
      <c r="DE1" s="317"/>
      <c r="DF1" s="317"/>
      <c r="DG1" s="317"/>
      <c r="DH1" s="317"/>
      <c r="DI1" s="317"/>
      <c r="DJ1" s="317"/>
      <c r="DK1" s="317"/>
      <c r="DL1" s="317"/>
      <c r="DM1" s="317"/>
      <c r="DN1" s="317"/>
      <c r="DO1" s="317"/>
      <c r="DP1" s="317"/>
      <c r="DQ1" s="318"/>
    </row>
    <row r="2" spans="1:121" s="1" customFormat="1" ht="24" customHeight="1" x14ac:dyDescent="0.35">
      <c r="C2" s="98" t="s">
        <v>285</v>
      </c>
      <c r="D2" s="323" t="s">
        <v>5</v>
      </c>
      <c r="E2" s="324"/>
      <c r="F2" s="325"/>
      <c r="G2" s="323" t="s">
        <v>6</v>
      </c>
      <c r="H2" s="324"/>
      <c r="I2" s="325"/>
      <c r="J2" s="323" t="s">
        <v>2</v>
      </c>
      <c r="K2" s="324"/>
      <c r="L2" s="325"/>
      <c r="M2" s="323" t="s">
        <v>3</v>
      </c>
      <c r="N2" s="324"/>
      <c r="O2" s="325"/>
      <c r="P2" s="315" t="s">
        <v>4</v>
      </c>
      <c r="Q2" s="321"/>
      <c r="R2" s="321"/>
      <c r="S2" s="322"/>
      <c r="T2" s="323" t="s">
        <v>5</v>
      </c>
      <c r="U2" s="324"/>
      <c r="V2" s="325"/>
      <c r="W2" s="323" t="s">
        <v>6</v>
      </c>
      <c r="X2" s="324"/>
      <c r="Y2" s="325"/>
      <c r="Z2" s="323" t="s">
        <v>2</v>
      </c>
      <c r="AA2" s="324"/>
      <c r="AB2" s="325"/>
      <c r="AC2" s="323" t="s">
        <v>3</v>
      </c>
      <c r="AD2" s="324"/>
      <c r="AE2" s="325"/>
      <c r="AF2" s="315" t="s">
        <v>4</v>
      </c>
      <c r="AG2" s="321"/>
      <c r="AH2" s="321"/>
      <c r="AI2" s="322"/>
      <c r="AJ2" s="323" t="s">
        <v>5</v>
      </c>
      <c r="AK2" s="324"/>
      <c r="AL2" s="325"/>
      <c r="AM2" s="323" t="s">
        <v>6</v>
      </c>
      <c r="AN2" s="324"/>
      <c r="AO2" s="325"/>
      <c r="AP2" s="323" t="s">
        <v>2</v>
      </c>
      <c r="AQ2" s="324"/>
      <c r="AR2" s="325"/>
      <c r="AS2" s="323" t="s">
        <v>3</v>
      </c>
      <c r="AT2" s="324"/>
      <c r="AU2" s="325"/>
      <c r="AV2" s="315" t="s">
        <v>4</v>
      </c>
      <c r="AW2" s="321"/>
      <c r="AX2" s="321"/>
      <c r="AY2" s="322"/>
      <c r="AZ2" s="313" t="s">
        <v>5</v>
      </c>
      <c r="BA2" s="319"/>
      <c r="BB2" s="320"/>
      <c r="BC2" s="313" t="s">
        <v>6</v>
      </c>
      <c r="BD2" s="319"/>
      <c r="BE2" s="320"/>
      <c r="BF2" s="313" t="s">
        <v>2</v>
      </c>
      <c r="BG2" s="319"/>
      <c r="BH2" s="320"/>
      <c r="BI2" s="313" t="s">
        <v>3</v>
      </c>
      <c r="BJ2" s="319"/>
      <c r="BK2" s="320"/>
      <c r="BL2" s="313" t="s">
        <v>743</v>
      </c>
      <c r="BM2" s="319"/>
      <c r="BN2" s="320"/>
      <c r="BO2" s="315" t="s">
        <v>4</v>
      </c>
      <c r="BP2" s="321"/>
      <c r="BQ2" s="321"/>
      <c r="BR2" s="322"/>
      <c r="BS2" s="313" t="s">
        <v>5</v>
      </c>
      <c r="BT2" s="319"/>
      <c r="BU2" s="320"/>
      <c r="BV2" s="313" t="s">
        <v>6</v>
      </c>
      <c r="BW2" s="319"/>
      <c r="BX2" s="320"/>
      <c r="BY2" s="313" t="s">
        <v>2</v>
      </c>
      <c r="BZ2" s="319"/>
      <c r="CA2" s="320"/>
      <c r="CB2" s="313" t="s">
        <v>3</v>
      </c>
      <c r="CC2" s="319"/>
      <c r="CD2" s="320"/>
      <c r="CE2" s="315" t="s">
        <v>4</v>
      </c>
      <c r="CF2" s="321"/>
      <c r="CG2" s="321"/>
      <c r="CH2" s="322"/>
      <c r="CI2" s="313" t="s">
        <v>5</v>
      </c>
      <c r="CJ2" s="319"/>
      <c r="CK2" s="320"/>
      <c r="CL2" s="313" t="s">
        <v>6</v>
      </c>
      <c r="CM2" s="319"/>
      <c r="CN2" s="320"/>
      <c r="CO2" s="313" t="s">
        <v>2</v>
      </c>
      <c r="CP2" s="319"/>
      <c r="CQ2" s="320"/>
      <c r="CR2" s="313" t="s">
        <v>3</v>
      </c>
      <c r="CS2" s="319"/>
      <c r="CT2" s="320"/>
      <c r="CU2" s="315" t="s">
        <v>4</v>
      </c>
      <c r="CV2" s="321"/>
      <c r="CW2" s="321"/>
      <c r="CX2" s="322"/>
      <c r="CY2" s="313" t="s">
        <v>5</v>
      </c>
      <c r="CZ2" s="319"/>
      <c r="DA2" s="320"/>
      <c r="DB2" s="313" t="s">
        <v>6</v>
      </c>
      <c r="DC2" s="319"/>
      <c r="DD2" s="320"/>
      <c r="DE2" s="313" t="s">
        <v>2</v>
      </c>
      <c r="DF2" s="319"/>
      <c r="DG2" s="320"/>
      <c r="DH2" s="313" t="s">
        <v>3</v>
      </c>
      <c r="DI2" s="319"/>
      <c r="DJ2" s="320"/>
      <c r="DK2" s="313" t="s">
        <v>743</v>
      </c>
      <c r="DL2" s="319"/>
      <c r="DM2" s="320"/>
      <c r="DN2" s="315" t="s">
        <v>4</v>
      </c>
      <c r="DO2" s="321"/>
      <c r="DP2" s="321"/>
      <c r="DQ2" s="322"/>
    </row>
    <row r="3" spans="1:121" s="1" customFormat="1" ht="21" customHeight="1" x14ac:dyDescent="0.2">
      <c r="D3" s="56" t="s">
        <v>0</v>
      </c>
      <c r="E3" s="53" t="s">
        <v>7</v>
      </c>
      <c r="F3" s="53" t="s">
        <v>471</v>
      </c>
      <c r="G3" s="53" t="s">
        <v>0</v>
      </c>
      <c r="H3" s="53" t="s">
        <v>7</v>
      </c>
      <c r="I3" s="53" t="s">
        <v>471</v>
      </c>
      <c r="J3" s="53" t="s">
        <v>0</v>
      </c>
      <c r="K3" s="53" t="s">
        <v>7</v>
      </c>
      <c r="L3" s="53" t="s">
        <v>471</v>
      </c>
      <c r="M3" s="53" t="s">
        <v>0</v>
      </c>
      <c r="N3" s="53" t="s">
        <v>7</v>
      </c>
      <c r="O3" s="53" t="s">
        <v>471</v>
      </c>
      <c r="P3" s="124" t="s">
        <v>0</v>
      </c>
      <c r="Q3" s="124" t="s">
        <v>7</v>
      </c>
      <c r="R3" s="124" t="s">
        <v>471</v>
      </c>
      <c r="S3" s="124" t="s">
        <v>577</v>
      </c>
      <c r="T3" s="56" t="s">
        <v>0</v>
      </c>
      <c r="U3" s="133" t="s">
        <v>7</v>
      </c>
      <c r="V3" s="133" t="s">
        <v>471</v>
      </c>
      <c r="W3" s="133" t="s">
        <v>0</v>
      </c>
      <c r="X3" s="133" t="s">
        <v>7</v>
      </c>
      <c r="Y3" s="133" t="s">
        <v>471</v>
      </c>
      <c r="Z3" s="133" t="s">
        <v>0</v>
      </c>
      <c r="AA3" s="133" t="s">
        <v>7</v>
      </c>
      <c r="AB3" s="133" t="s">
        <v>471</v>
      </c>
      <c r="AC3" s="133" t="s">
        <v>0</v>
      </c>
      <c r="AD3" s="133" t="s">
        <v>7</v>
      </c>
      <c r="AE3" s="133" t="s">
        <v>471</v>
      </c>
      <c r="AF3" s="134" t="s">
        <v>0</v>
      </c>
      <c r="AG3" s="134" t="s">
        <v>7</v>
      </c>
      <c r="AH3" s="134" t="s">
        <v>471</v>
      </c>
      <c r="AI3" s="134" t="s">
        <v>577</v>
      </c>
      <c r="AJ3" s="56" t="s">
        <v>0</v>
      </c>
      <c r="AK3" s="210" t="s">
        <v>7</v>
      </c>
      <c r="AL3" s="210" t="s">
        <v>471</v>
      </c>
      <c r="AM3" s="210" t="s">
        <v>0</v>
      </c>
      <c r="AN3" s="210" t="s">
        <v>7</v>
      </c>
      <c r="AO3" s="210" t="s">
        <v>471</v>
      </c>
      <c r="AP3" s="210" t="s">
        <v>0</v>
      </c>
      <c r="AQ3" s="210" t="s">
        <v>7</v>
      </c>
      <c r="AR3" s="210" t="s">
        <v>471</v>
      </c>
      <c r="AS3" s="210" t="s">
        <v>0</v>
      </c>
      <c r="AT3" s="210" t="s">
        <v>7</v>
      </c>
      <c r="AU3" s="210" t="s">
        <v>471</v>
      </c>
      <c r="AV3" s="211" t="s">
        <v>0</v>
      </c>
      <c r="AW3" s="211" t="s">
        <v>7</v>
      </c>
      <c r="AX3" s="211" t="s">
        <v>471</v>
      </c>
      <c r="AY3" s="211" t="s">
        <v>577</v>
      </c>
      <c r="AZ3" s="56" t="s">
        <v>0</v>
      </c>
      <c r="BA3" s="232" t="s">
        <v>7</v>
      </c>
      <c r="BB3" s="232" t="s">
        <v>471</v>
      </c>
      <c r="BC3" s="232" t="s">
        <v>0</v>
      </c>
      <c r="BD3" s="232" t="s">
        <v>7</v>
      </c>
      <c r="BE3" s="232" t="s">
        <v>471</v>
      </c>
      <c r="BF3" s="232" t="s">
        <v>0</v>
      </c>
      <c r="BG3" s="232" t="s">
        <v>7</v>
      </c>
      <c r="BH3" s="232" t="s">
        <v>471</v>
      </c>
      <c r="BI3" s="232" t="s">
        <v>0</v>
      </c>
      <c r="BJ3" s="232" t="s">
        <v>7</v>
      </c>
      <c r="BK3" s="232" t="s">
        <v>471</v>
      </c>
      <c r="BL3" s="232" t="s">
        <v>0</v>
      </c>
      <c r="BM3" s="232" t="s">
        <v>7</v>
      </c>
      <c r="BN3" s="232" t="s">
        <v>471</v>
      </c>
      <c r="BO3" s="233" t="s">
        <v>0</v>
      </c>
      <c r="BP3" s="233" t="s">
        <v>7</v>
      </c>
      <c r="BQ3" s="233" t="s">
        <v>471</v>
      </c>
      <c r="BR3" s="233" t="s">
        <v>577</v>
      </c>
      <c r="BS3" s="56" t="s">
        <v>0</v>
      </c>
      <c r="BT3" s="281" t="s">
        <v>7</v>
      </c>
      <c r="BU3" s="281" t="s">
        <v>471</v>
      </c>
      <c r="BV3" s="281" t="s">
        <v>0</v>
      </c>
      <c r="BW3" s="281" t="s">
        <v>7</v>
      </c>
      <c r="BX3" s="281" t="s">
        <v>471</v>
      </c>
      <c r="BY3" s="281" t="s">
        <v>0</v>
      </c>
      <c r="BZ3" s="281" t="s">
        <v>7</v>
      </c>
      <c r="CA3" s="281" t="s">
        <v>471</v>
      </c>
      <c r="CB3" s="281" t="s">
        <v>0</v>
      </c>
      <c r="CC3" s="281" t="s">
        <v>7</v>
      </c>
      <c r="CD3" s="281" t="s">
        <v>471</v>
      </c>
      <c r="CE3" s="282" t="s">
        <v>0</v>
      </c>
      <c r="CF3" s="282" t="s">
        <v>7</v>
      </c>
      <c r="CG3" s="282" t="s">
        <v>471</v>
      </c>
      <c r="CH3" s="282" t="s">
        <v>577</v>
      </c>
      <c r="CI3" s="56" t="s">
        <v>0</v>
      </c>
      <c r="CJ3" s="296" t="s">
        <v>7</v>
      </c>
      <c r="CK3" s="296" t="s">
        <v>471</v>
      </c>
      <c r="CL3" s="296" t="s">
        <v>0</v>
      </c>
      <c r="CM3" s="296" t="s">
        <v>7</v>
      </c>
      <c r="CN3" s="296" t="s">
        <v>471</v>
      </c>
      <c r="CO3" s="296" t="s">
        <v>0</v>
      </c>
      <c r="CP3" s="296" t="s">
        <v>7</v>
      </c>
      <c r="CQ3" s="296" t="s">
        <v>471</v>
      </c>
      <c r="CR3" s="296" t="s">
        <v>0</v>
      </c>
      <c r="CS3" s="296" t="s">
        <v>7</v>
      </c>
      <c r="CT3" s="296" t="s">
        <v>471</v>
      </c>
      <c r="CU3" s="297" t="s">
        <v>0</v>
      </c>
      <c r="CV3" s="297" t="s">
        <v>7</v>
      </c>
      <c r="CW3" s="297" t="s">
        <v>471</v>
      </c>
      <c r="CX3" s="297" t="s">
        <v>577</v>
      </c>
      <c r="CY3" s="56" t="s">
        <v>0</v>
      </c>
      <c r="CZ3" s="299" t="s">
        <v>7</v>
      </c>
      <c r="DA3" s="299" t="s">
        <v>471</v>
      </c>
      <c r="DB3" s="299" t="s">
        <v>0</v>
      </c>
      <c r="DC3" s="299" t="s">
        <v>7</v>
      </c>
      <c r="DD3" s="299" t="s">
        <v>471</v>
      </c>
      <c r="DE3" s="299" t="s">
        <v>0</v>
      </c>
      <c r="DF3" s="299" t="s">
        <v>7</v>
      </c>
      <c r="DG3" s="299" t="s">
        <v>471</v>
      </c>
      <c r="DH3" s="299" t="s">
        <v>0</v>
      </c>
      <c r="DI3" s="299" t="s">
        <v>7</v>
      </c>
      <c r="DJ3" s="299" t="s">
        <v>471</v>
      </c>
      <c r="DK3" s="299" t="s">
        <v>0</v>
      </c>
      <c r="DL3" s="299" t="s">
        <v>7</v>
      </c>
      <c r="DM3" s="299" t="s">
        <v>471</v>
      </c>
      <c r="DN3" s="300" t="s">
        <v>0</v>
      </c>
      <c r="DO3" s="300" t="s">
        <v>7</v>
      </c>
      <c r="DP3" s="300" t="s">
        <v>471</v>
      </c>
      <c r="DQ3" s="300" t="s">
        <v>577</v>
      </c>
    </row>
    <row r="4" spans="1:121" s="2" customFormat="1" ht="92.25" customHeight="1" x14ac:dyDescent="0.2">
      <c r="C4" s="3" t="s">
        <v>472</v>
      </c>
      <c r="D4" s="57" t="s">
        <v>681</v>
      </c>
      <c r="E4" s="99" t="s">
        <v>681</v>
      </c>
      <c r="F4" s="99" t="s">
        <v>681</v>
      </c>
      <c r="G4" s="68" t="s">
        <v>682</v>
      </c>
      <c r="H4" s="106" t="s">
        <v>682</v>
      </c>
      <c r="I4" s="106" t="s">
        <v>682</v>
      </c>
      <c r="J4" s="68" t="s">
        <v>683</v>
      </c>
      <c r="K4" s="106" t="s">
        <v>683</v>
      </c>
      <c r="L4" s="106" t="s">
        <v>683</v>
      </c>
      <c r="M4" s="68" t="s">
        <v>684</v>
      </c>
      <c r="N4" s="106" t="s">
        <v>684</v>
      </c>
      <c r="O4" s="106" t="s">
        <v>684</v>
      </c>
      <c r="P4" s="49" t="s">
        <v>9</v>
      </c>
      <c r="Q4" s="49" t="s">
        <v>9</v>
      </c>
      <c r="R4" s="49" t="s">
        <v>9</v>
      </c>
      <c r="S4" s="49" t="s">
        <v>10</v>
      </c>
      <c r="T4" s="99" t="s">
        <v>688</v>
      </c>
      <c r="U4" s="99" t="s">
        <v>688</v>
      </c>
      <c r="V4" s="99" t="s">
        <v>688</v>
      </c>
      <c r="W4" s="119" t="s">
        <v>689</v>
      </c>
      <c r="X4" s="119" t="s">
        <v>689</v>
      </c>
      <c r="Y4" s="119" t="s">
        <v>689</v>
      </c>
      <c r="Z4" s="119" t="s">
        <v>690</v>
      </c>
      <c r="AA4" s="119" t="s">
        <v>690</v>
      </c>
      <c r="AB4" s="119" t="s">
        <v>690</v>
      </c>
      <c r="AC4" s="119" t="s">
        <v>691</v>
      </c>
      <c r="AD4" s="119" t="s">
        <v>691</v>
      </c>
      <c r="AE4" s="119" t="s">
        <v>691</v>
      </c>
      <c r="AF4" s="49" t="s">
        <v>9</v>
      </c>
      <c r="AG4" s="49" t="s">
        <v>9</v>
      </c>
      <c r="AH4" s="49" t="s">
        <v>9</v>
      </c>
      <c r="AI4" s="49" t="s">
        <v>10</v>
      </c>
      <c r="AJ4" s="99" t="s">
        <v>720</v>
      </c>
      <c r="AK4" s="99" t="s">
        <v>720</v>
      </c>
      <c r="AL4" s="99" t="s">
        <v>720</v>
      </c>
      <c r="AM4" s="119" t="s">
        <v>721</v>
      </c>
      <c r="AN4" s="119" t="s">
        <v>721</v>
      </c>
      <c r="AO4" s="119" t="s">
        <v>721</v>
      </c>
      <c r="AP4" s="119" t="s">
        <v>722</v>
      </c>
      <c r="AQ4" s="119" t="s">
        <v>722</v>
      </c>
      <c r="AR4" s="119" t="s">
        <v>722</v>
      </c>
      <c r="AS4" s="119" t="s">
        <v>723</v>
      </c>
      <c r="AT4" s="119" t="s">
        <v>723</v>
      </c>
      <c r="AU4" s="119" t="s">
        <v>723</v>
      </c>
      <c r="AV4" s="49" t="s">
        <v>9</v>
      </c>
      <c r="AW4" s="49" t="s">
        <v>9</v>
      </c>
      <c r="AX4" s="49" t="s">
        <v>9</v>
      </c>
      <c r="AY4" s="49" t="s">
        <v>10</v>
      </c>
      <c r="AZ4" s="99" t="s">
        <v>742</v>
      </c>
      <c r="BA4" s="99" t="s">
        <v>742</v>
      </c>
      <c r="BB4" s="99" t="s">
        <v>742</v>
      </c>
      <c r="BC4" s="119" t="s">
        <v>737</v>
      </c>
      <c r="BD4" s="119" t="s">
        <v>737</v>
      </c>
      <c r="BE4" s="119" t="s">
        <v>737</v>
      </c>
      <c r="BF4" s="119" t="s">
        <v>738</v>
      </c>
      <c r="BG4" s="119" t="s">
        <v>738</v>
      </c>
      <c r="BH4" s="119" t="s">
        <v>738</v>
      </c>
      <c r="BI4" s="119" t="s">
        <v>739</v>
      </c>
      <c r="BJ4" s="119" t="s">
        <v>739</v>
      </c>
      <c r="BK4" s="119" t="s">
        <v>739</v>
      </c>
      <c r="BL4" s="106" t="s">
        <v>740</v>
      </c>
      <c r="BM4" s="106" t="s">
        <v>740</v>
      </c>
      <c r="BN4" s="106" t="s">
        <v>740</v>
      </c>
      <c r="BO4" s="49" t="s">
        <v>9</v>
      </c>
      <c r="BP4" s="49" t="s">
        <v>9</v>
      </c>
      <c r="BQ4" s="49" t="s">
        <v>9</v>
      </c>
      <c r="BR4" s="49" t="s">
        <v>10</v>
      </c>
      <c r="BS4" s="99" t="s">
        <v>823</v>
      </c>
      <c r="BT4" s="99" t="s">
        <v>823</v>
      </c>
      <c r="BU4" s="99" t="s">
        <v>823</v>
      </c>
      <c r="BV4" s="248" t="s">
        <v>820</v>
      </c>
      <c r="BW4" s="248" t="s">
        <v>820</v>
      </c>
      <c r="BX4" s="248" t="s">
        <v>820</v>
      </c>
      <c r="BY4" s="248" t="s">
        <v>821</v>
      </c>
      <c r="BZ4" s="248" t="s">
        <v>821</v>
      </c>
      <c r="CA4" s="248" t="s">
        <v>821</v>
      </c>
      <c r="CB4" s="248" t="s">
        <v>822</v>
      </c>
      <c r="CC4" s="248" t="s">
        <v>822</v>
      </c>
      <c r="CD4" s="248" t="s">
        <v>822</v>
      </c>
      <c r="CE4" s="49" t="s">
        <v>9</v>
      </c>
      <c r="CF4" s="49" t="s">
        <v>9</v>
      </c>
      <c r="CG4" s="49" t="s">
        <v>9</v>
      </c>
      <c r="CH4" s="49" t="s">
        <v>10</v>
      </c>
      <c r="CI4" s="99" t="s">
        <v>829</v>
      </c>
      <c r="CJ4" s="99" t="s">
        <v>829</v>
      </c>
      <c r="CK4" s="99" t="s">
        <v>829</v>
      </c>
      <c r="CL4" s="248" t="s">
        <v>830</v>
      </c>
      <c r="CM4" s="248" t="s">
        <v>830</v>
      </c>
      <c r="CN4" s="248" t="s">
        <v>830</v>
      </c>
      <c r="CO4" s="248" t="s">
        <v>831</v>
      </c>
      <c r="CP4" s="248" t="s">
        <v>831</v>
      </c>
      <c r="CQ4" s="248" t="s">
        <v>831</v>
      </c>
      <c r="CR4" s="248" t="s">
        <v>832</v>
      </c>
      <c r="CS4" s="248" t="s">
        <v>832</v>
      </c>
      <c r="CT4" s="248" t="s">
        <v>832</v>
      </c>
      <c r="CU4" s="49" t="s">
        <v>9</v>
      </c>
      <c r="CV4" s="49" t="s">
        <v>9</v>
      </c>
      <c r="CW4" s="49" t="s">
        <v>9</v>
      </c>
      <c r="CX4" s="49" t="s">
        <v>10</v>
      </c>
      <c r="CY4" s="99" t="s">
        <v>835</v>
      </c>
      <c r="CZ4" s="99" t="s">
        <v>835</v>
      </c>
      <c r="DA4" s="99" t="s">
        <v>835</v>
      </c>
      <c r="DB4" s="248" t="s">
        <v>841</v>
      </c>
      <c r="DC4" s="248" t="s">
        <v>841</v>
      </c>
      <c r="DD4" s="248" t="s">
        <v>841</v>
      </c>
      <c r="DE4" s="248" t="s">
        <v>837</v>
      </c>
      <c r="DF4" s="248" t="s">
        <v>837</v>
      </c>
      <c r="DG4" s="248" t="s">
        <v>837</v>
      </c>
      <c r="DH4" s="248" t="s">
        <v>838</v>
      </c>
      <c r="DI4" s="248" t="s">
        <v>838</v>
      </c>
      <c r="DJ4" s="248" t="s">
        <v>838</v>
      </c>
      <c r="DK4" s="248" t="s">
        <v>839</v>
      </c>
      <c r="DL4" s="248" t="s">
        <v>839</v>
      </c>
      <c r="DM4" s="248" t="s">
        <v>839</v>
      </c>
      <c r="DN4" s="49" t="s">
        <v>9</v>
      </c>
      <c r="DO4" s="49" t="s">
        <v>9</v>
      </c>
      <c r="DP4" s="49" t="s">
        <v>9</v>
      </c>
      <c r="DQ4" s="49" t="s">
        <v>10</v>
      </c>
    </row>
    <row r="5" spans="1:121" s="6" customFormat="1" x14ac:dyDescent="0.2">
      <c r="A5" s="16">
        <v>1</v>
      </c>
      <c r="B5" s="13"/>
      <c r="C5" s="12" t="s">
        <v>409</v>
      </c>
      <c r="D5" s="137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76">
        <f>D5+G5+J5+M5</f>
        <v>0</v>
      </c>
      <c r="Q5" s="76">
        <f>E5+H5+K5+N5</f>
        <v>0</v>
      </c>
      <c r="R5" s="76">
        <f>F5+I5+L5+O5</f>
        <v>0</v>
      </c>
      <c r="S5" s="83">
        <f>P5+Q5+R5</f>
        <v>0</v>
      </c>
      <c r="T5" s="84"/>
      <c r="U5" s="84"/>
      <c r="V5" s="84"/>
      <c r="W5" s="84"/>
      <c r="X5" s="84"/>
      <c r="Y5" s="84"/>
      <c r="Z5" s="84"/>
      <c r="AA5" s="84"/>
      <c r="AB5" s="157"/>
      <c r="AC5" s="84"/>
      <c r="AD5" s="84"/>
      <c r="AE5" s="164"/>
      <c r="AF5" s="153">
        <f>T5+W5+Z5+AC5</f>
        <v>0</v>
      </c>
      <c r="AG5" s="153">
        <f>U5+X5+AA5+AD5</f>
        <v>0</v>
      </c>
      <c r="AH5" s="153">
        <f>V5+Y5+AB5+AE5</f>
        <v>0</v>
      </c>
      <c r="AI5" s="153">
        <f>AF5+AG5+AH5</f>
        <v>0</v>
      </c>
      <c r="AJ5" s="216"/>
      <c r="AK5" s="84"/>
      <c r="AL5" s="164"/>
      <c r="AM5" s="217"/>
      <c r="AN5" s="84"/>
      <c r="AO5" s="84"/>
      <c r="AP5" s="216"/>
      <c r="AQ5" s="84"/>
      <c r="AR5" s="84"/>
      <c r="AS5" s="84"/>
      <c r="AT5" s="84"/>
      <c r="AU5" s="164"/>
      <c r="AV5" s="161">
        <f>AJ5+AM5+AP5+AS5</f>
        <v>0</v>
      </c>
      <c r="AW5" s="161">
        <f>AK5+AN5+AQ5+AT5</f>
        <v>0</v>
      </c>
      <c r="AX5" s="161">
        <f>AL5+AO5+AR5+AU5</f>
        <v>0</v>
      </c>
      <c r="AY5" s="161">
        <f>AV5+AW5+AX5</f>
        <v>0</v>
      </c>
      <c r="AZ5" s="84"/>
      <c r="BA5" s="84"/>
      <c r="BB5" s="84"/>
      <c r="BC5" s="84"/>
      <c r="BD5" s="84"/>
      <c r="BE5" s="164"/>
      <c r="BF5" s="84"/>
      <c r="BG5" s="84"/>
      <c r="BH5" s="164"/>
      <c r="BI5" s="84"/>
      <c r="BJ5" s="84"/>
      <c r="BK5" s="164"/>
      <c r="BL5" s="164"/>
      <c r="BM5" s="84"/>
      <c r="BN5" s="84"/>
      <c r="BO5" s="161">
        <f>AZ5+BC5+BF5+BI5+BL5</f>
        <v>0</v>
      </c>
      <c r="BP5" s="161">
        <f>BA5+BD5+BG5+BJ5+BM5</f>
        <v>0</v>
      </c>
      <c r="BQ5" s="161">
        <f>BB5+BE5+BH5+BK5+BN5</f>
        <v>0</v>
      </c>
      <c r="BR5" s="161">
        <f>BO5+BP5+BQ5</f>
        <v>0</v>
      </c>
      <c r="BS5" s="84"/>
      <c r="BT5" s="84"/>
      <c r="BU5" s="84"/>
      <c r="BV5" s="84"/>
      <c r="BW5" s="84"/>
      <c r="BX5" s="164"/>
      <c r="BY5" s="84"/>
      <c r="BZ5" s="84"/>
      <c r="CA5" s="164"/>
      <c r="CB5" s="164"/>
      <c r="CC5" s="84"/>
      <c r="CD5" s="164"/>
      <c r="CE5" s="161">
        <f>BS5+BV5+BY5+CB5</f>
        <v>0</v>
      </c>
      <c r="CF5" s="161">
        <f>BT5+BW5+BZ5+CC5</f>
        <v>0</v>
      </c>
      <c r="CG5" s="161">
        <f>BU5+BX5+CA5+CD5</f>
        <v>0</v>
      </c>
      <c r="CH5" s="161">
        <f>CE5+CF5+CG5</f>
        <v>0</v>
      </c>
      <c r="CI5" s="84"/>
      <c r="CJ5" s="84"/>
      <c r="CK5" s="84"/>
      <c r="CL5" s="84"/>
      <c r="CM5" s="84"/>
      <c r="CN5" s="84"/>
      <c r="CO5" s="84"/>
      <c r="CP5" s="84"/>
      <c r="CQ5" s="84"/>
      <c r="CR5" s="164"/>
      <c r="CS5" s="84"/>
      <c r="CT5" s="84"/>
      <c r="CU5" s="289">
        <f>CI5+CL5+CO5+CR5</f>
        <v>0</v>
      </c>
      <c r="CV5" s="289">
        <f>CJ5+CM5+CP5+CS5</f>
        <v>0</v>
      </c>
      <c r="CW5" s="289">
        <f>CK5+CN5+CQ5+CT5</f>
        <v>0</v>
      </c>
      <c r="CX5" s="289">
        <f>CU5+CV5+CW5</f>
        <v>0</v>
      </c>
      <c r="CY5" s="306"/>
      <c r="DB5" s="306"/>
      <c r="DD5" s="84"/>
      <c r="DE5" s="164"/>
      <c r="DF5" s="84"/>
      <c r="DG5" s="84"/>
      <c r="DH5" s="164"/>
      <c r="DI5" s="84"/>
      <c r="DJ5" s="84"/>
      <c r="DK5" s="157"/>
      <c r="DL5" s="84"/>
      <c r="DM5" s="84"/>
      <c r="DN5" s="289">
        <f>CY5+DB5+DE5+DH5+DK5</f>
        <v>0</v>
      </c>
      <c r="DO5" s="289">
        <f>CZ5+DC5+DF5+DI5+DL5</f>
        <v>0</v>
      </c>
      <c r="DP5" s="289">
        <f>DA5+DD5+DG5+DJ5+DM5</f>
        <v>0</v>
      </c>
      <c r="DQ5" s="289">
        <f>DN5+DO5+DP5</f>
        <v>0</v>
      </c>
    </row>
    <row r="6" spans="1:121" s="6" customFormat="1" x14ac:dyDescent="0.2">
      <c r="A6" s="16"/>
      <c r="B6" s="14" t="s">
        <v>12</v>
      </c>
      <c r="C6" s="15" t="s">
        <v>296</v>
      </c>
      <c r="D6" s="139"/>
      <c r="E6" s="139"/>
      <c r="F6" s="139"/>
      <c r="G6" s="139"/>
      <c r="H6" s="139"/>
      <c r="I6" s="139"/>
      <c r="J6" s="139"/>
      <c r="K6" s="139">
        <v>1</v>
      </c>
      <c r="L6" s="139"/>
      <c r="M6" s="139"/>
      <c r="N6" s="139">
        <v>6</v>
      </c>
      <c r="O6" s="139"/>
      <c r="P6" s="76">
        <f t="shared" ref="P6:P69" si="0">D6+G6+J6+M6</f>
        <v>0</v>
      </c>
      <c r="Q6" s="76">
        <f t="shared" ref="Q6:Q69" si="1">E6+H6+K6+N6</f>
        <v>7</v>
      </c>
      <c r="R6" s="76">
        <f t="shared" ref="R6:R69" si="2">F6+I6+L6+O6</f>
        <v>0</v>
      </c>
      <c r="S6" s="83">
        <f t="shared" ref="S6:S69" si="3">P6+Q6+R6</f>
        <v>7</v>
      </c>
      <c r="T6" s="160"/>
      <c r="U6" s="160">
        <v>2</v>
      </c>
      <c r="V6" s="160"/>
      <c r="W6" s="160"/>
      <c r="X6" s="160">
        <v>1</v>
      </c>
      <c r="Y6" s="160"/>
      <c r="Z6" s="160"/>
      <c r="AA6" s="160"/>
      <c r="AB6" s="165"/>
      <c r="AC6" s="160"/>
      <c r="AD6" s="160"/>
      <c r="AE6" s="163"/>
      <c r="AF6" s="161">
        <f t="shared" ref="AF6:AF69" si="4">T6+W6+Z6+AC6</f>
        <v>0</v>
      </c>
      <c r="AG6" s="161">
        <f t="shared" ref="AG6:AG69" si="5">U6+X6+AA6+AD6</f>
        <v>3</v>
      </c>
      <c r="AH6" s="161">
        <f t="shared" ref="AH6:AH69" si="6">V6+Y6+AB6+AE6</f>
        <v>0</v>
      </c>
      <c r="AI6" s="161">
        <f t="shared" ref="AI6:AI69" si="7">AF6+AG6+AH6</f>
        <v>3</v>
      </c>
      <c r="AJ6" s="141"/>
      <c r="AK6" s="160"/>
      <c r="AL6" s="163"/>
      <c r="AM6" s="158"/>
      <c r="AN6" s="160"/>
      <c r="AO6" s="160"/>
      <c r="AP6" s="141"/>
      <c r="AQ6" s="160"/>
      <c r="AR6" s="160"/>
      <c r="AS6" s="160"/>
      <c r="AT6" s="160"/>
      <c r="AU6" s="163"/>
      <c r="AV6" s="161">
        <f t="shared" ref="AV6:AV69" si="8">AJ6+AM6+AP6+AS6</f>
        <v>0</v>
      </c>
      <c r="AW6" s="161">
        <f t="shared" ref="AW6:AW69" si="9">AK6+AN6+AQ6+AT6</f>
        <v>0</v>
      </c>
      <c r="AX6" s="161">
        <f t="shared" ref="AX6:AX69" si="10">AL6+AO6+AR6+AU6</f>
        <v>0</v>
      </c>
      <c r="AY6" s="161">
        <f t="shared" ref="AY6:AY69" si="11">AV6+AW6+AX6</f>
        <v>0</v>
      </c>
      <c r="AZ6" s="160"/>
      <c r="BA6" s="160"/>
      <c r="BB6" s="160"/>
      <c r="BC6" s="160"/>
      <c r="BD6" s="160">
        <v>11</v>
      </c>
      <c r="BE6" s="163"/>
      <c r="BF6" s="160"/>
      <c r="BG6" s="160"/>
      <c r="BH6" s="163"/>
      <c r="BI6" s="160"/>
      <c r="BJ6" s="160"/>
      <c r="BK6" s="163"/>
      <c r="BL6" s="163"/>
      <c r="BM6" s="160"/>
      <c r="BN6" s="160"/>
      <c r="BO6" s="161">
        <f t="shared" ref="BO6:BO69" si="12">AZ6+BC6+BF6+BI6+BL6</f>
        <v>0</v>
      </c>
      <c r="BP6" s="161">
        <f t="shared" ref="BP6:BP69" si="13">BA6+BD6+BG6+BJ6+BM6</f>
        <v>11</v>
      </c>
      <c r="BQ6" s="161">
        <f t="shared" ref="BQ6:BQ69" si="14">BB6+BE6+BH6+BK6+BN6</f>
        <v>0</v>
      </c>
      <c r="BR6" s="161">
        <f t="shared" ref="BR6:BR69" si="15">BO6+BP6+BQ6</f>
        <v>11</v>
      </c>
      <c r="BS6" s="160"/>
      <c r="BT6" s="160"/>
      <c r="BU6" s="160"/>
      <c r="BV6" s="160"/>
      <c r="BW6" s="160"/>
      <c r="BX6" s="163"/>
      <c r="BY6" s="160"/>
      <c r="BZ6" s="160"/>
      <c r="CA6" s="163"/>
      <c r="CB6" s="163"/>
      <c r="CC6" s="160"/>
      <c r="CD6" s="163"/>
      <c r="CE6" s="161">
        <f t="shared" ref="CE6:CE69" si="16">BS6+BV6+BY6+CB6</f>
        <v>0</v>
      </c>
      <c r="CF6" s="161">
        <f t="shared" ref="CF6:CF69" si="17">BT6+BW6+BZ6+CC6</f>
        <v>0</v>
      </c>
      <c r="CG6" s="161">
        <f t="shared" ref="CG6:CG69" si="18">BU6+BX6+CA6+CD6</f>
        <v>0</v>
      </c>
      <c r="CH6" s="161">
        <f t="shared" ref="CH6:CH69" si="19">CE6+CF6+CG6</f>
        <v>0</v>
      </c>
      <c r="CI6" s="160"/>
      <c r="CJ6" s="160"/>
      <c r="CK6" s="160"/>
      <c r="CL6" s="160"/>
      <c r="CM6" s="160"/>
      <c r="CN6" s="160"/>
      <c r="CO6" s="160"/>
      <c r="CP6" s="160"/>
      <c r="CQ6" s="160"/>
      <c r="CR6" s="163"/>
      <c r="CS6" s="160">
        <v>11</v>
      </c>
      <c r="CT6" s="160"/>
      <c r="CU6" s="289">
        <f t="shared" ref="CU6:CU69" si="20">CI6+CL6+CO6+CR6</f>
        <v>0</v>
      </c>
      <c r="CV6" s="289">
        <f t="shared" ref="CV6:CV69" si="21">CJ6+CM6+CP6+CS6</f>
        <v>11</v>
      </c>
      <c r="CW6" s="289">
        <f t="shared" ref="CW6:CW69" si="22">CK6+CN6+CQ6+CT6</f>
        <v>0</v>
      </c>
      <c r="CX6" s="289">
        <f t="shared" ref="CX6:CX69" si="23">CU6+CV6+CW6</f>
        <v>11</v>
      </c>
      <c r="CY6" s="306"/>
      <c r="DB6" s="306"/>
      <c r="DD6" s="160"/>
      <c r="DE6" s="163"/>
      <c r="DF6" s="160"/>
      <c r="DG6" s="160"/>
      <c r="DH6" s="163"/>
      <c r="DI6" s="160"/>
      <c r="DJ6" s="160"/>
      <c r="DK6" s="165"/>
      <c r="DL6" s="160"/>
      <c r="DM6" s="160"/>
      <c r="DN6" s="289">
        <f t="shared" ref="DN6:DN69" si="24">CY6+DB6+DE6+DH6+DK6</f>
        <v>0</v>
      </c>
      <c r="DO6" s="289">
        <f t="shared" ref="DO6:DO69" si="25">CZ6+DC6+DF6+DI6+DL6</f>
        <v>0</v>
      </c>
      <c r="DP6" s="289">
        <f t="shared" ref="DP6:DP69" si="26">DA6+DD6+DG6+DJ6+DM6</f>
        <v>0</v>
      </c>
      <c r="DQ6" s="289">
        <f t="shared" ref="DQ6:DQ69" si="27">DN6+DO6+DP6</f>
        <v>0</v>
      </c>
    </row>
    <row r="7" spans="1:121" s="6" customFormat="1" x14ac:dyDescent="0.2">
      <c r="A7" s="16"/>
      <c r="B7" s="14" t="s">
        <v>14</v>
      </c>
      <c r="C7" s="15" t="s">
        <v>297</v>
      </c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>
        <v>1</v>
      </c>
      <c r="O7" s="139"/>
      <c r="P7" s="76">
        <f t="shared" si="0"/>
        <v>0</v>
      </c>
      <c r="Q7" s="76">
        <f t="shared" si="1"/>
        <v>1</v>
      </c>
      <c r="R7" s="76">
        <f t="shared" si="2"/>
        <v>0</v>
      </c>
      <c r="S7" s="83">
        <f t="shared" si="3"/>
        <v>1</v>
      </c>
      <c r="T7" s="160"/>
      <c r="U7" s="160"/>
      <c r="V7" s="160"/>
      <c r="W7" s="160"/>
      <c r="X7" s="160"/>
      <c r="Y7" s="160"/>
      <c r="Z7" s="160"/>
      <c r="AA7" s="160"/>
      <c r="AB7" s="165"/>
      <c r="AC7" s="160"/>
      <c r="AD7" s="160"/>
      <c r="AE7" s="163"/>
      <c r="AF7" s="161">
        <f t="shared" si="4"/>
        <v>0</v>
      </c>
      <c r="AG7" s="161">
        <f t="shared" si="5"/>
        <v>0</v>
      </c>
      <c r="AH7" s="161">
        <f t="shared" si="6"/>
        <v>0</v>
      </c>
      <c r="AI7" s="161">
        <f t="shared" si="7"/>
        <v>0</v>
      </c>
      <c r="AJ7" s="141"/>
      <c r="AK7" s="160"/>
      <c r="AL7" s="163"/>
      <c r="AM7" s="158"/>
      <c r="AN7" s="160"/>
      <c r="AO7" s="160"/>
      <c r="AP7" s="141"/>
      <c r="AQ7" s="160"/>
      <c r="AR7" s="160"/>
      <c r="AS7" s="160"/>
      <c r="AT7" s="160"/>
      <c r="AU7" s="163"/>
      <c r="AV7" s="161">
        <f t="shared" si="8"/>
        <v>0</v>
      </c>
      <c r="AW7" s="161">
        <f t="shared" si="9"/>
        <v>0</v>
      </c>
      <c r="AX7" s="161">
        <f t="shared" si="10"/>
        <v>0</v>
      </c>
      <c r="AY7" s="161">
        <f t="shared" si="11"/>
        <v>0</v>
      </c>
      <c r="AZ7" s="160"/>
      <c r="BA7" s="160"/>
      <c r="BB7" s="160"/>
      <c r="BC7" s="160"/>
      <c r="BD7" s="160"/>
      <c r="BE7" s="163"/>
      <c r="BF7" s="160"/>
      <c r="BG7" s="160"/>
      <c r="BH7" s="163"/>
      <c r="BI7" s="160"/>
      <c r="BJ7" s="160"/>
      <c r="BK7" s="163"/>
      <c r="BL7" s="163"/>
      <c r="BM7" s="160"/>
      <c r="BN7" s="160"/>
      <c r="BO7" s="161">
        <f t="shared" si="12"/>
        <v>0</v>
      </c>
      <c r="BP7" s="161">
        <f t="shared" si="13"/>
        <v>0</v>
      </c>
      <c r="BQ7" s="161">
        <f t="shared" si="14"/>
        <v>0</v>
      </c>
      <c r="BR7" s="161">
        <f t="shared" si="15"/>
        <v>0</v>
      </c>
      <c r="BS7" s="160"/>
      <c r="BT7" s="160"/>
      <c r="BU7" s="160"/>
      <c r="BV7" s="160"/>
      <c r="BW7" s="160"/>
      <c r="BX7" s="163"/>
      <c r="BY7" s="160"/>
      <c r="BZ7" s="160"/>
      <c r="CA7" s="163"/>
      <c r="CB7" s="163"/>
      <c r="CC7" s="160">
        <v>1</v>
      </c>
      <c r="CD7" s="163"/>
      <c r="CE7" s="161">
        <f t="shared" si="16"/>
        <v>0</v>
      </c>
      <c r="CF7" s="161">
        <f t="shared" si="17"/>
        <v>1</v>
      </c>
      <c r="CG7" s="161">
        <f t="shared" si="18"/>
        <v>0</v>
      </c>
      <c r="CH7" s="161">
        <f t="shared" si="19"/>
        <v>1</v>
      </c>
      <c r="CI7" s="160"/>
      <c r="CJ7" s="160">
        <v>2</v>
      </c>
      <c r="CK7" s="160"/>
      <c r="CL7" s="160"/>
      <c r="CM7" s="160"/>
      <c r="CN7" s="160"/>
      <c r="CO7" s="160"/>
      <c r="CP7" s="160"/>
      <c r="CQ7" s="160"/>
      <c r="CR7" s="163"/>
      <c r="CS7" s="160"/>
      <c r="CT7" s="160"/>
      <c r="CU7" s="289">
        <f t="shared" si="20"/>
        <v>0</v>
      </c>
      <c r="CV7" s="289">
        <f t="shared" si="21"/>
        <v>2</v>
      </c>
      <c r="CW7" s="289">
        <f t="shared" si="22"/>
        <v>0</v>
      </c>
      <c r="CX7" s="289">
        <f t="shared" si="23"/>
        <v>2</v>
      </c>
      <c r="CY7" s="306"/>
      <c r="DB7" s="306"/>
      <c r="DD7" s="160"/>
      <c r="DE7" s="163"/>
      <c r="DF7" s="160"/>
      <c r="DG7" s="160"/>
      <c r="DH7" s="163"/>
      <c r="DI7" s="160"/>
      <c r="DJ7" s="160"/>
      <c r="DK7" s="165"/>
      <c r="DL7" s="160"/>
      <c r="DM7" s="160"/>
      <c r="DN7" s="289">
        <f t="shared" si="24"/>
        <v>0</v>
      </c>
      <c r="DO7" s="289">
        <f t="shared" si="25"/>
        <v>0</v>
      </c>
      <c r="DP7" s="289">
        <f t="shared" si="26"/>
        <v>0</v>
      </c>
      <c r="DQ7" s="289">
        <f t="shared" si="27"/>
        <v>0</v>
      </c>
    </row>
    <row r="8" spans="1:121" s="6" customFormat="1" x14ac:dyDescent="0.2">
      <c r="A8" s="16"/>
      <c r="B8" s="14" t="s">
        <v>16</v>
      </c>
      <c r="C8" s="15" t="s">
        <v>410</v>
      </c>
      <c r="D8" s="139"/>
      <c r="E8" s="139"/>
      <c r="F8" s="139"/>
      <c r="G8" s="139"/>
      <c r="H8" s="139">
        <v>1</v>
      </c>
      <c r="I8" s="139">
        <v>1</v>
      </c>
      <c r="J8" s="139"/>
      <c r="K8" s="139">
        <v>1</v>
      </c>
      <c r="L8" s="139"/>
      <c r="M8" s="139"/>
      <c r="N8" s="139">
        <v>1</v>
      </c>
      <c r="O8" s="139">
        <v>1</v>
      </c>
      <c r="P8" s="76">
        <f t="shared" si="0"/>
        <v>0</v>
      </c>
      <c r="Q8" s="76">
        <f t="shared" si="1"/>
        <v>3</v>
      </c>
      <c r="R8" s="76">
        <f t="shared" si="2"/>
        <v>2</v>
      </c>
      <c r="S8" s="83">
        <f t="shared" si="3"/>
        <v>5</v>
      </c>
      <c r="T8" s="160"/>
      <c r="U8" s="160">
        <v>1</v>
      </c>
      <c r="V8" s="160">
        <v>1</v>
      </c>
      <c r="W8" s="160"/>
      <c r="X8" s="160"/>
      <c r="Y8" s="160">
        <v>1</v>
      </c>
      <c r="Z8" s="160"/>
      <c r="AA8" s="160"/>
      <c r="AB8" s="165"/>
      <c r="AC8" s="160"/>
      <c r="AD8" s="160"/>
      <c r="AE8" s="163">
        <v>1</v>
      </c>
      <c r="AF8" s="161">
        <f t="shared" si="4"/>
        <v>0</v>
      </c>
      <c r="AG8" s="161">
        <f t="shared" si="5"/>
        <v>1</v>
      </c>
      <c r="AH8" s="161">
        <f t="shared" si="6"/>
        <v>3</v>
      </c>
      <c r="AI8" s="161">
        <f t="shared" si="7"/>
        <v>4</v>
      </c>
      <c r="AJ8" s="141"/>
      <c r="AK8" s="160">
        <v>1</v>
      </c>
      <c r="AL8" s="163"/>
      <c r="AM8" s="158"/>
      <c r="AN8" s="160">
        <v>2</v>
      </c>
      <c r="AO8" s="160"/>
      <c r="AP8" s="141"/>
      <c r="AQ8" s="160">
        <v>2</v>
      </c>
      <c r="AR8" s="165">
        <v>1</v>
      </c>
      <c r="AS8" s="160"/>
      <c r="AT8" s="160"/>
      <c r="AU8" s="163"/>
      <c r="AV8" s="161">
        <f t="shared" si="8"/>
        <v>0</v>
      </c>
      <c r="AW8" s="161">
        <f t="shared" si="9"/>
        <v>5</v>
      </c>
      <c r="AX8" s="161">
        <f t="shared" si="10"/>
        <v>1</v>
      </c>
      <c r="AY8" s="161">
        <f t="shared" si="11"/>
        <v>6</v>
      </c>
      <c r="AZ8" s="160"/>
      <c r="BA8" s="160"/>
      <c r="BB8" s="165"/>
      <c r="BC8" s="160"/>
      <c r="BD8" s="160">
        <v>1</v>
      </c>
      <c r="BE8" s="163">
        <v>1</v>
      </c>
      <c r="BF8" s="160"/>
      <c r="BG8" s="160"/>
      <c r="BH8" s="163"/>
      <c r="BI8" s="160"/>
      <c r="BJ8" s="160">
        <v>1</v>
      </c>
      <c r="BK8" s="163"/>
      <c r="BL8" s="163"/>
      <c r="BM8" s="160"/>
      <c r="BN8" s="160"/>
      <c r="BO8" s="161">
        <f t="shared" si="12"/>
        <v>0</v>
      </c>
      <c r="BP8" s="161">
        <f t="shared" si="13"/>
        <v>2</v>
      </c>
      <c r="BQ8" s="161">
        <f t="shared" si="14"/>
        <v>1</v>
      </c>
      <c r="BR8" s="161">
        <f t="shared" si="15"/>
        <v>3</v>
      </c>
      <c r="BS8" s="160"/>
      <c r="BT8" s="160"/>
      <c r="BU8" s="165"/>
      <c r="BV8" s="160"/>
      <c r="BW8" s="160">
        <v>2</v>
      </c>
      <c r="BX8" s="163">
        <v>1</v>
      </c>
      <c r="BY8" s="160"/>
      <c r="BZ8" s="160">
        <v>2</v>
      </c>
      <c r="CA8" s="163"/>
      <c r="CB8" s="163"/>
      <c r="CC8" s="160"/>
      <c r="CD8" s="163"/>
      <c r="CE8" s="161">
        <f t="shared" si="16"/>
        <v>0</v>
      </c>
      <c r="CF8" s="161">
        <f t="shared" si="17"/>
        <v>4</v>
      </c>
      <c r="CG8" s="161">
        <f t="shared" si="18"/>
        <v>1</v>
      </c>
      <c r="CH8" s="161">
        <f t="shared" si="19"/>
        <v>5</v>
      </c>
      <c r="CI8" s="160"/>
      <c r="CJ8" s="160">
        <v>1</v>
      </c>
      <c r="CK8" s="160"/>
      <c r="CL8" s="160"/>
      <c r="CM8" s="160">
        <v>2</v>
      </c>
      <c r="CN8" s="160"/>
      <c r="CO8" s="160"/>
      <c r="CP8" s="160">
        <v>3</v>
      </c>
      <c r="CQ8" s="160">
        <v>1</v>
      </c>
      <c r="CR8" s="163"/>
      <c r="CS8" s="160">
        <v>4</v>
      </c>
      <c r="CT8" s="160">
        <v>2</v>
      </c>
      <c r="CU8" s="289">
        <f t="shared" si="20"/>
        <v>0</v>
      </c>
      <c r="CV8" s="289">
        <f t="shared" si="21"/>
        <v>10</v>
      </c>
      <c r="CW8" s="289">
        <f t="shared" si="22"/>
        <v>3</v>
      </c>
      <c r="CX8" s="289">
        <f t="shared" si="23"/>
        <v>13</v>
      </c>
      <c r="CY8" s="306"/>
      <c r="DB8" s="306"/>
      <c r="DD8" s="160">
        <v>2</v>
      </c>
      <c r="DE8" s="163"/>
      <c r="DF8" s="160"/>
      <c r="DG8" s="160"/>
      <c r="DH8" s="163"/>
      <c r="DI8" s="160"/>
      <c r="DJ8" s="160"/>
      <c r="DK8" s="165"/>
      <c r="DL8" s="160"/>
      <c r="DM8" s="160"/>
      <c r="DN8" s="289">
        <f t="shared" si="24"/>
        <v>0</v>
      </c>
      <c r="DO8" s="289">
        <f t="shared" si="25"/>
        <v>0</v>
      </c>
      <c r="DP8" s="289">
        <f t="shared" si="26"/>
        <v>2</v>
      </c>
      <c r="DQ8" s="289">
        <f t="shared" si="27"/>
        <v>2</v>
      </c>
    </row>
    <row r="9" spans="1:121" s="6" customFormat="1" x14ac:dyDescent="0.2">
      <c r="A9" s="16"/>
      <c r="B9" s="14" t="s">
        <v>17</v>
      </c>
      <c r="C9" s="15" t="s">
        <v>411</v>
      </c>
      <c r="D9" s="139"/>
      <c r="E9" s="139">
        <v>2</v>
      </c>
      <c r="F9" s="139">
        <v>1</v>
      </c>
      <c r="G9" s="139">
        <v>1</v>
      </c>
      <c r="H9" s="139">
        <v>7</v>
      </c>
      <c r="I9" s="139">
        <v>2</v>
      </c>
      <c r="J9" s="139"/>
      <c r="K9" s="139"/>
      <c r="L9" s="139">
        <v>1</v>
      </c>
      <c r="M9" s="139"/>
      <c r="N9" s="139">
        <v>8</v>
      </c>
      <c r="O9" s="139"/>
      <c r="P9" s="76">
        <f t="shared" si="0"/>
        <v>1</v>
      </c>
      <c r="Q9" s="76">
        <f t="shared" si="1"/>
        <v>17</v>
      </c>
      <c r="R9" s="76">
        <f t="shared" si="2"/>
        <v>4</v>
      </c>
      <c r="S9" s="83">
        <f t="shared" si="3"/>
        <v>22</v>
      </c>
      <c r="T9" s="160"/>
      <c r="U9" s="160">
        <v>2</v>
      </c>
      <c r="V9" s="160">
        <v>1</v>
      </c>
      <c r="W9" s="160"/>
      <c r="X9" s="160"/>
      <c r="Y9" s="160"/>
      <c r="Z9" s="160"/>
      <c r="AA9" s="160">
        <v>7</v>
      </c>
      <c r="AB9" s="165">
        <v>5</v>
      </c>
      <c r="AC9" s="160"/>
      <c r="AD9" s="160">
        <v>14</v>
      </c>
      <c r="AE9" s="163"/>
      <c r="AF9" s="161">
        <f t="shared" si="4"/>
        <v>0</v>
      </c>
      <c r="AG9" s="161">
        <f t="shared" si="5"/>
        <v>23</v>
      </c>
      <c r="AH9" s="161">
        <f t="shared" si="6"/>
        <v>6</v>
      </c>
      <c r="AI9" s="161">
        <f t="shared" si="7"/>
        <v>29</v>
      </c>
      <c r="AJ9" s="141"/>
      <c r="AK9" s="160">
        <v>7</v>
      </c>
      <c r="AL9" s="163">
        <v>5</v>
      </c>
      <c r="AM9" s="158"/>
      <c r="AN9" s="160">
        <v>7</v>
      </c>
      <c r="AO9" s="160"/>
      <c r="AP9" s="141"/>
      <c r="AQ9" s="160">
        <v>15</v>
      </c>
      <c r="AR9" s="165">
        <v>1</v>
      </c>
      <c r="AS9" s="160"/>
      <c r="AT9" s="160">
        <v>2</v>
      </c>
      <c r="AU9" s="163"/>
      <c r="AV9" s="161">
        <f t="shared" si="8"/>
        <v>0</v>
      </c>
      <c r="AW9" s="161">
        <f t="shared" si="9"/>
        <v>31</v>
      </c>
      <c r="AX9" s="161">
        <f t="shared" si="10"/>
        <v>6</v>
      </c>
      <c r="AY9" s="161">
        <f t="shared" si="11"/>
        <v>37</v>
      </c>
      <c r="AZ9" s="160"/>
      <c r="BA9" s="160">
        <v>4</v>
      </c>
      <c r="BB9" s="165">
        <v>3</v>
      </c>
      <c r="BC9" s="160"/>
      <c r="BD9" s="160">
        <v>26</v>
      </c>
      <c r="BE9" s="163"/>
      <c r="BF9" s="160"/>
      <c r="BG9" s="160">
        <v>3</v>
      </c>
      <c r="BH9" s="163"/>
      <c r="BI9" s="160"/>
      <c r="BJ9" s="160"/>
      <c r="BK9" s="163"/>
      <c r="BL9" s="163"/>
      <c r="BM9" s="160">
        <v>7</v>
      </c>
      <c r="BN9" s="160"/>
      <c r="BO9" s="161">
        <f t="shared" si="12"/>
        <v>0</v>
      </c>
      <c r="BP9" s="161">
        <f t="shared" si="13"/>
        <v>40</v>
      </c>
      <c r="BQ9" s="161">
        <f t="shared" si="14"/>
        <v>3</v>
      </c>
      <c r="BR9" s="161">
        <f t="shared" si="15"/>
        <v>43</v>
      </c>
      <c r="BS9" s="160"/>
      <c r="BT9" s="160">
        <v>14</v>
      </c>
      <c r="BU9" s="165">
        <v>3</v>
      </c>
      <c r="BV9" s="160"/>
      <c r="BW9" s="160">
        <v>8</v>
      </c>
      <c r="BX9" s="163"/>
      <c r="BY9" s="160"/>
      <c r="BZ9" s="160">
        <v>1</v>
      </c>
      <c r="CA9" s="163"/>
      <c r="CB9" s="163"/>
      <c r="CC9" s="160">
        <v>5</v>
      </c>
      <c r="CD9" s="163"/>
      <c r="CE9" s="161">
        <f t="shared" si="16"/>
        <v>0</v>
      </c>
      <c r="CF9" s="161">
        <f t="shared" si="17"/>
        <v>28</v>
      </c>
      <c r="CG9" s="161">
        <f t="shared" si="18"/>
        <v>3</v>
      </c>
      <c r="CH9" s="161">
        <f t="shared" si="19"/>
        <v>31</v>
      </c>
      <c r="CI9" s="160"/>
      <c r="CJ9" s="160">
        <v>12</v>
      </c>
      <c r="CK9" s="160"/>
      <c r="CL9" s="160"/>
      <c r="CM9" s="160">
        <v>9</v>
      </c>
      <c r="CN9" s="160"/>
      <c r="CO9" s="160"/>
      <c r="CP9" s="160">
        <v>13</v>
      </c>
      <c r="CQ9" s="160"/>
      <c r="CR9" s="163"/>
      <c r="CS9" s="160">
        <v>2</v>
      </c>
      <c r="CT9" s="160"/>
      <c r="CU9" s="289">
        <f t="shared" si="20"/>
        <v>0</v>
      </c>
      <c r="CV9" s="289">
        <f t="shared" si="21"/>
        <v>36</v>
      </c>
      <c r="CW9" s="289">
        <f t="shared" si="22"/>
        <v>0</v>
      </c>
      <c r="CX9" s="289">
        <f t="shared" si="23"/>
        <v>36</v>
      </c>
      <c r="CY9" s="306"/>
      <c r="DB9" s="306"/>
      <c r="DD9" s="160"/>
      <c r="DE9" s="163"/>
      <c r="DF9" s="160"/>
      <c r="DG9" s="160"/>
      <c r="DH9" s="163"/>
      <c r="DI9" s="160"/>
      <c r="DJ9" s="160"/>
      <c r="DK9" s="165"/>
      <c r="DL9" s="160"/>
      <c r="DM9" s="160"/>
      <c r="DN9" s="289">
        <f t="shared" si="24"/>
        <v>0</v>
      </c>
      <c r="DO9" s="289">
        <f t="shared" si="25"/>
        <v>0</v>
      </c>
      <c r="DP9" s="289">
        <f t="shared" si="26"/>
        <v>0</v>
      </c>
      <c r="DQ9" s="289">
        <f t="shared" si="27"/>
        <v>0</v>
      </c>
    </row>
    <row r="10" spans="1:121" s="6" customFormat="1" x14ac:dyDescent="0.2">
      <c r="A10" s="16"/>
      <c r="B10" s="14" t="s">
        <v>19</v>
      </c>
      <c r="C10" s="15" t="s">
        <v>662</v>
      </c>
      <c r="D10" s="139"/>
      <c r="E10" s="139"/>
      <c r="F10" s="140"/>
      <c r="G10" s="139"/>
      <c r="H10" s="139"/>
      <c r="I10" s="140"/>
      <c r="J10" s="139"/>
      <c r="K10" s="139"/>
      <c r="L10" s="140"/>
      <c r="M10" s="139"/>
      <c r="N10" s="139"/>
      <c r="O10" s="140"/>
      <c r="P10" s="76">
        <f t="shared" si="0"/>
        <v>0</v>
      </c>
      <c r="Q10" s="76">
        <f t="shared" si="1"/>
        <v>0</v>
      </c>
      <c r="R10" s="76">
        <f t="shared" si="2"/>
        <v>0</v>
      </c>
      <c r="S10" s="83">
        <f t="shared" si="3"/>
        <v>0</v>
      </c>
      <c r="T10" s="160"/>
      <c r="U10" s="160"/>
      <c r="V10" s="162"/>
      <c r="W10" s="160"/>
      <c r="X10" s="160"/>
      <c r="Y10" s="162"/>
      <c r="Z10" s="160"/>
      <c r="AA10" s="160"/>
      <c r="AB10" s="165"/>
      <c r="AC10" s="160"/>
      <c r="AD10" s="160"/>
      <c r="AE10" s="166"/>
      <c r="AF10" s="161">
        <f t="shared" si="4"/>
        <v>0</v>
      </c>
      <c r="AG10" s="161">
        <f t="shared" si="5"/>
        <v>0</v>
      </c>
      <c r="AH10" s="161">
        <f t="shared" si="6"/>
        <v>0</v>
      </c>
      <c r="AI10" s="161">
        <f t="shared" si="7"/>
        <v>0</v>
      </c>
      <c r="AJ10" s="141"/>
      <c r="AK10" s="160"/>
      <c r="AL10" s="163"/>
      <c r="AM10" s="158"/>
      <c r="AN10" s="160"/>
      <c r="AO10" s="162"/>
      <c r="AP10" s="141"/>
      <c r="AQ10" s="160"/>
      <c r="AR10" s="165"/>
      <c r="AS10" s="160"/>
      <c r="AT10" s="160"/>
      <c r="AU10" s="166"/>
      <c r="AV10" s="161">
        <f t="shared" si="8"/>
        <v>0</v>
      </c>
      <c r="AW10" s="161">
        <f t="shared" si="9"/>
        <v>0</v>
      </c>
      <c r="AX10" s="161">
        <f t="shared" si="10"/>
        <v>0</v>
      </c>
      <c r="AY10" s="161">
        <f t="shared" si="11"/>
        <v>0</v>
      </c>
      <c r="AZ10" s="160"/>
      <c r="BA10" s="160"/>
      <c r="BB10" s="163"/>
      <c r="BC10" s="160"/>
      <c r="BD10" s="160"/>
      <c r="BE10" s="163"/>
      <c r="BF10" s="160"/>
      <c r="BG10" s="160"/>
      <c r="BH10" s="163"/>
      <c r="BI10" s="160"/>
      <c r="BJ10" s="160"/>
      <c r="BK10" s="163"/>
      <c r="BL10" s="163"/>
      <c r="BM10" s="160"/>
      <c r="BN10" s="160"/>
      <c r="BO10" s="161">
        <f t="shared" si="12"/>
        <v>0</v>
      </c>
      <c r="BP10" s="161">
        <f t="shared" si="13"/>
        <v>0</v>
      </c>
      <c r="BQ10" s="161">
        <f t="shared" si="14"/>
        <v>0</v>
      </c>
      <c r="BR10" s="161">
        <f t="shared" si="15"/>
        <v>0</v>
      </c>
      <c r="BS10" s="160"/>
      <c r="BT10" s="160"/>
      <c r="BU10" s="163"/>
      <c r="BV10" s="160"/>
      <c r="BW10" s="160"/>
      <c r="BX10" s="163"/>
      <c r="BY10" s="160"/>
      <c r="BZ10" s="160"/>
      <c r="CA10" s="163"/>
      <c r="CB10" s="163"/>
      <c r="CC10" s="160"/>
      <c r="CD10" s="163"/>
      <c r="CE10" s="161">
        <f t="shared" si="16"/>
        <v>0</v>
      </c>
      <c r="CF10" s="161">
        <f t="shared" si="17"/>
        <v>0</v>
      </c>
      <c r="CG10" s="161">
        <f t="shared" si="18"/>
        <v>0</v>
      </c>
      <c r="CH10" s="161">
        <f t="shared" si="19"/>
        <v>0</v>
      </c>
      <c r="CI10" s="160"/>
      <c r="CJ10" s="160"/>
      <c r="CK10" s="160"/>
      <c r="CL10" s="160"/>
      <c r="CM10" s="160"/>
      <c r="CN10" s="160"/>
      <c r="CO10" s="160"/>
      <c r="CP10" s="160"/>
      <c r="CQ10" s="160"/>
      <c r="CR10" s="163"/>
      <c r="CS10" s="160"/>
      <c r="CT10" s="160"/>
      <c r="CU10" s="289">
        <f t="shared" si="20"/>
        <v>0</v>
      </c>
      <c r="CV10" s="289">
        <f t="shared" si="21"/>
        <v>0</v>
      </c>
      <c r="CW10" s="289">
        <f t="shared" si="22"/>
        <v>0</v>
      </c>
      <c r="CX10" s="289">
        <f t="shared" si="23"/>
        <v>0</v>
      </c>
      <c r="CY10" s="306"/>
      <c r="DB10" s="306"/>
      <c r="DD10" s="160"/>
      <c r="DE10" s="163"/>
      <c r="DF10" s="160"/>
      <c r="DG10" s="160"/>
      <c r="DH10" s="163"/>
      <c r="DI10" s="160"/>
      <c r="DJ10" s="160"/>
      <c r="DK10" s="165"/>
      <c r="DL10" s="160"/>
      <c r="DM10" s="160"/>
      <c r="DN10" s="289">
        <f t="shared" si="24"/>
        <v>0</v>
      </c>
      <c r="DO10" s="289">
        <f t="shared" si="25"/>
        <v>0</v>
      </c>
      <c r="DP10" s="289">
        <f t="shared" si="26"/>
        <v>0</v>
      </c>
      <c r="DQ10" s="289">
        <f t="shared" si="27"/>
        <v>0</v>
      </c>
    </row>
    <row r="11" spans="1:121" s="6" customFormat="1" x14ac:dyDescent="0.2">
      <c r="A11" s="16">
        <v>2</v>
      </c>
      <c r="B11" s="14"/>
      <c r="C11" s="12" t="s">
        <v>412</v>
      </c>
      <c r="D11" s="138"/>
      <c r="E11" s="139">
        <v>2</v>
      </c>
      <c r="F11" s="139"/>
      <c r="G11" s="139"/>
      <c r="H11" s="139"/>
      <c r="I11" s="139"/>
      <c r="J11" s="139"/>
      <c r="K11" s="139">
        <v>11</v>
      </c>
      <c r="L11" s="139"/>
      <c r="M11" s="139"/>
      <c r="N11" s="139"/>
      <c r="O11" s="139"/>
      <c r="P11" s="76">
        <f t="shared" si="0"/>
        <v>0</v>
      </c>
      <c r="Q11" s="76">
        <f t="shared" si="1"/>
        <v>13</v>
      </c>
      <c r="R11" s="76">
        <f t="shared" si="2"/>
        <v>0</v>
      </c>
      <c r="S11" s="83">
        <f t="shared" si="3"/>
        <v>13</v>
      </c>
      <c r="T11" s="160"/>
      <c r="U11" s="160"/>
      <c r="V11" s="160"/>
      <c r="W11" s="160"/>
      <c r="X11" s="160">
        <v>2</v>
      </c>
      <c r="Y11" s="160"/>
      <c r="Z11" s="160"/>
      <c r="AA11" s="160"/>
      <c r="AB11" s="165"/>
      <c r="AC11" s="160"/>
      <c r="AD11" s="160"/>
      <c r="AE11" s="163"/>
      <c r="AF11" s="161">
        <f t="shared" si="4"/>
        <v>0</v>
      </c>
      <c r="AG11" s="161">
        <f t="shared" si="5"/>
        <v>2</v>
      </c>
      <c r="AH11" s="161">
        <f t="shared" si="6"/>
        <v>0</v>
      </c>
      <c r="AI11" s="161">
        <f t="shared" si="7"/>
        <v>2</v>
      </c>
      <c r="AJ11" s="141"/>
      <c r="AK11" s="160"/>
      <c r="AL11" s="163"/>
      <c r="AM11" s="158"/>
      <c r="AN11" s="160"/>
      <c r="AO11" s="160"/>
      <c r="AP11" s="141"/>
      <c r="AQ11" s="160"/>
      <c r="AR11" s="165"/>
      <c r="AS11" s="160"/>
      <c r="AT11" s="160"/>
      <c r="AU11" s="163"/>
      <c r="AV11" s="161">
        <f t="shared" si="8"/>
        <v>0</v>
      </c>
      <c r="AW11" s="161">
        <f t="shared" si="9"/>
        <v>0</v>
      </c>
      <c r="AX11" s="161">
        <f t="shared" si="10"/>
        <v>0</v>
      </c>
      <c r="AY11" s="161">
        <f t="shared" si="11"/>
        <v>0</v>
      </c>
      <c r="AZ11" s="160"/>
      <c r="BA11" s="160"/>
      <c r="BB11" s="165"/>
      <c r="BC11" s="160"/>
      <c r="BD11" s="160"/>
      <c r="BE11" s="163"/>
      <c r="BF11" s="160"/>
      <c r="BG11" s="160"/>
      <c r="BH11" s="163"/>
      <c r="BI11" s="160"/>
      <c r="BJ11" s="160"/>
      <c r="BK11" s="163"/>
      <c r="BL11" s="163"/>
      <c r="BM11" s="160"/>
      <c r="BN11" s="160"/>
      <c r="BO11" s="161">
        <f t="shared" si="12"/>
        <v>0</v>
      </c>
      <c r="BP11" s="161">
        <f t="shared" si="13"/>
        <v>0</v>
      </c>
      <c r="BQ11" s="161">
        <f t="shared" si="14"/>
        <v>0</v>
      </c>
      <c r="BR11" s="161">
        <f t="shared" si="15"/>
        <v>0</v>
      </c>
      <c r="BS11" s="160"/>
      <c r="BT11" s="160"/>
      <c r="BU11" s="165"/>
      <c r="BV11" s="160"/>
      <c r="BW11" s="160"/>
      <c r="BX11" s="163"/>
      <c r="BY11" s="160"/>
      <c r="BZ11" s="160"/>
      <c r="CA11" s="163"/>
      <c r="CB11" s="163"/>
      <c r="CC11" s="160"/>
      <c r="CD11" s="163"/>
      <c r="CE11" s="161">
        <f t="shared" si="16"/>
        <v>0</v>
      </c>
      <c r="CF11" s="161">
        <f t="shared" si="17"/>
        <v>0</v>
      </c>
      <c r="CG11" s="161">
        <f t="shared" si="18"/>
        <v>0</v>
      </c>
      <c r="CH11" s="161">
        <f t="shared" si="19"/>
        <v>0</v>
      </c>
      <c r="CI11" s="160"/>
      <c r="CJ11" s="160"/>
      <c r="CK11" s="160"/>
      <c r="CL11" s="160"/>
      <c r="CM11" s="160"/>
      <c r="CN11" s="160"/>
      <c r="CO11" s="160"/>
      <c r="CP11" s="160"/>
      <c r="CQ11" s="160"/>
      <c r="CR11" s="163"/>
      <c r="CS11" s="160"/>
      <c r="CT11" s="160"/>
      <c r="CU11" s="289">
        <f t="shared" si="20"/>
        <v>0</v>
      </c>
      <c r="CV11" s="289">
        <f t="shared" si="21"/>
        <v>0</v>
      </c>
      <c r="CW11" s="289">
        <f t="shared" si="22"/>
        <v>0</v>
      </c>
      <c r="CX11" s="289">
        <f t="shared" si="23"/>
        <v>0</v>
      </c>
      <c r="CY11" s="306"/>
      <c r="DB11" s="306"/>
      <c r="DD11" s="160"/>
      <c r="DE11" s="163"/>
      <c r="DF11" s="160"/>
      <c r="DG11" s="160"/>
      <c r="DH11" s="163"/>
      <c r="DI11" s="160"/>
      <c r="DJ11" s="160"/>
      <c r="DK11" s="165"/>
      <c r="DL11" s="160"/>
      <c r="DM11" s="160"/>
      <c r="DN11" s="289">
        <f t="shared" si="24"/>
        <v>0</v>
      </c>
      <c r="DO11" s="289">
        <f t="shared" si="25"/>
        <v>0</v>
      </c>
      <c r="DP11" s="289">
        <f t="shared" si="26"/>
        <v>0</v>
      </c>
      <c r="DQ11" s="289">
        <f t="shared" si="27"/>
        <v>0</v>
      </c>
    </row>
    <row r="12" spans="1:121" s="6" customFormat="1" x14ac:dyDescent="0.2">
      <c r="A12" s="16"/>
      <c r="B12" s="14" t="s">
        <v>35</v>
      </c>
      <c r="C12" s="15" t="s">
        <v>286</v>
      </c>
      <c r="D12" s="139"/>
      <c r="E12" s="139"/>
      <c r="F12" s="139"/>
      <c r="G12" s="139"/>
      <c r="H12" s="139"/>
      <c r="I12" s="139"/>
      <c r="J12" s="139">
        <v>1</v>
      </c>
      <c r="K12" s="139"/>
      <c r="L12" s="139"/>
      <c r="M12" s="139">
        <v>6</v>
      </c>
      <c r="N12" s="139"/>
      <c r="O12" s="139"/>
      <c r="P12" s="76">
        <f t="shared" si="0"/>
        <v>7</v>
      </c>
      <c r="Q12" s="76">
        <f t="shared" si="1"/>
        <v>0</v>
      </c>
      <c r="R12" s="76">
        <f t="shared" si="2"/>
        <v>0</v>
      </c>
      <c r="S12" s="83">
        <f t="shared" si="3"/>
        <v>7</v>
      </c>
      <c r="T12" s="160">
        <v>3</v>
      </c>
      <c r="U12" s="160"/>
      <c r="V12" s="160"/>
      <c r="W12" s="160">
        <v>1</v>
      </c>
      <c r="X12" s="160"/>
      <c r="Y12" s="160"/>
      <c r="Z12" s="160"/>
      <c r="AA12" s="160"/>
      <c r="AB12" s="165"/>
      <c r="AC12" s="160"/>
      <c r="AD12" s="160"/>
      <c r="AE12" s="163"/>
      <c r="AF12" s="161">
        <f t="shared" si="4"/>
        <v>4</v>
      </c>
      <c r="AG12" s="161">
        <f t="shared" si="5"/>
        <v>0</v>
      </c>
      <c r="AH12" s="161">
        <f t="shared" si="6"/>
        <v>0</v>
      </c>
      <c r="AI12" s="161">
        <f t="shared" si="7"/>
        <v>4</v>
      </c>
      <c r="AJ12" s="141"/>
      <c r="AK12" s="160"/>
      <c r="AL12" s="163"/>
      <c r="AM12" s="158"/>
      <c r="AN12" s="160"/>
      <c r="AO12" s="160"/>
      <c r="AP12" s="141"/>
      <c r="AQ12" s="160"/>
      <c r="AR12" s="165"/>
      <c r="AS12" s="160"/>
      <c r="AT12" s="160"/>
      <c r="AU12" s="163"/>
      <c r="AV12" s="161">
        <f t="shared" si="8"/>
        <v>0</v>
      </c>
      <c r="AW12" s="161">
        <f t="shared" si="9"/>
        <v>0</v>
      </c>
      <c r="AX12" s="161">
        <f t="shared" si="10"/>
        <v>0</v>
      </c>
      <c r="AY12" s="161">
        <f t="shared" si="11"/>
        <v>0</v>
      </c>
      <c r="AZ12" s="160"/>
      <c r="BA12" s="160"/>
      <c r="BB12" s="165"/>
      <c r="BC12" s="160"/>
      <c r="BD12" s="160"/>
      <c r="BE12" s="163"/>
      <c r="BF12" s="160"/>
      <c r="BG12" s="160"/>
      <c r="BH12" s="163">
        <v>1</v>
      </c>
      <c r="BI12" s="160"/>
      <c r="BJ12" s="160"/>
      <c r="BK12" s="163"/>
      <c r="BL12" s="163"/>
      <c r="BM12" s="160"/>
      <c r="BN12" s="160"/>
      <c r="BO12" s="161">
        <f t="shared" si="12"/>
        <v>0</v>
      </c>
      <c r="BP12" s="161">
        <f t="shared" si="13"/>
        <v>0</v>
      </c>
      <c r="BQ12" s="161">
        <f t="shared" si="14"/>
        <v>1</v>
      </c>
      <c r="BR12" s="161">
        <f t="shared" si="15"/>
        <v>1</v>
      </c>
      <c r="BS12" s="160"/>
      <c r="BT12" s="160"/>
      <c r="BU12" s="165"/>
      <c r="BV12" s="160"/>
      <c r="BW12" s="160"/>
      <c r="BX12" s="163"/>
      <c r="BY12" s="160"/>
      <c r="BZ12" s="160"/>
      <c r="CA12" s="163">
        <v>1</v>
      </c>
      <c r="CB12" s="163"/>
      <c r="CC12" s="160"/>
      <c r="CD12" s="163"/>
      <c r="CE12" s="161">
        <f t="shared" si="16"/>
        <v>0</v>
      </c>
      <c r="CF12" s="161">
        <f t="shared" si="17"/>
        <v>0</v>
      </c>
      <c r="CG12" s="161">
        <f t="shared" si="18"/>
        <v>1</v>
      </c>
      <c r="CH12" s="161">
        <f t="shared" si="19"/>
        <v>1</v>
      </c>
      <c r="CI12" s="160">
        <v>2</v>
      </c>
      <c r="CJ12" s="160"/>
      <c r="CK12" s="160"/>
      <c r="CL12" s="160"/>
      <c r="CM12" s="160"/>
      <c r="CN12" s="160"/>
      <c r="CO12" s="160"/>
      <c r="CP12" s="160"/>
      <c r="CQ12" s="160"/>
      <c r="CR12" s="163"/>
      <c r="CS12" s="160"/>
      <c r="CT12" s="160"/>
      <c r="CU12" s="289">
        <f t="shared" si="20"/>
        <v>2</v>
      </c>
      <c r="CV12" s="289">
        <f t="shared" si="21"/>
        <v>0</v>
      </c>
      <c r="CW12" s="289">
        <f t="shared" si="22"/>
        <v>0</v>
      </c>
      <c r="CX12" s="289">
        <f t="shared" si="23"/>
        <v>2</v>
      </c>
      <c r="CY12" s="306"/>
      <c r="DB12" s="306"/>
      <c r="DD12" s="160"/>
      <c r="DE12" s="163"/>
      <c r="DF12" s="160"/>
      <c r="DG12" s="160"/>
      <c r="DH12" s="163"/>
      <c r="DI12" s="160"/>
      <c r="DJ12" s="160"/>
      <c r="DK12" s="165"/>
      <c r="DL12" s="160"/>
      <c r="DM12" s="160"/>
      <c r="DN12" s="289">
        <f t="shared" si="24"/>
        <v>0</v>
      </c>
      <c r="DO12" s="289">
        <f t="shared" si="25"/>
        <v>0</v>
      </c>
      <c r="DP12" s="289">
        <f t="shared" si="26"/>
        <v>0</v>
      </c>
      <c r="DQ12" s="289">
        <f t="shared" si="27"/>
        <v>0</v>
      </c>
    </row>
    <row r="13" spans="1:121" s="6" customFormat="1" x14ac:dyDescent="0.2">
      <c r="A13" s="16"/>
      <c r="B13" s="14" t="s">
        <v>600</v>
      </c>
      <c r="C13" s="15" t="s">
        <v>601</v>
      </c>
      <c r="D13" s="139"/>
      <c r="E13" s="139"/>
      <c r="F13" s="139"/>
      <c r="G13" s="139">
        <v>13</v>
      </c>
      <c r="H13" s="139">
        <v>1</v>
      </c>
      <c r="I13" s="139"/>
      <c r="J13" s="139"/>
      <c r="K13" s="139">
        <v>1</v>
      </c>
      <c r="L13" s="139"/>
      <c r="M13" s="139"/>
      <c r="N13" s="139"/>
      <c r="O13" s="139"/>
      <c r="P13" s="76">
        <f t="shared" si="0"/>
        <v>13</v>
      </c>
      <c r="Q13" s="76">
        <f t="shared" si="1"/>
        <v>2</v>
      </c>
      <c r="R13" s="76">
        <f t="shared" si="2"/>
        <v>0</v>
      </c>
      <c r="S13" s="83">
        <f t="shared" si="3"/>
        <v>15</v>
      </c>
      <c r="T13" s="160"/>
      <c r="U13" s="160"/>
      <c r="V13" s="160"/>
      <c r="W13" s="160"/>
      <c r="X13" s="160"/>
      <c r="Y13" s="160"/>
      <c r="Z13" s="160"/>
      <c r="AA13" s="160"/>
      <c r="AB13" s="165"/>
      <c r="AC13" s="160"/>
      <c r="AD13" s="160"/>
      <c r="AE13" s="163"/>
      <c r="AF13" s="161">
        <f t="shared" si="4"/>
        <v>0</v>
      </c>
      <c r="AG13" s="161">
        <f t="shared" si="5"/>
        <v>0</v>
      </c>
      <c r="AH13" s="161">
        <f t="shared" si="6"/>
        <v>0</v>
      </c>
      <c r="AI13" s="161">
        <f t="shared" si="7"/>
        <v>0</v>
      </c>
      <c r="AJ13" s="141"/>
      <c r="AK13" s="160">
        <v>1</v>
      </c>
      <c r="AL13" s="163"/>
      <c r="AM13" s="158"/>
      <c r="AN13" s="160">
        <v>2</v>
      </c>
      <c r="AO13" s="160"/>
      <c r="AP13" s="141"/>
      <c r="AQ13" s="160">
        <v>1</v>
      </c>
      <c r="AR13" s="165"/>
      <c r="AS13" s="160"/>
      <c r="AT13" s="160">
        <v>1</v>
      </c>
      <c r="AU13" s="163"/>
      <c r="AV13" s="161">
        <f t="shared" si="8"/>
        <v>0</v>
      </c>
      <c r="AW13" s="161">
        <f t="shared" si="9"/>
        <v>5</v>
      </c>
      <c r="AX13" s="161">
        <f t="shared" si="10"/>
        <v>0</v>
      </c>
      <c r="AY13" s="161">
        <f t="shared" si="11"/>
        <v>5</v>
      </c>
      <c r="AZ13" s="160"/>
      <c r="BA13" s="160">
        <v>1</v>
      </c>
      <c r="BB13" s="165"/>
      <c r="BC13" s="160"/>
      <c r="BD13" s="160">
        <v>2</v>
      </c>
      <c r="BE13" s="163"/>
      <c r="BF13" s="160"/>
      <c r="BG13" s="160"/>
      <c r="BH13" s="163"/>
      <c r="BI13" s="160"/>
      <c r="BJ13" s="160">
        <v>1</v>
      </c>
      <c r="BK13" s="163"/>
      <c r="BL13" s="163"/>
      <c r="BM13" s="160"/>
      <c r="BN13" s="160"/>
      <c r="BO13" s="161">
        <f t="shared" si="12"/>
        <v>0</v>
      </c>
      <c r="BP13" s="161">
        <f t="shared" si="13"/>
        <v>4</v>
      </c>
      <c r="BQ13" s="161">
        <f t="shared" si="14"/>
        <v>0</v>
      </c>
      <c r="BR13" s="161">
        <f t="shared" si="15"/>
        <v>4</v>
      </c>
      <c r="BS13" s="160"/>
      <c r="BT13" s="160"/>
      <c r="BU13" s="165"/>
      <c r="BV13" s="160"/>
      <c r="BW13" s="160">
        <v>2</v>
      </c>
      <c r="BX13" s="163"/>
      <c r="BY13" s="160"/>
      <c r="BZ13" s="160">
        <v>2</v>
      </c>
      <c r="CA13" s="163"/>
      <c r="CB13" s="163"/>
      <c r="CC13" s="160">
        <v>1</v>
      </c>
      <c r="CD13" s="163"/>
      <c r="CE13" s="161">
        <f t="shared" si="16"/>
        <v>0</v>
      </c>
      <c r="CF13" s="161">
        <f t="shared" si="17"/>
        <v>5</v>
      </c>
      <c r="CG13" s="161">
        <f t="shared" si="18"/>
        <v>0</v>
      </c>
      <c r="CH13" s="161">
        <f t="shared" si="19"/>
        <v>5</v>
      </c>
      <c r="CI13" s="160"/>
      <c r="CJ13" s="160">
        <v>1</v>
      </c>
      <c r="CK13" s="160"/>
      <c r="CL13" s="160"/>
      <c r="CM13" s="160">
        <v>1</v>
      </c>
      <c r="CN13" s="160"/>
      <c r="CO13" s="160"/>
      <c r="CP13" s="160"/>
      <c r="CQ13" s="160"/>
      <c r="CR13" s="163"/>
      <c r="CS13" s="160"/>
      <c r="CT13" s="160"/>
      <c r="CU13" s="289">
        <f t="shared" si="20"/>
        <v>0</v>
      </c>
      <c r="CV13" s="289">
        <f t="shared" si="21"/>
        <v>2</v>
      </c>
      <c r="CW13" s="289">
        <f t="shared" si="22"/>
        <v>0</v>
      </c>
      <c r="CX13" s="289">
        <f t="shared" si="23"/>
        <v>2</v>
      </c>
      <c r="CY13" s="306"/>
      <c r="DB13" s="306"/>
      <c r="DD13" s="160"/>
      <c r="DE13" s="163"/>
      <c r="DF13" s="160"/>
      <c r="DG13" s="160"/>
      <c r="DH13" s="163"/>
      <c r="DI13" s="160"/>
      <c r="DJ13" s="160"/>
      <c r="DK13" s="165"/>
      <c r="DL13" s="160"/>
      <c r="DM13" s="160"/>
      <c r="DN13" s="289">
        <f t="shared" si="24"/>
        <v>0</v>
      </c>
      <c r="DO13" s="289">
        <f t="shared" si="25"/>
        <v>0</v>
      </c>
      <c r="DP13" s="289">
        <f t="shared" si="26"/>
        <v>0</v>
      </c>
      <c r="DQ13" s="289">
        <f t="shared" si="27"/>
        <v>0</v>
      </c>
    </row>
    <row r="14" spans="1:121" s="6" customFormat="1" x14ac:dyDescent="0.2">
      <c r="A14" s="16"/>
      <c r="B14" s="14" t="s">
        <v>37</v>
      </c>
      <c r="C14" s="15" t="s">
        <v>413</v>
      </c>
      <c r="D14" s="139">
        <v>1</v>
      </c>
      <c r="E14" s="139"/>
      <c r="F14" s="139">
        <v>4</v>
      </c>
      <c r="G14" s="139"/>
      <c r="H14" s="139"/>
      <c r="I14" s="139">
        <v>1</v>
      </c>
      <c r="J14" s="139"/>
      <c r="K14" s="139"/>
      <c r="L14" s="139">
        <v>3</v>
      </c>
      <c r="M14" s="139"/>
      <c r="N14" s="139"/>
      <c r="O14" s="139">
        <v>2</v>
      </c>
      <c r="P14" s="76">
        <f t="shared" si="0"/>
        <v>1</v>
      </c>
      <c r="Q14" s="76">
        <f t="shared" si="1"/>
        <v>0</v>
      </c>
      <c r="R14" s="76">
        <f t="shared" si="2"/>
        <v>10</v>
      </c>
      <c r="S14" s="83">
        <f t="shared" si="3"/>
        <v>11</v>
      </c>
      <c r="T14" s="160"/>
      <c r="U14" s="160">
        <v>1</v>
      </c>
      <c r="V14" s="160"/>
      <c r="W14" s="160"/>
      <c r="X14" s="160"/>
      <c r="Y14" s="160">
        <v>4</v>
      </c>
      <c r="Z14" s="160"/>
      <c r="AA14" s="160"/>
      <c r="AB14" s="165">
        <v>5</v>
      </c>
      <c r="AC14" s="160"/>
      <c r="AD14" s="160"/>
      <c r="AE14" s="163">
        <v>2</v>
      </c>
      <c r="AF14" s="161">
        <f t="shared" si="4"/>
        <v>0</v>
      </c>
      <c r="AG14" s="161">
        <f t="shared" si="5"/>
        <v>1</v>
      </c>
      <c r="AH14" s="161">
        <f t="shared" si="6"/>
        <v>11</v>
      </c>
      <c r="AI14" s="161">
        <f t="shared" si="7"/>
        <v>12</v>
      </c>
      <c r="AJ14" s="141">
        <v>1</v>
      </c>
      <c r="AK14" s="160">
        <v>1</v>
      </c>
      <c r="AL14" s="163">
        <v>3</v>
      </c>
      <c r="AM14" s="158"/>
      <c r="AN14" s="160">
        <v>1</v>
      </c>
      <c r="AO14" s="160">
        <v>2</v>
      </c>
      <c r="AP14" s="141">
        <v>2</v>
      </c>
      <c r="AQ14" s="160"/>
      <c r="AR14" s="165">
        <v>3</v>
      </c>
      <c r="AS14" s="160">
        <v>1</v>
      </c>
      <c r="AT14" s="160"/>
      <c r="AU14" s="163">
        <v>2</v>
      </c>
      <c r="AV14" s="161">
        <f t="shared" si="8"/>
        <v>4</v>
      </c>
      <c r="AW14" s="161">
        <f t="shared" si="9"/>
        <v>2</v>
      </c>
      <c r="AX14" s="161">
        <f t="shared" si="10"/>
        <v>10</v>
      </c>
      <c r="AY14" s="161">
        <f t="shared" si="11"/>
        <v>16</v>
      </c>
      <c r="AZ14" s="160"/>
      <c r="BA14" s="160"/>
      <c r="BB14" s="165">
        <v>2</v>
      </c>
      <c r="BC14" s="160"/>
      <c r="BD14" s="160"/>
      <c r="BE14" s="163">
        <v>2</v>
      </c>
      <c r="BF14" s="160"/>
      <c r="BG14" s="160"/>
      <c r="BH14" s="163">
        <v>3</v>
      </c>
      <c r="BI14" s="160">
        <v>1</v>
      </c>
      <c r="BJ14" s="160"/>
      <c r="BK14" s="163">
        <v>4</v>
      </c>
      <c r="BL14" s="163"/>
      <c r="BM14" s="160"/>
      <c r="BN14" s="160"/>
      <c r="BO14" s="161">
        <f t="shared" si="12"/>
        <v>1</v>
      </c>
      <c r="BP14" s="161">
        <f t="shared" si="13"/>
        <v>0</v>
      </c>
      <c r="BQ14" s="161">
        <f t="shared" si="14"/>
        <v>11</v>
      </c>
      <c r="BR14" s="161">
        <f t="shared" si="15"/>
        <v>12</v>
      </c>
      <c r="BS14" s="160">
        <v>1</v>
      </c>
      <c r="BT14" s="160"/>
      <c r="BU14" s="165">
        <v>2</v>
      </c>
      <c r="BV14" s="160">
        <v>1</v>
      </c>
      <c r="BW14" s="160">
        <v>1</v>
      </c>
      <c r="BX14" s="163">
        <v>2</v>
      </c>
      <c r="BY14" s="160"/>
      <c r="BZ14" s="160">
        <v>1</v>
      </c>
      <c r="CA14" s="163">
        <v>3</v>
      </c>
      <c r="CB14" s="163"/>
      <c r="CC14" s="160"/>
      <c r="CD14" s="163">
        <v>4</v>
      </c>
      <c r="CE14" s="161">
        <f t="shared" si="16"/>
        <v>2</v>
      </c>
      <c r="CF14" s="161">
        <f t="shared" si="17"/>
        <v>2</v>
      </c>
      <c r="CG14" s="161">
        <f t="shared" si="18"/>
        <v>11</v>
      </c>
      <c r="CH14" s="161">
        <f t="shared" si="19"/>
        <v>15</v>
      </c>
      <c r="CI14" s="160">
        <v>3</v>
      </c>
      <c r="CJ14" s="160"/>
      <c r="CK14" s="160">
        <v>1</v>
      </c>
      <c r="CL14" s="160"/>
      <c r="CM14" s="160"/>
      <c r="CN14" s="160">
        <v>2</v>
      </c>
      <c r="CO14" s="160"/>
      <c r="CP14" s="160"/>
      <c r="CQ14" s="160">
        <v>3</v>
      </c>
      <c r="CR14" s="163"/>
      <c r="CS14" s="160"/>
      <c r="CT14" s="160">
        <v>5</v>
      </c>
      <c r="CU14" s="289">
        <f t="shared" si="20"/>
        <v>3</v>
      </c>
      <c r="CV14" s="289">
        <f t="shared" si="21"/>
        <v>0</v>
      </c>
      <c r="CW14" s="289">
        <f t="shared" si="22"/>
        <v>11</v>
      </c>
      <c r="CX14" s="289">
        <f t="shared" si="23"/>
        <v>14</v>
      </c>
      <c r="CY14" s="306"/>
      <c r="DB14" s="306"/>
      <c r="DD14" s="160"/>
      <c r="DE14" s="163"/>
      <c r="DF14" s="160"/>
      <c r="DG14" s="160">
        <v>2</v>
      </c>
      <c r="DH14" s="163"/>
      <c r="DI14" s="160"/>
      <c r="DJ14" s="160"/>
      <c r="DK14" s="165"/>
      <c r="DL14" s="160"/>
      <c r="DM14" s="160">
        <v>2</v>
      </c>
      <c r="DN14" s="289">
        <f t="shared" si="24"/>
        <v>0</v>
      </c>
      <c r="DO14" s="289">
        <f t="shared" si="25"/>
        <v>0</v>
      </c>
      <c r="DP14" s="289">
        <f t="shared" si="26"/>
        <v>4</v>
      </c>
      <c r="DQ14" s="289">
        <f t="shared" si="27"/>
        <v>4</v>
      </c>
    </row>
    <row r="15" spans="1:121" s="6" customFormat="1" x14ac:dyDescent="0.2">
      <c r="A15" s="16"/>
      <c r="B15" s="14" t="s">
        <v>39</v>
      </c>
      <c r="C15" s="15" t="s">
        <v>414</v>
      </c>
      <c r="D15" s="139"/>
      <c r="E15" s="139"/>
      <c r="F15" s="139"/>
      <c r="G15" s="139"/>
      <c r="H15" s="139">
        <v>1</v>
      </c>
      <c r="I15" s="139">
        <v>1</v>
      </c>
      <c r="J15" s="139"/>
      <c r="K15" s="139">
        <v>4</v>
      </c>
      <c r="L15" s="139">
        <v>1</v>
      </c>
      <c r="M15" s="139"/>
      <c r="N15" s="139">
        <v>38</v>
      </c>
      <c r="O15" s="139">
        <v>1</v>
      </c>
      <c r="P15" s="76">
        <f t="shared" si="0"/>
        <v>0</v>
      </c>
      <c r="Q15" s="76">
        <f t="shared" si="1"/>
        <v>43</v>
      </c>
      <c r="R15" s="76">
        <f t="shared" si="2"/>
        <v>3</v>
      </c>
      <c r="S15" s="83">
        <f t="shared" si="3"/>
        <v>46</v>
      </c>
      <c r="T15" s="160"/>
      <c r="U15" s="160"/>
      <c r="V15" s="160"/>
      <c r="W15" s="160"/>
      <c r="X15" s="160">
        <v>4</v>
      </c>
      <c r="Y15" s="160">
        <v>3</v>
      </c>
      <c r="Z15" s="160"/>
      <c r="AA15" s="160"/>
      <c r="AB15" s="165">
        <v>1</v>
      </c>
      <c r="AC15" s="160"/>
      <c r="AD15" s="160">
        <v>22</v>
      </c>
      <c r="AE15" s="163">
        <v>3</v>
      </c>
      <c r="AF15" s="161">
        <f t="shared" si="4"/>
        <v>0</v>
      </c>
      <c r="AG15" s="161">
        <f t="shared" si="5"/>
        <v>26</v>
      </c>
      <c r="AH15" s="161">
        <f t="shared" si="6"/>
        <v>7</v>
      </c>
      <c r="AI15" s="161">
        <f t="shared" si="7"/>
        <v>33</v>
      </c>
      <c r="AJ15" s="141"/>
      <c r="AK15" s="160">
        <v>11</v>
      </c>
      <c r="AL15" s="163">
        <v>5</v>
      </c>
      <c r="AM15" s="158">
        <v>1</v>
      </c>
      <c r="AN15" s="160"/>
      <c r="AO15" s="160">
        <v>3</v>
      </c>
      <c r="AP15" s="141"/>
      <c r="AQ15" s="160">
        <v>1</v>
      </c>
      <c r="AR15" s="165">
        <v>1</v>
      </c>
      <c r="AS15" s="160"/>
      <c r="AT15" s="160"/>
      <c r="AU15" s="163">
        <v>3</v>
      </c>
      <c r="AV15" s="161">
        <f t="shared" si="8"/>
        <v>1</v>
      </c>
      <c r="AW15" s="161">
        <f t="shared" si="9"/>
        <v>12</v>
      </c>
      <c r="AX15" s="161">
        <f t="shared" si="10"/>
        <v>12</v>
      </c>
      <c r="AY15" s="161">
        <f t="shared" si="11"/>
        <v>25</v>
      </c>
      <c r="AZ15" s="160"/>
      <c r="BA15" s="160"/>
      <c r="BB15" s="165">
        <v>1</v>
      </c>
      <c r="BC15" s="160"/>
      <c r="BD15" s="160"/>
      <c r="BE15" s="163">
        <v>1</v>
      </c>
      <c r="BF15" s="160"/>
      <c r="BG15" s="160"/>
      <c r="BH15" s="163">
        <v>3</v>
      </c>
      <c r="BI15" s="160"/>
      <c r="BJ15" s="160"/>
      <c r="BK15" s="163">
        <v>3</v>
      </c>
      <c r="BL15" s="163"/>
      <c r="BM15" s="160"/>
      <c r="BN15" s="160"/>
      <c r="BO15" s="161">
        <f t="shared" si="12"/>
        <v>0</v>
      </c>
      <c r="BP15" s="161">
        <f t="shared" si="13"/>
        <v>0</v>
      </c>
      <c r="BQ15" s="161">
        <f t="shared" si="14"/>
        <v>8</v>
      </c>
      <c r="BR15" s="161">
        <f t="shared" si="15"/>
        <v>8</v>
      </c>
      <c r="BS15" s="160">
        <v>1</v>
      </c>
      <c r="BT15" s="160"/>
      <c r="BU15" s="165">
        <v>1</v>
      </c>
      <c r="BV15" s="160"/>
      <c r="BW15" s="160">
        <v>10</v>
      </c>
      <c r="BX15" s="163">
        <v>1</v>
      </c>
      <c r="BY15" s="160"/>
      <c r="BZ15" s="160"/>
      <c r="CA15" s="163">
        <v>3</v>
      </c>
      <c r="CB15" s="163">
        <v>2</v>
      </c>
      <c r="CC15" s="160"/>
      <c r="CD15" s="163">
        <v>3</v>
      </c>
      <c r="CE15" s="161">
        <f t="shared" si="16"/>
        <v>3</v>
      </c>
      <c r="CF15" s="161">
        <f t="shared" si="17"/>
        <v>10</v>
      </c>
      <c r="CG15" s="161">
        <f t="shared" si="18"/>
        <v>8</v>
      </c>
      <c r="CH15" s="161">
        <f t="shared" si="19"/>
        <v>21</v>
      </c>
      <c r="CI15" s="160"/>
      <c r="CJ15" s="160">
        <v>1</v>
      </c>
      <c r="CK15" s="160"/>
      <c r="CL15" s="160"/>
      <c r="CM15" s="160"/>
      <c r="CN15" s="160"/>
      <c r="CO15" s="160">
        <v>1</v>
      </c>
      <c r="CP15" s="160">
        <v>1</v>
      </c>
      <c r="CQ15" s="160">
        <v>1</v>
      </c>
      <c r="CR15" s="163"/>
      <c r="CS15" s="160"/>
      <c r="CT15" s="160">
        <v>2</v>
      </c>
      <c r="CU15" s="289">
        <f t="shared" si="20"/>
        <v>1</v>
      </c>
      <c r="CV15" s="289">
        <f t="shared" si="21"/>
        <v>2</v>
      </c>
      <c r="CW15" s="289">
        <f t="shared" si="22"/>
        <v>3</v>
      </c>
      <c r="CX15" s="289">
        <f t="shared" si="23"/>
        <v>6</v>
      </c>
      <c r="CY15" s="306"/>
      <c r="DB15" s="306"/>
      <c r="DD15" s="160"/>
      <c r="DE15" s="163"/>
      <c r="DF15" s="160"/>
      <c r="DG15" s="160"/>
      <c r="DH15" s="163"/>
      <c r="DI15" s="160"/>
      <c r="DJ15" s="160">
        <v>3</v>
      </c>
      <c r="DK15" s="165"/>
      <c r="DL15" s="160"/>
      <c r="DM15" s="160">
        <v>1</v>
      </c>
      <c r="DN15" s="289">
        <f t="shared" si="24"/>
        <v>0</v>
      </c>
      <c r="DO15" s="289">
        <f t="shared" si="25"/>
        <v>0</v>
      </c>
      <c r="DP15" s="289">
        <f t="shared" si="26"/>
        <v>4</v>
      </c>
      <c r="DQ15" s="289">
        <f t="shared" si="27"/>
        <v>4</v>
      </c>
    </row>
    <row r="16" spans="1:121" s="6" customFormat="1" x14ac:dyDescent="0.2">
      <c r="A16" s="16"/>
      <c r="B16" s="14" t="s">
        <v>41</v>
      </c>
      <c r="C16" s="15" t="s">
        <v>307</v>
      </c>
      <c r="D16" s="139"/>
      <c r="E16" s="139"/>
      <c r="F16" s="139"/>
      <c r="G16" s="139"/>
      <c r="H16" s="139"/>
      <c r="I16" s="139"/>
      <c r="J16" s="139"/>
      <c r="K16" s="139"/>
      <c r="L16" s="139"/>
      <c r="M16" s="139">
        <v>31</v>
      </c>
      <c r="N16" s="139"/>
      <c r="O16" s="139">
        <v>12</v>
      </c>
      <c r="P16" s="76">
        <f t="shared" si="0"/>
        <v>31</v>
      </c>
      <c r="Q16" s="76">
        <f t="shared" si="1"/>
        <v>0</v>
      </c>
      <c r="R16" s="76">
        <f t="shared" si="2"/>
        <v>12</v>
      </c>
      <c r="S16" s="83">
        <f t="shared" si="3"/>
        <v>43</v>
      </c>
      <c r="T16" s="160"/>
      <c r="U16" s="160">
        <v>2</v>
      </c>
      <c r="V16" s="160"/>
      <c r="W16" s="160">
        <v>1</v>
      </c>
      <c r="X16" s="160"/>
      <c r="Y16" s="160"/>
      <c r="Z16" s="160"/>
      <c r="AA16" s="160"/>
      <c r="AB16" s="165"/>
      <c r="AC16" s="160">
        <v>16</v>
      </c>
      <c r="AD16" s="160"/>
      <c r="AE16" s="163">
        <v>24</v>
      </c>
      <c r="AF16" s="161">
        <f t="shared" si="4"/>
        <v>17</v>
      </c>
      <c r="AG16" s="161">
        <f t="shared" si="5"/>
        <v>2</v>
      </c>
      <c r="AH16" s="161">
        <f t="shared" si="6"/>
        <v>24</v>
      </c>
      <c r="AI16" s="161">
        <f t="shared" si="7"/>
        <v>43</v>
      </c>
      <c r="AJ16" s="141"/>
      <c r="AK16" s="160">
        <v>53</v>
      </c>
      <c r="AL16" s="163"/>
      <c r="AM16" s="158">
        <v>1</v>
      </c>
      <c r="AN16" s="160"/>
      <c r="AO16" s="160"/>
      <c r="AP16" s="141"/>
      <c r="AQ16" s="160">
        <v>5</v>
      </c>
      <c r="AR16" s="165"/>
      <c r="AS16" s="160"/>
      <c r="AT16" s="160"/>
      <c r="AU16" s="163"/>
      <c r="AV16" s="161">
        <f t="shared" si="8"/>
        <v>1</v>
      </c>
      <c r="AW16" s="161">
        <f t="shared" si="9"/>
        <v>58</v>
      </c>
      <c r="AX16" s="161">
        <f t="shared" si="10"/>
        <v>0</v>
      </c>
      <c r="AY16" s="161">
        <f t="shared" si="11"/>
        <v>59</v>
      </c>
      <c r="AZ16" s="160"/>
      <c r="BA16" s="160"/>
      <c r="BB16" s="165"/>
      <c r="BC16" s="160"/>
      <c r="BD16" s="160">
        <v>5</v>
      </c>
      <c r="BE16" s="163"/>
      <c r="BF16" s="160"/>
      <c r="BG16" s="160"/>
      <c r="BH16" s="163"/>
      <c r="BI16" s="160"/>
      <c r="BJ16" s="160"/>
      <c r="BK16" s="163"/>
      <c r="BL16" s="163"/>
      <c r="BM16" s="160"/>
      <c r="BN16" s="160"/>
      <c r="BO16" s="161">
        <f t="shared" si="12"/>
        <v>0</v>
      </c>
      <c r="BP16" s="161">
        <f t="shared" si="13"/>
        <v>5</v>
      </c>
      <c r="BQ16" s="161">
        <f t="shared" si="14"/>
        <v>0</v>
      </c>
      <c r="BR16" s="161">
        <f t="shared" si="15"/>
        <v>5</v>
      </c>
      <c r="BS16" s="160"/>
      <c r="BT16" s="160"/>
      <c r="BU16" s="165"/>
      <c r="BV16" s="160"/>
      <c r="BW16" s="160">
        <v>15</v>
      </c>
      <c r="BX16" s="163"/>
      <c r="BY16" s="160"/>
      <c r="BZ16" s="160"/>
      <c r="CA16" s="163"/>
      <c r="CB16" s="163"/>
      <c r="CC16" s="160"/>
      <c r="CD16" s="163"/>
      <c r="CE16" s="161">
        <f t="shared" si="16"/>
        <v>0</v>
      </c>
      <c r="CF16" s="161">
        <f t="shared" si="17"/>
        <v>15</v>
      </c>
      <c r="CG16" s="161">
        <f t="shared" si="18"/>
        <v>0</v>
      </c>
      <c r="CH16" s="161">
        <f t="shared" si="19"/>
        <v>15</v>
      </c>
      <c r="CI16" s="160"/>
      <c r="CJ16" s="160"/>
      <c r="CK16" s="160"/>
      <c r="CL16" s="160"/>
      <c r="CM16" s="160"/>
      <c r="CN16" s="160"/>
      <c r="CO16" s="160"/>
      <c r="CP16" s="160">
        <v>1</v>
      </c>
      <c r="CQ16" s="160"/>
      <c r="CR16" s="163"/>
      <c r="CS16" s="160"/>
      <c r="CT16" s="160"/>
      <c r="CU16" s="289">
        <f t="shared" si="20"/>
        <v>0</v>
      </c>
      <c r="CV16" s="289">
        <f t="shared" si="21"/>
        <v>1</v>
      </c>
      <c r="CW16" s="289">
        <f t="shared" si="22"/>
        <v>0</v>
      </c>
      <c r="CX16" s="289">
        <f t="shared" si="23"/>
        <v>1</v>
      </c>
      <c r="CY16" s="306">
        <v>8</v>
      </c>
      <c r="DB16" s="306"/>
      <c r="DD16" s="160"/>
      <c r="DE16" s="163"/>
      <c r="DF16" s="160"/>
      <c r="DG16" s="160">
        <v>1</v>
      </c>
      <c r="DH16" s="163"/>
      <c r="DI16" s="160"/>
      <c r="DJ16" s="160"/>
      <c r="DK16" s="165"/>
      <c r="DL16" s="160"/>
      <c r="DM16" s="160"/>
      <c r="DN16" s="289">
        <f t="shared" si="24"/>
        <v>8</v>
      </c>
      <c r="DO16" s="289">
        <f t="shared" si="25"/>
        <v>0</v>
      </c>
      <c r="DP16" s="289">
        <f t="shared" si="26"/>
        <v>1</v>
      </c>
      <c r="DQ16" s="289">
        <f t="shared" si="27"/>
        <v>9</v>
      </c>
    </row>
    <row r="17" spans="1:121" s="6" customFormat="1" x14ac:dyDescent="0.2">
      <c r="A17" s="16"/>
      <c r="B17" s="14" t="s">
        <v>43</v>
      </c>
      <c r="C17" s="15" t="s">
        <v>511</v>
      </c>
      <c r="D17" s="139"/>
      <c r="E17" s="139"/>
      <c r="F17" s="139">
        <v>2</v>
      </c>
      <c r="G17" s="139"/>
      <c r="H17" s="139"/>
      <c r="I17" s="139">
        <v>8</v>
      </c>
      <c r="J17" s="139"/>
      <c r="K17" s="139"/>
      <c r="L17" s="139">
        <v>2</v>
      </c>
      <c r="M17" s="139"/>
      <c r="N17" s="139"/>
      <c r="O17" s="139">
        <v>6</v>
      </c>
      <c r="P17" s="76">
        <f t="shared" si="0"/>
        <v>0</v>
      </c>
      <c r="Q17" s="76">
        <f t="shared" si="1"/>
        <v>0</v>
      </c>
      <c r="R17" s="76">
        <f t="shared" si="2"/>
        <v>18</v>
      </c>
      <c r="S17" s="83">
        <f t="shared" si="3"/>
        <v>18</v>
      </c>
      <c r="T17" s="160"/>
      <c r="U17" s="160"/>
      <c r="V17" s="160">
        <v>5</v>
      </c>
      <c r="W17" s="160"/>
      <c r="X17" s="160"/>
      <c r="Y17" s="160">
        <v>4</v>
      </c>
      <c r="Z17" s="160"/>
      <c r="AA17" s="160"/>
      <c r="AB17" s="165">
        <v>3</v>
      </c>
      <c r="AC17" s="160"/>
      <c r="AD17" s="160"/>
      <c r="AE17" s="163">
        <v>2</v>
      </c>
      <c r="AF17" s="161">
        <f t="shared" si="4"/>
        <v>0</v>
      </c>
      <c r="AG17" s="161">
        <f t="shared" si="5"/>
        <v>0</v>
      </c>
      <c r="AH17" s="161">
        <f t="shared" si="6"/>
        <v>14</v>
      </c>
      <c r="AI17" s="161">
        <f t="shared" si="7"/>
        <v>14</v>
      </c>
      <c r="AJ17" s="141"/>
      <c r="AK17" s="160"/>
      <c r="AL17" s="163">
        <v>3</v>
      </c>
      <c r="AM17" s="158"/>
      <c r="AN17" s="160"/>
      <c r="AO17" s="160">
        <v>4</v>
      </c>
      <c r="AP17" s="141"/>
      <c r="AQ17" s="160"/>
      <c r="AR17" s="165">
        <v>3</v>
      </c>
      <c r="AS17" s="160"/>
      <c r="AT17" s="160"/>
      <c r="AU17" s="163">
        <v>3</v>
      </c>
      <c r="AV17" s="161">
        <f t="shared" si="8"/>
        <v>0</v>
      </c>
      <c r="AW17" s="161">
        <f t="shared" si="9"/>
        <v>0</v>
      </c>
      <c r="AX17" s="161">
        <f t="shared" si="10"/>
        <v>13</v>
      </c>
      <c r="AY17" s="161">
        <f t="shared" si="11"/>
        <v>13</v>
      </c>
      <c r="AZ17" s="160"/>
      <c r="BA17" s="160"/>
      <c r="BB17" s="165">
        <v>4</v>
      </c>
      <c r="BC17" s="160"/>
      <c r="BD17" s="160">
        <v>1</v>
      </c>
      <c r="BE17" s="163">
        <v>3</v>
      </c>
      <c r="BF17" s="160"/>
      <c r="BG17" s="160"/>
      <c r="BH17" s="163">
        <v>1</v>
      </c>
      <c r="BI17" s="160"/>
      <c r="BJ17" s="160"/>
      <c r="BK17" s="163">
        <v>1</v>
      </c>
      <c r="BL17" s="163"/>
      <c r="BM17" s="160"/>
      <c r="BN17" s="160"/>
      <c r="BO17" s="161">
        <f t="shared" si="12"/>
        <v>0</v>
      </c>
      <c r="BP17" s="161">
        <f t="shared" si="13"/>
        <v>1</v>
      </c>
      <c r="BQ17" s="161">
        <f t="shared" si="14"/>
        <v>9</v>
      </c>
      <c r="BR17" s="161">
        <f t="shared" si="15"/>
        <v>10</v>
      </c>
      <c r="BS17" s="160"/>
      <c r="BT17" s="160"/>
      <c r="BU17" s="165">
        <v>4</v>
      </c>
      <c r="BV17" s="160"/>
      <c r="BW17" s="160">
        <v>2</v>
      </c>
      <c r="BX17" s="163">
        <v>3</v>
      </c>
      <c r="BY17" s="160"/>
      <c r="BZ17" s="160"/>
      <c r="CA17" s="163">
        <v>1</v>
      </c>
      <c r="CB17" s="163"/>
      <c r="CC17" s="160"/>
      <c r="CD17" s="163">
        <v>1</v>
      </c>
      <c r="CE17" s="161">
        <f t="shared" si="16"/>
        <v>0</v>
      </c>
      <c r="CF17" s="161">
        <f t="shared" si="17"/>
        <v>2</v>
      </c>
      <c r="CG17" s="161">
        <f t="shared" si="18"/>
        <v>9</v>
      </c>
      <c r="CH17" s="161">
        <f t="shared" si="19"/>
        <v>11</v>
      </c>
      <c r="CI17" s="160"/>
      <c r="CJ17" s="160"/>
      <c r="CK17" s="160">
        <v>1</v>
      </c>
      <c r="CL17" s="160"/>
      <c r="CM17" s="160"/>
      <c r="CN17" s="160">
        <v>1</v>
      </c>
      <c r="CO17" s="160"/>
      <c r="CP17" s="160"/>
      <c r="CQ17" s="160"/>
      <c r="CR17" s="163"/>
      <c r="CS17" s="160"/>
      <c r="CT17" s="160"/>
      <c r="CU17" s="289">
        <f t="shared" si="20"/>
        <v>0</v>
      </c>
      <c r="CV17" s="289">
        <f t="shared" si="21"/>
        <v>0</v>
      </c>
      <c r="CW17" s="289">
        <f t="shared" si="22"/>
        <v>2</v>
      </c>
      <c r="CX17" s="289">
        <f t="shared" si="23"/>
        <v>2</v>
      </c>
      <c r="CY17" s="306"/>
      <c r="DB17" s="306"/>
      <c r="DD17" s="160"/>
      <c r="DE17" s="163"/>
      <c r="DF17" s="160"/>
      <c r="DG17" s="160"/>
      <c r="DH17" s="163"/>
      <c r="DI17" s="160"/>
      <c r="DJ17" s="160">
        <v>1</v>
      </c>
      <c r="DK17" s="165"/>
      <c r="DL17" s="160"/>
      <c r="DM17" s="160">
        <v>1</v>
      </c>
      <c r="DN17" s="289">
        <f t="shared" si="24"/>
        <v>0</v>
      </c>
      <c r="DO17" s="289">
        <f t="shared" si="25"/>
        <v>0</v>
      </c>
      <c r="DP17" s="289">
        <f t="shared" si="26"/>
        <v>2</v>
      </c>
      <c r="DQ17" s="289">
        <f t="shared" si="27"/>
        <v>2</v>
      </c>
    </row>
    <row r="18" spans="1:121" s="6" customFormat="1" x14ac:dyDescent="0.2">
      <c r="A18" s="16"/>
      <c r="B18" s="14" t="s">
        <v>45</v>
      </c>
      <c r="C18" s="15" t="s">
        <v>415</v>
      </c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>
        <v>60</v>
      </c>
      <c r="O18" s="139"/>
      <c r="P18" s="76">
        <f t="shared" si="0"/>
        <v>0</v>
      </c>
      <c r="Q18" s="76">
        <f t="shared" si="1"/>
        <v>60</v>
      </c>
      <c r="R18" s="76">
        <f t="shared" si="2"/>
        <v>0</v>
      </c>
      <c r="S18" s="83">
        <f t="shared" si="3"/>
        <v>60</v>
      </c>
      <c r="T18" s="160"/>
      <c r="U18" s="160"/>
      <c r="V18" s="160"/>
      <c r="W18" s="160"/>
      <c r="X18" s="160">
        <v>1</v>
      </c>
      <c r="Y18" s="160"/>
      <c r="Z18" s="160"/>
      <c r="AA18" s="160"/>
      <c r="AB18" s="165"/>
      <c r="AC18" s="160"/>
      <c r="AD18" s="160">
        <v>6</v>
      </c>
      <c r="AE18" s="163"/>
      <c r="AF18" s="161">
        <f t="shared" si="4"/>
        <v>0</v>
      </c>
      <c r="AG18" s="161">
        <f t="shared" si="5"/>
        <v>7</v>
      </c>
      <c r="AH18" s="161">
        <f t="shared" si="6"/>
        <v>0</v>
      </c>
      <c r="AI18" s="161">
        <f t="shared" si="7"/>
        <v>7</v>
      </c>
      <c r="AJ18" s="141"/>
      <c r="AK18" s="160"/>
      <c r="AL18" s="163"/>
      <c r="AM18" s="158"/>
      <c r="AN18" s="160"/>
      <c r="AO18" s="160"/>
      <c r="AP18" s="141"/>
      <c r="AQ18" s="160"/>
      <c r="AR18" s="165"/>
      <c r="AS18" s="160"/>
      <c r="AT18" s="160"/>
      <c r="AU18" s="163"/>
      <c r="AV18" s="161">
        <f t="shared" si="8"/>
        <v>0</v>
      </c>
      <c r="AW18" s="161">
        <f t="shared" si="9"/>
        <v>0</v>
      </c>
      <c r="AX18" s="161">
        <f t="shared" si="10"/>
        <v>0</v>
      </c>
      <c r="AY18" s="161">
        <f t="shared" si="11"/>
        <v>0</v>
      </c>
      <c r="AZ18" s="160"/>
      <c r="BA18" s="160"/>
      <c r="BB18" s="165"/>
      <c r="BC18" s="160"/>
      <c r="BD18" s="160"/>
      <c r="BE18" s="163"/>
      <c r="BF18" s="160"/>
      <c r="BG18" s="160"/>
      <c r="BH18" s="163"/>
      <c r="BI18" s="160"/>
      <c r="BJ18" s="160"/>
      <c r="BK18" s="163"/>
      <c r="BL18" s="163"/>
      <c r="BM18" s="160"/>
      <c r="BN18" s="160"/>
      <c r="BO18" s="161">
        <f t="shared" si="12"/>
        <v>0</v>
      </c>
      <c r="BP18" s="161">
        <f t="shared" si="13"/>
        <v>0</v>
      </c>
      <c r="BQ18" s="161">
        <f t="shared" si="14"/>
        <v>0</v>
      </c>
      <c r="BR18" s="161">
        <f t="shared" si="15"/>
        <v>0</v>
      </c>
      <c r="BS18" s="160"/>
      <c r="BT18" s="160"/>
      <c r="BU18" s="165"/>
      <c r="BV18" s="160"/>
      <c r="BW18" s="160"/>
      <c r="BX18" s="163"/>
      <c r="BY18" s="160"/>
      <c r="BZ18" s="160"/>
      <c r="CA18" s="163"/>
      <c r="CB18" s="163"/>
      <c r="CC18" s="160"/>
      <c r="CD18" s="163"/>
      <c r="CE18" s="161">
        <f t="shared" si="16"/>
        <v>0</v>
      </c>
      <c r="CF18" s="161">
        <f t="shared" si="17"/>
        <v>0</v>
      </c>
      <c r="CG18" s="161">
        <f t="shared" si="18"/>
        <v>0</v>
      </c>
      <c r="CH18" s="161">
        <f t="shared" si="19"/>
        <v>0</v>
      </c>
      <c r="CI18" s="160"/>
      <c r="CJ18" s="160"/>
      <c r="CK18" s="160"/>
      <c r="CL18" s="160"/>
      <c r="CM18" s="160"/>
      <c r="CN18" s="160"/>
      <c r="CO18" s="160"/>
      <c r="CP18" s="160"/>
      <c r="CQ18" s="160"/>
      <c r="CR18" s="163"/>
      <c r="CS18" s="160"/>
      <c r="CT18" s="160"/>
      <c r="CU18" s="289">
        <f t="shared" si="20"/>
        <v>0</v>
      </c>
      <c r="CV18" s="289">
        <f t="shared" si="21"/>
        <v>0</v>
      </c>
      <c r="CW18" s="289">
        <f t="shared" si="22"/>
        <v>0</v>
      </c>
      <c r="CX18" s="289">
        <f t="shared" si="23"/>
        <v>0</v>
      </c>
      <c r="CY18" s="306"/>
      <c r="DB18" s="306"/>
      <c r="DD18" s="160"/>
      <c r="DE18" s="163"/>
      <c r="DF18" s="160"/>
      <c r="DG18" s="160"/>
      <c r="DH18" s="163"/>
      <c r="DI18" s="160"/>
      <c r="DJ18" s="160"/>
      <c r="DK18" s="165"/>
      <c r="DL18" s="160"/>
      <c r="DM18" s="160"/>
      <c r="DN18" s="289">
        <f t="shared" si="24"/>
        <v>0</v>
      </c>
      <c r="DO18" s="289">
        <f t="shared" si="25"/>
        <v>0</v>
      </c>
      <c r="DP18" s="289">
        <f t="shared" si="26"/>
        <v>0</v>
      </c>
      <c r="DQ18" s="289">
        <f t="shared" si="27"/>
        <v>0</v>
      </c>
    </row>
    <row r="19" spans="1:121" s="6" customFormat="1" x14ac:dyDescent="0.2">
      <c r="A19" s="16"/>
      <c r="B19" s="14" t="s">
        <v>47</v>
      </c>
      <c r="C19" s="15" t="s">
        <v>416</v>
      </c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>
        <v>1</v>
      </c>
      <c r="O19" s="139"/>
      <c r="P19" s="76">
        <f t="shared" si="0"/>
        <v>0</v>
      </c>
      <c r="Q19" s="76">
        <f t="shared" si="1"/>
        <v>1</v>
      </c>
      <c r="R19" s="76">
        <f t="shared" si="2"/>
        <v>0</v>
      </c>
      <c r="S19" s="83">
        <f t="shared" si="3"/>
        <v>1</v>
      </c>
      <c r="T19" s="160"/>
      <c r="U19" s="160"/>
      <c r="V19" s="160"/>
      <c r="W19" s="160"/>
      <c r="X19" s="160"/>
      <c r="Y19" s="160"/>
      <c r="Z19" s="160"/>
      <c r="AA19" s="160"/>
      <c r="AB19" s="165"/>
      <c r="AC19" s="160"/>
      <c r="AD19" s="160">
        <v>1</v>
      </c>
      <c r="AE19" s="163"/>
      <c r="AF19" s="161">
        <f t="shared" si="4"/>
        <v>0</v>
      </c>
      <c r="AG19" s="161">
        <f t="shared" si="5"/>
        <v>1</v>
      </c>
      <c r="AH19" s="161">
        <f t="shared" si="6"/>
        <v>0</v>
      </c>
      <c r="AI19" s="161">
        <f t="shared" si="7"/>
        <v>1</v>
      </c>
      <c r="AJ19" s="141"/>
      <c r="AK19" s="160">
        <v>3</v>
      </c>
      <c r="AL19" s="163"/>
      <c r="AM19" s="158"/>
      <c r="AN19" s="160">
        <v>1</v>
      </c>
      <c r="AO19" s="160"/>
      <c r="AP19" s="141"/>
      <c r="AQ19" s="160">
        <v>1</v>
      </c>
      <c r="AR19" s="165"/>
      <c r="AS19" s="160"/>
      <c r="AT19" s="160"/>
      <c r="AU19" s="163"/>
      <c r="AV19" s="161">
        <f t="shared" si="8"/>
        <v>0</v>
      </c>
      <c r="AW19" s="161">
        <f t="shared" si="9"/>
        <v>5</v>
      </c>
      <c r="AX19" s="161">
        <f t="shared" si="10"/>
        <v>0</v>
      </c>
      <c r="AY19" s="161">
        <f t="shared" si="11"/>
        <v>5</v>
      </c>
      <c r="AZ19" s="160"/>
      <c r="BA19" s="160"/>
      <c r="BB19" s="165"/>
      <c r="BC19" s="160"/>
      <c r="BD19" s="160">
        <v>2</v>
      </c>
      <c r="BE19" s="163"/>
      <c r="BF19" s="160"/>
      <c r="BG19" s="160"/>
      <c r="BH19" s="163"/>
      <c r="BI19" s="160"/>
      <c r="BJ19" s="160"/>
      <c r="BK19" s="163"/>
      <c r="BL19" s="163"/>
      <c r="BM19" s="160"/>
      <c r="BN19" s="160"/>
      <c r="BO19" s="161">
        <f t="shared" si="12"/>
        <v>0</v>
      </c>
      <c r="BP19" s="161">
        <f t="shared" si="13"/>
        <v>2</v>
      </c>
      <c r="BQ19" s="161">
        <f t="shared" si="14"/>
        <v>0</v>
      </c>
      <c r="BR19" s="161">
        <f t="shared" si="15"/>
        <v>2</v>
      </c>
      <c r="BS19" s="160"/>
      <c r="BT19" s="160"/>
      <c r="BU19" s="165"/>
      <c r="BV19" s="160"/>
      <c r="BW19" s="160">
        <v>3</v>
      </c>
      <c r="BX19" s="163"/>
      <c r="BY19" s="160"/>
      <c r="BZ19" s="160"/>
      <c r="CA19" s="163"/>
      <c r="CB19" s="163"/>
      <c r="CC19" s="160"/>
      <c r="CD19" s="163"/>
      <c r="CE19" s="161">
        <f t="shared" si="16"/>
        <v>0</v>
      </c>
      <c r="CF19" s="161">
        <f t="shared" si="17"/>
        <v>3</v>
      </c>
      <c r="CG19" s="161">
        <f t="shared" si="18"/>
        <v>0</v>
      </c>
      <c r="CH19" s="161">
        <f t="shared" si="19"/>
        <v>3</v>
      </c>
      <c r="CI19" s="160"/>
      <c r="CJ19" s="160"/>
      <c r="CK19" s="160"/>
      <c r="CL19" s="160"/>
      <c r="CM19" s="160"/>
      <c r="CN19" s="160"/>
      <c r="CO19" s="160"/>
      <c r="CP19" s="160"/>
      <c r="CQ19" s="160"/>
      <c r="CR19" s="163"/>
      <c r="CS19" s="160"/>
      <c r="CT19" s="160"/>
      <c r="CU19" s="289">
        <f t="shared" si="20"/>
        <v>0</v>
      </c>
      <c r="CV19" s="289">
        <f t="shared" si="21"/>
        <v>0</v>
      </c>
      <c r="CW19" s="289">
        <f t="shared" si="22"/>
        <v>0</v>
      </c>
      <c r="CX19" s="289">
        <f t="shared" si="23"/>
        <v>0</v>
      </c>
      <c r="CY19" s="306"/>
      <c r="DB19" s="306"/>
      <c r="DD19" s="160"/>
      <c r="DE19" s="163"/>
      <c r="DF19" s="160"/>
      <c r="DG19" s="160"/>
      <c r="DH19" s="163"/>
      <c r="DI19" s="160"/>
      <c r="DJ19" s="160"/>
      <c r="DK19" s="165"/>
      <c r="DL19" s="160"/>
      <c r="DM19" s="160"/>
      <c r="DN19" s="289">
        <f t="shared" si="24"/>
        <v>0</v>
      </c>
      <c r="DO19" s="289">
        <f t="shared" si="25"/>
        <v>0</v>
      </c>
      <c r="DP19" s="289">
        <f t="shared" si="26"/>
        <v>0</v>
      </c>
      <c r="DQ19" s="289">
        <f t="shared" si="27"/>
        <v>0</v>
      </c>
    </row>
    <row r="20" spans="1:121" s="6" customFormat="1" x14ac:dyDescent="0.2">
      <c r="A20" s="16"/>
      <c r="B20" s="14" t="s">
        <v>48</v>
      </c>
      <c r="C20" s="15" t="s">
        <v>417</v>
      </c>
      <c r="D20" s="139">
        <v>1</v>
      </c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76">
        <f t="shared" si="0"/>
        <v>1</v>
      </c>
      <c r="Q20" s="76">
        <f t="shared" si="1"/>
        <v>0</v>
      </c>
      <c r="R20" s="76">
        <f t="shared" si="2"/>
        <v>0</v>
      </c>
      <c r="S20" s="83">
        <f t="shared" si="3"/>
        <v>1</v>
      </c>
      <c r="T20" s="160"/>
      <c r="U20" s="160"/>
      <c r="V20" s="160"/>
      <c r="W20" s="160"/>
      <c r="X20" s="160"/>
      <c r="Y20" s="160"/>
      <c r="Z20" s="160"/>
      <c r="AA20" s="160"/>
      <c r="AB20" s="165"/>
      <c r="AC20" s="160">
        <v>1</v>
      </c>
      <c r="AD20" s="160"/>
      <c r="AE20" s="163"/>
      <c r="AF20" s="161">
        <f t="shared" si="4"/>
        <v>1</v>
      </c>
      <c r="AG20" s="161">
        <f t="shared" si="5"/>
        <v>0</v>
      </c>
      <c r="AH20" s="161">
        <f t="shared" si="6"/>
        <v>0</v>
      </c>
      <c r="AI20" s="161">
        <f t="shared" si="7"/>
        <v>1</v>
      </c>
      <c r="AJ20" s="141"/>
      <c r="AK20" s="160">
        <v>3</v>
      </c>
      <c r="AL20" s="163"/>
      <c r="AM20" s="158">
        <v>1</v>
      </c>
      <c r="AN20" s="160"/>
      <c r="AO20" s="160"/>
      <c r="AP20" s="141">
        <v>1</v>
      </c>
      <c r="AQ20" s="160"/>
      <c r="AR20" s="165"/>
      <c r="AS20" s="160">
        <v>1</v>
      </c>
      <c r="AT20" s="160"/>
      <c r="AU20" s="163"/>
      <c r="AV20" s="161">
        <f t="shared" si="8"/>
        <v>3</v>
      </c>
      <c r="AW20" s="161">
        <f t="shared" si="9"/>
        <v>3</v>
      </c>
      <c r="AX20" s="161">
        <f t="shared" si="10"/>
        <v>0</v>
      </c>
      <c r="AY20" s="161">
        <f t="shared" si="11"/>
        <v>6</v>
      </c>
      <c r="AZ20" s="160"/>
      <c r="BA20" s="160"/>
      <c r="BB20" s="165"/>
      <c r="BC20" s="160"/>
      <c r="BD20" s="160"/>
      <c r="BE20" s="163"/>
      <c r="BF20" s="160"/>
      <c r="BG20" s="160"/>
      <c r="BH20" s="163"/>
      <c r="BI20" s="160"/>
      <c r="BJ20" s="160"/>
      <c r="BK20" s="163"/>
      <c r="BL20" s="163"/>
      <c r="BM20" s="160"/>
      <c r="BN20" s="160"/>
      <c r="BO20" s="161">
        <f t="shared" si="12"/>
        <v>0</v>
      </c>
      <c r="BP20" s="161">
        <f t="shared" si="13"/>
        <v>0</v>
      </c>
      <c r="BQ20" s="161">
        <f t="shared" si="14"/>
        <v>0</v>
      </c>
      <c r="BR20" s="161">
        <f t="shared" si="15"/>
        <v>0</v>
      </c>
      <c r="BS20" s="160"/>
      <c r="BT20" s="160"/>
      <c r="BU20" s="165"/>
      <c r="BV20" s="160"/>
      <c r="BW20" s="160">
        <v>1</v>
      </c>
      <c r="BX20" s="163"/>
      <c r="BY20" s="160"/>
      <c r="BZ20" s="160">
        <v>1</v>
      </c>
      <c r="CA20" s="163"/>
      <c r="CB20" s="163"/>
      <c r="CC20" s="160"/>
      <c r="CD20" s="163"/>
      <c r="CE20" s="161">
        <f t="shared" si="16"/>
        <v>0</v>
      </c>
      <c r="CF20" s="161">
        <f t="shared" si="17"/>
        <v>2</v>
      </c>
      <c r="CG20" s="161">
        <f t="shared" si="18"/>
        <v>0</v>
      </c>
      <c r="CH20" s="161">
        <f t="shared" si="19"/>
        <v>2</v>
      </c>
      <c r="CI20" s="160"/>
      <c r="CJ20" s="160"/>
      <c r="CK20" s="160"/>
      <c r="CL20" s="160"/>
      <c r="CM20" s="160"/>
      <c r="CN20" s="160"/>
      <c r="CO20" s="160"/>
      <c r="CP20" s="160"/>
      <c r="CQ20" s="160"/>
      <c r="CR20" s="163"/>
      <c r="CS20" s="160"/>
      <c r="CT20" s="160"/>
      <c r="CU20" s="289">
        <f t="shared" si="20"/>
        <v>0</v>
      </c>
      <c r="CV20" s="289">
        <f t="shared" si="21"/>
        <v>0</v>
      </c>
      <c r="CW20" s="289">
        <f t="shared" si="22"/>
        <v>0</v>
      </c>
      <c r="CX20" s="289">
        <f t="shared" si="23"/>
        <v>0</v>
      </c>
      <c r="CY20" s="306"/>
      <c r="DB20" s="306">
        <v>1</v>
      </c>
      <c r="DD20" s="160"/>
      <c r="DE20" s="163"/>
      <c r="DF20" s="160"/>
      <c r="DG20" s="160"/>
      <c r="DH20" s="163"/>
      <c r="DI20" s="160"/>
      <c r="DJ20" s="160"/>
      <c r="DK20" s="165"/>
      <c r="DL20" s="160"/>
      <c r="DM20" s="160"/>
      <c r="DN20" s="289">
        <f t="shared" si="24"/>
        <v>1</v>
      </c>
      <c r="DO20" s="289">
        <f t="shared" si="25"/>
        <v>0</v>
      </c>
      <c r="DP20" s="289">
        <f t="shared" si="26"/>
        <v>0</v>
      </c>
      <c r="DQ20" s="289">
        <f t="shared" si="27"/>
        <v>1</v>
      </c>
    </row>
    <row r="21" spans="1:121" s="6" customFormat="1" x14ac:dyDescent="0.2">
      <c r="A21" s="16"/>
      <c r="B21" s="14" t="s">
        <v>50</v>
      </c>
      <c r="C21" s="15" t="s">
        <v>490</v>
      </c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76">
        <f t="shared" si="0"/>
        <v>0</v>
      </c>
      <c r="Q21" s="76">
        <f t="shared" si="1"/>
        <v>0</v>
      </c>
      <c r="R21" s="76">
        <f t="shared" si="2"/>
        <v>0</v>
      </c>
      <c r="S21" s="83">
        <f t="shared" si="3"/>
        <v>0</v>
      </c>
      <c r="T21" s="160"/>
      <c r="U21" s="160"/>
      <c r="V21" s="160"/>
      <c r="W21" s="160"/>
      <c r="X21" s="160"/>
      <c r="Y21" s="160"/>
      <c r="Z21" s="160"/>
      <c r="AA21" s="160"/>
      <c r="AB21" s="165"/>
      <c r="AC21" s="160"/>
      <c r="AD21" s="160"/>
      <c r="AE21" s="163"/>
      <c r="AF21" s="161">
        <f t="shared" si="4"/>
        <v>0</v>
      </c>
      <c r="AG21" s="161">
        <f t="shared" si="5"/>
        <v>0</v>
      </c>
      <c r="AH21" s="161">
        <f t="shared" si="6"/>
        <v>0</v>
      </c>
      <c r="AI21" s="161">
        <f t="shared" si="7"/>
        <v>0</v>
      </c>
      <c r="AJ21" s="141"/>
      <c r="AK21" s="160"/>
      <c r="AL21" s="163"/>
      <c r="AM21" s="158"/>
      <c r="AN21" s="160"/>
      <c r="AO21" s="160"/>
      <c r="AP21" s="141"/>
      <c r="AQ21" s="160"/>
      <c r="AR21" s="165"/>
      <c r="AS21" s="160"/>
      <c r="AT21" s="160"/>
      <c r="AU21" s="163"/>
      <c r="AV21" s="161">
        <f t="shared" si="8"/>
        <v>0</v>
      </c>
      <c r="AW21" s="161">
        <f t="shared" si="9"/>
        <v>0</v>
      </c>
      <c r="AX21" s="161">
        <f t="shared" si="10"/>
        <v>0</v>
      </c>
      <c r="AY21" s="161">
        <f t="shared" si="11"/>
        <v>0</v>
      </c>
      <c r="AZ21" s="160"/>
      <c r="BA21" s="160"/>
      <c r="BB21" s="165"/>
      <c r="BC21" s="160"/>
      <c r="BD21" s="160"/>
      <c r="BE21" s="163"/>
      <c r="BF21" s="160"/>
      <c r="BG21" s="160"/>
      <c r="BH21" s="163"/>
      <c r="BI21" s="160"/>
      <c r="BJ21" s="160"/>
      <c r="BK21" s="163"/>
      <c r="BL21" s="163"/>
      <c r="BM21" s="160">
        <v>1</v>
      </c>
      <c r="BN21" s="160"/>
      <c r="BO21" s="161">
        <f t="shared" si="12"/>
        <v>0</v>
      </c>
      <c r="BP21" s="161">
        <f t="shared" si="13"/>
        <v>1</v>
      </c>
      <c r="BQ21" s="161">
        <f t="shared" si="14"/>
        <v>0</v>
      </c>
      <c r="BR21" s="161">
        <f t="shared" si="15"/>
        <v>1</v>
      </c>
      <c r="BS21" s="160"/>
      <c r="BT21" s="160">
        <v>1</v>
      </c>
      <c r="BU21" s="165"/>
      <c r="BV21" s="160"/>
      <c r="BW21" s="160"/>
      <c r="BX21" s="163"/>
      <c r="BY21" s="160"/>
      <c r="BZ21" s="160"/>
      <c r="CA21" s="163"/>
      <c r="CB21" s="163"/>
      <c r="CC21" s="160"/>
      <c r="CD21" s="163"/>
      <c r="CE21" s="161">
        <f t="shared" si="16"/>
        <v>0</v>
      </c>
      <c r="CF21" s="161">
        <f t="shared" si="17"/>
        <v>1</v>
      </c>
      <c r="CG21" s="161">
        <f t="shared" si="18"/>
        <v>0</v>
      </c>
      <c r="CH21" s="161">
        <f t="shared" si="19"/>
        <v>1</v>
      </c>
      <c r="CI21" s="160"/>
      <c r="CJ21" s="160"/>
      <c r="CK21" s="160"/>
      <c r="CL21" s="160"/>
      <c r="CM21" s="160">
        <v>1</v>
      </c>
      <c r="CN21" s="160"/>
      <c r="CO21" s="160"/>
      <c r="CP21" s="160"/>
      <c r="CQ21" s="160"/>
      <c r="CR21" s="163"/>
      <c r="CS21" s="160"/>
      <c r="CT21" s="160"/>
      <c r="CU21" s="289">
        <f t="shared" si="20"/>
        <v>0</v>
      </c>
      <c r="CV21" s="289">
        <f t="shared" si="21"/>
        <v>1</v>
      </c>
      <c r="CW21" s="289">
        <f t="shared" si="22"/>
        <v>0</v>
      </c>
      <c r="CX21" s="289">
        <f t="shared" si="23"/>
        <v>1</v>
      </c>
      <c r="CY21" s="306"/>
      <c r="DB21" s="306"/>
      <c r="DD21" s="160"/>
      <c r="DE21" s="163"/>
      <c r="DF21" s="160"/>
      <c r="DG21" s="160"/>
      <c r="DH21" s="163"/>
      <c r="DI21" s="160"/>
      <c r="DJ21" s="160"/>
      <c r="DK21" s="165"/>
      <c r="DL21" s="160"/>
      <c r="DM21" s="160"/>
      <c r="DN21" s="289">
        <f t="shared" si="24"/>
        <v>0</v>
      </c>
      <c r="DO21" s="289">
        <f t="shared" si="25"/>
        <v>0</v>
      </c>
      <c r="DP21" s="289">
        <f t="shared" si="26"/>
        <v>0</v>
      </c>
      <c r="DQ21" s="289">
        <f t="shared" si="27"/>
        <v>0</v>
      </c>
    </row>
    <row r="22" spans="1:121" s="6" customFormat="1" x14ac:dyDescent="0.2">
      <c r="A22" s="16"/>
      <c r="B22" s="14" t="s">
        <v>52</v>
      </c>
      <c r="C22" s="15" t="s">
        <v>505</v>
      </c>
      <c r="D22" s="139"/>
      <c r="E22" s="139"/>
      <c r="F22" s="139"/>
      <c r="G22" s="139"/>
      <c r="H22" s="139"/>
      <c r="I22" s="139"/>
      <c r="J22" s="139"/>
      <c r="K22" s="139">
        <v>1</v>
      </c>
      <c r="L22" s="139"/>
      <c r="M22" s="139"/>
      <c r="N22" s="139"/>
      <c r="O22" s="139">
        <v>1</v>
      </c>
      <c r="P22" s="76">
        <f t="shared" si="0"/>
        <v>0</v>
      </c>
      <c r="Q22" s="76">
        <f t="shared" si="1"/>
        <v>1</v>
      </c>
      <c r="R22" s="76">
        <f t="shared" si="2"/>
        <v>1</v>
      </c>
      <c r="S22" s="83">
        <f t="shared" si="3"/>
        <v>2</v>
      </c>
      <c r="T22" s="160"/>
      <c r="U22" s="160">
        <v>2</v>
      </c>
      <c r="V22" s="160"/>
      <c r="W22" s="160"/>
      <c r="X22" s="160"/>
      <c r="Y22" s="160"/>
      <c r="Z22" s="160"/>
      <c r="AA22" s="160"/>
      <c r="AB22" s="165"/>
      <c r="AC22" s="160"/>
      <c r="AD22" s="160">
        <v>28</v>
      </c>
      <c r="AE22" s="163">
        <v>1</v>
      </c>
      <c r="AF22" s="161">
        <f t="shared" si="4"/>
        <v>0</v>
      </c>
      <c r="AG22" s="161">
        <f t="shared" si="5"/>
        <v>30</v>
      </c>
      <c r="AH22" s="161">
        <f t="shared" si="6"/>
        <v>1</v>
      </c>
      <c r="AI22" s="161">
        <f t="shared" si="7"/>
        <v>31</v>
      </c>
      <c r="AJ22" s="141"/>
      <c r="AK22" s="160"/>
      <c r="AL22" s="163"/>
      <c r="AM22" s="158"/>
      <c r="AN22" s="160">
        <v>1</v>
      </c>
      <c r="AO22" s="160"/>
      <c r="AP22" s="141"/>
      <c r="AQ22" s="160">
        <v>1</v>
      </c>
      <c r="AR22" s="165"/>
      <c r="AS22" s="160"/>
      <c r="AT22" s="160"/>
      <c r="AU22" s="163">
        <v>1</v>
      </c>
      <c r="AV22" s="161">
        <f t="shared" si="8"/>
        <v>0</v>
      </c>
      <c r="AW22" s="161">
        <f t="shared" si="9"/>
        <v>2</v>
      </c>
      <c r="AX22" s="161">
        <f t="shared" si="10"/>
        <v>1</v>
      </c>
      <c r="AY22" s="161">
        <f t="shared" si="11"/>
        <v>3</v>
      </c>
      <c r="AZ22" s="160"/>
      <c r="BA22" s="160"/>
      <c r="BB22" s="165">
        <v>1</v>
      </c>
      <c r="BC22" s="160"/>
      <c r="BD22" s="160"/>
      <c r="BE22" s="163"/>
      <c r="BF22" s="160"/>
      <c r="BG22" s="160"/>
      <c r="BH22" s="163"/>
      <c r="BI22" s="160"/>
      <c r="BJ22" s="160"/>
      <c r="BK22" s="163"/>
      <c r="BL22" s="163"/>
      <c r="BM22" s="160"/>
      <c r="BN22" s="160"/>
      <c r="BO22" s="161">
        <f t="shared" si="12"/>
        <v>0</v>
      </c>
      <c r="BP22" s="161">
        <f t="shared" si="13"/>
        <v>0</v>
      </c>
      <c r="BQ22" s="161">
        <f t="shared" si="14"/>
        <v>1</v>
      </c>
      <c r="BR22" s="161">
        <f t="shared" si="15"/>
        <v>1</v>
      </c>
      <c r="BS22" s="160"/>
      <c r="BT22" s="160"/>
      <c r="BU22" s="165">
        <v>1</v>
      </c>
      <c r="BV22" s="160"/>
      <c r="BW22" s="160"/>
      <c r="BX22" s="163"/>
      <c r="BY22" s="160"/>
      <c r="BZ22" s="160"/>
      <c r="CA22" s="163"/>
      <c r="CB22" s="163"/>
      <c r="CC22" s="160"/>
      <c r="CD22" s="163"/>
      <c r="CE22" s="161">
        <f t="shared" si="16"/>
        <v>0</v>
      </c>
      <c r="CF22" s="161">
        <f t="shared" si="17"/>
        <v>0</v>
      </c>
      <c r="CG22" s="161">
        <f t="shared" si="18"/>
        <v>1</v>
      </c>
      <c r="CH22" s="161">
        <f t="shared" si="19"/>
        <v>1</v>
      </c>
      <c r="CI22" s="160"/>
      <c r="CJ22" s="160"/>
      <c r="CK22" s="160"/>
      <c r="CL22" s="160"/>
      <c r="CM22" s="160">
        <v>1</v>
      </c>
      <c r="CN22" s="160"/>
      <c r="CO22" s="160"/>
      <c r="CP22" s="160"/>
      <c r="CQ22" s="160"/>
      <c r="CR22" s="163"/>
      <c r="CS22" s="160"/>
      <c r="CT22" s="160"/>
      <c r="CU22" s="289">
        <f t="shared" si="20"/>
        <v>0</v>
      </c>
      <c r="CV22" s="289">
        <f t="shared" si="21"/>
        <v>1</v>
      </c>
      <c r="CW22" s="289">
        <f t="shared" si="22"/>
        <v>0</v>
      </c>
      <c r="CX22" s="289">
        <f t="shared" si="23"/>
        <v>1</v>
      </c>
      <c r="CY22" s="306"/>
      <c r="DB22" s="306"/>
      <c r="DD22" s="160"/>
      <c r="DE22" s="163"/>
      <c r="DF22" s="160"/>
      <c r="DG22" s="160"/>
      <c r="DH22" s="163"/>
      <c r="DI22" s="160"/>
      <c r="DJ22" s="160"/>
      <c r="DK22" s="165"/>
      <c r="DL22" s="160"/>
      <c r="DM22" s="160"/>
      <c r="DN22" s="289">
        <f t="shared" si="24"/>
        <v>0</v>
      </c>
      <c r="DO22" s="289">
        <f t="shared" si="25"/>
        <v>0</v>
      </c>
      <c r="DP22" s="289">
        <f t="shared" si="26"/>
        <v>0</v>
      </c>
      <c r="DQ22" s="289">
        <f t="shared" si="27"/>
        <v>0</v>
      </c>
    </row>
    <row r="23" spans="1:121" s="6" customFormat="1" x14ac:dyDescent="0.2">
      <c r="A23" s="16"/>
      <c r="B23" s="14" t="s">
        <v>54</v>
      </c>
      <c r="C23" s="15" t="s">
        <v>583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76">
        <f t="shared" si="0"/>
        <v>0</v>
      </c>
      <c r="Q23" s="76">
        <f t="shared" si="1"/>
        <v>0</v>
      </c>
      <c r="R23" s="76">
        <f t="shared" si="2"/>
        <v>0</v>
      </c>
      <c r="S23" s="83">
        <f t="shared" si="3"/>
        <v>0</v>
      </c>
      <c r="T23" s="160"/>
      <c r="U23" s="160">
        <v>1</v>
      </c>
      <c r="V23" s="160"/>
      <c r="W23" s="160"/>
      <c r="X23" s="160">
        <v>1</v>
      </c>
      <c r="Y23" s="160"/>
      <c r="Z23" s="160"/>
      <c r="AA23" s="160"/>
      <c r="AB23" s="165"/>
      <c r="AC23" s="160"/>
      <c r="AD23" s="160"/>
      <c r="AE23" s="163">
        <v>25</v>
      </c>
      <c r="AF23" s="161">
        <f t="shared" si="4"/>
        <v>0</v>
      </c>
      <c r="AG23" s="161">
        <f t="shared" si="5"/>
        <v>2</v>
      </c>
      <c r="AH23" s="161">
        <f t="shared" si="6"/>
        <v>25</v>
      </c>
      <c r="AI23" s="161">
        <f t="shared" si="7"/>
        <v>27</v>
      </c>
      <c r="AJ23" s="141"/>
      <c r="AK23" s="160"/>
      <c r="AL23" s="163"/>
      <c r="AM23" s="158"/>
      <c r="AN23" s="160"/>
      <c r="AO23" s="160"/>
      <c r="AP23" s="141"/>
      <c r="AQ23" s="160"/>
      <c r="AR23" s="165"/>
      <c r="AS23" s="160"/>
      <c r="AT23" s="160"/>
      <c r="AU23" s="163"/>
      <c r="AV23" s="161">
        <f t="shared" si="8"/>
        <v>0</v>
      </c>
      <c r="AW23" s="161">
        <f t="shared" si="9"/>
        <v>0</v>
      </c>
      <c r="AX23" s="161">
        <f t="shared" si="10"/>
        <v>0</v>
      </c>
      <c r="AY23" s="161">
        <f t="shared" si="11"/>
        <v>0</v>
      </c>
      <c r="AZ23" s="160"/>
      <c r="BA23" s="160"/>
      <c r="BB23" s="165"/>
      <c r="BC23" s="160"/>
      <c r="BD23" s="160"/>
      <c r="BE23" s="163"/>
      <c r="BF23" s="160"/>
      <c r="BG23" s="160"/>
      <c r="BH23" s="163"/>
      <c r="BI23" s="160"/>
      <c r="BJ23" s="160"/>
      <c r="BK23" s="163"/>
      <c r="BL23" s="163"/>
      <c r="BM23" s="160"/>
      <c r="BN23" s="160"/>
      <c r="BO23" s="161">
        <f t="shared" si="12"/>
        <v>0</v>
      </c>
      <c r="BP23" s="161">
        <f t="shared" si="13"/>
        <v>0</v>
      </c>
      <c r="BQ23" s="161">
        <f t="shared" si="14"/>
        <v>0</v>
      </c>
      <c r="BR23" s="161">
        <f t="shared" si="15"/>
        <v>0</v>
      </c>
      <c r="BS23" s="160"/>
      <c r="BT23" s="160">
        <v>1</v>
      </c>
      <c r="BU23" s="165"/>
      <c r="BV23" s="160"/>
      <c r="BW23" s="160">
        <v>3</v>
      </c>
      <c r="BX23" s="163"/>
      <c r="BY23" s="160"/>
      <c r="BZ23" s="160"/>
      <c r="CA23" s="163"/>
      <c r="CB23" s="163"/>
      <c r="CC23" s="160"/>
      <c r="CD23" s="163"/>
      <c r="CE23" s="161">
        <f t="shared" si="16"/>
        <v>0</v>
      </c>
      <c r="CF23" s="161">
        <f t="shared" si="17"/>
        <v>4</v>
      </c>
      <c r="CG23" s="161">
        <f t="shared" si="18"/>
        <v>0</v>
      </c>
      <c r="CH23" s="161">
        <f t="shared" si="19"/>
        <v>4</v>
      </c>
      <c r="CI23" s="160"/>
      <c r="CJ23" s="160"/>
      <c r="CK23" s="160"/>
      <c r="CL23" s="160"/>
      <c r="CM23" s="160"/>
      <c r="CN23" s="160"/>
      <c r="CO23" s="160"/>
      <c r="CP23" s="160"/>
      <c r="CQ23" s="160"/>
      <c r="CR23" s="163"/>
      <c r="CS23" s="160"/>
      <c r="CT23" s="160"/>
      <c r="CU23" s="289">
        <f t="shared" si="20"/>
        <v>0</v>
      </c>
      <c r="CV23" s="289">
        <f t="shared" si="21"/>
        <v>0</v>
      </c>
      <c r="CW23" s="289">
        <f t="shared" si="22"/>
        <v>0</v>
      </c>
      <c r="CX23" s="289">
        <f t="shared" si="23"/>
        <v>0</v>
      </c>
      <c r="CY23" s="306"/>
      <c r="DB23" s="306"/>
      <c r="DD23" s="160"/>
      <c r="DE23" s="163"/>
      <c r="DF23" s="160"/>
      <c r="DG23" s="160"/>
      <c r="DH23" s="163"/>
      <c r="DI23" s="160"/>
      <c r="DJ23" s="160"/>
      <c r="DK23" s="165"/>
      <c r="DL23" s="160"/>
      <c r="DM23" s="160"/>
      <c r="DN23" s="289">
        <f t="shared" si="24"/>
        <v>0</v>
      </c>
      <c r="DO23" s="289">
        <f t="shared" si="25"/>
        <v>0</v>
      </c>
      <c r="DP23" s="289">
        <f t="shared" si="26"/>
        <v>0</v>
      </c>
      <c r="DQ23" s="289">
        <f t="shared" si="27"/>
        <v>0</v>
      </c>
    </row>
    <row r="24" spans="1:121" s="6" customFormat="1" x14ac:dyDescent="0.2">
      <c r="A24" s="16">
        <v>3</v>
      </c>
      <c r="B24" s="14"/>
      <c r="C24" s="12" t="s">
        <v>418</v>
      </c>
      <c r="D24" s="138"/>
      <c r="E24" s="139"/>
      <c r="F24" s="139"/>
      <c r="G24" s="139"/>
      <c r="H24" s="139"/>
      <c r="I24" s="139"/>
      <c r="J24" s="139"/>
      <c r="K24" s="139">
        <v>6</v>
      </c>
      <c r="L24" s="139"/>
      <c r="M24" s="139"/>
      <c r="N24" s="139">
        <v>4</v>
      </c>
      <c r="O24" s="139"/>
      <c r="P24" s="76">
        <f t="shared" si="0"/>
        <v>0</v>
      </c>
      <c r="Q24" s="76">
        <f t="shared" si="1"/>
        <v>10</v>
      </c>
      <c r="R24" s="76">
        <f t="shared" si="2"/>
        <v>0</v>
      </c>
      <c r="S24" s="83">
        <f t="shared" si="3"/>
        <v>10</v>
      </c>
      <c r="T24" s="160"/>
      <c r="U24" s="160"/>
      <c r="V24" s="160"/>
      <c r="W24" s="160"/>
      <c r="X24" s="160"/>
      <c r="Y24" s="160"/>
      <c r="Z24" s="160"/>
      <c r="AA24" s="160"/>
      <c r="AB24" s="165"/>
      <c r="AC24" s="160"/>
      <c r="AD24" s="160"/>
      <c r="AE24" s="163"/>
      <c r="AF24" s="161">
        <f t="shared" si="4"/>
        <v>0</v>
      </c>
      <c r="AG24" s="161">
        <f t="shared" si="5"/>
        <v>0</v>
      </c>
      <c r="AH24" s="161">
        <f t="shared" si="6"/>
        <v>0</v>
      </c>
      <c r="AI24" s="161">
        <f t="shared" si="7"/>
        <v>0</v>
      </c>
      <c r="AJ24" s="141"/>
      <c r="AK24" s="160"/>
      <c r="AL24" s="163"/>
      <c r="AM24" s="158"/>
      <c r="AN24" s="160"/>
      <c r="AO24" s="160"/>
      <c r="AP24" s="141"/>
      <c r="AQ24" s="160"/>
      <c r="AR24" s="165"/>
      <c r="AS24" s="160"/>
      <c r="AT24" s="160"/>
      <c r="AU24" s="163"/>
      <c r="AV24" s="161">
        <f t="shared" si="8"/>
        <v>0</v>
      </c>
      <c r="AW24" s="161">
        <f t="shared" si="9"/>
        <v>0</v>
      </c>
      <c r="AX24" s="161">
        <f t="shared" si="10"/>
        <v>0</v>
      </c>
      <c r="AY24" s="161">
        <f t="shared" si="11"/>
        <v>0</v>
      </c>
      <c r="AZ24" s="160"/>
      <c r="BA24" s="160"/>
      <c r="BB24" s="165"/>
      <c r="BC24" s="160"/>
      <c r="BD24" s="160"/>
      <c r="BE24" s="163"/>
      <c r="BF24" s="160"/>
      <c r="BG24" s="160"/>
      <c r="BH24" s="163"/>
      <c r="BI24" s="160"/>
      <c r="BJ24" s="160"/>
      <c r="BK24" s="163"/>
      <c r="BL24" s="163"/>
      <c r="BM24" s="160"/>
      <c r="BN24" s="160"/>
      <c r="BO24" s="161">
        <f t="shared" si="12"/>
        <v>0</v>
      </c>
      <c r="BP24" s="161">
        <f t="shared" si="13"/>
        <v>0</v>
      </c>
      <c r="BQ24" s="161">
        <f t="shared" si="14"/>
        <v>0</v>
      </c>
      <c r="BR24" s="161">
        <f t="shared" si="15"/>
        <v>0</v>
      </c>
      <c r="BS24" s="160"/>
      <c r="BT24" s="160"/>
      <c r="BU24" s="165"/>
      <c r="BV24" s="160"/>
      <c r="BW24" s="160"/>
      <c r="BX24" s="163"/>
      <c r="BY24" s="160"/>
      <c r="BZ24" s="160"/>
      <c r="CA24" s="163"/>
      <c r="CB24" s="163"/>
      <c r="CC24" s="160"/>
      <c r="CD24" s="163"/>
      <c r="CE24" s="161">
        <f t="shared" si="16"/>
        <v>0</v>
      </c>
      <c r="CF24" s="161">
        <f t="shared" si="17"/>
        <v>0</v>
      </c>
      <c r="CG24" s="161">
        <f t="shared" si="18"/>
        <v>0</v>
      </c>
      <c r="CH24" s="161">
        <f t="shared" si="19"/>
        <v>0</v>
      </c>
      <c r="CI24" s="160"/>
      <c r="CJ24" s="160"/>
      <c r="CK24" s="160"/>
      <c r="CL24" s="160"/>
      <c r="CM24" s="160"/>
      <c r="CN24" s="160"/>
      <c r="CO24" s="160"/>
      <c r="CP24" s="160"/>
      <c r="CQ24" s="160"/>
      <c r="CR24" s="163"/>
      <c r="CS24" s="160"/>
      <c r="CT24" s="160"/>
      <c r="CU24" s="289">
        <f t="shared" si="20"/>
        <v>0</v>
      </c>
      <c r="CV24" s="289">
        <f t="shared" si="21"/>
        <v>0</v>
      </c>
      <c r="CW24" s="289">
        <f t="shared" si="22"/>
        <v>0</v>
      </c>
      <c r="CX24" s="289">
        <f t="shared" si="23"/>
        <v>0</v>
      </c>
      <c r="CY24" s="306"/>
      <c r="DB24" s="306"/>
      <c r="DD24" s="160"/>
      <c r="DE24" s="163"/>
      <c r="DF24" s="160"/>
      <c r="DG24" s="160"/>
      <c r="DH24" s="163"/>
      <c r="DI24" s="160"/>
      <c r="DJ24" s="160"/>
      <c r="DK24" s="165"/>
      <c r="DL24" s="160"/>
      <c r="DM24" s="160"/>
      <c r="DN24" s="289">
        <f t="shared" si="24"/>
        <v>0</v>
      </c>
      <c r="DO24" s="289">
        <f t="shared" si="25"/>
        <v>0</v>
      </c>
      <c r="DP24" s="289">
        <f t="shared" si="26"/>
        <v>0</v>
      </c>
      <c r="DQ24" s="289">
        <f t="shared" si="27"/>
        <v>0</v>
      </c>
    </row>
    <row r="25" spans="1:121" s="6" customFormat="1" x14ac:dyDescent="0.2">
      <c r="A25" s="16"/>
      <c r="B25" s="14" t="s">
        <v>61</v>
      </c>
      <c r="C25" s="15" t="s">
        <v>288</v>
      </c>
      <c r="D25" s="139"/>
      <c r="E25" s="139"/>
      <c r="F25" s="139">
        <v>10</v>
      </c>
      <c r="G25" s="139"/>
      <c r="H25" s="139"/>
      <c r="I25" s="139">
        <v>2</v>
      </c>
      <c r="J25" s="139">
        <v>1</v>
      </c>
      <c r="K25" s="139"/>
      <c r="L25" s="139">
        <v>1</v>
      </c>
      <c r="M25" s="139"/>
      <c r="N25" s="139"/>
      <c r="O25" s="139">
        <v>2</v>
      </c>
      <c r="P25" s="76">
        <f t="shared" si="0"/>
        <v>1</v>
      </c>
      <c r="Q25" s="76">
        <f t="shared" si="1"/>
        <v>0</v>
      </c>
      <c r="R25" s="76">
        <f t="shared" si="2"/>
        <v>15</v>
      </c>
      <c r="S25" s="83">
        <f t="shared" si="3"/>
        <v>16</v>
      </c>
      <c r="T25" s="160"/>
      <c r="U25" s="160">
        <v>2</v>
      </c>
      <c r="V25" s="160">
        <v>5</v>
      </c>
      <c r="W25" s="160"/>
      <c r="X25" s="160"/>
      <c r="Y25" s="160">
        <v>2</v>
      </c>
      <c r="Z25" s="160"/>
      <c r="AA25" s="160">
        <v>3</v>
      </c>
      <c r="AB25" s="165">
        <v>3</v>
      </c>
      <c r="AC25" s="160"/>
      <c r="AD25" s="160">
        <v>1</v>
      </c>
      <c r="AE25" s="163">
        <v>2</v>
      </c>
      <c r="AF25" s="161">
        <f t="shared" si="4"/>
        <v>0</v>
      </c>
      <c r="AG25" s="161">
        <f t="shared" si="5"/>
        <v>6</v>
      </c>
      <c r="AH25" s="161">
        <f t="shared" si="6"/>
        <v>12</v>
      </c>
      <c r="AI25" s="161">
        <f t="shared" si="7"/>
        <v>18</v>
      </c>
      <c r="AJ25" s="141"/>
      <c r="AK25" s="160">
        <v>4</v>
      </c>
      <c r="AL25" s="163">
        <v>4</v>
      </c>
      <c r="AM25" s="158"/>
      <c r="AN25" s="160">
        <v>19</v>
      </c>
      <c r="AO25" s="160">
        <v>2</v>
      </c>
      <c r="AP25" s="141">
        <v>5</v>
      </c>
      <c r="AQ25" s="160">
        <v>17</v>
      </c>
      <c r="AR25" s="165">
        <v>3</v>
      </c>
      <c r="AS25" s="160">
        <v>12</v>
      </c>
      <c r="AT25" s="160">
        <v>3</v>
      </c>
      <c r="AU25" s="163">
        <v>2</v>
      </c>
      <c r="AV25" s="161">
        <f t="shared" si="8"/>
        <v>17</v>
      </c>
      <c r="AW25" s="161">
        <f t="shared" si="9"/>
        <v>43</v>
      </c>
      <c r="AX25" s="161">
        <f t="shared" si="10"/>
        <v>11</v>
      </c>
      <c r="AY25" s="161">
        <f t="shared" si="11"/>
        <v>71</v>
      </c>
      <c r="AZ25" s="160">
        <v>4</v>
      </c>
      <c r="BA25" s="160">
        <v>6</v>
      </c>
      <c r="BB25" s="165">
        <v>6</v>
      </c>
      <c r="BC25" s="160"/>
      <c r="BD25" s="160">
        <v>4</v>
      </c>
      <c r="BE25" s="163">
        <v>3</v>
      </c>
      <c r="BF25" s="160"/>
      <c r="BG25" s="160">
        <v>5</v>
      </c>
      <c r="BH25" s="163">
        <v>8</v>
      </c>
      <c r="BI25" s="160"/>
      <c r="BJ25" s="160">
        <v>19</v>
      </c>
      <c r="BK25" s="163">
        <v>3</v>
      </c>
      <c r="BL25" s="163">
        <v>1</v>
      </c>
      <c r="BM25" s="160">
        <v>1</v>
      </c>
      <c r="BN25" s="160"/>
      <c r="BO25" s="161">
        <f t="shared" si="12"/>
        <v>5</v>
      </c>
      <c r="BP25" s="161">
        <f t="shared" si="13"/>
        <v>35</v>
      </c>
      <c r="BQ25" s="161">
        <f t="shared" si="14"/>
        <v>20</v>
      </c>
      <c r="BR25" s="161">
        <f t="shared" si="15"/>
        <v>60</v>
      </c>
      <c r="BS25" s="160">
        <v>1</v>
      </c>
      <c r="BT25" s="160">
        <v>5</v>
      </c>
      <c r="BU25" s="165">
        <v>6</v>
      </c>
      <c r="BV25" s="160">
        <v>3</v>
      </c>
      <c r="BW25" s="160">
        <v>2</v>
      </c>
      <c r="BX25" s="163">
        <v>3</v>
      </c>
      <c r="BY25" s="160">
        <v>2</v>
      </c>
      <c r="BZ25" s="160"/>
      <c r="CA25" s="163">
        <v>8</v>
      </c>
      <c r="CB25" s="163"/>
      <c r="CC25" s="160">
        <v>2</v>
      </c>
      <c r="CD25" s="163">
        <v>3</v>
      </c>
      <c r="CE25" s="161">
        <f t="shared" si="16"/>
        <v>6</v>
      </c>
      <c r="CF25" s="161">
        <f t="shared" si="17"/>
        <v>9</v>
      </c>
      <c r="CG25" s="161">
        <f t="shared" si="18"/>
        <v>20</v>
      </c>
      <c r="CH25" s="161">
        <f t="shared" si="19"/>
        <v>35</v>
      </c>
      <c r="CI25" s="160"/>
      <c r="CJ25" s="160">
        <v>2</v>
      </c>
      <c r="CK25" s="160"/>
      <c r="CL25" s="160"/>
      <c r="CM25" s="160">
        <v>5</v>
      </c>
      <c r="CN25" s="160"/>
      <c r="CO25" s="160"/>
      <c r="CP25" s="160">
        <v>5</v>
      </c>
      <c r="CQ25" s="160"/>
      <c r="CR25" s="163"/>
      <c r="CS25" s="160">
        <v>2</v>
      </c>
      <c r="CT25" s="160"/>
      <c r="CU25" s="289">
        <f t="shared" si="20"/>
        <v>0</v>
      </c>
      <c r="CV25" s="289">
        <f t="shared" si="21"/>
        <v>14</v>
      </c>
      <c r="CW25" s="289">
        <f t="shared" si="22"/>
        <v>0</v>
      </c>
      <c r="CX25" s="289">
        <f t="shared" si="23"/>
        <v>14</v>
      </c>
      <c r="CY25" s="306"/>
      <c r="DB25" s="306"/>
      <c r="DD25" s="160"/>
      <c r="DE25" s="163"/>
      <c r="DF25" s="160"/>
      <c r="DG25" s="160"/>
      <c r="DH25" s="163"/>
      <c r="DI25" s="160"/>
      <c r="DJ25" s="160"/>
      <c r="DK25" s="165"/>
      <c r="DL25" s="160"/>
      <c r="DM25" s="160">
        <v>1</v>
      </c>
      <c r="DN25" s="289">
        <f t="shared" si="24"/>
        <v>0</v>
      </c>
      <c r="DO25" s="289">
        <f t="shared" si="25"/>
        <v>0</v>
      </c>
      <c r="DP25" s="289">
        <f t="shared" si="26"/>
        <v>1</v>
      </c>
      <c r="DQ25" s="289">
        <f t="shared" si="27"/>
        <v>1</v>
      </c>
    </row>
    <row r="26" spans="1:121" s="6" customFormat="1" x14ac:dyDescent="0.2">
      <c r="A26" s="16"/>
      <c r="B26" s="14" t="s">
        <v>419</v>
      </c>
      <c r="C26" s="15" t="s">
        <v>420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76">
        <f t="shared" si="0"/>
        <v>0</v>
      </c>
      <c r="Q26" s="76">
        <f t="shared" si="1"/>
        <v>0</v>
      </c>
      <c r="R26" s="76">
        <f t="shared" si="2"/>
        <v>0</v>
      </c>
      <c r="S26" s="83">
        <f t="shared" si="3"/>
        <v>0</v>
      </c>
      <c r="T26" s="160"/>
      <c r="U26" s="160"/>
      <c r="V26" s="160"/>
      <c r="W26" s="160"/>
      <c r="X26" s="160"/>
      <c r="Y26" s="160"/>
      <c r="Z26" s="160"/>
      <c r="AA26" s="160"/>
      <c r="AB26" s="165">
        <v>1</v>
      </c>
      <c r="AC26" s="160"/>
      <c r="AD26" s="160"/>
      <c r="AE26" s="163">
        <v>1</v>
      </c>
      <c r="AF26" s="161">
        <f t="shared" si="4"/>
        <v>0</v>
      </c>
      <c r="AG26" s="161">
        <f t="shared" si="5"/>
        <v>0</v>
      </c>
      <c r="AH26" s="161">
        <f t="shared" si="6"/>
        <v>2</v>
      </c>
      <c r="AI26" s="161">
        <f t="shared" si="7"/>
        <v>2</v>
      </c>
      <c r="AJ26" s="141"/>
      <c r="AK26" s="160"/>
      <c r="AL26" s="163"/>
      <c r="AM26" s="158"/>
      <c r="AN26" s="160"/>
      <c r="AO26" s="160"/>
      <c r="AP26" s="141"/>
      <c r="AQ26" s="160"/>
      <c r="AR26" s="165"/>
      <c r="AS26" s="160"/>
      <c r="AT26" s="160"/>
      <c r="AU26" s="163"/>
      <c r="AV26" s="161">
        <f t="shared" si="8"/>
        <v>0</v>
      </c>
      <c r="AW26" s="161">
        <f t="shared" si="9"/>
        <v>0</v>
      </c>
      <c r="AX26" s="161">
        <f t="shared" si="10"/>
        <v>0</v>
      </c>
      <c r="AY26" s="161">
        <f t="shared" si="11"/>
        <v>0</v>
      </c>
      <c r="AZ26" s="160"/>
      <c r="BA26" s="160"/>
      <c r="BB26" s="165"/>
      <c r="BC26" s="160"/>
      <c r="BD26" s="160"/>
      <c r="BE26" s="163"/>
      <c r="BF26" s="160"/>
      <c r="BG26" s="160"/>
      <c r="BH26" s="163"/>
      <c r="BI26" s="160"/>
      <c r="BJ26" s="160"/>
      <c r="BK26" s="163"/>
      <c r="BL26" s="163"/>
      <c r="BM26" s="160"/>
      <c r="BN26" s="160"/>
      <c r="BO26" s="161">
        <f t="shared" si="12"/>
        <v>0</v>
      </c>
      <c r="BP26" s="161">
        <f t="shared" si="13"/>
        <v>0</v>
      </c>
      <c r="BQ26" s="161">
        <f t="shared" si="14"/>
        <v>0</v>
      </c>
      <c r="BR26" s="161">
        <f t="shared" si="15"/>
        <v>0</v>
      </c>
      <c r="BS26" s="160"/>
      <c r="BT26" s="160"/>
      <c r="BU26" s="165"/>
      <c r="BV26" s="160"/>
      <c r="BW26" s="160">
        <v>1</v>
      </c>
      <c r="BX26" s="163"/>
      <c r="BY26" s="160"/>
      <c r="BZ26" s="160"/>
      <c r="CA26" s="163"/>
      <c r="CB26" s="163"/>
      <c r="CC26" s="160"/>
      <c r="CD26" s="163"/>
      <c r="CE26" s="161">
        <f t="shared" si="16"/>
        <v>0</v>
      </c>
      <c r="CF26" s="161">
        <f t="shared" si="17"/>
        <v>1</v>
      </c>
      <c r="CG26" s="161">
        <f t="shared" si="18"/>
        <v>0</v>
      </c>
      <c r="CH26" s="161">
        <f t="shared" si="19"/>
        <v>1</v>
      </c>
      <c r="CI26" s="160"/>
      <c r="CJ26" s="160"/>
      <c r="CK26" s="160"/>
      <c r="CL26" s="160"/>
      <c r="CM26" s="160"/>
      <c r="CN26" s="160"/>
      <c r="CO26" s="160"/>
      <c r="CP26" s="160"/>
      <c r="CQ26" s="160"/>
      <c r="CR26" s="163"/>
      <c r="CS26" s="160"/>
      <c r="CT26" s="160"/>
      <c r="CU26" s="289">
        <f t="shared" si="20"/>
        <v>0</v>
      </c>
      <c r="CV26" s="289">
        <f t="shared" si="21"/>
        <v>0</v>
      </c>
      <c r="CW26" s="289">
        <f t="shared" si="22"/>
        <v>0</v>
      </c>
      <c r="CX26" s="289">
        <f t="shared" si="23"/>
        <v>0</v>
      </c>
      <c r="CY26" s="306"/>
      <c r="DB26" s="306"/>
      <c r="DD26" s="160"/>
      <c r="DE26" s="163"/>
      <c r="DF26" s="160"/>
      <c r="DG26" s="160"/>
      <c r="DH26" s="163"/>
      <c r="DI26" s="160"/>
      <c r="DJ26" s="160"/>
      <c r="DK26" s="165"/>
      <c r="DL26" s="160"/>
      <c r="DM26" s="160"/>
      <c r="DN26" s="289">
        <f t="shared" si="24"/>
        <v>0</v>
      </c>
      <c r="DO26" s="289">
        <f t="shared" si="25"/>
        <v>0</v>
      </c>
      <c r="DP26" s="289">
        <f t="shared" si="26"/>
        <v>0</v>
      </c>
      <c r="DQ26" s="289">
        <f t="shared" si="27"/>
        <v>0</v>
      </c>
    </row>
    <row r="27" spans="1:121" s="6" customFormat="1" x14ac:dyDescent="0.2">
      <c r="A27" s="16"/>
      <c r="B27" s="14" t="s">
        <v>63</v>
      </c>
      <c r="C27" s="15" t="s">
        <v>289</v>
      </c>
      <c r="D27" s="139"/>
      <c r="E27" s="139"/>
      <c r="F27" s="139"/>
      <c r="G27" s="139"/>
      <c r="H27" s="139">
        <v>5</v>
      </c>
      <c r="I27" s="139"/>
      <c r="J27" s="139"/>
      <c r="K27" s="139">
        <v>1</v>
      </c>
      <c r="L27" s="139"/>
      <c r="M27" s="139"/>
      <c r="N27" s="139">
        <v>4</v>
      </c>
      <c r="O27" s="139"/>
      <c r="P27" s="76">
        <f t="shared" si="0"/>
        <v>0</v>
      </c>
      <c r="Q27" s="76">
        <f t="shared" si="1"/>
        <v>10</v>
      </c>
      <c r="R27" s="76">
        <f t="shared" si="2"/>
        <v>0</v>
      </c>
      <c r="S27" s="83">
        <f t="shared" si="3"/>
        <v>10</v>
      </c>
      <c r="T27" s="160">
        <v>1</v>
      </c>
      <c r="U27" s="160">
        <v>3</v>
      </c>
      <c r="V27" s="160"/>
      <c r="W27" s="160"/>
      <c r="X27" s="160"/>
      <c r="Y27" s="160"/>
      <c r="Z27" s="160"/>
      <c r="AA27" s="160">
        <v>3</v>
      </c>
      <c r="AB27" s="165"/>
      <c r="AC27" s="160"/>
      <c r="AD27" s="160"/>
      <c r="AE27" s="163"/>
      <c r="AF27" s="161">
        <f t="shared" si="4"/>
        <v>1</v>
      </c>
      <c r="AG27" s="161">
        <f t="shared" si="5"/>
        <v>6</v>
      </c>
      <c r="AH27" s="161">
        <f t="shared" si="6"/>
        <v>0</v>
      </c>
      <c r="AI27" s="161">
        <f t="shared" si="7"/>
        <v>7</v>
      </c>
      <c r="AJ27" s="141"/>
      <c r="AK27" s="160"/>
      <c r="AL27" s="163"/>
      <c r="AM27" s="158"/>
      <c r="AN27" s="160">
        <v>1</v>
      </c>
      <c r="AO27" s="160"/>
      <c r="AP27" s="141">
        <v>1</v>
      </c>
      <c r="AQ27" s="160">
        <v>1</v>
      </c>
      <c r="AR27" s="165"/>
      <c r="AS27" s="160"/>
      <c r="AT27" s="160"/>
      <c r="AU27" s="163"/>
      <c r="AV27" s="161">
        <f t="shared" si="8"/>
        <v>1</v>
      </c>
      <c r="AW27" s="161">
        <f t="shared" si="9"/>
        <v>2</v>
      </c>
      <c r="AX27" s="161">
        <f t="shared" si="10"/>
        <v>0</v>
      </c>
      <c r="AY27" s="161">
        <f t="shared" si="11"/>
        <v>3</v>
      </c>
      <c r="AZ27" s="160"/>
      <c r="BA27" s="160"/>
      <c r="BB27" s="165"/>
      <c r="BC27" s="160"/>
      <c r="BD27" s="160"/>
      <c r="BE27" s="163"/>
      <c r="BF27" s="160">
        <v>1</v>
      </c>
      <c r="BG27" s="160">
        <v>1</v>
      </c>
      <c r="BH27" s="163"/>
      <c r="BI27" s="160"/>
      <c r="BJ27" s="160"/>
      <c r="BK27" s="163">
        <v>1</v>
      </c>
      <c r="BL27" s="163">
        <v>1</v>
      </c>
      <c r="BM27" s="160">
        <v>1</v>
      </c>
      <c r="BN27" s="160"/>
      <c r="BO27" s="161">
        <f t="shared" si="12"/>
        <v>2</v>
      </c>
      <c r="BP27" s="161">
        <f t="shared" si="13"/>
        <v>2</v>
      </c>
      <c r="BQ27" s="161">
        <f t="shared" si="14"/>
        <v>1</v>
      </c>
      <c r="BR27" s="161">
        <f t="shared" si="15"/>
        <v>5</v>
      </c>
      <c r="BS27" s="160"/>
      <c r="BT27" s="160">
        <v>2</v>
      </c>
      <c r="BU27" s="165"/>
      <c r="BV27" s="160"/>
      <c r="BW27" s="160">
        <v>1</v>
      </c>
      <c r="BX27" s="163"/>
      <c r="BY27" s="160"/>
      <c r="BZ27" s="160"/>
      <c r="CA27" s="163"/>
      <c r="CB27" s="163"/>
      <c r="CC27" s="160"/>
      <c r="CD27" s="163">
        <v>1</v>
      </c>
      <c r="CE27" s="161">
        <f t="shared" si="16"/>
        <v>0</v>
      </c>
      <c r="CF27" s="161">
        <f t="shared" si="17"/>
        <v>3</v>
      </c>
      <c r="CG27" s="161">
        <f t="shared" si="18"/>
        <v>1</v>
      </c>
      <c r="CH27" s="161">
        <f t="shared" si="19"/>
        <v>4</v>
      </c>
      <c r="CI27" s="160"/>
      <c r="CJ27" s="160">
        <v>1</v>
      </c>
      <c r="CK27" s="160"/>
      <c r="CL27" s="160"/>
      <c r="CM27" s="160"/>
      <c r="CN27" s="160">
        <v>1</v>
      </c>
      <c r="CO27" s="160"/>
      <c r="CP27" s="160"/>
      <c r="CQ27" s="160">
        <v>1</v>
      </c>
      <c r="CR27" s="163"/>
      <c r="CS27" s="160"/>
      <c r="CT27" s="160"/>
      <c r="CU27" s="289">
        <f t="shared" si="20"/>
        <v>0</v>
      </c>
      <c r="CV27" s="289">
        <f t="shared" si="21"/>
        <v>1</v>
      </c>
      <c r="CW27" s="289">
        <f t="shared" si="22"/>
        <v>2</v>
      </c>
      <c r="CX27" s="289">
        <f t="shared" si="23"/>
        <v>3</v>
      </c>
      <c r="CY27" s="306"/>
      <c r="DB27" s="306"/>
      <c r="DD27" s="160"/>
      <c r="DE27" s="163">
        <v>1</v>
      </c>
      <c r="DF27" s="160"/>
      <c r="DG27" s="160"/>
      <c r="DH27" s="163"/>
      <c r="DI27" s="160"/>
      <c r="DJ27" s="160"/>
      <c r="DK27" s="165"/>
      <c r="DL27" s="160"/>
      <c r="DM27" s="160"/>
      <c r="DN27" s="289">
        <f t="shared" si="24"/>
        <v>1</v>
      </c>
      <c r="DO27" s="289">
        <f t="shared" si="25"/>
        <v>0</v>
      </c>
      <c r="DP27" s="289">
        <f t="shared" si="26"/>
        <v>0</v>
      </c>
      <c r="DQ27" s="289">
        <f t="shared" si="27"/>
        <v>1</v>
      </c>
    </row>
    <row r="28" spans="1:121" s="6" customFormat="1" x14ac:dyDescent="0.2">
      <c r="A28" s="16"/>
      <c r="B28" s="14" t="s">
        <v>65</v>
      </c>
      <c r="C28" s="15" t="s">
        <v>290</v>
      </c>
      <c r="D28" s="139"/>
      <c r="E28" s="139"/>
      <c r="F28" s="139">
        <v>1</v>
      </c>
      <c r="G28" s="139"/>
      <c r="H28" s="139"/>
      <c r="I28" s="139">
        <v>2</v>
      </c>
      <c r="J28" s="139"/>
      <c r="K28" s="139">
        <v>4</v>
      </c>
      <c r="L28" s="139">
        <v>2</v>
      </c>
      <c r="M28" s="139"/>
      <c r="N28" s="139">
        <v>3</v>
      </c>
      <c r="O28" s="139">
        <v>1</v>
      </c>
      <c r="P28" s="76">
        <f t="shared" si="0"/>
        <v>0</v>
      </c>
      <c r="Q28" s="76">
        <f t="shared" si="1"/>
        <v>7</v>
      </c>
      <c r="R28" s="76">
        <f t="shared" si="2"/>
        <v>6</v>
      </c>
      <c r="S28" s="83">
        <f t="shared" si="3"/>
        <v>13</v>
      </c>
      <c r="T28" s="160"/>
      <c r="U28" s="160">
        <v>3</v>
      </c>
      <c r="V28" s="160">
        <v>2</v>
      </c>
      <c r="W28" s="160"/>
      <c r="X28" s="160"/>
      <c r="Y28" s="160">
        <v>3</v>
      </c>
      <c r="Z28" s="160"/>
      <c r="AA28" s="160"/>
      <c r="AB28" s="165">
        <v>4</v>
      </c>
      <c r="AC28" s="160"/>
      <c r="AD28" s="160">
        <v>2</v>
      </c>
      <c r="AE28" s="163">
        <v>3</v>
      </c>
      <c r="AF28" s="161">
        <f t="shared" si="4"/>
        <v>0</v>
      </c>
      <c r="AG28" s="161">
        <f t="shared" si="5"/>
        <v>5</v>
      </c>
      <c r="AH28" s="161">
        <f t="shared" si="6"/>
        <v>12</v>
      </c>
      <c r="AI28" s="161">
        <f t="shared" si="7"/>
        <v>17</v>
      </c>
      <c r="AJ28" s="141"/>
      <c r="AK28" s="160">
        <v>3</v>
      </c>
      <c r="AL28" s="163">
        <v>3</v>
      </c>
      <c r="AM28" s="158"/>
      <c r="AN28" s="160">
        <v>1</v>
      </c>
      <c r="AO28" s="160">
        <v>3</v>
      </c>
      <c r="AP28" s="141"/>
      <c r="AQ28" s="160">
        <v>4</v>
      </c>
      <c r="AR28" s="165">
        <v>1</v>
      </c>
      <c r="AS28" s="160"/>
      <c r="AT28" s="160"/>
      <c r="AU28" s="163">
        <v>3</v>
      </c>
      <c r="AV28" s="161">
        <f t="shared" si="8"/>
        <v>0</v>
      </c>
      <c r="AW28" s="161">
        <f t="shared" si="9"/>
        <v>8</v>
      </c>
      <c r="AX28" s="161">
        <f t="shared" si="10"/>
        <v>10</v>
      </c>
      <c r="AY28" s="161">
        <f t="shared" si="11"/>
        <v>18</v>
      </c>
      <c r="AZ28" s="160"/>
      <c r="BA28" s="160"/>
      <c r="BB28" s="165">
        <v>4</v>
      </c>
      <c r="BC28" s="160"/>
      <c r="BD28" s="160">
        <v>2</v>
      </c>
      <c r="BE28" s="163">
        <v>4</v>
      </c>
      <c r="BF28" s="160"/>
      <c r="BG28" s="160"/>
      <c r="BH28" s="163">
        <v>2</v>
      </c>
      <c r="BI28" s="160"/>
      <c r="BJ28" s="160"/>
      <c r="BK28" s="163">
        <v>2</v>
      </c>
      <c r="BL28" s="163"/>
      <c r="BM28" s="160"/>
      <c r="BN28" s="160"/>
      <c r="BO28" s="161">
        <f t="shared" si="12"/>
        <v>0</v>
      </c>
      <c r="BP28" s="161">
        <f t="shared" si="13"/>
        <v>2</v>
      </c>
      <c r="BQ28" s="161">
        <f t="shared" si="14"/>
        <v>12</v>
      </c>
      <c r="BR28" s="161">
        <f t="shared" si="15"/>
        <v>14</v>
      </c>
      <c r="BS28" s="160"/>
      <c r="BT28" s="160"/>
      <c r="BU28" s="165">
        <v>4</v>
      </c>
      <c r="BV28" s="160"/>
      <c r="BW28" s="160">
        <v>2</v>
      </c>
      <c r="BX28" s="163">
        <v>4</v>
      </c>
      <c r="BY28" s="160"/>
      <c r="BZ28" s="160"/>
      <c r="CA28" s="163">
        <v>2</v>
      </c>
      <c r="CB28" s="163"/>
      <c r="CC28" s="160"/>
      <c r="CD28" s="163">
        <v>2</v>
      </c>
      <c r="CE28" s="161">
        <f t="shared" si="16"/>
        <v>0</v>
      </c>
      <c r="CF28" s="161">
        <f t="shared" si="17"/>
        <v>2</v>
      </c>
      <c r="CG28" s="161">
        <f t="shared" si="18"/>
        <v>12</v>
      </c>
      <c r="CH28" s="161">
        <f t="shared" si="19"/>
        <v>14</v>
      </c>
      <c r="CI28" s="160"/>
      <c r="CJ28" s="160"/>
      <c r="CK28" s="160">
        <v>1</v>
      </c>
      <c r="CL28" s="160"/>
      <c r="CM28" s="160"/>
      <c r="CN28" s="160">
        <v>3</v>
      </c>
      <c r="CO28" s="160"/>
      <c r="CP28" s="160"/>
      <c r="CQ28" s="160"/>
      <c r="CR28" s="163"/>
      <c r="CS28" s="160"/>
      <c r="CT28" s="160">
        <v>1</v>
      </c>
      <c r="CU28" s="289">
        <f t="shared" si="20"/>
        <v>0</v>
      </c>
      <c r="CV28" s="289">
        <f t="shared" si="21"/>
        <v>0</v>
      </c>
      <c r="CW28" s="289">
        <f t="shared" si="22"/>
        <v>5</v>
      </c>
      <c r="CX28" s="289">
        <f t="shared" si="23"/>
        <v>5</v>
      </c>
      <c r="CY28" s="306"/>
      <c r="DB28" s="306"/>
      <c r="DD28" s="160"/>
      <c r="DE28" s="163"/>
      <c r="DF28" s="160"/>
      <c r="DG28" s="160"/>
      <c r="DH28" s="163"/>
      <c r="DI28" s="160"/>
      <c r="DJ28" s="160">
        <v>1</v>
      </c>
      <c r="DK28" s="165"/>
      <c r="DL28" s="160"/>
      <c r="DM28" s="160"/>
      <c r="DN28" s="289">
        <f t="shared" si="24"/>
        <v>0</v>
      </c>
      <c r="DO28" s="289">
        <f t="shared" si="25"/>
        <v>0</v>
      </c>
      <c r="DP28" s="289">
        <f t="shared" si="26"/>
        <v>1</v>
      </c>
      <c r="DQ28" s="289">
        <f t="shared" si="27"/>
        <v>1</v>
      </c>
    </row>
    <row r="29" spans="1:121" s="6" customFormat="1" x14ac:dyDescent="0.2">
      <c r="A29" s="16"/>
      <c r="B29" s="14" t="s">
        <v>67</v>
      </c>
      <c r="C29" s="15" t="s">
        <v>291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76">
        <f t="shared" si="0"/>
        <v>0</v>
      </c>
      <c r="Q29" s="76">
        <f t="shared" si="1"/>
        <v>0</v>
      </c>
      <c r="R29" s="76">
        <f t="shared" si="2"/>
        <v>0</v>
      </c>
      <c r="S29" s="83">
        <f t="shared" si="3"/>
        <v>0</v>
      </c>
      <c r="T29" s="160"/>
      <c r="U29" s="160">
        <v>3</v>
      </c>
      <c r="V29" s="160"/>
      <c r="W29" s="160"/>
      <c r="X29" s="160">
        <v>3</v>
      </c>
      <c r="Y29" s="160"/>
      <c r="Z29" s="160"/>
      <c r="AA29" s="160">
        <v>1</v>
      </c>
      <c r="AB29" s="165"/>
      <c r="AC29" s="160"/>
      <c r="AD29" s="160"/>
      <c r="AE29" s="163"/>
      <c r="AF29" s="161">
        <f t="shared" si="4"/>
        <v>0</v>
      </c>
      <c r="AG29" s="161">
        <f t="shared" si="5"/>
        <v>7</v>
      </c>
      <c r="AH29" s="161">
        <f t="shared" si="6"/>
        <v>0</v>
      </c>
      <c r="AI29" s="161">
        <f t="shared" si="7"/>
        <v>7</v>
      </c>
      <c r="AJ29" s="141"/>
      <c r="AK29" s="160"/>
      <c r="AL29" s="163"/>
      <c r="AM29" s="158"/>
      <c r="AN29" s="160"/>
      <c r="AO29" s="160"/>
      <c r="AP29" s="141"/>
      <c r="AQ29" s="160"/>
      <c r="AR29" s="165"/>
      <c r="AS29" s="160"/>
      <c r="AT29" s="160"/>
      <c r="AU29" s="163"/>
      <c r="AV29" s="161">
        <f t="shared" si="8"/>
        <v>0</v>
      </c>
      <c r="AW29" s="161">
        <f t="shared" si="9"/>
        <v>0</v>
      </c>
      <c r="AX29" s="161">
        <f t="shared" si="10"/>
        <v>0</v>
      </c>
      <c r="AY29" s="161">
        <f t="shared" si="11"/>
        <v>0</v>
      </c>
      <c r="AZ29" s="160"/>
      <c r="BA29" s="160">
        <v>2</v>
      </c>
      <c r="BB29" s="165"/>
      <c r="BC29" s="160"/>
      <c r="BD29" s="160"/>
      <c r="BE29" s="163"/>
      <c r="BF29" s="160"/>
      <c r="BG29" s="160">
        <v>1</v>
      </c>
      <c r="BH29" s="163"/>
      <c r="BI29" s="160"/>
      <c r="BJ29" s="160">
        <v>1</v>
      </c>
      <c r="BK29" s="163"/>
      <c r="BL29" s="163"/>
      <c r="BM29" s="160">
        <v>5</v>
      </c>
      <c r="BN29" s="160"/>
      <c r="BO29" s="161">
        <f t="shared" si="12"/>
        <v>0</v>
      </c>
      <c r="BP29" s="161">
        <f t="shared" si="13"/>
        <v>9</v>
      </c>
      <c r="BQ29" s="161">
        <f t="shared" si="14"/>
        <v>0</v>
      </c>
      <c r="BR29" s="161">
        <f t="shared" si="15"/>
        <v>9</v>
      </c>
      <c r="BS29" s="160"/>
      <c r="BT29" s="160">
        <v>3</v>
      </c>
      <c r="BU29" s="165"/>
      <c r="BV29" s="160"/>
      <c r="BW29" s="160">
        <v>4</v>
      </c>
      <c r="BX29" s="163"/>
      <c r="BY29" s="160"/>
      <c r="BZ29" s="160">
        <v>4</v>
      </c>
      <c r="CA29" s="163"/>
      <c r="CB29" s="163"/>
      <c r="CC29" s="160">
        <v>2</v>
      </c>
      <c r="CD29" s="163"/>
      <c r="CE29" s="161">
        <f t="shared" si="16"/>
        <v>0</v>
      </c>
      <c r="CF29" s="161">
        <f t="shared" si="17"/>
        <v>13</v>
      </c>
      <c r="CG29" s="161">
        <f t="shared" si="18"/>
        <v>0</v>
      </c>
      <c r="CH29" s="161">
        <f t="shared" si="19"/>
        <v>13</v>
      </c>
      <c r="CI29" s="160"/>
      <c r="CJ29" s="160">
        <v>3</v>
      </c>
      <c r="CK29" s="160"/>
      <c r="CL29" s="160"/>
      <c r="CM29" s="160">
        <v>12</v>
      </c>
      <c r="CN29" s="160"/>
      <c r="CO29" s="160"/>
      <c r="CP29" s="160">
        <v>6</v>
      </c>
      <c r="CQ29" s="160"/>
      <c r="CR29" s="163"/>
      <c r="CS29" s="160">
        <v>2</v>
      </c>
      <c r="CT29" s="160"/>
      <c r="CU29" s="289">
        <f t="shared" si="20"/>
        <v>0</v>
      </c>
      <c r="CV29" s="289">
        <f t="shared" si="21"/>
        <v>23</v>
      </c>
      <c r="CW29" s="289">
        <f t="shared" si="22"/>
        <v>0</v>
      </c>
      <c r="CX29" s="289">
        <f t="shared" si="23"/>
        <v>23</v>
      </c>
      <c r="CY29" s="306"/>
      <c r="DB29" s="306"/>
      <c r="DD29" s="160"/>
      <c r="DE29" s="163"/>
      <c r="DF29" s="160"/>
      <c r="DG29" s="160"/>
      <c r="DH29" s="163"/>
      <c r="DI29" s="160"/>
      <c r="DJ29" s="160"/>
      <c r="DK29" s="165"/>
      <c r="DL29" s="160"/>
      <c r="DM29" s="160"/>
      <c r="DN29" s="289">
        <f t="shared" si="24"/>
        <v>0</v>
      </c>
      <c r="DO29" s="289">
        <f t="shared" si="25"/>
        <v>0</v>
      </c>
      <c r="DP29" s="289">
        <f t="shared" si="26"/>
        <v>0</v>
      </c>
      <c r="DQ29" s="289">
        <f t="shared" si="27"/>
        <v>0</v>
      </c>
    </row>
    <row r="30" spans="1:121" s="6" customFormat="1" x14ac:dyDescent="0.2">
      <c r="A30" s="16"/>
      <c r="B30" s="14" t="s">
        <v>421</v>
      </c>
      <c r="C30" s="15" t="s">
        <v>292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76">
        <f t="shared" si="0"/>
        <v>0</v>
      </c>
      <c r="Q30" s="76">
        <f t="shared" si="1"/>
        <v>0</v>
      </c>
      <c r="R30" s="76">
        <f t="shared" si="2"/>
        <v>0</v>
      </c>
      <c r="S30" s="83">
        <f t="shared" si="3"/>
        <v>0</v>
      </c>
      <c r="T30" s="160"/>
      <c r="U30" s="160"/>
      <c r="V30" s="160"/>
      <c r="W30" s="160"/>
      <c r="X30" s="160"/>
      <c r="Y30" s="160"/>
      <c r="Z30" s="160"/>
      <c r="AA30" s="160"/>
      <c r="AB30" s="165"/>
      <c r="AC30" s="160"/>
      <c r="AD30" s="160"/>
      <c r="AE30" s="163"/>
      <c r="AF30" s="161">
        <f t="shared" si="4"/>
        <v>0</v>
      </c>
      <c r="AG30" s="161">
        <f t="shared" si="5"/>
        <v>0</v>
      </c>
      <c r="AH30" s="161">
        <f t="shared" si="6"/>
        <v>0</v>
      </c>
      <c r="AI30" s="161">
        <f t="shared" si="7"/>
        <v>0</v>
      </c>
      <c r="AJ30" s="141"/>
      <c r="AK30" s="160"/>
      <c r="AL30" s="163"/>
      <c r="AM30" s="158"/>
      <c r="AN30" s="160"/>
      <c r="AO30" s="160"/>
      <c r="AP30" s="141"/>
      <c r="AQ30" s="160"/>
      <c r="AR30" s="165"/>
      <c r="AS30" s="160"/>
      <c r="AT30" s="160"/>
      <c r="AU30" s="163"/>
      <c r="AV30" s="161">
        <f t="shared" si="8"/>
        <v>0</v>
      </c>
      <c r="AW30" s="161">
        <f t="shared" si="9"/>
        <v>0</v>
      </c>
      <c r="AX30" s="161">
        <f t="shared" si="10"/>
        <v>0</v>
      </c>
      <c r="AY30" s="161">
        <f t="shared" si="11"/>
        <v>0</v>
      </c>
      <c r="AZ30" s="160"/>
      <c r="BA30" s="160">
        <v>9</v>
      </c>
      <c r="BB30" s="165"/>
      <c r="BC30" s="160"/>
      <c r="BD30" s="160"/>
      <c r="BE30" s="163"/>
      <c r="BF30" s="160"/>
      <c r="BG30" s="160"/>
      <c r="BH30" s="163"/>
      <c r="BI30" s="160"/>
      <c r="BJ30" s="160">
        <v>1</v>
      </c>
      <c r="BK30" s="163"/>
      <c r="BL30" s="163"/>
      <c r="BM30" s="160"/>
      <c r="BN30" s="160"/>
      <c r="BO30" s="161">
        <f t="shared" si="12"/>
        <v>0</v>
      </c>
      <c r="BP30" s="161">
        <f t="shared" si="13"/>
        <v>10</v>
      </c>
      <c r="BQ30" s="161">
        <f t="shared" si="14"/>
        <v>0</v>
      </c>
      <c r="BR30" s="161">
        <f t="shared" si="15"/>
        <v>10</v>
      </c>
      <c r="BS30" s="160"/>
      <c r="BT30" s="160"/>
      <c r="BU30" s="165"/>
      <c r="BV30" s="160"/>
      <c r="BW30" s="160"/>
      <c r="BX30" s="163"/>
      <c r="BY30" s="160"/>
      <c r="BZ30" s="160"/>
      <c r="CA30" s="163"/>
      <c r="CB30" s="163"/>
      <c r="CC30" s="160"/>
      <c r="CD30" s="163"/>
      <c r="CE30" s="161">
        <f t="shared" si="16"/>
        <v>0</v>
      </c>
      <c r="CF30" s="161">
        <f t="shared" si="17"/>
        <v>0</v>
      </c>
      <c r="CG30" s="161">
        <f t="shared" si="18"/>
        <v>0</v>
      </c>
      <c r="CH30" s="161">
        <f t="shared" si="19"/>
        <v>0</v>
      </c>
      <c r="CI30" s="160"/>
      <c r="CJ30" s="160"/>
      <c r="CK30" s="160"/>
      <c r="CL30" s="160"/>
      <c r="CM30" s="160"/>
      <c r="CN30" s="160"/>
      <c r="CO30" s="160"/>
      <c r="CP30" s="160"/>
      <c r="CQ30" s="160"/>
      <c r="CR30" s="163"/>
      <c r="CS30" s="160"/>
      <c r="CT30" s="160"/>
      <c r="CU30" s="289">
        <f t="shared" si="20"/>
        <v>0</v>
      </c>
      <c r="CV30" s="289">
        <f t="shared" si="21"/>
        <v>0</v>
      </c>
      <c r="CW30" s="289">
        <f t="shared" si="22"/>
        <v>0</v>
      </c>
      <c r="CX30" s="289">
        <f t="shared" si="23"/>
        <v>0</v>
      </c>
      <c r="CY30" s="306"/>
      <c r="DB30" s="306"/>
      <c r="DD30" s="160"/>
      <c r="DE30" s="163"/>
      <c r="DF30" s="160"/>
      <c r="DG30" s="160"/>
      <c r="DH30" s="163"/>
      <c r="DI30" s="160"/>
      <c r="DJ30" s="160"/>
      <c r="DK30" s="165"/>
      <c r="DL30" s="160"/>
      <c r="DM30" s="160"/>
      <c r="DN30" s="289">
        <f t="shared" si="24"/>
        <v>0</v>
      </c>
      <c r="DO30" s="289">
        <f t="shared" si="25"/>
        <v>0</v>
      </c>
      <c r="DP30" s="289">
        <f t="shared" si="26"/>
        <v>0</v>
      </c>
      <c r="DQ30" s="289">
        <f t="shared" si="27"/>
        <v>0</v>
      </c>
    </row>
    <row r="31" spans="1:121" s="6" customFormat="1" x14ac:dyDescent="0.2">
      <c r="A31" s="16"/>
      <c r="B31" s="14" t="s">
        <v>298</v>
      </c>
      <c r="C31" s="15" t="s">
        <v>293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76">
        <f t="shared" si="0"/>
        <v>0</v>
      </c>
      <c r="Q31" s="76">
        <f t="shared" si="1"/>
        <v>0</v>
      </c>
      <c r="R31" s="76">
        <f t="shared" si="2"/>
        <v>0</v>
      </c>
      <c r="S31" s="83">
        <f t="shared" si="3"/>
        <v>0</v>
      </c>
      <c r="T31" s="160"/>
      <c r="U31" s="160"/>
      <c r="V31" s="160"/>
      <c r="W31" s="160"/>
      <c r="X31" s="160"/>
      <c r="Y31" s="160"/>
      <c r="Z31" s="160"/>
      <c r="AA31" s="160"/>
      <c r="AB31" s="165"/>
      <c r="AC31" s="160"/>
      <c r="AD31" s="160"/>
      <c r="AE31" s="163"/>
      <c r="AF31" s="161">
        <f t="shared" si="4"/>
        <v>0</v>
      </c>
      <c r="AG31" s="161">
        <f t="shared" si="5"/>
        <v>0</v>
      </c>
      <c r="AH31" s="161">
        <f t="shared" si="6"/>
        <v>0</v>
      </c>
      <c r="AI31" s="161">
        <f t="shared" si="7"/>
        <v>0</v>
      </c>
      <c r="AJ31" s="141"/>
      <c r="AK31" s="160"/>
      <c r="AL31" s="163"/>
      <c r="AM31" s="158"/>
      <c r="AN31" s="160"/>
      <c r="AO31" s="160"/>
      <c r="AP31" s="141"/>
      <c r="AQ31" s="160"/>
      <c r="AR31" s="165"/>
      <c r="AS31" s="160"/>
      <c r="AT31" s="160"/>
      <c r="AU31" s="163"/>
      <c r="AV31" s="161">
        <f t="shared" si="8"/>
        <v>0</v>
      </c>
      <c r="AW31" s="161">
        <f t="shared" si="9"/>
        <v>0</v>
      </c>
      <c r="AX31" s="161">
        <f t="shared" si="10"/>
        <v>0</v>
      </c>
      <c r="AY31" s="161">
        <f t="shared" si="11"/>
        <v>0</v>
      </c>
      <c r="AZ31" s="160"/>
      <c r="BA31" s="160"/>
      <c r="BB31" s="165">
        <v>1</v>
      </c>
      <c r="BC31" s="160"/>
      <c r="BD31" s="160"/>
      <c r="BE31" s="163"/>
      <c r="BF31" s="160"/>
      <c r="BG31" s="160"/>
      <c r="BH31" s="163">
        <v>1</v>
      </c>
      <c r="BI31" s="160"/>
      <c r="BJ31" s="160"/>
      <c r="BK31" s="163"/>
      <c r="BL31" s="163"/>
      <c r="BM31" s="160"/>
      <c r="BN31" s="160"/>
      <c r="BO31" s="161">
        <f t="shared" si="12"/>
        <v>0</v>
      </c>
      <c r="BP31" s="161">
        <f t="shared" si="13"/>
        <v>0</v>
      </c>
      <c r="BQ31" s="161">
        <f t="shared" si="14"/>
        <v>2</v>
      </c>
      <c r="BR31" s="161">
        <f t="shared" si="15"/>
        <v>2</v>
      </c>
      <c r="BS31" s="160"/>
      <c r="BT31" s="160"/>
      <c r="BU31" s="165">
        <v>1</v>
      </c>
      <c r="BV31" s="160"/>
      <c r="BW31" s="160"/>
      <c r="BX31" s="163"/>
      <c r="BY31" s="160"/>
      <c r="BZ31" s="160"/>
      <c r="CA31" s="163">
        <v>1</v>
      </c>
      <c r="CB31" s="163"/>
      <c r="CC31" s="160"/>
      <c r="CD31" s="163"/>
      <c r="CE31" s="161">
        <f t="shared" si="16"/>
        <v>0</v>
      </c>
      <c r="CF31" s="161">
        <f t="shared" si="17"/>
        <v>0</v>
      </c>
      <c r="CG31" s="161">
        <f t="shared" si="18"/>
        <v>2</v>
      </c>
      <c r="CH31" s="161">
        <f t="shared" si="19"/>
        <v>2</v>
      </c>
      <c r="CI31" s="160"/>
      <c r="CJ31" s="160"/>
      <c r="CK31" s="160"/>
      <c r="CL31" s="160"/>
      <c r="CM31" s="160"/>
      <c r="CN31" s="160"/>
      <c r="CO31" s="160"/>
      <c r="CP31" s="160"/>
      <c r="CQ31" s="160"/>
      <c r="CR31" s="163"/>
      <c r="CS31" s="160"/>
      <c r="CT31" s="160"/>
      <c r="CU31" s="289">
        <f t="shared" si="20"/>
        <v>0</v>
      </c>
      <c r="CV31" s="289">
        <f t="shared" si="21"/>
        <v>0</v>
      </c>
      <c r="CW31" s="289">
        <f t="shared" si="22"/>
        <v>0</v>
      </c>
      <c r="CX31" s="289">
        <f t="shared" si="23"/>
        <v>0</v>
      </c>
      <c r="CY31" s="306"/>
      <c r="DB31" s="306"/>
      <c r="DD31" s="160"/>
      <c r="DE31" s="163"/>
      <c r="DF31" s="160"/>
      <c r="DG31" s="160"/>
      <c r="DH31" s="163"/>
      <c r="DI31" s="160"/>
      <c r="DJ31" s="160"/>
      <c r="DK31" s="165"/>
      <c r="DL31" s="160"/>
      <c r="DM31" s="160"/>
      <c r="DN31" s="289">
        <f t="shared" si="24"/>
        <v>0</v>
      </c>
      <c r="DO31" s="289">
        <f t="shared" si="25"/>
        <v>0</v>
      </c>
      <c r="DP31" s="289">
        <f t="shared" si="26"/>
        <v>0</v>
      </c>
      <c r="DQ31" s="289">
        <f t="shared" si="27"/>
        <v>0</v>
      </c>
    </row>
    <row r="32" spans="1:121" s="6" customFormat="1" x14ac:dyDescent="0.2">
      <c r="A32" s="16"/>
      <c r="B32" s="14" t="s">
        <v>299</v>
      </c>
      <c r="C32" s="15" t="s">
        <v>294</v>
      </c>
      <c r="D32" s="139"/>
      <c r="E32" s="139"/>
      <c r="F32" s="139">
        <v>2</v>
      </c>
      <c r="G32" s="139"/>
      <c r="H32" s="139"/>
      <c r="I32" s="139">
        <v>2</v>
      </c>
      <c r="J32" s="139"/>
      <c r="K32" s="139"/>
      <c r="L32" s="139">
        <v>1</v>
      </c>
      <c r="M32" s="139"/>
      <c r="N32" s="139"/>
      <c r="O32" s="139"/>
      <c r="P32" s="76">
        <f t="shared" si="0"/>
        <v>0</v>
      </c>
      <c r="Q32" s="76">
        <f t="shared" si="1"/>
        <v>0</v>
      </c>
      <c r="R32" s="76">
        <f t="shared" si="2"/>
        <v>5</v>
      </c>
      <c r="S32" s="83">
        <f t="shared" si="3"/>
        <v>5</v>
      </c>
      <c r="T32" s="160"/>
      <c r="U32" s="160"/>
      <c r="V32" s="160">
        <v>1</v>
      </c>
      <c r="W32" s="160"/>
      <c r="X32" s="160"/>
      <c r="Y32" s="160">
        <v>3</v>
      </c>
      <c r="Z32" s="160"/>
      <c r="AA32" s="160"/>
      <c r="AB32" s="165">
        <v>1</v>
      </c>
      <c r="AC32" s="160"/>
      <c r="AD32" s="160"/>
      <c r="AE32" s="163">
        <v>2</v>
      </c>
      <c r="AF32" s="161">
        <f t="shared" si="4"/>
        <v>0</v>
      </c>
      <c r="AG32" s="161">
        <f t="shared" si="5"/>
        <v>0</v>
      </c>
      <c r="AH32" s="161">
        <f t="shared" si="6"/>
        <v>7</v>
      </c>
      <c r="AI32" s="161">
        <f t="shared" si="7"/>
        <v>7</v>
      </c>
      <c r="AJ32" s="141"/>
      <c r="AK32" s="160"/>
      <c r="AL32" s="163">
        <v>2</v>
      </c>
      <c r="AM32" s="158"/>
      <c r="AN32" s="160"/>
      <c r="AO32" s="160">
        <v>3</v>
      </c>
      <c r="AP32" s="141"/>
      <c r="AQ32" s="160"/>
      <c r="AR32" s="165">
        <v>1</v>
      </c>
      <c r="AS32" s="160"/>
      <c r="AT32" s="160"/>
      <c r="AU32" s="163">
        <v>2</v>
      </c>
      <c r="AV32" s="161">
        <f t="shared" si="8"/>
        <v>0</v>
      </c>
      <c r="AW32" s="161">
        <f t="shared" si="9"/>
        <v>0</v>
      </c>
      <c r="AX32" s="161">
        <f t="shared" si="10"/>
        <v>8</v>
      </c>
      <c r="AY32" s="161">
        <f t="shared" si="11"/>
        <v>8</v>
      </c>
      <c r="AZ32" s="160"/>
      <c r="BA32" s="160"/>
      <c r="BB32" s="165">
        <v>1</v>
      </c>
      <c r="BC32" s="160"/>
      <c r="BD32" s="160"/>
      <c r="BE32" s="163">
        <v>2</v>
      </c>
      <c r="BF32" s="160"/>
      <c r="BG32" s="160"/>
      <c r="BH32" s="163">
        <v>2</v>
      </c>
      <c r="BI32" s="160"/>
      <c r="BJ32" s="160"/>
      <c r="BK32" s="163"/>
      <c r="BL32" s="163"/>
      <c r="BM32" s="160"/>
      <c r="BN32" s="160"/>
      <c r="BO32" s="161">
        <f t="shared" si="12"/>
        <v>0</v>
      </c>
      <c r="BP32" s="161">
        <f t="shared" si="13"/>
        <v>0</v>
      </c>
      <c r="BQ32" s="161">
        <f t="shared" si="14"/>
        <v>5</v>
      </c>
      <c r="BR32" s="161">
        <f t="shared" si="15"/>
        <v>5</v>
      </c>
      <c r="BS32" s="160"/>
      <c r="BT32" s="160"/>
      <c r="BU32" s="165">
        <v>1</v>
      </c>
      <c r="BV32" s="160"/>
      <c r="BW32" s="160"/>
      <c r="BX32" s="163">
        <v>2</v>
      </c>
      <c r="BY32" s="160"/>
      <c r="BZ32" s="160"/>
      <c r="CA32" s="163">
        <v>2</v>
      </c>
      <c r="CB32" s="163"/>
      <c r="CC32" s="160"/>
      <c r="CD32" s="163"/>
      <c r="CE32" s="161">
        <f t="shared" si="16"/>
        <v>0</v>
      </c>
      <c r="CF32" s="161">
        <f t="shared" si="17"/>
        <v>0</v>
      </c>
      <c r="CG32" s="161">
        <f t="shared" si="18"/>
        <v>5</v>
      </c>
      <c r="CH32" s="161">
        <f t="shared" si="19"/>
        <v>5</v>
      </c>
      <c r="CI32" s="160"/>
      <c r="CJ32" s="160"/>
      <c r="CK32" s="160"/>
      <c r="CL32" s="160"/>
      <c r="CM32" s="160"/>
      <c r="CN32" s="160">
        <v>1</v>
      </c>
      <c r="CO32" s="160"/>
      <c r="CP32" s="160"/>
      <c r="CQ32" s="160"/>
      <c r="CR32" s="163"/>
      <c r="CS32" s="160"/>
      <c r="CT32" s="160"/>
      <c r="CU32" s="289">
        <f t="shared" si="20"/>
        <v>0</v>
      </c>
      <c r="CV32" s="289">
        <f t="shared" si="21"/>
        <v>0</v>
      </c>
      <c r="CW32" s="289">
        <f t="shared" si="22"/>
        <v>1</v>
      </c>
      <c r="CX32" s="289">
        <f t="shared" si="23"/>
        <v>1</v>
      </c>
      <c r="CY32" s="306"/>
      <c r="DB32" s="306"/>
      <c r="DD32" s="160"/>
      <c r="DE32" s="163"/>
      <c r="DF32" s="160"/>
      <c r="DG32" s="160"/>
      <c r="DH32" s="163"/>
      <c r="DI32" s="160"/>
      <c r="DJ32" s="160"/>
      <c r="DK32" s="165"/>
      <c r="DL32" s="160"/>
      <c r="DM32" s="160"/>
      <c r="DN32" s="289">
        <f t="shared" si="24"/>
        <v>0</v>
      </c>
      <c r="DO32" s="289">
        <f t="shared" si="25"/>
        <v>0</v>
      </c>
      <c r="DP32" s="289">
        <f t="shared" si="26"/>
        <v>0</v>
      </c>
      <c r="DQ32" s="289">
        <f t="shared" si="27"/>
        <v>0</v>
      </c>
    </row>
    <row r="33" spans="1:121" s="6" customFormat="1" x14ac:dyDescent="0.2">
      <c r="A33" s="16"/>
      <c r="B33" s="14" t="s">
        <v>300</v>
      </c>
      <c r="C33" s="15" t="s">
        <v>295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>
        <v>2</v>
      </c>
      <c r="O33" s="139"/>
      <c r="P33" s="76">
        <f t="shared" si="0"/>
        <v>0</v>
      </c>
      <c r="Q33" s="76">
        <f t="shared" si="1"/>
        <v>2</v>
      </c>
      <c r="R33" s="76">
        <f t="shared" si="2"/>
        <v>0</v>
      </c>
      <c r="S33" s="83">
        <f t="shared" si="3"/>
        <v>2</v>
      </c>
      <c r="T33" s="160"/>
      <c r="U33" s="160"/>
      <c r="V33" s="160"/>
      <c r="W33" s="160"/>
      <c r="X33" s="160"/>
      <c r="Y33" s="160"/>
      <c r="Z33" s="160"/>
      <c r="AA33" s="160"/>
      <c r="AB33" s="165"/>
      <c r="AC33" s="160"/>
      <c r="AD33" s="160"/>
      <c r="AE33" s="163"/>
      <c r="AF33" s="161">
        <f t="shared" si="4"/>
        <v>0</v>
      </c>
      <c r="AG33" s="161">
        <f t="shared" si="5"/>
        <v>0</v>
      </c>
      <c r="AH33" s="161">
        <f t="shared" si="6"/>
        <v>0</v>
      </c>
      <c r="AI33" s="161">
        <f t="shared" si="7"/>
        <v>0</v>
      </c>
      <c r="AJ33" s="141"/>
      <c r="AK33" s="160"/>
      <c r="AL33" s="163"/>
      <c r="AM33" s="158"/>
      <c r="AN33" s="160"/>
      <c r="AO33" s="160"/>
      <c r="AP33" s="141"/>
      <c r="AQ33" s="160">
        <v>1</v>
      </c>
      <c r="AR33" s="165"/>
      <c r="AS33" s="160"/>
      <c r="AT33" s="160"/>
      <c r="AU33" s="163"/>
      <c r="AV33" s="161">
        <f t="shared" si="8"/>
        <v>0</v>
      </c>
      <c r="AW33" s="161">
        <f t="shared" si="9"/>
        <v>1</v>
      </c>
      <c r="AX33" s="161">
        <f t="shared" si="10"/>
        <v>0</v>
      </c>
      <c r="AY33" s="161">
        <f t="shared" si="11"/>
        <v>1</v>
      </c>
      <c r="AZ33" s="160"/>
      <c r="BA33" s="160"/>
      <c r="BB33" s="165"/>
      <c r="BC33" s="160"/>
      <c r="BD33" s="160"/>
      <c r="BE33" s="163"/>
      <c r="BF33" s="160"/>
      <c r="BG33" s="160">
        <v>3</v>
      </c>
      <c r="BH33" s="163"/>
      <c r="BI33" s="160"/>
      <c r="BJ33" s="160">
        <v>4</v>
      </c>
      <c r="BK33" s="163"/>
      <c r="BL33" s="163"/>
      <c r="BM33" s="160"/>
      <c r="BN33" s="160"/>
      <c r="BO33" s="161">
        <f t="shared" si="12"/>
        <v>0</v>
      </c>
      <c r="BP33" s="161">
        <f t="shared" si="13"/>
        <v>7</v>
      </c>
      <c r="BQ33" s="161">
        <f t="shared" si="14"/>
        <v>0</v>
      </c>
      <c r="BR33" s="161">
        <f t="shared" si="15"/>
        <v>7</v>
      </c>
      <c r="BS33" s="160"/>
      <c r="BT33" s="160">
        <v>1</v>
      </c>
      <c r="BU33" s="165"/>
      <c r="BV33" s="160"/>
      <c r="BW33" s="160">
        <v>1</v>
      </c>
      <c r="BX33" s="163"/>
      <c r="BY33" s="160"/>
      <c r="BZ33" s="160"/>
      <c r="CA33" s="163"/>
      <c r="CB33" s="163"/>
      <c r="CC33" s="160">
        <v>1</v>
      </c>
      <c r="CD33" s="163"/>
      <c r="CE33" s="161">
        <f t="shared" si="16"/>
        <v>0</v>
      </c>
      <c r="CF33" s="161">
        <f t="shared" si="17"/>
        <v>3</v>
      </c>
      <c r="CG33" s="161">
        <f t="shared" si="18"/>
        <v>0</v>
      </c>
      <c r="CH33" s="161">
        <f t="shared" si="19"/>
        <v>3</v>
      </c>
      <c r="CI33" s="160"/>
      <c r="CJ33" s="160"/>
      <c r="CK33" s="160"/>
      <c r="CL33" s="160"/>
      <c r="CM33" s="160">
        <v>1</v>
      </c>
      <c r="CN33" s="160"/>
      <c r="CO33" s="160"/>
      <c r="CP33" s="160">
        <v>2</v>
      </c>
      <c r="CQ33" s="160"/>
      <c r="CR33" s="163"/>
      <c r="CS33" s="160">
        <v>2</v>
      </c>
      <c r="CT33" s="160"/>
      <c r="CU33" s="289">
        <f t="shared" si="20"/>
        <v>0</v>
      </c>
      <c r="CV33" s="289">
        <f t="shared" si="21"/>
        <v>5</v>
      </c>
      <c r="CW33" s="289">
        <f t="shared" si="22"/>
        <v>0</v>
      </c>
      <c r="CX33" s="289">
        <f t="shared" si="23"/>
        <v>5</v>
      </c>
      <c r="CY33" s="306"/>
      <c r="DB33" s="306"/>
      <c r="DD33" s="160"/>
      <c r="DE33" s="163"/>
      <c r="DF33" s="160"/>
      <c r="DG33" s="160"/>
      <c r="DH33" s="163"/>
      <c r="DI33" s="160"/>
      <c r="DJ33" s="160"/>
      <c r="DK33" s="165"/>
      <c r="DL33" s="160"/>
      <c r="DM33" s="160"/>
      <c r="DN33" s="289">
        <f t="shared" si="24"/>
        <v>0</v>
      </c>
      <c r="DO33" s="289">
        <f t="shared" si="25"/>
        <v>0</v>
      </c>
      <c r="DP33" s="289">
        <f t="shared" si="26"/>
        <v>0</v>
      </c>
      <c r="DQ33" s="289">
        <f t="shared" si="27"/>
        <v>0</v>
      </c>
    </row>
    <row r="34" spans="1:121" s="6" customFormat="1" x14ac:dyDescent="0.2">
      <c r="A34" s="16"/>
      <c r="B34" s="14" t="s">
        <v>547</v>
      </c>
      <c r="C34" s="15" t="s">
        <v>548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>
        <v>1</v>
      </c>
      <c r="N34" s="139">
        <v>2</v>
      </c>
      <c r="O34" s="139"/>
      <c r="P34" s="76">
        <f t="shared" si="0"/>
        <v>1</v>
      </c>
      <c r="Q34" s="76">
        <f t="shared" si="1"/>
        <v>2</v>
      </c>
      <c r="R34" s="76">
        <f t="shared" si="2"/>
        <v>0</v>
      </c>
      <c r="S34" s="83">
        <f t="shared" si="3"/>
        <v>3</v>
      </c>
      <c r="T34" s="160"/>
      <c r="U34" s="160">
        <v>1</v>
      </c>
      <c r="V34" s="160"/>
      <c r="W34" s="160"/>
      <c r="X34" s="160">
        <v>2</v>
      </c>
      <c r="Y34" s="160"/>
      <c r="Z34" s="160"/>
      <c r="AA34" s="160">
        <v>4</v>
      </c>
      <c r="AB34" s="165"/>
      <c r="AC34" s="160"/>
      <c r="AD34" s="160"/>
      <c r="AE34" s="163"/>
      <c r="AF34" s="161">
        <f t="shared" si="4"/>
        <v>0</v>
      </c>
      <c r="AG34" s="161">
        <f t="shared" si="5"/>
        <v>7</v>
      </c>
      <c r="AH34" s="161">
        <f t="shared" si="6"/>
        <v>0</v>
      </c>
      <c r="AI34" s="161">
        <f t="shared" si="7"/>
        <v>7</v>
      </c>
      <c r="AJ34" s="141"/>
      <c r="AK34" s="160"/>
      <c r="AL34" s="163"/>
      <c r="AM34" s="158"/>
      <c r="AN34" s="160">
        <v>2</v>
      </c>
      <c r="AO34" s="160"/>
      <c r="AP34" s="141">
        <v>3</v>
      </c>
      <c r="AQ34" s="160">
        <v>3</v>
      </c>
      <c r="AR34" s="165"/>
      <c r="AS34" s="160"/>
      <c r="AT34" s="160">
        <v>1</v>
      </c>
      <c r="AU34" s="163"/>
      <c r="AV34" s="161">
        <f t="shared" si="8"/>
        <v>3</v>
      </c>
      <c r="AW34" s="161">
        <f t="shared" si="9"/>
        <v>6</v>
      </c>
      <c r="AX34" s="161">
        <f t="shared" si="10"/>
        <v>0</v>
      </c>
      <c r="AY34" s="161">
        <f t="shared" si="11"/>
        <v>9</v>
      </c>
      <c r="AZ34" s="160"/>
      <c r="BA34" s="160">
        <v>1</v>
      </c>
      <c r="BB34" s="165"/>
      <c r="BC34" s="160"/>
      <c r="BD34" s="160">
        <v>2</v>
      </c>
      <c r="BE34" s="163"/>
      <c r="BF34" s="160"/>
      <c r="BG34" s="160">
        <v>2</v>
      </c>
      <c r="BH34" s="163"/>
      <c r="BI34" s="160"/>
      <c r="BJ34" s="160">
        <v>1</v>
      </c>
      <c r="BK34" s="163"/>
      <c r="BL34" s="163"/>
      <c r="BM34" s="160"/>
      <c r="BN34" s="160"/>
      <c r="BO34" s="161">
        <f t="shared" si="12"/>
        <v>0</v>
      </c>
      <c r="BP34" s="161">
        <f t="shared" si="13"/>
        <v>6</v>
      </c>
      <c r="BQ34" s="161">
        <f t="shared" si="14"/>
        <v>0</v>
      </c>
      <c r="BR34" s="161">
        <f t="shared" si="15"/>
        <v>6</v>
      </c>
      <c r="BS34" s="160"/>
      <c r="BT34" s="160"/>
      <c r="BU34" s="165"/>
      <c r="BV34" s="160"/>
      <c r="BW34" s="160">
        <v>2</v>
      </c>
      <c r="BX34" s="163"/>
      <c r="BY34" s="160"/>
      <c r="BZ34" s="160">
        <v>1</v>
      </c>
      <c r="CA34" s="163"/>
      <c r="CB34" s="163"/>
      <c r="CC34" s="160">
        <v>1</v>
      </c>
      <c r="CD34" s="163"/>
      <c r="CE34" s="161">
        <f t="shared" si="16"/>
        <v>0</v>
      </c>
      <c r="CF34" s="161">
        <f t="shared" si="17"/>
        <v>4</v>
      </c>
      <c r="CG34" s="161">
        <f t="shared" si="18"/>
        <v>0</v>
      </c>
      <c r="CH34" s="161">
        <f t="shared" si="19"/>
        <v>4</v>
      </c>
      <c r="CI34" s="160">
        <v>2</v>
      </c>
      <c r="CJ34" s="160">
        <v>1</v>
      </c>
      <c r="CK34" s="160"/>
      <c r="CL34" s="160"/>
      <c r="CM34" s="160">
        <v>7</v>
      </c>
      <c r="CN34" s="160"/>
      <c r="CO34" s="160">
        <v>1</v>
      </c>
      <c r="CP34" s="160">
        <v>1</v>
      </c>
      <c r="CQ34" s="160"/>
      <c r="CR34" s="163">
        <v>1</v>
      </c>
      <c r="CS34" s="160"/>
      <c r="CT34" s="160"/>
      <c r="CU34" s="289">
        <f t="shared" si="20"/>
        <v>4</v>
      </c>
      <c r="CV34" s="289">
        <f t="shared" si="21"/>
        <v>9</v>
      </c>
      <c r="CW34" s="289">
        <f t="shared" si="22"/>
        <v>0</v>
      </c>
      <c r="CX34" s="289">
        <f t="shared" si="23"/>
        <v>13</v>
      </c>
      <c r="CY34" s="306"/>
      <c r="DB34" s="306"/>
      <c r="DD34" s="160"/>
      <c r="DE34" s="163"/>
      <c r="DF34" s="160"/>
      <c r="DG34" s="160"/>
      <c r="DH34" s="163"/>
      <c r="DI34" s="160"/>
      <c r="DJ34" s="160"/>
      <c r="DK34" s="165"/>
      <c r="DL34" s="160"/>
      <c r="DM34" s="160"/>
      <c r="DN34" s="289">
        <f t="shared" si="24"/>
        <v>0</v>
      </c>
      <c r="DO34" s="289">
        <f t="shared" si="25"/>
        <v>0</v>
      </c>
      <c r="DP34" s="289">
        <f t="shared" si="26"/>
        <v>0</v>
      </c>
      <c r="DQ34" s="289">
        <f t="shared" si="27"/>
        <v>0</v>
      </c>
    </row>
    <row r="35" spans="1:121" s="6" customFormat="1" x14ac:dyDescent="0.2">
      <c r="A35" s="16"/>
      <c r="B35" s="14" t="s">
        <v>549</v>
      </c>
      <c r="C35" s="15" t="s">
        <v>550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76">
        <f t="shared" si="0"/>
        <v>0</v>
      </c>
      <c r="Q35" s="76">
        <f t="shared" si="1"/>
        <v>0</v>
      </c>
      <c r="R35" s="76">
        <f t="shared" si="2"/>
        <v>0</v>
      </c>
      <c r="S35" s="83">
        <f t="shared" si="3"/>
        <v>0</v>
      </c>
      <c r="T35" s="160"/>
      <c r="U35" s="160">
        <v>1</v>
      </c>
      <c r="V35" s="160"/>
      <c r="W35" s="160"/>
      <c r="X35" s="160">
        <v>2</v>
      </c>
      <c r="Y35" s="160"/>
      <c r="Z35" s="160"/>
      <c r="AA35" s="160">
        <v>4</v>
      </c>
      <c r="AB35" s="165"/>
      <c r="AC35" s="160"/>
      <c r="AD35" s="160"/>
      <c r="AE35" s="163"/>
      <c r="AF35" s="161">
        <f t="shared" si="4"/>
        <v>0</v>
      </c>
      <c r="AG35" s="161">
        <f t="shared" si="5"/>
        <v>7</v>
      </c>
      <c r="AH35" s="161">
        <f t="shared" si="6"/>
        <v>0</v>
      </c>
      <c r="AI35" s="161">
        <f t="shared" si="7"/>
        <v>7</v>
      </c>
      <c r="AJ35" s="141"/>
      <c r="AK35" s="160"/>
      <c r="AL35" s="163"/>
      <c r="AM35" s="158"/>
      <c r="AN35" s="160">
        <v>1</v>
      </c>
      <c r="AO35" s="160"/>
      <c r="AP35" s="141">
        <v>2</v>
      </c>
      <c r="AQ35" s="160">
        <v>2</v>
      </c>
      <c r="AR35" s="165"/>
      <c r="AS35" s="160"/>
      <c r="AT35" s="160"/>
      <c r="AU35" s="163"/>
      <c r="AV35" s="161">
        <f t="shared" si="8"/>
        <v>2</v>
      </c>
      <c r="AW35" s="161">
        <f t="shared" si="9"/>
        <v>3</v>
      </c>
      <c r="AX35" s="161">
        <f t="shared" si="10"/>
        <v>0</v>
      </c>
      <c r="AY35" s="161">
        <f t="shared" si="11"/>
        <v>5</v>
      </c>
      <c r="AZ35" s="160"/>
      <c r="BA35" s="160"/>
      <c r="BB35" s="165"/>
      <c r="BC35" s="160"/>
      <c r="BD35" s="160">
        <v>2</v>
      </c>
      <c r="BE35" s="163"/>
      <c r="BF35" s="160"/>
      <c r="BG35" s="160"/>
      <c r="BH35" s="163"/>
      <c r="BI35" s="160"/>
      <c r="BJ35" s="160"/>
      <c r="BK35" s="163"/>
      <c r="BL35" s="163"/>
      <c r="BM35" s="160"/>
      <c r="BN35" s="160"/>
      <c r="BO35" s="161">
        <f t="shared" si="12"/>
        <v>0</v>
      </c>
      <c r="BP35" s="161">
        <f t="shared" si="13"/>
        <v>2</v>
      </c>
      <c r="BQ35" s="161">
        <f t="shared" si="14"/>
        <v>0</v>
      </c>
      <c r="BR35" s="161">
        <f t="shared" si="15"/>
        <v>2</v>
      </c>
      <c r="BS35" s="160"/>
      <c r="BT35" s="160"/>
      <c r="BU35" s="165"/>
      <c r="BV35" s="160"/>
      <c r="BW35" s="160">
        <v>1</v>
      </c>
      <c r="BX35" s="163"/>
      <c r="BY35" s="160"/>
      <c r="BZ35" s="160">
        <v>1</v>
      </c>
      <c r="CA35" s="163"/>
      <c r="CB35" s="163"/>
      <c r="CC35" s="160">
        <v>1</v>
      </c>
      <c r="CD35" s="163"/>
      <c r="CE35" s="161">
        <f t="shared" si="16"/>
        <v>0</v>
      </c>
      <c r="CF35" s="161">
        <f t="shared" si="17"/>
        <v>3</v>
      </c>
      <c r="CG35" s="161">
        <f t="shared" si="18"/>
        <v>0</v>
      </c>
      <c r="CH35" s="161">
        <f t="shared" si="19"/>
        <v>3</v>
      </c>
      <c r="CI35" s="160"/>
      <c r="CJ35" s="160">
        <v>1</v>
      </c>
      <c r="CK35" s="160"/>
      <c r="CL35" s="160">
        <v>1</v>
      </c>
      <c r="CM35" s="160"/>
      <c r="CN35" s="160"/>
      <c r="CO35" s="160"/>
      <c r="CP35" s="160"/>
      <c r="CQ35" s="160"/>
      <c r="CR35" s="163"/>
      <c r="CS35" s="160"/>
      <c r="CT35" s="160"/>
      <c r="CU35" s="289">
        <f t="shared" si="20"/>
        <v>1</v>
      </c>
      <c r="CV35" s="289">
        <f t="shared" si="21"/>
        <v>1</v>
      </c>
      <c r="CW35" s="289">
        <f t="shared" si="22"/>
        <v>0</v>
      </c>
      <c r="CX35" s="289">
        <f t="shared" si="23"/>
        <v>2</v>
      </c>
      <c r="CY35" s="306"/>
      <c r="DB35" s="306"/>
      <c r="DD35" s="160"/>
      <c r="DE35" s="163"/>
      <c r="DF35" s="160"/>
      <c r="DG35" s="160"/>
      <c r="DH35" s="163"/>
      <c r="DI35" s="160"/>
      <c r="DJ35" s="160"/>
      <c r="DK35" s="165"/>
      <c r="DL35" s="160"/>
      <c r="DM35" s="160"/>
      <c r="DN35" s="289">
        <f t="shared" si="24"/>
        <v>0</v>
      </c>
      <c r="DO35" s="289">
        <f t="shared" si="25"/>
        <v>0</v>
      </c>
      <c r="DP35" s="289">
        <f t="shared" si="26"/>
        <v>0</v>
      </c>
      <c r="DQ35" s="289">
        <f t="shared" si="27"/>
        <v>0</v>
      </c>
    </row>
    <row r="36" spans="1:121" s="6" customFormat="1" x14ac:dyDescent="0.2">
      <c r="A36" s="16">
        <v>4</v>
      </c>
      <c r="B36" s="14"/>
      <c r="C36" s="12" t="s">
        <v>422</v>
      </c>
      <c r="D36" s="138"/>
      <c r="E36" s="139">
        <v>2</v>
      </c>
      <c r="F36" s="139"/>
      <c r="G36" s="139"/>
      <c r="H36" s="139">
        <v>1</v>
      </c>
      <c r="I36" s="139"/>
      <c r="J36" s="139"/>
      <c r="K36" s="139">
        <v>2</v>
      </c>
      <c r="L36" s="139"/>
      <c r="M36" s="139"/>
      <c r="N36" s="139"/>
      <c r="O36" s="139"/>
      <c r="P36" s="76">
        <f t="shared" si="0"/>
        <v>0</v>
      </c>
      <c r="Q36" s="76">
        <f t="shared" si="1"/>
        <v>5</v>
      </c>
      <c r="R36" s="76">
        <f t="shared" si="2"/>
        <v>0</v>
      </c>
      <c r="S36" s="83">
        <f t="shared" si="3"/>
        <v>5</v>
      </c>
      <c r="T36" s="160"/>
      <c r="U36" s="160"/>
      <c r="V36" s="160"/>
      <c r="W36" s="160"/>
      <c r="X36" s="160"/>
      <c r="Y36" s="160"/>
      <c r="Z36" s="160"/>
      <c r="AA36" s="160"/>
      <c r="AB36" s="165"/>
      <c r="AC36" s="160"/>
      <c r="AD36" s="160"/>
      <c r="AE36" s="163"/>
      <c r="AF36" s="161">
        <f t="shared" si="4"/>
        <v>0</v>
      </c>
      <c r="AG36" s="161">
        <f t="shared" si="5"/>
        <v>0</v>
      </c>
      <c r="AH36" s="161">
        <f t="shared" si="6"/>
        <v>0</v>
      </c>
      <c r="AI36" s="161">
        <f t="shared" si="7"/>
        <v>0</v>
      </c>
      <c r="AJ36" s="141"/>
      <c r="AK36" s="160"/>
      <c r="AL36" s="163"/>
      <c r="AM36" s="158"/>
      <c r="AN36" s="160"/>
      <c r="AO36" s="160"/>
      <c r="AP36" s="141"/>
      <c r="AQ36" s="160"/>
      <c r="AR36" s="165"/>
      <c r="AS36" s="160"/>
      <c r="AT36" s="160"/>
      <c r="AU36" s="163"/>
      <c r="AV36" s="161">
        <f t="shared" si="8"/>
        <v>0</v>
      </c>
      <c r="AW36" s="161">
        <f t="shared" si="9"/>
        <v>0</v>
      </c>
      <c r="AX36" s="161">
        <f t="shared" si="10"/>
        <v>0</v>
      </c>
      <c r="AY36" s="161">
        <f t="shared" si="11"/>
        <v>0</v>
      </c>
      <c r="AZ36" s="160"/>
      <c r="BA36" s="160"/>
      <c r="BB36" s="165"/>
      <c r="BC36" s="160"/>
      <c r="BD36" s="160"/>
      <c r="BE36" s="163"/>
      <c r="BF36" s="160"/>
      <c r="BG36" s="160"/>
      <c r="BH36" s="163"/>
      <c r="BI36" s="160"/>
      <c r="BJ36" s="160"/>
      <c r="BK36" s="163"/>
      <c r="BL36" s="163"/>
      <c r="BM36" s="160"/>
      <c r="BN36" s="160"/>
      <c r="BO36" s="161">
        <f t="shared" si="12"/>
        <v>0</v>
      </c>
      <c r="BP36" s="161">
        <f t="shared" si="13"/>
        <v>0</v>
      </c>
      <c r="BQ36" s="161">
        <f t="shared" si="14"/>
        <v>0</v>
      </c>
      <c r="BR36" s="161">
        <f t="shared" si="15"/>
        <v>0</v>
      </c>
      <c r="BS36" s="160"/>
      <c r="BT36" s="160"/>
      <c r="BU36" s="165"/>
      <c r="BV36" s="160"/>
      <c r="BW36" s="160"/>
      <c r="BX36" s="163"/>
      <c r="BY36" s="160"/>
      <c r="BZ36" s="160"/>
      <c r="CA36" s="163"/>
      <c r="CB36" s="163"/>
      <c r="CC36" s="160"/>
      <c r="CD36" s="163"/>
      <c r="CE36" s="161">
        <f t="shared" si="16"/>
        <v>0</v>
      </c>
      <c r="CF36" s="161">
        <f t="shared" si="17"/>
        <v>0</v>
      </c>
      <c r="CG36" s="161">
        <f t="shared" si="18"/>
        <v>0</v>
      </c>
      <c r="CH36" s="161">
        <f t="shared" si="19"/>
        <v>0</v>
      </c>
      <c r="CI36" s="160"/>
      <c r="CJ36" s="160"/>
      <c r="CK36" s="160"/>
      <c r="CL36" s="160"/>
      <c r="CM36" s="160"/>
      <c r="CN36" s="160"/>
      <c r="CO36" s="160"/>
      <c r="CP36" s="160"/>
      <c r="CQ36" s="160"/>
      <c r="CR36" s="163"/>
      <c r="CS36" s="160"/>
      <c r="CT36" s="160"/>
      <c r="CU36" s="289">
        <f t="shared" si="20"/>
        <v>0</v>
      </c>
      <c r="CV36" s="289">
        <f t="shared" si="21"/>
        <v>0</v>
      </c>
      <c r="CW36" s="289">
        <f t="shared" si="22"/>
        <v>0</v>
      </c>
      <c r="CX36" s="289">
        <f t="shared" si="23"/>
        <v>0</v>
      </c>
      <c r="CY36" s="306"/>
      <c r="DB36" s="306"/>
      <c r="DD36" s="160"/>
      <c r="DE36" s="163"/>
      <c r="DF36" s="160"/>
      <c r="DG36" s="160"/>
      <c r="DH36" s="163"/>
      <c r="DI36" s="160"/>
      <c r="DJ36" s="160"/>
      <c r="DK36" s="165"/>
      <c r="DL36" s="160"/>
      <c r="DM36" s="160"/>
      <c r="DN36" s="289">
        <f t="shared" si="24"/>
        <v>0</v>
      </c>
      <c r="DO36" s="289">
        <f t="shared" si="25"/>
        <v>0</v>
      </c>
      <c r="DP36" s="289">
        <f t="shared" si="26"/>
        <v>0</v>
      </c>
      <c r="DQ36" s="289">
        <f t="shared" si="27"/>
        <v>0</v>
      </c>
    </row>
    <row r="37" spans="1:121" s="6" customFormat="1" x14ac:dyDescent="0.2">
      <c r="A37" s="16"/>
      <c r="B37" s="14" t="s">
        <v>70</v>
      </c>
      <c r="C37" s="15" t="s">
        <v>301</v>
      </c>
      <c r="D37" s="139"/>
      <c r="E37" s="139"/>
      <c r="F37" s="139">
        <v>2</v>
      </c>
      <c r="G37" s="139"/>
      <c r="H37" s="139"/>
      <c r="I37" s="139">
        <v>2</v>
      </c>
      <c r="J37" s="139"/>
      <c r="K37" s="139">
        <v>3</v>
      </c>
      <c r="L37" s="139">
        <v>3</v>
      </c>
      <c r="M37" s="139"/>
      <c r="N37" s="139"/>
      <c r="O37" s="139">
        <v>2</v>
      </c>
      <c r="P37" s="76">
        <f t="shared" si="0"/>
        <v>0</v>
      </c>
      <c r="Q37" s="76">
        <f t="shared" si="1"/>
        <v>3</v>
      </c>
      <c r="R37" s="76">
        <f t="shared" si="2"/>
        <v>9</v>
      </c>
      <c r="S37" s="83">
        <f t="shared" si="3"/>
        <v>12</v>
      </c>
      <c r="T37" s="160"/>
      <c r="U37" s="160"/>
      <c r="V37" s="160">
        <v>2</v>
      </c>
      <c r="W37" s="160"/>
      <c r="X37" s="160"/>
      <c r="Y37" s="160">
        <v>3</v>
      </c>
      <c r="Z37" s="160"/>
      <c r="AA37" s="160"/>
      <c r="AB37" s="165">
        <v>4</v>
      </c>
      <c r="AC37" s="160"/>
      <c r="AD37" s="160"/>
      <c r="AE37" s="163">
        <v>3</v>
      </c>
      <c r="AF37" s="161">
        <f t="shared" si="4"/>
        <v>0</v>
      </c>
      <c r="AG37" s="161">
        <f t="shared" si="5"/>
        <v>0</v>
      </c>
      <c r="AH37" s="161">
        <f t="shared" si="6"/>
        <v>12</v>
      </c>
      <c r="AI37" s="161">
        <f t="shared" si="7"/>
        <v>12</v>
      </c>
      <c r="AJ37" s="141"/>
      <c r="AK37" s="160"/>
      <c r="AL37" s="163">
        <v>2</v>
      </c>
      <c r="AM37" s="158"/>
      <c r="AN37" s="160"/>
      <c r="AO37" s="160">
        <v>3</v>
      </c>
      <c r="AP37" s="141"/>
      <c r="AQ37" s="160"/>
      <c r="AR37" s="165">
        <v>4</v>
      </c>
      <c r="AS37" s="160"/>
      <c r="AT37" s="160"/>
      <c r="AU37" s="163">
        <v>3</v>
      </c>
      <c r="AV37" s="161">
        <f t="shared" si="8"/>
        <v>0</v>
      </c>
      <c r="AW37" s="161">
        <f t="shared" si="9"/>
        <v>0</v>
      </c>
      <c r="AX37" s="161">
        <f t="shared" si="10"/>
        <v>12</v>
      </c>
      <c r="AY37" s="161">
        <f t="shared" si="11"/>
        <v>12</v>
      </c>
      <c r="AZ37" s="160"/>
      <c r="BA37" s="160"/>
      <c r="BB37" s="165">
        <v>2</v>
      </c>
      <c r="BC37" s="160"/>
      <c r="BD37" s="160">
        <v>6</v>
      </c>
      <c r="BE37" s="163">
        <v>2</v>
      </c>
      <c r="BF37" s="160"/>
      <c r="BG37" s="160"/>
      <c r="BH37" s="163"/>
      <c r="BI37" s="160"/>
      <c r="BJ37" s="160"/>
      <c r="BK37" s="163"/>
      <c r="BL37" s="163"/>
      <c r="BM37" s="160"/>
      <c r="BN37" s="160"/>
      <c r="BO37" s="161">
        <f t="shared" si="12"/>
        <v>0</v>
      </c>
      <c r="BP37" s="161">
        <f t="shared" si="13"/>
        <v>6</v>
      </c>
      <c r="BQ37" s="161">
        <f t="shared" si="14"/>
        <v>4</v>
      </c>
      <c r="BR37" s="161">
        <f t="shared" si="15"/>
        <v>10</v>
      </c>
      <c r="BS37" s="160">
        <v>2</v>
      </c>
      <c r="BT37" s="160"/>
      <c r="BU37" s="165">
        <v>2</v>
      </c>
      <c r="BV37" s="160"/>
      <c r="BW37" s="160"/>
      <c r="BX37" s="163">
        <v>2</v>
      </c>
      <c r="BY37" s="160"/>
      <c r="BZ37" s="160"/>
      <c r="CA37" s="163"/>
      <c r="CB37" s="163"/>
      <c r="CC37" s="160"/>
      <c r="CD37" s="163"/>
      <c r="CE37" s="161">
        <f t="shared" si="16"/>
        <v>2</v>
      </c>
      <c r="CF37" s="161">
        <f t="shared" si="17"/>
        <v>0</v>
      </c>
      <c r="CG37" s="161">
        <f t="shared" si="18"/>
        <v>4</v>
      </c>
      <c r="CH37" s="161">
        <f t="shared" si="19"/>
        <v>6</v>
      </c>
      <c r="CI37" s="160"/>
      <c r="CJ37" s="160"/>
      <c r="CK37" s="160">
        <v>1</v>
      </c>
      <c r="CL37" s="160"/>
      <c r="CM37" s="160">
        <v>1</v>
      </c>
      <c r="CN37" s="160"/>
      <c r="CO37" s="160"/>
      <c r="CP37" s="160"/>
      <c r="CQ37" s="160"/>
      <c r="CR37" s="163"/>
      <c r="CS37" s="160"/>
      <c r="CT37" s="160">
        <v>1</v>
      </c>
      <c r="CU37" s="289">
        <f t="shared" si="20"/>
        <v>0</v>
      </c>
      <c r="CV37" s="289">
        <f t="shared" si="21"/>
        <v>1</v>
      </c>
      <c r="CW37" s="289">
        <f t="shared" si="22"/>
        <v>2</v>
      </c>
      <c r="CX37" s="289">
        <f t="shared" si="23"/>
        <v>3</v>
      </c>
      <c r="CY37" s="306"/>
      <c r="DB37" s="306"/>
      <c r="DD37" s="160"/>
      <c r="DE37" s="163"/>
      <c r="DF37" s="160"/>
      <c r="DG37" s="160"/>
      <c r="DH37" s="163"/>
      <c r="DI37" s="160"/>
      <c r="DJ37" s="160">
        <v>1</v>
      </c>
      <c r="DK37" s="165"/>
      <c r="DL37" s="160"/>
      <c r="DM37" s="160"/>
      <c r="DN37" s="289">
        <f t="shared" si="24"/>
        <v>0</v>
      </c>
      <c r="DO37" s="289">
        <f t="shared" si="25"/>
        <v>0</v>
      </c>
      <c r="DP37" s="289">
        <f t="shared" si="26"/>
        <v>1</v>
      </c>
      <c r="DQ37" s="289">
        <f t="shared" si="27"/>
        <v>1</v>
      </c>
    </row>
    <row r="38" spans="1:121" s="6" customFormat="1" x14ac:dyDescent="0.2">
      <c r="A38" s="16"/>
      <c r="B38" s="14" t="s">
        <v>423</v>
      </c>
      <c r="C38" s="15" t="s">
        <v>424</v>
      </c>
      <c r="D38" s="139"/>
      <c r="E38" s="139"/>
      <c r="F38" s="139"/>
      <c r="G38" s="115"/>
      <c r="H38" s="139"/>
      <c r="I38" s="139"/>
      <c r="J38" s="115"/>
      <c r="K38" s="139"/>
      <c r="L38" s="139">
        <v>1</v>
      </c>
      <c r="M38" s="74"/>
      <c r="N38" s="139">
        <v>2</v>
      </c>
      <c r="O38" s="139"/>
      <c r="P38" s="76">
        <f t="shared" si="0"/>
        <v>0</v>
      </c>
      <c r="Q38" s="76">
        <f t="shared" si="1"/>
        <v>2</v>
      </c>
      <c r="R38" s="76">
        <f t="shared" si="2"/>
        <v>1</v>
      </c>
      <c r="S38" s="83">
        <f t="shared" si="3"/>
        <v>3</v>
      </c>
      <c r="T38" s="74"/>
      <c r="U38" s="160">
        <v>1</v>
      </c>
      <c r="V38" s="160">
        <v>1</v>
      </c>
      <c r="W38" s="160"/>
      <c r="X38" s="160">
        <v>1</v>
      </c>
      <c r="Y38" s="160">
        <v>2</v>
      </c>
      <c r="Z38" s="74"/>
      <c r="AA38" s="160"/>
      <c r="AB38" s="165">
        <v>1</v>
      </c>
      <c r="AC38" s="74"/>
      <c r="AD38" s="160"/>
      <c r="AE38" s="163">
        <v>1</v>
      </c>
      <c r="AF38" s="161">
        <f t="shared" si="4"/>
        <v>0</v>
      </c>
      <c r="AG38" s="161">
        <f t="shared" si="5"/>
        <v>2</v>
      </c>
      <c r="AH38" s="161">
        <f t="shared" si="6"/>
        <v>5</v>
      </c>
      <c r="AI38" s="161">
        <f t="shared" si="7"/>
        <v>7</v>
      </c>
      <c r="AJ38" s="141"/>
      <c r="AK38" s="160"/>
      <c r="AL38" s="163">
        <v>1</v>
      </c>
      <c r="AM38" s="158"/>
      <c r="AN38" s="160"/>
      <c r="AO38" s="160">
        <v>2</v>
      </c>
      <c r="AP38" s="141"/>
      <c r="AQ38" s="160">
        <v>3</v>
      </c>
      <c r="AR38" s="165">
        <v>1</v>
      </c>
      <c r="AS38" s="160"/>
      <c r="AT38" s="160"/>
      <c r="AU38" s="163">
        <v>1</v>
      </c>
      <c r="AV38" s="161">
        <f t="shared" si="8"/>
        <v>0</v>
      </c>
      <c r="AW38" s="161">
        <f t="shared" si="9"/>
        <v>3</v>
      </c>
      <c r="AX38" s="161">
        <f t="shared" si="10"/>
        <v>5</v>
      </c>
      <c r="AY38" s="161">
        <f t="shared" si="11"/>
        <v>8</v>
      </c>
      <c r="AZ38" s="160"/>
      <c r="BA38" s="160"/>
      <c r="BB38" s="165">
        <v>3</v>
      </c>
      <c r="BC38" s="160"/>
      <c r="BD38" s="160">
        <v>5</v>
      </c>
      <c r="BE38" s="163">
        <v>8</v>
      </c>
      <c r="BF38" s="160"/>
      <c r="BG38" s="160"/>
      <c r="BH38" s="163"/>
      <c r="BI38" s="160"/>
      <c r="BJ38" s="160"/>
      <c r="BK38" s="163"/>
      <c r="BL38" s="163"/>
      <c r="BM38" s="160"/>
      <c r="BN38" s="160"/>
      <c r="BO38" s="161">
        <f t="shared" si="12"/>
        <v>0</v>
      </c>
      <c r="BP38" s="161">
        <f t="shared" si="13"/>
        <v>5</v>
      </c>
      <c r="BQ38" s="161">
        <f t="shared" si="14"/>
        <v>11</v>
      </c>
      <c r="BR38" s="161">
        <f t="shared" si="15"/>
        <v>16</v>
      </c>
      <c r="BS38" s="160"/>
      <c r="BT38" s="160"/>
      <c r="BU38" s="165">
        <v>3</v>
      </c>
      <c r="BV38" s="160"/>
      <c r="BW38" s="160">
        <v>2</v>
      </c>
      <c r="BX38" s="163">
        <v>8</v>
      </c>
      <c r="BY38" s="160"/>
      <c r="BZ38" s="160"/>
      <c r="CA38" s="163"/>
      <c r="CB38" s="163"/>
      <c r="CC38" s="160"/>
      <c r="CD38" s="163"/>
      <c r="CE38" s="161">
        <f t="shared" si="16"/>
        <v>0</v>
      </c>
      <c r="CF38" s="161">
        <f t="shared" si="17"/>
        <v>2</v>
      </c>
      <c r="CG38" s="161">
        <f t="shared" si="18"/>
        <v>11</v>
      </c>
      <c r="CH38" s="161">
        <f t="shared" si="19"/>
        <v>13</v>
      </c>
      <c r="CI38" s="160"/>
      <c r="CJ38" s="160"/>
      <c r="CK38" s="160"/>
      <c r="CL38" s="160"/>
      <c r="CM38" s="160"/>
      <c r="CN38" s="160"/>
      <c r="CO38" s="160"/>
      <c r="CP38" s="160"/>
      <c r="CQ38" s="160"/>
      <c r="CR38" s="163"/>
      <c r="CS38" s="160"/>
      <c r="CT38" s="160"/>
      <c r="CU38" s="289">
        <f t="shared" si="20"/>
        <v>0</v>
      </c>
      <c r="CV38" s="289">
        <f t="shared" si="21"/>
        <v>0</v>
      </c>
      <c r="CW38" s="289">
        <f t="shared" si="22"/>
        <v>0</v>
      </c>
      <c r="CX38" s="289">
        <f t="shared" si="23"/>
        <v>0</v>
      </c>
      <c r="CY38" s="306"/>
      <c r="DB38" s="306"/>
      <c r="DD38" s="160"/>
      <c r="DE38" s="163"/>
      <c r="DF38" s="160"/>
      <c r="DG38" s="160"/>
      <c r="DH38" s="163"/>
      <c r="DI38" s="160"/>
      <c r="DJ38" s="160"/>
      <c r="DK38" s="165"/>
      <c r="DL38" s="160"/>
      <c r="DM38" s="160"/>
      <c r="DN38" s="289">
        <f t="shared" si="24"/>
        <v>0</v>
      </c>
      <c r="DO38" s="289">
        <f t="shared" si="25"/>
        <v>0</v>
      </c>
      <c r="DP38" s="289">
        <f t="shared" si="26"/>
        <v>0</v>
      </c>
      <c r="DQ38" s="289">
        <f t="shared" si="27"/>
        <v>0</v>
      </c>
    </row>
    <row r="39" spans="1:121" s="6" customFormat="1" x14ac:dyDescent="0.2">
      <c r="A39" s="16"/>
      <c r="B39" s="14" t="s">
        <v>72</v>
      </c>
      <c r="C39" s="15" t="s">
        <v>302</v>
      </c>
      <c r="D39" s="139"/>
      <c r="E39" s="139"/>
      <c r="F39" s="139"/>
      <c r="G39" s="139"/>
      <c r="H39" s="139"/>
      <c r="I39" s="139"/>
      <c r="J39" s="139">
        <v>1</v>
      </c>
      <c r="K39" s="139"/>
      <c r="L39" s="139">
        <v>1</v>
      </c>
      <c r="M39" s="139">
        <v>1</v>
      </c>
      <c r="N39" s="139"/>
      <c r="O39" s="139">
        <v>1</v>
      </c>
      <c r="P39" s="76">
        <f t="shared" si="0"/>
        <v>2</v>
      </c>
      <c r="Q39" s="76">
        <f t="shared" si="1"/>
        <v>0</v>
      </c>
      <c r="R39" s="76">
        <f t="shared" si="2"/>
        <v>2</v>
      </c>
      <c r="S39" s="83">
        <f t="shared" si="3"/>
        <v>4</v>
      </c>
      <c r="T39" s="160"/>
      <c r="U39" s="160">
        <v>1</v>
      </c>
      <c r="V39" s="160">
        <v>1</v>
      </c>
      <c r="W39" s="160">
        <v>1</v>
      </c>
      <c r="X39" s="160"/>
      <c r="Y39" s="160">
        <v>2</v>
      </c>
      <c r="Z39" s="160"/>
      <c r="AA39" s="160">
        <v>1</v>
      </c>
      <c r="AB39" s="165"/>
      <c r="AC39" s="160">
        <v>2</v>
      </c>
      <c r="AD39" s="160">
        <v>2</v>
      </c>
      <c r="AE39" s="163">
        <v>2</v>
      </c>
      <c r="AF39" s="161">
        <f t="shared" si="4"/>
        <v>3</v>
      </c>
      <c r="AG39" s="161">
        <f t="shared" si="5"/>
        <v>4</v>
      </c>
      <c r="AH39" s="161">
        <f t="shared" si="6"/>
        <v>5</v>
      </c>
      <c r="AI39" s="161">
        <f t="shared" si="7"/>
        <v>12</v>
      </c>
      <c r="AJ39" s="141"/>
      <c r="AK39" s="160">
        <v>3</v>
      </c>
      <c r="AL39" s="163">
        <v>1</v>
      </c>
      <c r="AM39" s="158">
        <v>2</v>
      </c>
      <c r="AN39" s="160">
        <v>1</v>
      </c>
      <c r="AO39" s="160">
        <v>2</v>
      </c>
      <c r="AP39" s="141"/>
      <c r="AQ39" s="160">
        <v>1</v>
      </c>
      <c r="AR39" s="165"/>
      <c r="AS39" s="160">
        <v>1</v>
      </c>
      <c r="AT39" s="160"/>
      <c r="AU39" s="163">
        <v>2</v>
      </c>
      <c r="AV39" s="161">
        <f t="shared" si="8"/>
        <v>3</v>
      </c>
      <c r="AW39" s="161">
        <f t="shared" si="9"/>
        <v>5</v>
      </c>
      <c r="AX39" s="161">
        <f t="shared" si="10"/>
        <v>5</v>
      </c>
      <c r="AY39" s="161">
        <f t="shared" si="11"/>
        <v>13</v>
      </c>
      <c r="AZ39" s="160"/>
      <c r="BA39" s="160"/>
      <c r="BB39" s="165"/>
      <c r="BC39" s="160"/>
      <c r="BD39" s="160">
        <v>2</v>
      </c>
      <c r="BE39" s="163"/>
      <c r="BF39" s="160"/>
      <c r="BG39" s="160">
        <v>1</v>
      </c>
      <c r="BH39" s="163">
        <v>1</v>
      </c>
      <c r="BI39" s="160"/>
      <c r="BJ39" s="160"/>
      <c r="BK39" s="163"/>
      <c r="BL39" s="163"/>
      <c r="BM39" s="160"/>
      <c r="BN39" s="160"/>
      <c r="BO39" s="161">
        <f t="shared" si="12"/>
        <v>0</v>
      </c>
      <c r="BP39" s="161">
        <f t="shared" si="13"/>
        <v>3</v>
      </c>
      <c r="BQ39" s="161">
        <f t="shared" si="14"/>
        <v>1</v>
      </c>
      <c r="BR39" s="161">
        <f t="shared" si="15"/>
        <v>4</v>
      </c>
      <c r="BS39" s="160"/>
      <c r="BT39" s="160">
        <v>1</v>
      </c>
      <c r="BU39" s="165"/>
      <c r="BV39" s="160">
        <v>1</v>
      </c>
      <c r="BW39" s="160">
        <v>1</v>
      </c>
      <c r="BX39" s="163"/>
      <c r="BY39" s="160"/>
      <c r="BZ39" s="160"/>
      <c r="CA39" s="163">
        <v>1</v>
      </c>
      <c r="CB39" s="163"/>
      <c r="CC39" s="160"/>
      <c r="CD39" s="163"/>
      <c r="CE39" s="161">
        <f t="shared" si="16"/>
        <v>1</v>
      </c>
      <c r="CF39" s="161">
        <f t="shared" si="17"/>
        <v>2</v>
      </c>
      <c r="CG39" s="161">
        <f t="shared" si="18"/>
        <v>1</v>
      </c>
      <c r="CH39" s="161">
        <f t="shared" si="19"/>
        <v>4</v>
      </c>
      <c r="CI39" s="160"/>
      <c r="CJ39" s="160"/>
      <c r="CK39" s="160"/>
      <c r="CL39" s="160"/>
      <c r="CM39" s="160"/>
      <c r="CN39" s="160"/>
      <c r="CO39" s="160">
        <v>7</v>
      </c>
      <c r="CP39" s="160"/>
      <c r="CQ39" s="160">
        <v>2</v>
      </c>
      <c r="CR39" s="163">
        <v>4</v>
      </c>
      <c r="CS39" s="160">
        <v>18</v>
      </c>
      <c r="CT39" s="160">
        <v>12</v>
      </c>
      <c r="CU39" s="289">
        <f t="shared" si="20"/>
        <v>11</v>
      </c>
      <c r="CV39" s="289">
        <f t="shared" si="21"/>
        <v>18</v>
      </c>
      <c r="CW39" s="289">
        <f t="shared" si="22"/>
        <v>14</v>
      </c>
      <c r="CX39" s="289">
        <f t="shared" si="23"/>
        <v>43</v>
      </c>
      <c r="CY39" s="306">
        <v>5</v>
      </c>
      <c r="DB39" s="306">
        <v>1</v>
      </c>
      <c r="DD39" s="160">
        <v>4</v>
      </c>
      <c r="DE39" s="163"/>
      <c r="DF39" s="160"/>
      <c r="DG39" s="160">
        <v>2</v>
      </c>
      <c r="DH39" s="163">
        <v>3</v>
      </c>
      <c r="DI39" s="160"/>
      <c r="DJ39" s="160"/>
      <c r="DK39" s="165">
        <v>2</v>
      </c>
      <c r="DL39" s="160"/>
      <c r="DM39" s="160">
        <v>3</v>
      </c>
      <c r="DN39" s="289">
        <f t="shared" si="24"/>
        <v>11</v>
      </c>
      <c r="DO39" s="289">
        <f t="shared" si="25"/>
        <v>0</v>
      </c>
      <c r="DP39" s="289">
        <f t="shared" si="26"/>
        <v>9</v>
      </c>
      <c r="DQ39" s="289">
        <f t="shared" si="27"/>
        <v>20</v>
      </c>
    </row>
    <row r="40" spans="1:121" s="6" customFormat="1" x14ac:dyDescent="0.2">
      <c r="A40" s="16"/>
      <c r="B40" s="14" t="s">
        <v>74</v>
      </c>
      <c r="C40" s="15" t="s">
        <v>425</v>
      </c>
      <c r="D40" s="139"/>
      <c r="E40" s="139"/>
      <c r="F40" s="139"/>
      <c r="G40" s="139"/>
      <c r="H40" s="139"/>
      <c r="I40" s="139">
        <v>1</v>
      </c>
      <c r="J40" s="139">
        <v>1</v>
      </c>
      <c r="K40" s="139">
        <v>1</v>
      </c>
      <c r="L40" s="139">
        <v>1</v>
      </c>
      <c r="M40" s="139"/>
      <c r="N40" s="139">
        <v>1</v>
      </c>
      <c r="O40" s="139"/>
      <c r="P40" s="76">
        <f t="shared" si="0"/>
        <v>1</v>
      </c>
      <c r="Q40" s="76">
        <f t="shared" si="1"/>
        <v>2</v>
      </c>
      <c r="R40" s="76">
        <f t="shared" si="2"/>
        <v>2</v>
      </c>
      <c r="S40" s="83">
        <f t="shared" si="3"/>
        <v>5</v>
      </c>
      <c r="T40" s="160"/>
      <c r="U40" s="160"/>
      <c r="V40" s="160">
        <v>1</v>
      </c>
      <c r="W40" s="160"/>
      <c r="X40" s="160"/>
      <c r="Y40" s="160"/>
      <c r="Z40" s="160"/>
      <c r="AA40" s="160"/>
      <c r="AB40" s="165">
        <v>2</v>
      </c>
      <c r="AC40" s="160"/>
      <c r="AD40" s="160"/>
      <c r="AE40" s="163">
        <v>1</v>
      </c>
      <c r="AF40" s="161">
        <f t="shared" si="4"/>
        <v>0</v>
      </c>
      <c r="AG40" s="161">
        <f t="shared" si="5"/>
        <v>0</v>
      </c>
      <c r="AH40" s="161">
        <f t="shared" si="6"/>
        <v>4</v>
      </c>
      <c r="AI40" s="161">
        <f t="shared" si="7"/>
        <v>4</v>
      </c>
      <c r="AJ40" s="141"/>
      <c r="AK40" s="160"/>
      <c r="AL40" s="163">
        <v>5</v>
      </c>
      <c r="AM40" s="158"/>
      <c r="AN40" s="160">
        <v>1</v>
      </c>
      <c r="AO40" s="160"/>
      <c r="AP40" s="141"/>
      <c r="AQ40" s="160">
        <v>1</v>
      </c>
      <c r="AR40" s="165">
        <v>2</v>
      </c>
      <c r="AS40" s="160"/>
      <c r="AT40" s="160"/>
      <c r="AU40" s="163">
        <v>1</v>
      </c>
      <c r="AV40" s="161">
        <f t="shared" si="8"/>
        <v>0</v>
      </c>
      <c r="AW40" s="161">
        <f t="shared" si="9"/>
        <v>2</v>
      </c>
      <c r="AX40" s="161">
        <f t="shared" si="10"/>
        <v>8</v>
      </c>
      <c r="AY40" s="161">
        <f t="shared" si="11"/>
        <v>10</v>
      </c>
      <c r="AZ40" s="160"/>
      <c r="BA40" s="160"/>
      <c r="BB40" s="165">
        <v>2</v>
      </c>
      <c r="BC40" s="160"/>
      <c r="BD40" s="160"/>
      <c r="BE40" s="163">
        <v>3</v>
      </c>
      <c r="BF40" s="160"/>
      <c r="BG40" s="160"/>
      <c r="BH40" s="163">
        <v>1</v>
      </c>
      <c r="BI40" s="160"/>
      <c r="BJ40" s="160"/>
      <c r="BK40" s="163"/>
      <c r="BL40" s="163"/>
      <c r="BM40" s="160">
        <v>3</v>
      </c>
      <c r="BN40" s="160"/>
      <c r="BO40" s="161">
        <f t="shared" si="12"/>
        <v>0</v>
      </c>
      <c r="BP40" s="161">
        <f t="shared" si="13"/>
        <v>3</v>
      </c>
      <c r="BQ40" s="161">
        <f t="shared" si="14"/>
        <v>6</v>
      </c>
      <c r="BR40" s="161">
        <f t="shared" si="15"/>
        <v>9</v>
      </c>
      <c r="BS40" s="160"/>
      <c r="BT40" s="160">
        <v>2</v>
      </c>
      <c r="BU40" s="165">
        <v>2</v>
      </c>
      <c r="BV40" s="160"/>
      <c r="BW40" s="160"/>
      <c r="BX40" s="163">
        <v>3</v>
      </c>
      <c r="BY40" s="160"/>
      <c r="BZ40" s="160"/>
      <c r="CA40" s="163">
        <v>1</v>
      </c>
      <c r="CB40" s="163"/>
      <c r="CC40" s="160"/>
      <c r="CD40" s="163"/>
      <c r="CE40" s="161">
        <f t="shared" si="16"/>
        <v>0</v>
      </c>
      <c r="CF40" s="161">
        <f t="shared" si="17"/>
        <v>2</v>
      </c>
      <c r="CG40" s="161">
        <f t="shared" si="18"/>
        <v>6</v>
      </c>
      <c r="CH40" s="161">
        <f t="shared" si="19"/>
        <v>8</v>
      </c>
      <c r="CI40" s="160"/>
      <c r="CJ40" s="160">
        <v>1</v>
      </c>
      <c r="CK40" s="160"/>
      <c r="CL40" s="160"/>
      <c r="CM40" s="160">
        <v>1</v>
      </c>
      <c r="CN40" s="160"/>
      <c r="CO40" s="160"/>
      <c r="CP40" s="160"/>
      <c r="CQ40" s="160"/>
      <c r="CR40" s="163"/>
      <c r="CS40" s="160"/>
      <c r="CT40" s="160">
        <v>1</v>
      </c>
      <c r="CU40" s="289">
        <f t="shared" si="20"/>
        <v>0</v>
      </c>
      <c r="CV40" s="289">
        <f t="shared" si="21"/>
        <v>2</v>
      </c>
      <c r="CW40" s="289">
        <f t="shared" si="22"/>
        <v>1</v>
      </c>
      <c r="CX40" s="289">
        <f t="shared" si="23"/>
        <v>3</v>
      </c>
      <c r="CY40" s="306"/>
      <c r="DB40" s="306"/>
      <c r="DD40" s="160">
        <v>1</v>
      </c>
      <c r="DE40" s="163"/>
      <c r="DF40" s="160"/>
      <c r="DG40" s="160">
        <v>1</v>
      </c>
      <c r="DH40" s="163"/>
      <c r="DI40" s="160"/>
      <c r="DJ40" s="160"/>
      <c r="DK40" s="165"/>
      <c r="DL40" s="160"/>
      <c r="DM40" s="160"/>
      <c r="DN40" s="289">
        <f t="shared" si="24"/>
        <v>0</v>
      </c>
      <c r="DO40" s="289">
        <f t="shared" si="25"/>
        <v>0</v>
      </c>
      <c r="DP40" s="289">
        <f t="shared" si="26"/>
        <v>2</v>
      </c>
      <c r="DQ40" s="289">
        <f t="shared" si="27"/>
        <v>2</v>
      </c>
    </row>
    <row r="41" spans="1:121" s="6" customFormat="1" x14ac:dyDescent="0.2">
      <c r="A41" s="16"/>
      <c r="B41" s="14" t="s">
        <v>75</v>
      </c>
      <c r="C41" s="15" t="s">
        <v>426</v>
      </c>
      <c r="D41" s="139"/>
      <c r="E41" s="139"/>
      <c r="F41" s="139"/>
      <c r="G41" s="139"/>
      <c r="H41" s="139"/>
      <c r="I41" s="139"/>
      <c r="J41" s="139"/>
      <c r="K41" s="139"/>
      <c r="L41" s="139">
        <v>1</v>
      </c>
      <c r="M41" s="139">
        <v>1</v>
      </c>
      <c r="N41" s="139">
        <v>1</v>
      </c>
      <c r="O41" s="139"/>
      <c r="P41" s="76">
        <f t="shared" si="0"/>
        <v>1</v>
      </c>
      <c r="Q41" s="76">
        <f t="shared" si="1"/>
        <v>1</v>
      </c>
      <c r="R41" s="76">
        <f t="shared" si="2"/>
        <v>1</v>
      </c>
      <c r="S41" s="83">
        <f t="shared" si="3"/>
        <v>3</v>
      </c>
      <c r="T41" s="160"/>
      <c r="U41" s="160"/>
      <c r="V41" s="160"/>
      <c r="W41" s="160"/>
      <c r="X41" s="160"/>
      <c r="Y41" s="160"/>
      <c r="Z41" s="160"/>
      <c r="AA41" s="160"/>
      <c r="AB41" s="165"/>
      <c r="AC41" s="160"/>
      <c r="AD41" s="160"/>
      <c r="AE41" s="163"/>
      <c r="AF41" s="161">
        <f t="shared" si="4"/>
        <v>0</v>
      </c>
      <c r="AG41" s="161">
        <f t="shared" si="5"/>
        <v>0</v>
      </c>
      <c r="AH41" s="161">
        <f t="shared" si="6"/>
        <v>0</v>
      </c>
      <c r="AI41" s="161">
        <f t="shared" si="7"/>
        <v>0</v>
      </c>
      <c r="AJ41" s="141"/>
      <c r="AK41" s="160"/>
      <c r="AL41" s="163"/>
      <c r="AM41" s="158"/>
      <c r="AN41" s="160">
        <v>1</v>
      </c>
      <c r="AO41" s="160"/>
      <c r="AP41" s="141"/>
      <c r="AQ41" s="160">
        <v>3</v>
      </c>
      <c r="AR41" s="165"/>
      <c r="AS41" s="160"/>
      <c r="AT41" s="160"/>
      <c r="AU41" s="163"/>
      <c r="AV41" s="161">
        <f t="shared" si="8"/>
        <v>0</v>
      </c>
      <c r="AW41" s="161">
        <f t="shared" si="9"/>
        <v>4</v>
      </c>
      <c r="AX41" s="161">
        <f t="shared" si="10"/>
        <v>0</v>
      </c>
      <c r="AY41" s="161">
        <f t="shared" si="11"/>
        <v>4</v>
      </c>
      <c r="AZ41" s="160">
        <v>1</v>
      </c>
      <c r="BA41" s="160"/>
      <c r="BB41" s="165">
        <v>1</v>
      </c>
      <c r="BC41" s="160"/>
      <c r="BD41" s="160">
        <v>2</v>
      </c>
      <c r="BE41" s="163"/>
      <c r="BF41" s="160"/>
      <c r="BG41" s="160">
        <v>2</v>
      </c>
      <c r="BH41" s="163"/>
      <c r="BI41" s="160">
        <v>1</v>
      </c>
      <c r="BJ41" s="160">
        <v>3</v>
      </c>
      <c r="BK41" s="163"/>
      <c r="BL41" s="163"/>
      <c r="BM41" s="160">
        <v>1</v>
      </c>
      <c r="BN41" s="160"/>
      <c r="BO41" s="161">
        <f t="shared" si="12"/>
        <v>2</v>
      </c>
      <c r="BP41" s="161">
        <f t="shared" si="13"/>
        <v>8</v>
      </c>
      <c r="BQ41" s="161">
        <f t="shared" si="14"/>
        <v>1</v>
      </c>
      <c r="BR41" s="161">
        <f t="shared" si="15"/>
        <v>11</v>
      </c>
      <c r="BS41" s="160"/>
      <c r="BT41" s="160">
        <v>2</v>
      </c>
      <c r="BU41" s="165">
        <v>1</v>
      </c>
      <c r="BV41" s="160"/>
      <c r="BW41" s="160"/>
      <c r="BX41" s="163"/>
      <c r="BY41" s="160"/>
      <c r="BZ41" s="160"/>
      <c r="CA41" s="163"/>
      <c r="CB41" s="163"/>
      <c r="CC41" s="160"/>
      <c r="CD41" s="163"/>
      <c r="CE41" s="161">
        <f t="shared" si="16"/>
        <v>0</v>
      </c>
      <c r="CF41" s="161">
        <f t="shared" si="17"/>
        <v>2</v>
      </c>
      <c r="CG41" s="161">
        <f t="shared" si="18"/>
        <v>1</v>
      </c>
      <c r="CH41" s="161">
        <f t="shared" si="19"/>
        <v>3</v>
      </c>
      <c r="CI41" s="160"/>
      <c r="CJ41" s="160"/>
      <c r="CK41" s="160"/>
      <c r="CL41" s="160">
        <v>1</v>
      </c>
      <c r="CM41" s="160"/>
      <c r="CN41" s="160"/>
      <c r="CO41" s="160"/>
      <c r="CP41" s="160">
        <v>2</v>
      </c>
      <c r="CQ41" s="160"/>
      <c r="CR41" s="163"/>
      <c r="CS41" s="160"/>
      <c r="CT41" s="160"/>
      <c r="CU41" s="289">
        <f t="shared" si="20"/>
        <v>1</v>
      </c>
      <c r="CV41" s="289">
        <f t="shared" si="21"/>
        <v>2</v>
      </c>
      <c r="CW41" s="289">
        <f t="shared" si="22"/>
        <v>0</v>
      </c>
      <c r="CX41" s="289">
        <f t="shared" si="23"/>
        <v>3</v>
      </c>
      <c r="CY41" s="306">
        <v>2</v>
      </c>
      <c r="DB41" s="306"/>
      <c r="DD41" s="160"/>
      <c r="DE41" s="163"/>
      <c r="DF41" s="160"/>
      <c r="DG41" s="160"/>
      <c r="DH41" s="163"/>
      <c r="DI41" s="160"/>
      <c r="DJ41" s="160">
        <v>2</v>
      </c>
      <c r="DK41" s="165"/>
      <c r="DL41" s="160"/>
      <c r="DM41" s="160">
        <v>2</v>
      </c>
      <c r="DN41" s="289">
        <f t="shared" si="24"/>
        <v>2</v>
      </c>
      <c r="DO41" s="289">
        <f t="shared" si="25"/>
        <v>0</v>
      </c>
      <c r="DP41" s="289">
        <f t="shared" si="26"/>
        <v>4</v>
      </c>
      <c r="DQ41" s="289">
        <f t="shared" si="27"/>
        <v>6</v>
      </c>
    </row>
    <row r="42" spans="1:121" s="6" customFormat="1" x14ac:dyDescent="0.2">
      <c r="A42" s="16"/>
      <c r="B42" s="14" t="s">
        <v>77</v>
      </c>
      <c r="C42" s="15" t="s">
        <v>427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76">
        <f t="shared" si="0"/>
        <v>0</v>
      </c>
      <c r="Q42" s="76">
        <f t="shared" si="1"/>
        <v>0</v>
      </c>
      <c r="R42" s="76">
        <f t="shared" si="2"/>
        <v>0</v>
      </c>
      <c r="S42" s="83">
        <f t="shared" si="3"/>
        <v>0</v>
      </c>
      <c r="T42" s="160"/>
      <c r="U42" s="160"/>
      <c r="V42" s="160"/>
      <c r="W42" s="160"/>
      <c r="X42" s="160"/>
      <c r="Y42" s="160"/>
      <c r="Z42" s="160"/>
      <c r="AA42" s="160"/>
      <c r="AB42" s="165"/>
      <c r="AC42" s="160"/>
      <c r="AD42" s="160"/>
      <c r="AE42" s="163"/>
      <c r="AF42" s="161">
        <f t="shared" si="4"/>
        <v>0</v>
      </c>
      <c r="AG42" s="161">
        <f t="shared" si="5"/>
        <v>0</v>
      </c>
      <c r="AH42" s="161">
        <f t="shared" si="6"/>
        <v>0</v>
      </c>
      <c r="AI42" s="161">
        <f t="shared" si="7"/>
        <v>0</v>
      </c>
      <c r="AJ42" s="141"/>
      <c r="AK42" s="160"/>
      <c r="AL42" s="163">
        <v>1</v>
      </c>
      <c r="AM42" s="158"/>
      <c r="AN42" s="160"/>
      <c r="AO42" s="160"/>
      <c r="AP42" s="141"/>
      <c r="AQ42" s="160"/>
      <c r="AR42" s="165"/>
      <c r="AS42" s="160"/>
      <c r="AT42" s="160"/>
      <c r="AU42" s="163"/>
      <c r="AV42" s="161">
        <f t="shared" si="8"/>
        <v>0</v>
      </c>
      <c r="AW42" s="161">
        <f t="shared" si="9"/>
        <v>0</v>
      </c>
      <c r="AX42" s="161">
        <f t="shared" si="10"/>
        <v>1</v>
      </c>
      <c r="AY42" s="161">
        <f t="shared" si="11"/>
        <v>1</v>
      </c>
      <c r="AZ42" s="160"/>
      <c r="BA42" s="160"/>
      <c r="BB42" s="165"/>
      <c r="BC42" s="160"/>
      <c r="BD42" s="160">
        <v>1</v>
      </c>
      <c r="BE42" s="163"/>
      <c r="BF42" s="160"/>
      <c r="BG42" s="160"/>
      <c r="BH42" s="163"/>
      <c r="BI42" s="160"/>
      <c r="BJ42" s="160"/>
      <c r="BK42" s="163"/>
      <c r="BL42" s="163"/>
      <c r="BM42" s="160"/>
      <c r="BN42" s="160"/>
      <c r="BO42" s="161">
        <f t="shared" si="12"/>
        <v>0</v>
      </c>
      <c r="BP42" s="161">
        <f t="shared" si="13"/>
        <v>1</v>
      </c>
      <c r="BQ42" s="161">
        <f t="shared" si="14"/>
        <v>0</v>
      </c>
      <c r="BR42" s="161">
        <f t="shared" si="15"/>
        <v>1</v>
      </c>
      <c r="BS42" s="160"/>
      <c r="BT42" s="160"/>
      <c r="BU42" s="165"/>
      <c r="BV42" s="160"/>
      <c r="BW42" s="160"/>
      <c r="BX42" s="163"/>
      <c r="BY42" s="160"/>
      <c r="BZ42" s="160"/>
      <c r="CA42" s="163"/>
      <c r="CB42" s="163"/>
      <c r="CC42" s="160"/>
      <c r="CD42" s="163"/>
      <c r="CE42" s="161">
        <f t="shared" si="16"/>
        <v>0</v>
      </c>
      <c r="CF42" s="161">
        <f t="shared" si="17"/>
        <v>0</v>
      </c>
      <c r="CG42" s="161">
        <f t="shared" si="18"/>
        <v>0</v>
      </c>
      <c r="CH42" s="161">
        <f t="shared" si="19"/>
        <v>0</v>
      </c>
      <c r="CI42" s="160"/>
      <c r="CJ42" s="160"/>
      <c r="CK42" s="160"/>
      <c r="CL42" s="160"/>
      <c r="CM42" s="160"/>
      <c r="CN42" s="160"/>
      <c r="CO42" s="160"/>
      <c r="CP42" s="160"/>
      <c r="CQ42" s="160"/>
      <c r="CR42" s="163"/>
      <c r="CS42" s="160"/>
      <c r="CT42" s="160"/>
      <c r="CU42" s="289">
        <f t="shared" si="20"/>
        <v>0</v>
      </c>
      <c r="CV42" s="289">
        <f t="shared" si="21"/>
        <v>0</v>
      </c>
      <c r="CW42" s="289">
        <f t="shared" si="22"/>
        <v>0</v>
      </c>
      <c r="CX42" s="289">
        <f t="shared" si="23"/>
        <v>0</v>
      </c>
      <c r="CY42" s="306"/>
      <c r="DB42" s="306"/>
      <c r="DD42" s="160"/>
      <c r="DE42" s="163"/>
      <c r="DF42" s="160"/>
      <c r="DG42" s="160"/>
      <c r="DH42" s="163"/>
      <c r="DI42" s="160"/>
      <c r="DJ42" s="160"/>
      <c r="DK42" s="165"/>
      <c r="DL42" s="160"/>
      <c r="DM42" s="160"/>
      <c r="DN42" s="289">
        <f t="shared" si="24"/>
        <v>0</v>
      </c>
      <c r="DO42" s="289">
        <f t="shared" si="25"/>
        <v>0</v>
      </c>
      <c r="DP42" s="289">
        <f t="shared" si="26"/>
        <v>0</v>
      </c>
      <c r="DQ42" s="289">
        <f t="shared" si="27"/>
        <v>0</v>
      </c>
    </row>
    <row r="43" spans="1:121" s="6" customFormat="1" x14ac:dyDescent="0.2">
      <c r="A43" s="16">
        <v>5</v>
      </c>
      <c r="B43" s="14"/>
      <c r="C43" s="12" t="s">
        <v>303</v>
      </c>
      <c r="D43" s="138"/>
      <c r="E43" s="139"/>
      <c r="F43" s="139"/>
      <c r="G43" s="139"/>
      <c r="H43" s="139"/>
      <c r="I43" s="139"/>
      <c r="J43" s="139"/>
      <c r="K43" s="139"/>
      <c r="L43" s="139"/>
      <c r="M43" s="139"/>
      <c r="N43" s="139">
        <v>27</v>
      </c>
      <c r="O43" s="139"/>
      <c r="P43" s="76">
        <f t="shared" si="0"/>
        <v>0</v>
      </c>
      <c r="Q43" s="76">
        <f t="shared" si="1"/>
        <v>27</v>
      </c>
      <c r="R43" s="76">
        <f t="shared" si="2"/>
        <v>0</v>
      </c>
      <c r="S43" s="83">
        <f t="shared" si="3"/>
        <v>27</v>
      </c>
      <c r="T43" s="160"/>
      <c r="U43" s="160"/>
      <c r="V43" s="160"/>
      <c r="W43" s="160"/>
      <c r="X43" s="160"/>
      <c r="Y43" s="160"/>
      <c r="Z43" s="160"/>
      <c r="AA43" s="160"/>
      <c r="AB43" s="165"/>
      <c r="AC43" s="160"/>
      <c r="AD43" s="160"/>
      <c r="AE43" s="163"/>
      <c r="AF43" s="161">
        <f t="shared" si="4"/>
        <v>0</v>
      </c>
      <c r="AG43" s="161">
        <f t="shared" si="5"/>
        <v>0</v>
      </c>
      <c r="AH43" s="161">
        <f t="shared" si="6"/>
        <v>0</v>
      </c>
      <c r="AI43" s="161">
        <f t="shared" si="7"/>
        <v>0</v>
      </c>
      <c r="AJ43" s="141"/>
      <c r="AK43" s="160"/>
      <c r="AL43" s="163"/>
      <c r="AM43" s="158"/>
      <c r="AN43" s="160"/>
      <c r="AO43" s="160"/>
      <c r="AP43" s="141"/>
      <c r="AQ43" s="160"/>
      <c r="AR43" s="165"/>
      <c r="AS43" s="160"/>
      <c r="AT43" s="160"/>
      <c r="AU43" s="163"/>
      <c r="AV43" s="161">
        <f t="shared" si="8"/>
        <v>0</v>
      </c>
      <c r="AW43" s="161">
        <f t="shared" si="9"/>
        <v>0</v>
      </c>
      <c r="AX43" s="161">
        <f t="shared" si="10"/>
        <v>0</v>
      </c>
      <c r="AY43" s="161">
        <f t="shared" si="11"/>
        <v>0</v>
      </c>
      <c r="AZ43" s="160"/>
      <c r="BA43" s="160"/>
      <c r="BB43" s="165"/>
      <c r="BC43" s="160"/>
      <c r="BD43" s="160"/>
      <c r="BE43" s="163"/>
      <c r="BF43" s="160"/>
      <c r="BG43" s="160"/>
      <c r="BH43" s="163"/>
      <c r="BI43" s="160"/>
      <c r="BJ43" s="160"/>
      <c r="BK43" s="163"/>
      <c r="BL43" s="163"/>
      <c r="BM43" s="160"/>
      <c r="BN43" s="160"/>
      <c r="BO43" s="161">
        <f t="shared" si="12"/>
        <v>0</v>
      </c>
      <c r="BP43" s="161">
        <f t="shared" si="13"/>
        <v>0</v>
      </c>
      <c r="BQ43" s="161">
        <f t="shared" si="14"/>
        <v>0</v>
      </c>
      <c r="BR43" s="161">
        <f t="shared" si="15"/>
        <v>0</v>
      </c>
      <c r="BS43" s="160"/>
      <c r="BT43" s="160"/>
      <c r="BU43" s="165"/>
      <c r="BV43" s="160"/>
      <c r="BW43" s="160"/>
      <c r="BX43" s="163"/>
      <c r="BY43" s="160"/>
      <c r="BZ43" s="160"/>
      <c r="CA43" s="163"/>
      <c r="CB43" s="163"/>
      <c r="CC43" s="160"/>
      <c r="CD43" s="163"/>
      <c r="CE43" s="161">
        <f t="shared" si="16"/>
        <v>0</v>
      </c>
      <c r="CF43" s="161">
        <f t="shared" si="17"/>
        <v>0</v>
      </c>
      <c r="CG43" s="161">
        <f t="shared" si="18"/>
        <v>0</v>
      </c>
      <c r="CH43" s="161">
        <f t="shared" si="19"/>
        <v>0</v>
      </c>
      <c r="CI43" s="160"/>
      <c r="CJ43" s="160"/>
      <c r="CK43" s="160"/>
      <c r="CL43" s="160"/>
      <c r="CM43" s="160"/>
      <c r="CN43" s="160"/>
      <c r="CO43" s="160"/>
      <c r="CP43" s="160"/>
      <c r="CQ43" s="160"/>
      <c r="CR43" s="163"/>
      <c r="CS43" s="160"/>
      <c r="CT43" s="160"/>
      <c r="CU43" s="289">
        <f t="shared" si="20"/>
        <v>0</v>
      </c>
      <c r="CV43" s="289">
        <f t="shared" si="21"/>
        <v>0</v>
      </c>
      <c r="CW43" s="289">
        <f t="shared" si="22"/>
        <v>0</v>
      </c>
      <c r="CX43" s="289">
        <f t="shared" si="23"/>
        <v>0</v>
      </c>
      <c r="CY43" s="306"/>
      <c r="DB43" s="306"/>
      <c r="DD43" s="160"/>
      <c r="DE43" s="163"/>
      <c r="DF43" s="160"/>
      <c r="DG43" s="160"/>
      <c r="DH43" s="163"/>
      <c r="DI43" s="160"/>
      <c r="DJ43" s="160"/>
      <c r="DK43" s="165"/>
      <c r="DL43" s="160"/>
      <c r="DM43" s="160"/>
      <c r="DN43" s="289">
        <f t="shared" si="24"/>
        <v>0</v>
      </c>
      <c r="DO43" s="289">
        <f t="shared" si="25"/>
        <v>0</v>
      </c>
      <c r="DP43" s="289">
        <f t="shared" si="26"/>
        <v>0</v>
      </c>
      <c r="DQ43" s="289">
        <f t="shared" si="27"/>
        <v>0</v>
      </c>
    </row>
    <row r="44" spans="1:121" s="6" customFormat="1" x14ac:dyDescent="0.2">
      <c r="A44" s="16"/>
      <c r="B44" s="14" t="s">
        <v>130</v>
      </c>
      <c r="C44" s="15" t="s">
        <v>428</v>
      </c>
      <c r="D44" s="139"/>
      <c r="E44" s="139"/>
      <c r="F44" s="139"/>
      <c r="G44" s="139"/>
      <c r="H44" s="139"/>
      <c r="I44" s="139"/>
      <c r="J44" s="139"/>
      <c r="K44" s="139"/>
      <c r="L44" s="139"/>
      <c r="M44" s="139">
        <v>17</v>
      </c>
      <c r="N44" s="139"/>
      <c r="O44" s="139"/>
      <c r="P44" s="76">
        <f t="shared" si="0"/>
        <v>17</v>
      </c>
      <c r="Q44" s="76">
        <f t="shared" si="1"/>
        <v>0</v>
      </c>
      <c r="R44" s="76">
        <f t="shared" si="2"/>
        <v>0</v>
      </c>
      <c r="S44" s="83">
        <f t="shared" si="3"/>
        <v>17</v>
      </c>
      <c r="T44" s="160"/>
      <c r="U44" s="160"/>
      <c r="V44" s="160">
        <v>65</v>
      </c>
      <c r="W44" s="160"/>
      <c r="X44" s="160"/>
      <c r="Y44" s="160"/>
      <c r="Z44" s="160"/>
      <c r="AA44" s="160"/>
      <c r="AB44" s="165"/>
      <c r="AC44" s="160"/>
      <c r="AD44" s="160"/>
      <c r="AE44" s="163"/>
      <c r="AF44" s="161">
        <f t="shared" si="4"/>
        <v>0</v>
      </c>
      <c r="AG44" s="161">
        <f t="shared" si="5"/>
        <v>0</v>
      </c>
      <c r="AH44" s="161">
        <f t="shared" si="6"/>
        <v>65</v>
      </c>
      <c r="AI44" s="161">
        <f t="shared" si="7"/>
        <v>65</v>
      </c>
      <c r="AJ44" s="141">
        <v>30</v>
      </c>
      <c r="AK44" s="160">
        <v>20</v>
      </c>
      <c r="AL44" s="163">
        <v>42</v>
      </c>
      <c r="AM44" s="158"/>
      <c r="AN44" s="160"/>
      <c r="AO44" s="160"/>
      <c r="AP44" s="141"/>
      <c r="AQ44" s="160"/>
      <c r="AR44" s="165"/>
      <c r="AS44" s="160">
        <v>20</v>
      </c>
      <c r="AT44" s="160">
        <v>26</v>
      </c>
      <c r="AU44" s="163"/>
      <c r="AV44" s="161">
        <f t="shared" si="8"/>
        <v>50</v>
      </c>
      <c r="AW44" s="161">
        <f t="shared" si="9"/>
        <v>46</v>
      </c>
      <c r="AX44" s="161">
        <f t="shared" si="10"/>
        <v>42</v>
      </c>
      <c r="AY44" s="161">
        <f t="shared" si="11"/>
        <v>138</v>
      </c>
      <c r="AZ44" s="160"/>
      <c r="BA44" s="160"/>
      <c r="BB44" s="165">
        <v>62</v>
      </c>
      <c r="BC44" s="160"/>
      <c r="BD44" s="160"/>
      <c r="BE44" s="163"/>
      <c r="BF44" s="160"/>
      <c r="BG44" s="160"/>
      <c r="BH44" s="163"/>
      <c r="BI44" s="160">
        <v>18</v>
      </c>
      <c r="BJ44" s="160">
        <v>66</v>
      </c>
      <c r="BK44" s="163">
        <v>48</v>
      </c>
      <c r="BL44" s="163"/>
      <c r="BM44" s="160"/>
      <c r="BN44" s="160"/>
      <c r="BO44" s="161">
        <f t="shared" si="12"/>
        <v>18</v>
      </c>
      <c r="BP44" s="161">
        <f t="shared" si="13"/>
        <v>66</v>
      </c>
      <c r="BQ44" s="161">
        <f t="shared" si="14"/>
        <v>110</v>
      </c>
      <c r="BR44" s="161">
        <f t="shared" si="15"/>
        <v>194</v>
      </c>
      <c r="BS44" s="160"/>
      <c r="BT44" s="160"/>
      <c r="BU44" s="165">
        <v>62</v>
      </c>
      <c r="BV44" s="160"/>
      <c r="BW44" s="160"/>
      <c r="BX44" s="163"/>
      <c r="BY44" s="160"/>
      <c r="BZ44" s="160"/>
      <c r="CA44" s="163"/>
      <c r="CB44" s="163">
        <v>6</v>
      </c>
      <c r="CC44" s="160">
        <v>14</v>
      </c>
      <c r="CD44" s="163">
        <v>48</v>
      </c>
      <c r="CE44" s="161">
        <f t="shared" si="16"/>
        <v>6</v>
      </c>
      <c r="CF44" s="161">
        <f t="shared" si="17"/>
        <v>14</v>
      </c>
      <c r="CG44" s="161">
        <f t="shared" si="18"/>
        <v>110</v>
      </c>
      <c r="CH44" s="161">
        <f t="shared" si="19"/>
        <v>130</v>
      </c>
      <c r="CI44" s="160"/>
      <c r="CJ44" s="160"/>
      <c r="CK44" s="160"/>
      <c r="CL44" s="160"/>
      <c r="CM44" s="160"/>
      <c r="CN44" s="160"/>
      <c r="CO44" s="160"/>
      <c r="CP44" s="160"/>
      <c r="CQ44" s="160"/>
      <c r="CR44" s="163">
        <v>20</v>
      </c>
      <c r="CS44" s="160"/>
      <c r="CT44" s="160">
        <v>95</v>
      </c>
      <c r="CU44" s="289">
        <f t="shared" si="20"/>
        <v>20</v>
      </c>
      <c r="CV44" s="289">
        <f t="shared" si="21"/>
        <v>0</v>
      </c>
      <c r="CW44" s="289">
        <f t="shared" si="22"/>
        <v>95</v>
      </c>
      <c r="CX44" s="289">
        <f t="shared" si="23"/>
        <v>115</v>
      </c>
      <c r="CY44" s="306"/>
      <c r="DB44" s="306"/>
      <c r="DD44" s="160"/>
      <c r="DE44" s="163"/>
      <c r="DF44" s="160"/>
      <c r="DG44" s="160"/>
      <c r="DH44" s="163">
        <v>31</v>
      </c>
      <c r="DI44" s="160"/>
      <c r="DJ44" s="160"/>
      <c r="DK44" s="165"/>
      <c r="DL44" s="160"/>
      <c r="DM44" s="160">
        <v>102</v>
      </c>
      <c r="DN44" s="289">
        <f t="shared" si="24"/>
        <v>31</v>
      </c>
      <c r="DO44" s="289">
        <f t="shared" si="25"/>
        <v>0</v>
      </c>
      <c r="DP44" s="289">
        <f t="shared" si="26"/>
        <v>102</v>
      </c>
      <c r="DQ44" s="289">
        <f t="shared" si="27"/>
        <v>133</v>
      </c>
    </row>
    <row r="45" spans="1:121" s="6" customFormat="1" x14ac:dyDescent="0.2">
      <c r="A45" s="16"/>
      <c r="B45" s="14" t="s">
        <v>132</v>
      </c>
      <c r="C45" s="15" t="s">
        <v>429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>
        <v>16</v>
      </c>
      <c r="N45" s="139"/>
      <c r="O45" s="139"/>
      <c r="P45" s="76">
        <f t="shared" si="0"/>
        <v>16</v>
      </c>
      <c r="Q45" s="76">
        <f t="shared" si="1"/>
        <v>0</v>
      </c>
      <c r="R45" s="76">
        <f t="shared" si="2"/>
        <v>0</v>
      </c>
      <c r="S45" s="83">
        <f t="shared" si="3"/>
        <v>16</v>
      </c>
      <c r="T45" s="160"/>
      <c r="U45" s="160"/>
      <c r="V45" s="160">
        <v>9</v>
      </c>
      <c r="W45" s="160"/>
      <c r="X45" s="160"/>
      <c r="Y45" s="160"/>
      <c r="Z45" s="160"/>
      <c r="AA45" s="160"/>
      <c r="AB45" s="165"/>
      <c r="AC45" s="160"/>
      <c r="AD45" s="160"/>
      <c r="AE45" s="163"/>
      <c r="AF45" s="161">
        <f t="shared" si="4"/>
        <v>0</v>
      </c>
      <c r="AG45" s="161">
        <f t="shared" si="5"/>
        <v>0</v>
      </c>
      <c r="AH45" s="161">
        <f t="shared" si="6"/>
        <v>9</v>
      </c>
      <c r="AI45" s="161">
        <f t="shared" si="7"/>
        <v>9</v>
      </c>
      <c r="AJ45" s="141">
        <v>10</v>
      </c>
      <c r="AK45" s="160">
        <v>16</v>
      </c>
      <c r="AL45" s="163">
        <v>5</v>
      </c>
      <c r="AM45" s="158"/>
      <c r="AN45" s="160"/>
      <c r="AO45" s="160"/>
      <c r="AP45" s="141"/>
      <c r="AQ45" s="160"/>
      <c r="AR45" s="165"/>
      <c r="AS45" s="160">
        <v>8</v>
      </c>
      <c r="AT45" s="160">
        <v>14</v>
      </c>
      <c r="AU45" s="163"/>
      <c r="AV45" s="161">
        <f t="shared" si="8"/>
        <v>18</v>
      </c>
      <c r="AW45" s="161">
        <f t="shared" si="9"/>
        <v>30</v>
      </c>
      <c r="AX45" s="161">
        <f t="shared" si="10"/>
        <v>5</v>
      </c>
      <c r="AY45" s="161">
        <f t="shared" si="11"/>
        <v>53</v>
      </c>
      <c r="AZ45" s="160"/>
      <c r="BA45" s="160"/>
      <c r="BB45" s="165">
        <v>6</v>
      </c>
      <c r="BC45" s="160"/>
      <c r="BD45" s="160"/>
      <c r="BE45" s="163"/>
      <c r="BF45" s="160"/>
      <c r="BG45" s="160"/>
      <c r="BH45" s="163"/>
      <c r="BI45" s="160">
        <v>12</v>
      </c>
      <c r="BJ45" s="160"/>
      <c r="BK45" s="163">
        <v>5</v>
      </c>
      <c r="BL45" s="163"/>
      <c r="BM45" s="160"/>
      <c r="BN45" s="160"/>
      <c r="BO45" s="161">
        <f t="shared" si="12"/>
        <v>12</v>
      </c>
      <c r="BP45" s="161">
        <f t="shared" si="13"/>
        <v>0</v>
      </c>
      <c r="BQ45" s="161">
        <f t="shared" si="14"/>
        <v>11</v>
      </c>
      <c r="BR45" s="161">
        <f t="shared" si="15"/>
        <v>23</v>
      </c>
      <c r="BS45" s="160"/>
      <c r="BT45" s="160"/>
      <c r="BU45" s="165">
        <v>6</v>
      </c>
      <c r="BV45" s="160"/>
      <c r="BW45" s="160"/>
      <c r="BX45" s="163"/>
      <c r="BY45" s="160"/>
      <c r="BZ45" s="160"/>
      <c r="CA45" s="163"/>
      <c r="CB45" s="163">
        <v>3</v>
      </c>
      <c r="CC45" s="160"/>
      <c r="CD45" s="163">
        <v>5</v>
      </c>
      <c r="CE45" s="161">
        <f t="shared" si="16"/>
        <v>3</v>
      </c>
      <c r="CF45" s="161">
        <f t="shared" si="17"/>
        <v>0</v>
      </c>
      <c r="CG45" s="161">
        <f t="shared" si="18"/>
        <v>11</v>
      </c>
      <c r="CH45" s="161">
        <f t="shared" si="19"/>
        <v>14</v>
      </c>
      <c r="CI45" s="160"/>
      <c r="CJ45" s="160"/>
      <c r="CK45" s="160"/>
      <c r="CL45" s="160"/>
      <c r="CM45" s="160"/>
      <c r="CN45" s="160"/>
      <c r="CO45" s="160"/>
      <c r="CP45" s="160"/>
      <c r="CQ45" s="160"/>
      <c r="CR45" s="163">
        <v>11</v>
      </c>
      <c r="CS45" s="160">
        <v>15</v>
      </c>
      <c r="CT45" s="160">
        <v>12</v>
      </c>
      <c r="CU45" s="289">
        <f t="shared" si="20"/>
        <v>11</v>
      </c>
      <c r="CV45" s="289">
        <f t="shared" si="21"/>
        <v>15</v>
      </c>
      <c r="CW45" s="289">
        <f t="shared" si="22"/>
        <v>12</v>
      </c>
      <c r="CX45" s="289">
        <f t="shared" si="23"/>
        <v>38</v>
      </c>
      <c r="CY45" s="306"/>
      <c r="DB45" s="306"/>
      <c r="DD45" s="160"/>
      <c r="DE45" s="163"/>
      <c r="DF45" s="160"/>
      <c r="DG45" s="160"/>
      <c r="DH45" s="163">
        <v>20</v>
      </c>
      <c r="DI45" s="160"/>
      <c r="DJ45" s="160"/>
      <c r="DK45" s="165"/>
      <c r="DL45" s="160"/>
      <c r="DM45" s="160">
        <v>15</v>
      </c>
      <c r="DN45" s="289">
        <f t="shared" si="24"/>
        <v>20</v>
      </c>
      <c r="DO45" s="289">
        <f t="shared" si="25"/>
        <v>0</v>
      </c>
      <c r="DP45" s="289">
        <f t="shared" si="26"/>
        <v>15</v>
      </c>
      <c r="DQ45" s="289">
        <f t="shared" si="27"/>
        <v>35</v>
      </c>
    </row>
    <row r="46" spans="1:121" s="6" customFormat="1" x14ac:dyDescent="0.2">
      <c r="A46" s="16"/>
      <c r="B46" s="14" t="s">
        <v>133</v>
      </c>
      <c r="C46" s="15" t="s">
        <v>430</v>
      </c>
      <c r="D46" s="139"/>
      <c r="E46" s="139"/>
      <c r="F46" s="139"/>
      <c r="G46" s="139"/>
      <c r="H46" s="139"/>
      <c r="I46" s="139"/>
      <c r="J46" s="139"/>
      <c r="K46" s="139"/>
      <c r="L46" s="139"/>
      <c r="M46" s="139">
        <v>18</v>
      </c>
      <c r="N46" s="139">
        <v>65</v>
      </c>
      <c r="O46" s="139"/>
      <c r="P46" s="76">
        <f t="shared" si="0"/>
        <v>18</v>
      </c>
      <c r="Q46" s="76">
        <f t="shared" si="1"/>
        <v>65</v>
      </c>
      <c r="R46" s="76">
        <f t="shared" si="2"/>
        <v>0</v>
      </c>
      <c r="S46" s="83">
        <f t="shared" si="3"/>
        <v>83</v>
      </c>
      <c r="T46" s="160"/>
      <c r="U46" s="160"/>
      <c r="V46" s="160">
        <v>10</v>
      </c>
      <c r="W46" s="160"/>
      <c r="X46" s="160"/>
      <c r="Y46" s="160"/>
      <c r="Z46" s="160"/>
      <c r="AA46" s="160"/>
      <c r="AB46" s="165"/>
      <c r="AC46" s="160"/>
      <c r="AD46" s="160"/>
      <c r="AE46" s="163"/>
      <c r="AF46" s="161">
        <f t="shared" si="4"/>
        <v>0</v>
      </c>
      <c r="AG46" s="161">
        <f t="shared" si="5"/>
        <v>0</v>
      </c>
      <c r="AH46" s="161">
        <f t="shared" si="6"/>
        <v>10</v>
      </c>
      <c r="AI46" s="161">
        <f t="shared" si="7"/>
        <v>10</v>
      </c>
      <c r="AJ46" s="141">
        <v>17</v>
      </c>
      <c r="AK46" s="160">
        <v>23</v>
      </c>
      <c r="AL46" s="163">
        <v>14</v>
      </c>
      <c r="AM46" s="158"/>
      <c r="AN46" s="160"/>
      <c r="AO46" s="160"/>
      <c r="AP46" s="141"/>
      <c r="AQ46" s="160"/>
      <c r="AR46" s="165"/>
      <c r="AS46" s="160">
        <v>20</v>
      </c>
      <c r="AT46" s="160">
        <v>17</v>
      </c>
      <c r="AU46" s="163"/>
      <c r="AV46" s="161">
        <f t="shared" si="8"/>
        <v>37</v>
      </c>
      <c r="AW46" s="161">
        <f t="shared" si="9"/>
        <v>40</v>
      </c>
      <c r="AX46" s="161">
        <f t="shared" si="10"/>
        <v>14</v>
      </c>
      <c r="AY46" s="161">
        <f t="shared" si="11"/>
        <v>91</v>
      </c>
      <c r="AZ46" s="160"/>
      <c r="BA46" s="160"/>
      <c r="BB46" s="165">
        <v>16</v>
      </c>
      <c r="BC46" s="160"/>
      <c r="BD46" s="160"/>
      <c r="BE46" s="163"/>
      <c r="BF46" s="160"/>
      <c r="BG46" s="160"/>
      <c r="BH46" s="163"/>
      <c r="BI46" s="160">
        <v>20</v>
      </c>
      <c r="BJ46" s="160"/>
      <c r="BK46" s="163">
        <v>18</v>
      </c>
      <c r="BL46" s="163"/>
      <c r="BM46" s="160"/>
      <c r="BN46" s="160"/>
      <c r="BO46" s="161">
        <f t="shared" si="12"/>
        <v>20</v>
      </c>
      <c r="BP46" s="161">
        <f t="shared" si="13"/>
        <v>0</v>
      </c>
      <c r="BQ46" s="161">
        <f t="shared" si="14"/>
        <v>34</v>
      </c>
      <c r="BR46" s="161">
        <f t="shared" si="15"/>
        <v>54</v>
      </c>
      <c r="BS46" s="160"/>
      <c r="BT46" s="160"/>
      <c r="BU46" s="165">
        <v>16</v>
      </c>
      <c r="BV46" s="160"/>
      <c r="BW46" s="160"/>
      <c r="BX46" s="163"/>
      <c r="BY46" s="160"/>
      <c r="BZ46" s="160"/>
      <c r="CA46" s="163"/>
      <c r="CB46" s="163">
        <v>19</v>
      </c>
      <c r="CC46" s="160"/>
      <c r="CD46" s="163">
        <v>18</v>
      </c>
      <c r="CE46" s="161">
        <f t="shared" si="16"/>
        <v>19</v>
      </c>
      <c r="CF46" s="161">
        <f t="shared" si="17"/>
        <v>0</v>
      </c>
      <c r="CG46" s="161">
        <f t="shared" si="18"/>
        <v>34</v>
      </c>
      <c r="CH46" s="161">
        <f t="shared" si="19"/>
        <v>53</v>
      </c>
      <c r="CI46" s="160"/>
      <c r="CJ46" s="160"/>
      <c r="CK46" s="160"/>
      <c r="CL46" s="160"/>
      <c r="CM46" s="160"/>
      <c r="CN46" s="160"/>
      <c r="CO46" s="160"/>
      <c r="CP46" s="160"/>
      <c r="CQ46" s="160"/>
      <c r="CR46" s="163">
        <v>22</v>
      </c>
      <c r="CS46" s="160">
        <v>33</v>
      </c>
      <c r="CT46" s="160">
        <v>18</v>
      </c>
      <c r="CU46" s="289">
        <f t="shared" si="20"/>
        <v>22</v>
      </c>
      <c r="CV46" s="289">
        <f t="shared" si="21"/>
        <v>33</v>
      </c>
      <c r="CW46" s="289">
        <f t="shared" si="22"/>
        <v>18</v>
      </c>
      <c r="CX46" s="289">
        <f t="shared" si="23"/>
        <v>73</v>
      </c>
      <c r="CY46" s="306"/>
      <c r="DB46" s="306"/>
      <c r="DD46" s="160"/>
      <c r="DE46" s="163"/>
      <c r="DF46" s="160"/>
      <c r="DG46" s="160"/>
      <c r="DH46" s="163">
        <v>24</v>
      </c>
      <c r="DI46" s="160"/>
      <c r="DJ46" s="160"/>
      <c r="DK46" s="165"/>
      <c r="DL46" s="160"/>
      <c r="DM46" s="160">
        <v>22</v>
      </c>
      <c r="DN46" s="289">
        <f t="shared" si="24"/>
        <v>24</v>
      </c>
      <c r="DO46" s="289">
        <f t="shared" si="25"/>
        <v>0</v>
      </c>
      <c r="DP46" s="289">
        <f t="shared" si="26"/>
        <v>22</v>
      </c>
      <c r="DQ46" s="289">
        <f t="shared" si="27"/>
        <v>46</v>
      </c>
    </row>
    <row r="47" spans="1:121" s="6" customFormat="1" x14ac:dyDescent="0.2">
      <c r="A47" s="16"/>
      <c r="B47" s="14" t="s">
        <v>134</v>
      </c>
      <c r="C47" s="15" t="s">
        <v>431</v>
      </c>
      <c r="D47" s="139"/>
      <c r="E47" s="139"/>
      <c r="F47" s="139"/>
      <c r="G47" s="139"/>
      <c r="H47" s="139"/>
      <c r="I47" s="139"/>
      <c r="J47" s="139"/>
      <c r="K47" s="139"/>
      <c r="L47" s="139"/>
      <c r="M47" s="139">
        <v>47</v>
      </c>
      <c r="N47" s="139">
        <v>2</v>
      </c>
      <c r="O47" s="139"/>
      <c r="P47" s="76">
        <f t="shared" si="0"/>
        <v>47</v>
      </c>
      <c r="Q47" s="76">
        <f t="shared" si="1"/>
        <v>2</v>
      </c>
      <c r="R47" s="76">
        <f t="shared" si="2"/>
        <v>0</v>
      </c>
      <c r="S47" s="83">
        <f t="shared" si="3"/>
        <v>49</v>
      </c>
      <c r="T47" s="160"/>
      <c r="U47" s="160"/>
      <c r="V47" s="160">
        <v>134</v>
      </c>
      <c r="W47" s="160"/>
      <c r="X47" s="160"/>
      <c r="Y47" s="160"/>
      <c r="Z47" s="160"/>
      <c r="AA47" s="160"/>
      <c r="AB47" s="165"/>
      <c r="AC47" s="160"/>
      <c r="AD47" s="160"/>
      <c r="AE47" s="163"/>
      <c r="AF47" s="161">
        <f t="shared" si="4"/>
        <v>0</v>
      </c>
      <c r="AG47" s="161">
        <f t="shared" si="5"/>
        <v>0</v>
      </c>
      <c r="AH47" s="161">
        <f t="shared" si="6"/>
        <v>134</v>
      </c>
      <c r="AI47" s="161">
        <f t="shared" si="7"/>
        <v>134</v>
      </c>
      <c r="AJ47" s="141">
        <v>56</v>
      </c>
      <c r="AK47" s="160"/>
      <c r="AL47" s="163">
        <v>180</v>
      </c>
      <c r="AM47" s="158"/>
      <c r="AN47" s="160"/>
      <c r="AO47" s="160"/>
      <c r="AP47" s="141"/>
      <c r="AQ47" s="160"/>
      <c r="AR47" s="165"/>
      <c r="AS47" s="160">
        <v>57</v>
      </c>
      <c r="AT47" s="160">
        <v>68</v>
      </c>
      <c r="AU47" s="163"/>
      <c r="AV47" s="161">
        <f t="shared" si="8"/>
        <v>113</v>
      </c>
      <c r="AW47" s="161">
        <f t="shared" si="9"/>
        <v>68</v>
      </c>
      <c r="AX47" s="161">
        <f t="shared" si="10"/>
        <v>180</v>
      </c>
      <c r="AY47" s="161">
        <f t="shared" si="11"/>
        <v>361</v>
      </c>
      <c r="AZ47" s="160"/>
      <c r="BA47" s="160"/>
      <c r="BB47" s="165">
        <v>238</v>
      </c>
      <c r="BC47" s="160"/>
      <c r="BD47" s="160"/>
      <c r="BE47" s="163"/>
      <c r="BF47" s="160"/>
      <c r="BG47" s="160"/>
      <c r="BH47" s="163"/>
      <c r="BI47" s="160">
        <v>55</v>
      </c>
      <c r="BJ47" s="160"/>
      <c r="BK47" s="163">
        <v>264</v>
      </c>
      <c r="BL47" s="163"/>
      <c r="BM47" s="160"/>
      <c r="BN47" s="160"/>
      <c r="BO47" s="161">
        <f t="shared" si="12"/>
        <v>55</v>
      </c>
      <c r="BP47" s="161">
        <f t="shared" si="13"/>
        <v>0</v>
      </c>
      <c r="BQ47" s="161">
        <f t="shared" si="14"/>
        <v>502</v>
      </c>
      <c r="BR47" s="161">
        <f t="shared" si="15"/>
        <v>557</v>
      </c>
      <c r="BS47" s="160"/>
      <c r="BT47" s="160"/>
      <c r="BU47" s="165">
        <v>238</v>
      </c>
      <c r="BV47" s="160"/>
      <c r="BW47" s="160"/>
      <c r="BX47" s="163"/>
      <c r="BY47" s="160"/>
      <c r="BZ47" s="160"/>
      <c r="CA47" s="163"/>
      <c r="CB47" s="163">
        <v>50</v>
      </c>
      <c r="CC47" s="160"/>
      <c r="CD47" s="163">
        <v>264</v>
      </c>
      <c r="CE47" s="161">
        <f t="shared" si="16"/>
        <v>50</v>
      </c>
      <c r="CF47" s="161">
        <f t="shared" si="17"/>
        <v>0</v>
      </c>
      <c r="CG47" s="161">
        <f t="shared" si="18"/>
        <v>502</v>
      </c>
      <c r="CH47" s="161">
        <f t="shared" si="19"/>
        <v>552</v>
      </c>
      <c r="CI47" s="160"/>
      <c r="CJ47" s="160"/>
      <c r="CK47" s="160"/>
      <c r="CL47" s="160"/>
      <c r="CM47" s="160"/>
      <c r="CN47" s="160"/>
      <c r="CO47" s="160"/>
      <c r="CP47" s="160"/>
      <c r="CQ47" s="160"/>
      <c r="CR47" s="163">
        <v>71</v>
      </c>
      <c r="CS47" s="160"/>
      <c r="CT47" s="160">
        <v>195</v>
      </c>
      <c r="CU47" s="289">
        <f t="shared" si="20"/>
        <v>71</v>
      </c>
      <c r="CV47" s="289">
        <f t="shared" si="21"/>
        <v>0</v>
      </c>
      <c r="CW47" s="289">
        <f t="shared" si="22"/>
        <v>195</v>
      </c>
      <c r="CX47" s="289">
        <f t="shared" si="23"/>
        <v>266</v>
      </c>
      <c r="CY47" s="306"/>
      <c r="DB47" s="306"/>
      <c r="DD47" s="160"/>
      <c r="DE47" s="163"/>
      <c r="DF47" s="160"/>
      <c r="DG47" s="160"/>
      <c r="DH47" s="163">
        <v>25</v>
      </c>
      <c r="DI47" s="160"/>
      <c r="DJ47" s="160"/>
      <c r="DK47" s="165"/>
      <c r="DL47" s="160"/>
      <c r="DM47" s="160">
        <v>315</v>
      </c>
      <c r="DN47" s="289">
        <f t="shared" si="24"/>
        <v>25</v>
      </c>
      <c r="DO47" s="289">
        <f t="shared" si="25"/>
        <v>0</v>
      </c>
      <c r="DP47" s="289">
        <f t="shared" si="26"/>
        <v>315</v>
      </c>
      <c r="DQ47" s="289">
        <f t="shared" si="27"/>
        <v>340</v>
      </c>
    </row>
    <row r="48" spans="1:121" s="6" customFormat="1" x14ac:dyDescent="0.2">
      <c r="A48" s="16"/>
      <c r="B48" s="14" t="s">
        <v>136</v>
      </c>
      <c r="C48" s="15" t="s">
        <v>304</v>
      </c>
      <c r="D48" s="139"/>
      <c r="E48" s="139"/>
      <c r="F48" s="139"/>
      <c r="G48" s="139"/>
      <c r="H48" s="139"/>
      <c r="I48" s="139"/>
      <c r="J48" s="139"/>
      <c r="K48" s="139"/>
      <c r="L48" s="139"/>
      <c r="M48" s="139">
        <v>1</v>
      </c>
      <c r="N48" s="139">
        <v>500</v>
      </c>
      <c r="O48" s="139"/>
      <c r="P48" s="76">
        <f t="shared" si="0"/>
        <v>1</v>
      </c>
      <c r="Q48" s="76">
        <f t="shared" si="1"/>
        <v>500</v>
      </c>
      <c r="R48" s="76">
        <f t="shared" si="2"/>
        <v>0</v>
      </c>
      <c r="S48" s="83">
        <f t="shared" si="3"/>
        <v>501</v>
      </c>
      <c r="T48" s="160"/>
      <c r="U48" s="160">
        <v>4</v>
      </c>
      <c r="V48" s="160">
        <v>4</v>
      </c>
      <c r="W48" s="160"/>
      <c r="X48" s="160"/>
      <c r="Y48" s="160"/>
      <c r="Z48" s="160"/>
      <c r="AA48" s="160"/>
      <c r="AB48" s="165"/>
      <c r="AC48" s="160"/>
      <c r="AD48" s="160"/>
      <c r="AE48" s="163"/>
      <c r="AF48" s="161">
        <f t="shared" si="4"/>
        <v>0</v>
      </c>
      <c r="AG48" s="161">
        <f t="shared" si="5"/>
        <v>4</v>
      </c>
      <c r="AH48" s="161">
        <f t="shared" si="6"/>
        <v>4</v>
      </c>
      <c r="AI48" s="161">
        <f t="shared" si="7"/>
        <v>8</v>
      </c>
      <c r="AJ48" s="141">
        <v>1</v>
      </c>
      <c r="AK48" s="160">
        <v>4</v>
      </c>
      <c r="AL48" s="163"/>
      <c r="AM48" s="158"/>
      <c r="AN48" s="160"/>
      <c r="AO48" s="160"/>
      <c r="AP48" s="141"/>
      <c r="AQ48" s="160"/>
      <c r="AR48" s="165"/>
      <c r="AS48" s="160">
        <v>1</v>
      </c>
      <c r="AT48" s="160">
        <v>4</v>
      </c>
      <c r="AU48" s="163"/>
      <c r="AV48" s="161">
        <f t="shared" si="8"/>
        <v>2</v>
      </c>
      <c r="AW48" s="161">
        <f t="shared" si="9"/>
        <v>8</v>
      </c>
      <c r="AX48" s="161">
        <f t="shared" si="10"/>
        <v>0</v>
      </c>
      <c r="AY48" s="161">
        <f t="shared" si="11"/>
        <v>10</v>
      </c>
      <c r="AZ48" s="160"/>
      <c r="BA48" s="160"/>
      <c r="BB48" s="165">
        <v>4</v>
      </c>
      <c r="BC48" s="160"/>
      <c r="BD48" s="160"/>
      <c r="BE48" s="163"/>
      <c r="BF48" s="160"/>
      <c r="BG48" s="160"/>
      <c r="BH48" s="163"/>
      <c r="BI48" s="160">
        <v>1</v>
      </c>
      <c r="BJ48" s="160"/>
      <c r="BK48" s="163">
        <v>4</v>
      </c>
      <c r="BL48" s="163"/>
      <c r="BM48" s="160"/>
      <c r="BN48" s="160"/>
      <c r="BO48" s="161">
        <f t="shared" si="12"/>
        <v>1</v>
      </c>
      <c r="BP48" s="161">
        <f t="shared" si="13"/>
        <v>0</v>
      </c>
      <c r="BQ48" s="161">
        <f t="shared" si="14"/>
        <v>8</v>
      </c>
      <c r="BR48" s="161">
        <f t="shared" si="15"/>
        <v>9</v>
      </c>
      <c r="BS48" s="160"/>
      <c r="BT48" s="160"/>
      <c r="BU48" s="165">
        <v>4</v>
      </c>
      <c r="BV48" s="160"/>
      <c r="BW48" s="160"/>
      <c r="BX48" s="163"/>
      <c r="BY48" s="160"/>
      <c r="BZ48" s="160"/>
      <c r="CA48" s="163"/>
      <c r="CB48" s="163">
        <v>1</v>
      </c>
      <c r="CC48" s="160"/>
      <c r="CD48" s="163">
        <v>4</v>
      </c>
      <c r="CE48" s="161">
        <f t="shared" si="16"/>
        <v>1</v>
      </c>
      <c r="CF48" s="161">
        <f t="shared" si="17"/>
        <v>0</v>
      </c>
      <c r="CG48" s="161">
        <f t="shared" si="18"/>
        <v>8</v>
      </c>
      <c r="CH48" s="161">
        <f t="shared" si="19"/>
        <v>9</v>
      </c>
      <c r="CI48" s="160"/>
      <c r="CJ48" s="160"/>
      <c r="CK48" s="160"/>
      <c r="CL48" s="160"/>
      <c r="CM48" s="160"/>
      <c r="CN48" s="160"/>
      <c r="CO48" s="160"/>
      <c r="CP48" s="160"/>
      <c r="CQ48" s="160"/>
      <c r="CR48" s="163">
        <v>1</v>
      </c>
      <c r="CS48" s="160"/>
      <c r="CT48" s="160">
        <v>4</v>
      </c>
      <c r="CU48" s="289">
        <f t="shared" si="20"/>
        <v>1</v>
      </c>
      <c r="CV48" s="289">
        <f t="shared" si="21"/>
        <v>0</v>
      </c>
      <c r="CW48" s="289">
        <f t="shared" si="22"/>
        <v>4</v>
      </c>
      <c r="CX48" s="289">
        <f t="shared" si="23"/>
        <v>5</v>
      </c>
      <c r="CY48" s="306"/>
      <c r="DB48" s="306"/>
      <c r="DD48" s="160"/>
      <c r="DE48" s="163"/>
      <c r="DF48" s="160"/>
      <c r="DG48" s="160"/>
      <c r="DH48" s="163">
        <v>1</v>
      </c>
      <c r="DI48" s="160"/>
      <c r="DJ48" s="160"/>
      <c r="DK48" s="165"/>
      <c r="DL48" s="160"/>
      <c r="DM48" s="160">
        <v>4</v>
      </c>
      <c r="DN48" s="289">
        <f t="shared" si="24"/>
        <v>1</v>
      </c>
      <c r="DO48" s="289">
        <f t="shared" si="25"/>
        <v>0</v>
      </c>
      <c r="DP48" s="289">
        <f t="shared" si="26"/>
        <v>4</v>
      </c>
      <c r="DQ48" s="289">
        <f t="shared" si="27"/>
        <v>5</v>
      </c>
    </row>
    <row r="49" spans="1:121" s="6" customFormat="1" x14ac:dyDescent="0.2">
      <c r="A49" s="16"/>
      <c r="B49" s="14" t="s">
        <v>137</v>
      </c>
      <c r="C49" s="15" t="s">
        <v>506</v>
      </c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>
        <v>87</v>
      </c>
      <c r="O49" s="139"/>
      <c r="P49" s="76">
        <f t="shared" si="0"/>
        <v>0</v>
      </c>
      <c r="Q49" s="76">
        <f t="shared" si="1"/>
        <v>87</v>
      </c>
      <c r="R49" s="76">
        <f t="shared" si="2"/>
        <v>0</v>
      </c>
      <c r="S49" s="83">
        <f t="shared" si="3"/>
        <v>87</v>
      </c>
      <c r="T49" s="160"/>
      <c r="U49" s="160"/>
      <c r="V49" s="160">
        <v>506</v>
      </c>
      <c r="W49" s="160"/>
      <c r="X49" s="160"/>
      <c r="Y49" s="160"/>
      <c r="Z49" s="160"/>
      <c r="AA49" s="160"/>
      <c r="AB49" s="165"/>
      <c r="AC49" s="160"/>
      <c r="AD49" s="160"/>
      <c r="AE49" s="163"/>
      <c r="AF49" s="161">
        <f t="shared" si="4"/>
        <v>0</v>
      </c>
      <c r="AG49" s="161">
        <f t="shared" si="5"/>
        <v>0</v>
      </c>
      <c r="AH49" s="161">
        <f t="shared" si="6"/>
        <v>506</v>
      </c>
      <c r="AI49" s="161">
        <f t="shared" si="7"/>
        <v>506</v>
      </c>
      <c r="AJ49" s="141"/>
      <c r="AK49" s="160"/>
      <c r="AL49" s="163"/>
      <c r="AM49" s="158"/>
      <c r="AN49" s="160"/>
      <c r="AO49" s="160"/>
      <c r="AP49" s="141"/>
      <c r="AQ49" s="160"/>
      <c r="AR49" s="165"/>
      <c r="AS49" s="160"/>
      <c r="AT49" s="160"/>
      <c r="AU49" s="163"/>
      <c r="AV49" s="161">
        <f t="shared" si="8"/>
        <v>0</v>
      </c>
      <c r="AW49" s="161">
        <f t="shared" si="9"/>
        <v>0</v>
      </c>
      <c r="AX49" s="161">
        <f t="shared" si="10"/>
        <v>0</v>
      </c>
      <c r="AY49" s="161">
        <f t="shared" si="11"/>
        <v>0</v>
      </c>
      <c r="AZ49" s="160"/>
      <c r="BA49" s="160"/>
      <c r="BB49" s="165"/>
      <c r="BC49" s="160"/>
      <c r="BD49" s="160"/>
      <c r="BE49" s="163"/>
      <c r="BF49" s="160"/>
      <c r="BG49" s="160"/>
      <c r="BH49" s="163"/>
      <c r="BI49" s="160"/>
      <c r="BJ49" s="160"/>
      <c r="BK49" s="163"/>
      <c r="BL49" s="163"/>
      <c r="BM49" s="160"/>
      <c r="BN49" s="160"/>
      <c r="BO49" s="161">
        <f t="shared" si="12"/>
        <v>0</v>
      </c>
      <c r="BP49" s="161">
        <f t="shared" si="13"/>
        <v>0</v>
      </c>
      <c r="BQ49" s="161">
        <f t="shared" si="14"/>
        <v>0</v>
      </c>
      <c r="BR49" s="161">
        <f t="shared" si="15"/>
        <v>0</v>
      </c>
      <c r="BS49" s="160"/>
      <c r="BT49" s="160"/>
      <c r="BU49" s="165"/>
      <c r="BV49" s="160"/>
      <c r="BW49" s="160"/>
      <c r="BX49" s="163"/>
      <c r="BY49" s="160"/>
      <c r="BZ49" s="160">
        <v>1</v>
      </c>
      <c r="CA49" s="163"/>
      <c r="CB49" s="163"/>
      <c r="CC49" s="160">
        <v>1</v>
      </c>
      <c r="CD49" s="163"/>
      <c r="CE49" s="161">
        <f t="shared" si="16"/>
        <v>0</v>
      </c>
      <c r="CF49" s="161">
        <f t="shared" si="17"/>
        <v>2</v>
      </c>
      <c r="CG49" s="161">
        <f t="shared" si="18"/>
        <v>0</v>
      </c>
      <c r="CH49" s="161">
        <f t="shared" si="19"/>
        <v>2</v>
      </c>
      <c r="CI49" s="160"/>
      <c r="CJ49" s="160"/>
      <c r="CK49" s="160"/>
      <c r="CL49" s="160"/>
      <c r="CM49" s="160">
        <v>1</v>
      </c>
      <c r="CN49" s="160"/>
      <c r="CO49" s="160"/>
      <c r="CP49" s="160"/>
      <c r="CQ49" s="160"/>
      <c r="CR49" s="163"/>
      <c r="CS49" s="160"/>
      <c r="CT49" s="160"/>
      <c r="CU49" s="289">
        <f t="shared" si="20"/>
        <v>0</v>
      </c>
      <c r="CV49" s="289">
        <f t="shared" si="21"/>
        <v>1</v>
      </c>
      <c r="CW49" s="289">
        <f t="shared" si="22"/>
        <v>0</v>
      </c>
      <c r="CX49" s="289">
        <f t="shared" si="23"/>
        <v>1</v>
      </c>
      <c r="CY49" s="306"/>
      <c r="DB49" s="306"/>
      <c r="DD49" s="160"/>
      <c r="DE49" s="163"/>
      <c r="DF49" s="160"/>
      <c r="DG49" s="160"/>
      <c r="DH49" s="163"/>
      <c r="DI49" s="160"/>
      <c r="DJ49" s="160"/>
      <c r="DK49" s="165"/>
      <c r="DL49" s="160"/>
      <c r="DM49" s="160"/>
      <c r="DN49" s="289">
        <f t="shared" si="24"/>
        <v>0</v>
      </c>
      <c r="DO49" s="289">
        <f t="shared" si="25"/>
        <v>0</v>
      </c>
      <c r="DP49" s="289">
        <f t="shared" si="26"/>
        <v>0</v>
      </c>
      <c r="DQ49" s="289">
        <f t="shared" si="27"/>
        <v>0</v>
      </c>
    </row>
    <row r="50" spans="1:121" s="71" customFormat="1" x14ac:dyDescent="0.2">
      <c r="A50" s="72"/>
      <c r="B50" s="73" t="s">
        <v>138</v>
      </c>
      <c r="C50" s="74" t="s">
        <v>666</v>
      </c>
      <c r="D50" s="138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76">
        <f t="shared" si="0"/>
        <v>0</v>
      </c>
      <c r="Q50" s="76">
        <f t="shared" si="1"/>
        <v>0</v>
      </c>
      <c r="R50" s="76">
        <f t="shared" si="2"/>
        <v>0</v>
      </c>
      <c r="S50" s="83">
        <f t="shared" si="3"/>
        <v>0</v>
      </c>
      <c r="T50" s="160"/>
      <c r="U50" s="160"/>
      <c r="V50" s="160">
        <v>125</v>
      </c>
      <c r="W50" s="160"/>
      <c r="X50" s="160"/>
      <c r="Y50" s="160"/>
      <c r="Z50" s="160"/>
      <c r="AA50" s="160"/>
      <c r="AB50" s="165"/>
      <c r="AC50" s="160"/>
      <c r="AD50" s="160"/>
      <c r="AE50" s="163"/>
      <c r="AF50" s="161">
        <f t="shared" si="4"/>
        <v>0</v>
      </c>
      <c r="AG50" s="161">
        <f t="shared" si="5"/>
        <v>0</v>
      </c>
      <c r="AH50" s="161">
        <f t="shared" si="6"/>
        <v>125</v>
      </c>
      <c r="AI50" s="161">
        <f t="shared" si="7"/>
        <v>125</v>
      </c>
      <c r="AJ50" s="141"/>
      <c r="AK50" s="160"/>
      <c r="AL50" s="163"/>
      <c r="AM50" s="158"/>
      <c r="AN50" s="160"/>
      <c r="AO50" s="160"/>
      <c r="AP50" s="141"/>
      <c r="AQ50" s="160"/>
      <c r="AR50" s="165"/>
      <c r="AS50" s="160"/>
      <c r="AT50" s="160"/>
      <c r="AU50" s="163"/>
      <c r="AV50" s="161">
        <f t="shared" si="8"/>
        <v>0</v>
      </c>
      <c r="AW50" s="161">
        <f t="shared" si="9"/>
        <v>0</v>
      </c>
      <c r="AX50" s="161">
        <f t="shared" si="10"/>
        <v>0</v>
      </c>
      <c r="AY50" s="161">
        <f t="shared" si="11"/>
        <v>0</v>
      </c>
      <c r="AZ50" s="160"/>
      <c r="BA50" s="160"/>
      <c r="BB50" s="165"/>
      <c r="BC50" s="160"/>
      <c r="BD50" s="160"/>
      <c r="BE50" s="163"/>
      <c r="BF50" s="160"/>
      <c r="BG50" s="160"/>
      <c r="BH50" s="163"/>
      <c r="BI50" s="160"/>
      <c r="BJ50" s="160"/>
      <c r="BK50" s="163"/>
      <c r="BL50" s="163"/>
      <c r="BM50" s="160"/>
      <c r="BN50" s="160"/>
      <c r="BO50" s="161">
        <f t="shared" si="12"/>
        <v>0</v>
      </c>
      <c r="BP50" s="161">
        <f t="shared" si="13"/>
        <v>0</v>
      </c>
      <c r="BQ50" s="161">
        <f t="shared" si="14"/>
        <v>0</v>
      </c>
      <c r="BR50" s="161">
        <f t="shared" si="15"/>
        <v>0</v>
      </c>
      <c r="BS50" s="160"/>
      <c r="BT50" s="160"/>
      <c r="BU50" s="165"/>
      <c r="BV50" s="160"/>
      <c r="BW50" s="160"/>
      <c r="BX50" s="163"/>
      <c r="BY50" s="160"/>
      <c r="BZ50" s="160"/>
      <c r="CA50" s="163"/>
      <c r="CB50" s="163"/>
      <c r="CC50" s="160"/>
      <c r="CD50" s="163"/>
      <c r="CE50" s="161">
        <f t="shared" si="16"/>
        <v>0</v>
      </c>
      <c r="CF50" s="161">
        <f t="shared" si="17"/>
        <v>0</v>
      </c>
      <c r="CG50" s="161">
        <f t="shared" si="18"/>
        <v>0</v>
      </c>
      <c r="CH50" s="161">
        <f t="shared" si="19"/>
        <v>0</v>
      </c>
      <c r="CI50" s="160"/>
      <c r="CJ50" s="160"/>
      <c r="CK50" s="160"/>
      <c r="CL50" s="160"/>
      <c r="CM50" s="160"/>
      <c r="CN50" s="160"/>
      <c r="CO50" s="160"/>
      <c r="CP50" s="160"/>
      <c r="CQ50" s="160"/>
      <c r="CR50" s="163"/>
      <c r="CS50" s="160"/>
      <c r="CT50" s="160"/>
      <c r="CU50" s="289">
        <f t="shared" si="20"/>
        <v>0</v>
      </c>
      <c r="CV50" s="289">
        <f t="shared" si="21"/>
        <v>0</v>
      </c>
      <c r="CW50" s="289">
        <f t="shared" si="22"/>
        <v>0</v>
      </c>
      <c r="CX50" s="289">
        <f t="shared" si="23"/>
        <v>0</v>
      </c>
      <c r="CY50" s="306"/>
      <c r="DB50" s="306"/>
      <c r="DD50" s="160"/>
      <c r="DE50" s="163"/>
      <c r="DF50" s="160"/>
      <c r="DG50" s="160"/>
      <c r="DH50" s="163"/>
      <c r="DI50" s="160"/>
      <c r="DJ50" s="160"/>
      <c r="DK50" s="165"/>
      <c r="DL50" s="160"/>
      <c r="DM50" s="160"/>
      <c r="DN50" s="289">
        <f t="shared" si="24"/>
        <v>0</v>
      </c>
      <c r="DO50" s="289">
        <f t="shared" si="25"/>
        <v>0</v>
      </c>
      <c r="DP50" s="289">
        <f t="shared" si="26"/>
        <v>0</v>
      </c>
      <c r="DQ50" s="289">
        <f t="shared" si="27"/>
        <v>0</v>
      </c>
    </row>
    <row r="51" spans="1:121" s="6" customFormat="1" x14ac:dyDescent="0.2">
      <c r="A51" s="16">
        <v>6</v>
      </c>
      <c r="B51" s="14"/>
      <c r="C51" s="12" t="s">
        <v>432</v>
      </c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76">
        <f t="shared" si="0"/>
        <v>0</v>
      </c>
      <c r="Q51" s="76">
        <f t="shared" si="1"/>
        <v>0</v>
      </c>
      <c r="R51" s="76">
        <f t="shared" si="2"/>
        <v>0</v>
      </c>
      <c r="S51" s="83">
        <f t="shared" si="3"/>
        <v>0</v>
      </c>
      <c r="T51" s="160">
        <v>4</v>
      </c>
      <c r="U51" s="160"/>
      <c r="V51" s="160"/>
      <c r="W51" s="160">
        <v>1</v>
      </c>
      <c r="X51" s="160"/>
      <c r="Y51" s="160"/>
      <c r="Z51" s="160"/>
      <c r="AA51" s="160"/>
      <c r="AB51" s="165"/>
      <c r="AC51" s="160"/>
      <c r="AD51" s="160"/>
      <c r="AE51" s="163">
        <v>1</v>
      </c>
      <c r="AF51" s="161">
        <f t="shared" si="4"/>
        <v>5</v>
      </c>
      <c r="AG51" s="161">
        <f t="shared" si="5"/>
        <v>0</v>
      </c>
      <c r="AH51" s="161">
        <f t="shared" si="6"/>
        <v>1</v>
      </c>
      <c r="AI51" s="161">
        <f t="shared" si="7"/>
        <v>6</v>
      </c>
      <c r="AJ51" s="141">
        <v>1</v>
      </c>
      <c r="AK51" s="160">
        <v>24</v>
      </c>
      <c r="AL51" s="163">
        <v>32</v>
      </c>
      <c r="AM51" s="158"/>
      <c r="AN51" s="160"/>
      <c r="AO51" s="160"/>
      <c r="AP51" s="141"/>
      <c r="AQ51" s="160"/>
      <c r="AR51" s="165"/>
      <c r="AS51" s="160"/>
      <c r="AT51" s="160">
        <v>14</v>
      </c>
      <c r="AU51" s="163">
        <v>1</v>
      </c>
      <c r="AV51" s="161">
        <f t="shared" si="8"/>
        <v>1</v>
      </c>
      <c r="AW51" s="161">
        <f t="shared" si="9"/>
        <v>38</v>
      </c>
      <c r="AX51" s="161">
        <f t="shared" si="10"/>
        <v>33</v>
      </c>
      <c r="AY51" s="161">
        <f t="shared" si="11"/>
        <v>72</v>
      </c>
      <c r="AZ51" s="160"/>
      <c r="BA51" s="160"/>
      <c r="BB51" s="165"/>
      <c r="BC51" s="160">
        <v>1</v>
      </c>
      <c r="BD51" s="160"/>
      <c r="BE51" s="163"/>
      <c r="BF51" s="160">
        <v>8</v>
      </c>
      <c r="BG51" s="160"/>
      <c r="BH51" s="163"/>
      <c r="BI51" s="160"/>
      <c r="BJ51" s="160"/>
      <c r="BK51" s="163">
        <v>22</v>
      </c>
      <c r="BL51" s="163"/>
      <c r="BM51" s="160"/>
      <c r="BN51" s="160"/>
      <c r="BO51" s="161">
        <f t="shared" si="12"/>
        <v>9</v>
      </c>
      <c r="BP51" s="161">
        <f t="shared" si="13"/>
        <v>0</v>
      </c>
      <c r="BQ51" s="161">
        <f t="shared" si="14"/>
        <v>22</v>
      </c>
      <c r="BR51" s="161">
        <f t="shared" si="15"/>
        <v>31</v>
      </c>
      <c r="BS51" s="160"/>
      <c r="BT51" s="160"/>
      <c r="BU51" s="165"/>
      <c r="BV51" s="160"/>
      <c r="BW51" s="160"/>
      <c r="BX51" s="163"/>
      <c r="BY51" s="160">
        <v>1</v>
      </c>
      <c r="BZ51" s="160"/>
      <c r="CA51" s="163"/>
      <c r="CB51" s="163"/>
      <c r="CC51" s="160">
        <v>7</v>
      </c>
      <c r="CD51" s="163">
        <v>22</v>
      </c>
      <c r="CE51" s="161">
        <f t="shared" si="16"/>
        <v>1</v>
      </c>
      <c r="CF51" s="161">
        <f t="shared" si="17"/>
        <v>7</v>
      </c>
      <c r="CG51" s="161">
        <f t="shared" si="18"/>
        <v>22</v>
      </c>
      <c r="CH51" s="161">
        <f t="shared" si="19"/>
        <v>30</v>
      </c>
      <c r="CI51" s="160"/>
      <c r="CJ51" s="160"/>
      <c r="CK51" s="160"/>
      <c r="CL51" s="160"/>
      <c r="CM51" s="160"/>
      <c r="CN51" s="160"/>
      <c r="CO51" s="160">
        <v>1</v>
      </c>
      <c r="CP51" s="160"/>
      <c r="CQ51" s="160"/>
      <c r="CR51" s="163">
        <v>5</v>
      </c>
      <c r="CS51" s="160"/>
      <c r="CT51" s="160"/>
      <c r="CU51" s="289">
        <f t="shared" si="20"/>
        <v>6</v>
      </c>
      <c r="CV51" s="289">
        <f t="shared" si="21"/>
        <v>0</v>
      </c>
      <c r="CW51" s="289">
        <f t="shared" si="22"/>
        <v>0</v>
      </c>
      <c r="CX51" s="289">
        <f t="shared" si="23"/>
        <v>6</v>
      </c>
      <c r="CY51" s="306"/>
      <c r="DB51" s="306"/>
      <c r="DD51" s="160"/>
      <c r="DE51" s="163"/>
      <c r="DF51" s="160"/>
      <c r="DG51" s="160"/>
      <c r="DH51" s="163"/>
      <c r="DI51" s="160"/>
      <c r="DJ51" s="160"/>
      <c r="DK51" s="165"/>
      <c r="DL51" s="160"/>
      <c r="DM51" s="160">
        <v>5</v>
      </c>
      <c r="DN51" s="289">
        <f t="shared" si="24"/>
        <v>0</v>
      </c>
      <c r="DO51" s="289">
        <f t="shared" si="25"/>
        <v>0</v>
      </c>
      <c r="DP51" s="289">
        <f t="shared" si="26"/>
        <v>5</v>
      </c>
      <c r="DQ51" s="289">
        <f t="shared" si="27"/>
        <v>5</v>
      </c>
    </row>
    <row r="52" spans="1:121" s="6" customFormat="1" x14ac:dyDescent="0.2">
      <c r="A52" s="16"/>
      <c r="B52" s="14" t="s">
        <v>159</v>
      </c>
      <c r="C52" s="15" t="s">
        <v>433</v>
      </c>
      <c r="D52" s="139">
        <v>1</v>
      </c>
      <c r="E52" s="139">
        <v>1</v>
      </c>
      <c r="F52" s="139"/>
      <c r="G52" s="139">
        <v>1</v>
      </c>
      <c r="H52" s="139"/>
      <c r="I52" s="139">
        <v>2</v>
      </c>
      <c r="J52" s="139">
        <v>3</v>
      </c>
      <c r="K52" s="139">
        <v>4</v>
      </c>
      <c r="L52" s="139">
        <v>3</v>
      </c>
      <c r="M52" s="139"/>
      <c r="N52" s="139">
        <v>2</v>
      </c>
      <c r="O52" s="139">
        <v>1</v>
      </c>
      <c r="P52" s="76">
        <f t="shared" si="0"/>
        <v>5</v>
      </c>
      <c r="Q52" s="76">
        <f t="shared" si="1"/>
        <v>7</v>
      </c>
      <c r="R52" s="76">
        <f t="shared" si="2"/>
        <v>6</v>
      </c>
      <c r="S52" s="83">
        <f t="shared" si="3"/>
        <v>18</v>
      </c>
      <c r="T52" s="160"/>
      <c r="U52" s="160"/>
      <c r="V52" s="160"/>
      <c r="W52" s="160"/>
      <c r="X52" s="160"/>
      <c r="Y52" s="160"/>
      <c r="Z52" s="160"/>
      <c r="AA52" s="160"/>
      <c r="AB52" s="165"/>
      <c r="AC52" s="160">
        <v>1</v>
      </c>
      <c r="AD52" s="160"/>
      <c r="AE52" s="163"/>
      <c r="AF52" s="161">
        <f t="shared" si="4"/>
        <v>1</v>
      </c>
      <c r="AG52" s="161">
        <f t="shared" si="5"/>
        <v>0</v>
      </c>
      <c r="AH52" s="161">
        <f t="shared" si="6"/>
        <v>0</v>
      </c>
      <c r="AI52" s="161">
        <f t="shared" si="7"/>
        <v>1</v>
      </c>
      <c r="AJ52" s="141">
        <v>1</v>
      </c>
      <c r="AK52" s="160"/>
      <c r="AL52" s="163"/>
      <c r="AM52" s="158"/>
      <c r="AN52" s="160"/>
      <c r="AO52" s="160"/>
      <c r="AP52" s="141">
        <v>3</v>
      </c>
      <c r="AQ52" s="160">
        <v>1</v>
      </c>
      <c r="AR52" s="165"/>
      <c r="AS52" s="160">
        <v>1</v>
      </c>
      <c r="AT52" s="160"/>
      <c r="AU52" s="163"/>
      <c r="AV52" s="161">
        <f t="shared" si="8"/>
        <v>5</v>
      </c>
      <c r="AW52" s="161">
        <f t="shared" si="9"/>
        <v>1</v>
      </c>
      <c r="AX52" s="161">
        <f t="shared" si="10"/>
        <v>0</v>
      </c>
      <c r="AY52" s="161">
        <f t="shared" si="11"/>
        <v>6</v>
      </c>
      <c r="AZ52" s="160">
        <v>1</v>
      </c>
      <c r="BA52" s="160"/>
      <c r="BB52" s="165"/>
      <c r="BC52" s="160">
        <v>1</v>
      </c>
      <c r="BD52" s="160"/>
      <c r="BE52" s="163"/>
      <c r="BF52" s="160"/>
      <c r="BG52" s="160"/>
      <c r="BH52" s="163"/>
      <c r="BI52" s="160">
        <v>2</v>
      </c>
      <c r="BJ52" s="160"/>
      <c r="BK52" s="163"/>
      <c r="BL52" s="163">
        <v>1</v>
      </c>
      <c r="BM52" s="160"/>
      <c r="BN52" s="160"/>
      <c r="BO52" s="161">
        <f t="shared" si="12"/>
        <v>5</v>
      </c>
      <c r="BP52" s="161">
        <f t="shared" si="13"/>
        <v>0</v>
      </c>
      <c r="BQ52" s="161">
        <f t="shared" si="14"/>
        <v>0</v>
      </c>
      <c r="BR52" s="161">
        <f t="shared" si="15"/>
        <v>5</v>
      </c>
      <c r="BS52" s="160"/>
      <c r="BT52" s="160"/>
      <c r="BU52" s="165"/>
      <c r="BV52" s="160">
        <v>2</v>
      </c>
      <c r="BW52" s="160"/>
      <c r="BX52" s="163"/>
      <c r="BY52" s="160"/>
      <c r="BZ52" s="160"/>
      <c r="CA52" s="163"/>
      <c r="CB52" s="163"/>
      <c r="CC52" s="160"/>
      <c r="CD52" s="163"/>
      <c r="CE52" s="161">
        <f t="shared" si="16"/>
        <v>2</v>
      </c>
      <c r="CF52" s="161">
        <f t="shared" si="17"/>
        <v>0</v>
      </c>
      <c r="CG52" s="161">
        <f t="shared" si="18"/>
        <v>0</v>
      </c>
      <c r="CH52" s="161">
        <f t="shared" si="19"/>
        <v>2</v>
      </c>
      <c r="CI52" s="160">
        <v>1</v>
      </c>
      <c r="CJ52" s="160"/>
      <c r="CK52" s="160"/>
      <c r="CL52" s="160"/>
      <c r="CM52" s="160"/>
      <c r="CN52" s="160"/>
      <c r="CO52" s="160">
        <v>1</v>
      </c>
      <c r="CP52" s="160"/>
      <c r="CQ52" s="160"/>
      <c r="CR52" s="163">
        <v>1</v>
      </c>
      <c r="CS52" s="160"/>
      <c r="CT52" s="160"/>
      <c r="CU52" s="289">
        <f t="shared" si="20"/>
        <v>3</v>
      </c>
      <c r="CV52" s="289">
        <f t="shared" si="21"/>
        <v>0</v>
      </c>
      <c r="CW52" s="289">
        <f t="shared" si="22"/>
        <v>0</v>
      </c>
      <c r="CX52" s="289">
        <f t="shared" si="23"/>
        <v>3</v>
      </c>
      <c r="CY52" s="306">
        <v>1</v>
      </c>
      <c r="DB52" s="306"/>
      <c r="DD52" s="160"/>
      <c r="DE52" s="163"/>
      <c r="DF52" s="160"/>
      <c r="DG52" s="160"/>
      <c r="DH52" s="163">
        <v>1</v>
      </c>
      <c r="DI52" s="160"/>
      <c r="DJ52" s="160"/>
      <c r="DK52" s="165"/>
      <c r="DL52" s="160"/>
      <c r="DM52" s="160">
        <v>1</v>
      </c>
      <c r="DN52" s="289">
        <f t="shared" si="24"/>
        <v>2</v>
      </c>
      <c r="DO52" s="289">
        <f t="shared" si="25"/>
        <v>0</v>
      </c>
      <c r="DP52" s="289">
        <f t="shared" si="26"/>
        <v>1</v>
      </c>
      <c r="DQ52" s="289">
        <f t="shared" si="27"/>
        <v>3</v>
      </c>
    </row>
    <row r="53" spans="1:121" s="6" customFormat="1" x14ac:dyDescent="0.2">
      <c r="A53" s="16"/>
      <c r="B53" s="14" t="s">
        <v>161</v>
      </c>
      <c r="C53" s="15" t="s">
        <v>434</v>
      </c>
      <c r="D53" s="139"/>
      <c r="E53" s="139"/>
      <c r="F53" s="139">
        <v>4</v>
      </c>
      <c r="G53" s="139"/>
      <c r="H53" s="139"/>
      <c r="I53" s="139">
        <v>1</v>
      </c>
      <c r="J53" s="139"/>
      <c r="K53" s="139">
        <v>4</v>
      </c>
      <c r="L53" s="139">
        <v>2</v>
      </c>
      <c r="M53" s="139"/>
      <c r="N53" s="139"/>
      <c r="O53" s="139">
        <v>3</v>
      </c>
      <c r="P53" s="76">
        <f t="shared" si="0"/>
        <v>0</v>
      </c>
      <c r="Q53" s="76">
        <f t="shared" si="1"/>
        <v>4</v>
      </c>
      <c r="R53" s="76">
        <f t="shared" si="2"/>
        <v>10</v>
      </c>
      <c r="S53" s="83">
        <f t="shared" si="3"/>
        <v>14</v>
      </c>
      <c r="T53" s="160"/>
      <c r="U53" s="160">
        <v>4</v>
      </c>
      <c r="V53" s="160">
        <v>2</v>
      </c>
      <c r="W53" s="160"/>
      <c r="X53" s="160"/>
      <c r="Y53" s="160">
        <v>3</v>
      </c>
      <c r="Z53" s="160"/>
      <c r="AA53" s="160"/>
      <c r="AB53" s="165">
        <v>2</v>
      </c>
      <c r="AC53" s="160"/>
      <c r="AD53" s="160"/>
      <c r="AE53" s="163">
        <v>3</v>
      </c>
      <c r="AF53" s="161">
        <f t="shared" si="4"/>
        <v>0</v>
      </c>
      <c r="AG53" s="161">
        <f t="shared" si="5"/>
        <v>4</v>
      </c>
      <c r="AH53" s="161">
        <f t="shared" si="6"/>
        <v>10</v>
      </c>
      <c r="AI53" s="161">
        <f t="shared" si="7"/>
        <v>14</v>
      </c>
      <c r="AJ53" s="141"/>
      <c r="AK53" s="160">
        <v>1</v>
      </c>
      <c r="AL53" s="163"/>
      <c r="AM53" s="158"/>
      <c r="AN53" s="160"/>
      <c r="AO53" s="160">
        <v>3</v>
      </c>
      <c r="AP53" s="141"/>
      <c r="AQ53" s="160"/>
      <c r="AR53" s="165">
        <v>2</v>
      </c>
      <c r="AS53" s="160"/>
      <c r="AT53" s="160"/>
      <c r="AU53" s="163">
        <v>3</v>
      </c>
      <c r="AV53" s="161">
        <f t="shared" si="8"/>
        <v>0</v>
      </c>
      <c r="AW53" s="161">
        <f t="shared" si="9"/>
        <v>1</v>
      </c>
      <c r="AX53" s="161">
        <f t="shared" si="10"/>
        <v>8</v>
      </c>
      <c r="AY53" s="161">
        <f t="shared" si="11"/>
        <v>9</v>
      </c>
      <c r="AZ53" s="160"/>
      <c r="BA53" s="160"/>
      <c r="BB53" s="165">
        <v>3</v>
      </c>
      <c r="BC53" s="160"/>
      <c r="BD53" s="160">
        <v>2</v>
      </c>
      <c r="BE53" s="163">
        <v>1</v>
      </c>
      <c r="BF53" s="160"/>
      <c r="BG53" s="160">
        <v>5</v>
      </c>
      <c r="BH53" s="163">
        <v>2</v>
      </c>
      <c r="BI53" s="160"/>
      <c r="BJ53" s="160"/>
      <c r="BK53" s="163">
        <v>5</v>
      </c>
      <c r="BL53" s="163"/>
      <c r="BM53" s="160"/>
      <c r="BN53" s="160"/>
      <c r="BO53" s="161">
        <f t="shared" si="12"/>
        <v>0</v>
      </c>
      <c r="BP53" s="161">
        <f t="shared" si="13"/>
        <v>7</v>
      </c>
      <c r="BQ53" s="161">
        <f t="shared" si="14"/>
        <v>11</v>
      </c>
      <c r="BR53" s="161">
        <f t="shared" si="15"/>
        <v>18</v>
      </c>
      <c r="BS53" s="160"/>
      <c r="BT53" s="160"/>
      <c r="BU53" s="165">
        <v>3</v>
      </c>
      <c r="BV53" s="160"/>
      <c r="BW53" s="160">
        <v>3</v>
      </c>
      <c r="BX53" s="163">
        <v>1</v>
      </c>
      <c r="BY53" s="160"/>
      <c r="BZ53" s="160"/>
      <c r="CA53" s="163">
        <v>2</v>
      </c>
      <c r="CB53" s="163"/>
      <c r="CC53" s="160">
        <v>1</v>
      </c>
      <c r="CD53" s="163">
        <v>5</v>
      </c>
      <c r="CE53" s="161">
        <f t="shared" si="16"/>
        <v>0</v>
      </c>
      <c r="CF53" s="161">
        <f t="shared" si="17"/>
        <v>4</v>
      </c>
      <c r="CG53" s="161">
        <f t="shared" si="18"/>
        <v>11</v>
      </c>
      <c r="CH53" s="161">
        <f t="shared" si="19"/>
        <v>15</v>
      </c>
      <c r="CI53" s="160"/>
      <c r="CJ53" s="160"/>
      <c r="CK53" s="160">
        <v>1</v>
      </c>
      <c r="CL53" s="160"/>
      <c r="CM53" s="160"/>
      <c r="CN53" s="160"/>
      <c r="CO53" s="160"/>
      <c r="CP53" s="160"/>
      <c r="CQ53" s="160">
        <v>1</v>
      </c>
      <c r="CR53" s="163"/>
      <c r="CS53" s="160">
        <v>1</v>
      </c>
      <c r="CT53" s="160"/>
      <c r="CU53" s="289">
        <f t="shared" si="20"/>
        <v>0</v>
      </c>
      <c r="CV53" s="289">
        <f t="shared" si="21"/>
        <v>1</v>
      </c>
      <c r="CW53" s="289">
        <f t="shared" si="22"/>
        <v>2</v>
      </c>
      <c r="CX53" s="289">
        <f t="shared" si="23"/>
        <v>3</v>
      </c>
      <c r="CY53" s="306"/>
      <c r="DB53" s="306"/>
      <c r="DD53" s="160"/>
      <c r="DE53" s="163"/>
      <c r="DF53" s="160"/>
      <c r="DG53" s="160"/>
      <c r="DH53" s="163"/>
      <c r="DI53" s="160"/>
      <c r="DJ53" s="160"/>
      <c r="DK53" s="165"/>
      <c r="DL53" s="160"/>
      <c r="DM53" s="160"/>
      <c r="DN53" s="289">
        <f t="shared" si="24"/>
        <v>0</v>
      </c>
      <c r="DO53" s="289">
        <f t="shared" si="25"/>
        <v>0</v>
      </c>
      <c r="DP53" s="289">
        <f t="shared" si="26"/>
        <v>0</v>
      </c>
      <c r="DQ53" s="289">
        <f t="shared" si="27"/>
        <v>0</v>
      </c>
    </row>
    <row r="54" spans="1:121" s="6" customFormat="1" x14ac:dyDescent="0.2">
      <c r="A54" s="16"/>
      <c r="B54" s="14" t="s">
        <v>163</v>
      </c>
      <c r="C54" s="15" t="s">
        <v>435</v>
      </c>
      <c r="D54" s="139"/>
      <c r="E54" s="139">
        <v>1</v>
      </c>
      <c r="F54" s="139">
        <v>2</v>
      </c>
      <c r="G54" s="139"/>
      <c r="H54" s="139"/>
      <c r="I54" s="139">
        <v>1</v>
      </c>
      <c r="J54" s="139"/>
      <c r="K54" s="139"/>
      <c r="L54" s="139"/>
      <c r="M54" s="139"/>
      <c r="N54" s="139"/>
      <c r="O54" s="139">
        <v>1</v>
      </c>
      <c r="P54" s="76">
        <f t="shared" si="0"/>
        <v>0</v>
      </c>
      <c r="Q54" s="76">
        <f t="shared" si="1"/>
        <v>1</v>
      </c>
      <c r="R54" s="76">
        <f t="shared" si="2"/>
        <v>4</v>
      </c>
      <c r="S54" s="83">
        <f t="shared" si="3"/>
        <v>5</v>
      </c>
      <c r="T54" s="160"/>
      <c r="U54" s="160"/>
      <c r="V54" s="160">
        <v>4</v>
      </c>
      <c r="W54" s="160"/>
      <c r="X54" s="160"/>
      <c r="Y54" s="160">
        <v>2</v>
      </c>
      <c r="Z54" s="160"/>
      <c r="AA54" s="160">
        <v>2</v>
      </c>
      <c r="AB54" s="165">
        <v>1</v>
      </c>
      <c r="AC54" s="160"/>
      <c r="AD54" s="160"/>
      <c r="AE54" s="163">
        <v>3</v>
      </c>
      <c r="AF54" s="161">
        <f t="shared" si="4"/>
        <v>0</v>
      </c>
      <c r="AG54" s="161">
        <f t="shared" si="5"/>
        <v>2</v>
      </c>
      <c r="AH54" s="161">
        <f t="shared" si="6"/>
        <v>10</v>
      </c>
      <c r="AI54" s="161">
        <f t="shared" si="7"/>
        <v>12</v>
      </c>
      <c r="AJ54" s="141"/>
      <c r="AK54" s="160">
        <v>4</v>
      </c>
      <c r="AL54" s="163"/>
      <c r="AM54" s="158"/>
      <c r="AN54" s="160"/>
      <c r="AO54" s="160">
        <v>2</v>
      </c>
      <c r="AP54" s="141"/>
      <c r="AQ54" s="160">
        <v>6</v>
      </c>
      <c r="AR54" s="165">
        <v>1</v>
      </c>
      <c r="AS54" s="160"/>
      <c r="AT54" s="160"/>
      <c r="AU54" s="163">
        <v>3</v>
      </c>
      <c r="AV54" s="161">
        <f t="shared" si="8"/>
        <v>0</v>
      </c>
      <c r="AW54" s="161">
        <f t="shared" si="9"/>
        <v>10</v>
      </c>
      <c r="AX54" s="161">
        <f t="shared" si="10"/>
        <v>6</v>
      </c>
      <c r="AY54" s="161">
        <f t="shared" si="11"/>
        <v>16</v>
      </c>
      <c r="AZ54" s="160"/>
      <c r="BA54" s="160"/>
      <c r="BB54" s="165">
        <v>2</v>
      </c>
      <c r="BC54" s="160"/>
      <c r="BD54" s="160">
        <v>2</v>
      </c>
      <c r="BE54" s="163">
        <v>5</v>
      </c>
      <c r="BF54" s="160"/>
      <c r="BG54" s="160">
        <v>3</v>
      </c>
      <c r="BH54" s="163">
        <v>6</v>
      </c>
      <c r="BI54" s="160"/>
      <c r="BJ54" s="160"/>
      <c r="BK54" s="163">
        <v>8</v>
      </c>
      <c r="BL54" s="163"/>
      <c r="BM54" s="160">
        <v>2</v>
      </c>
      <c r="BN54" s="160"/>
      <c r="BO54" s="161">
        <f t="shared" si="12"/>
        <v>0</v>
      </c>
      <c r="BP54" s="161">
        <f t="shared" si="13"/>
        <v>7</v>
      </c>
      <c r="BQ54" s="161">
        <f t="shared" si="14"/>
        <v>21</v>
      </c>
      <c r="BR54" s="161">
        <f t="shared" si="15"/>
        <v>28</v>
      </c>
      <c r="BS54" s="160"/>
      <c r="BT54" s="160">
        <v>2</v>
      </c>
      <c r="BU54" s="165">
        <v>2</v>
      </c>
      <c r="BV54" s="160"/>
      <c r="BW54" s="160"/>
      <c r="BX54" s="163">
        <v>5</v>
      </c>
      <c r="BY54" s="160"/>
      <c r="BZ54" s="160">
        <v>3</v>
      </c>
      <c r="CA54" s="163">
        <v>6</v>
      </c>
      <c r="CB54" s="163"/>
      <c r="CC54" s="160">
        <v>2</v>
      </c>
      <c r="CD54" s="163">
        <v>8</v>
      </c>
      <c r="CE54" s="161">
        <f t="shared" si="16"/>
        <v>0</v>
      </c>
      <c r="CF54" s="161">
        <f t="shared" si="17"/>
        <v>7</v>
      </c>
      <c r="CG54" s="161">
        <f t="shared" si="18"/>
        <v>21</v>
      </c>
      <c r="CH54" s="161">
        <f t="shared" si="19"/>
        <v>28</v>
      </c>
      <c r="CI54" s="160"/>
      <c r="CJ54" s="160">
        <v>4</v>
      </c>
      <c r="CK54" s="160">
        <v>3</v>
      </c>
      <c r="CL54" s="160"/>
      <c r="CM54" s="160"/>
      <c r="CN54" s="160">
        <v>2</v>
      </c>
      <c r="CO54" s="160"/>
      <c r="CP54" s="160">
        <v>1</v>
      </c>
      <c r="CQ54" s="160">
        <v>2</v>
      </c>
      <c r="CR54" s="163"/>
      <c r="CS54" s="160">
        <v>2</v>
      </c>
      <c r="CT54" s="160"/>
      <c r="CU54" s="289">
        <f t="shared" si="20"/>
        <v>0</v>
      </c>
      <c r="CV54" s="289">
        <f t="shared" si="21"/>
        <v>7</v>
      </c>
      <c r="CW54" s="289">
        <f t="shared" si="22"/>
        <v>7</v>
      </c>
      <c r="CX54" s="289">
        <f t="shared" si="23"/>
        <v>14</v>
      </c>
      <c r="CY54" s="306"/>
      <c r="DB54" s="306"/>
      <c r="DD54" s="160"/>
      <c r="DE54" s="163"/>
      <c r="DF54" s="160"/>
      <c r="DG54" s="160"/>
      <c r="DH54" s="163"/>
      <c r="DI54" s="160"/>
      <c r="DJ54" s="160">
        <v>6</v>
      </c>
      <c r="DK54" s="165"/>
      <c r="DL54" s="160"/>
      <c r="DM54" s="160">
        <v>2</v>
      </c>
      <c r="DN54" s="289">
        <f t="shared" si="24"/>
        <v>0</v>
      </c>
      <c r="DO54" s="289">
        <f t="shared" si="25"/>
        <v>0</v>
      </c>
      <c r="DP54" s="289">
        <f t="shared" si="26"/>
        <v>8</v>
      </c>
      <c r="DQ54" s="289">
        <f t="shared" si="27"/>
        <v>8</v>
      </c>
    </row>
    <row r="55" spans="1:121" s="6" customFormat="1" ht="15" x14ac:dyDescent="0.25">
      <c r="A55" s="16"/>
      <c r="B55" s="14" t="s">
        <v>165</v>
      </c>
      <c r="C55" t="s">
        <v>610</v>
      </c>
      <c r="D55" s="138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76">
        <f t="shared" si="0"/>
        <v>0</v>
      </c>
      <c r="Q55" s="76">
        <f t="shared" si="1"/>
        <v>0</v>
      </c>
      <c r="R55" s="76">
        <f t="shared" si="2"/>
        <v>0</v>
      </c>
      <c r="S55" s="83">
        <f t="shared" si="3"/>
        <v>0</v>
      </c>
      <c r="T55" s="160"/>
      <c r="U55" s="160"/>
      <c r="V55" s="160">
        <v>2</v>
      </c>
      <c r="W55" s="160"/>
      <c r="X55" s="160"/>
      <c r="Y55" s="160">
        <v>1</v>
      </c>
      <c r="Z55" s="160"/>
      <c r="AA55" s="160"/>
      <c r="AB55" s="165">
        <v>1</v>
      </c>
      <c r="AC55" s="160"/>
      <c r="AD55" s="160"/>
      <c r="AE55" s="163">
        <v>1</v>
      </c>
      <c r="AF55" s="161">
        <f t="shared" si="4"/>
        <v>0</v>
      </c>
      <c r="AG55" s="161">
        <f t="shared" si="5"/>
        <v>0</v>
      </c>
      <c r="AH55" s="161">
        <f t="shared" si="6"/>
        <v>5</v>
      </c>
      <c r="AI55" s="161">
        <f t="shared" si="7"/>
        <v>5</v>
      </c>
      <c r="AJ55" s="141"/>
      <c r="AK55" s="160"/>
      <c r="AL55" s="163"/>
      <c r="AM55" s="158"/>
      <c r="AN55" s="160"/>
      <c r="AO55" s="160">
        <v>1</v>
      </c>
      <c r="AP55" s="141"/>
      <c r="AQ55" s="160">
        <v>2</v>
      </c>
      <c r="AR55" s="165">
        <v>1</v>
      </c>
      <c r="AS55" s="160"/>
      <c r="AT55" s="160"/>
      <c r="AU55" s="163">
        <v>1</v>
      </c>
      <c r="AV55" s="161">
        <f t="shared" si="8"/>
        <v>0</v>
      </c>
      <c r="AW55" s="161">
        <f t="shared" si="9"/>
        <v>2</v>
      </c>
      <c r="AX55" s="161">
        <f t="shared" si="10"/>
        <v>3</v>
      </c>
      <c r="AY55" s="161">
        <f t="shared" si="11"/>
        <v>5</v>
      </c>
      <c r="AZ55" s="160"/>
      <c r="BA55" s="160"/>
      <c r="BB55" s="165">
        <v>2</v>
      </c>
      <c r="BC55" s="160"/>
      <c r="BD55" s="160"/>
      <c r="BE55" s="163">
        <v>1</v>
      </c>
      <c r="BF55" s="160"/>
      <c r="BG55" s="160"/>
      <c r="BH55" s="163"/>
      <c r="BI55" s="160"/>
      <c r="BJ55" s="160"/>
      <c r="BK55" s="163">
        <v>2</v>
      </c>
      <c r="BL55" s="163"/>
      <c r="BM55" s="160">
        <v>1</v>
      </c>
      <c r="BN55" s="160"/>
      <c r="BO55" s="161">
        <f t="shared" si="12"/>
        <v>0</v>
      </c>
      <c r="BP55" s="161">
        <f t="shared" si="13"/>
        <v>1</v>
      </c>
      <c r="BQ55" s="161">
        <f t="shared" si="14"/>
        <v>5</v>
      </c>
      <c r="BR55" s="161">
        <f t="shared" si="15"/>
        <v>6</v>
      </c>
      <c r="BS55" s="160"/>
      <c r="BT55" s="160"/>
      <c r="BU55" s="165">
        <v>2</v>
      </c>
      <c r="BV55" s="160"/>
      <c r="BW55" s="160"/>
      <c r="BX55" s="163">
        <v>1</v>
      </c>
      <c r="BY55" s="160"/>
      <c r="BZ55" s="160"/>
      <c r="CA55" s="163"/>
      <c r="CB55" s="163"/>
      <c r="CC55" s="160"/>
      <c r="CD55" s="163">
        <v>2</v>
      </c>
      <c r="CE55" s="161">
        <f t="shared" si="16"/>
        <v>0</v>
      </c>
      <c r="CF55" s="161">
        <f t="shared" si="17"/>
        <v>0</v>
      </c>
      <c r="CG55" s="161">
        <f t="shared" si="18"/>
        <v>5</v>
      </c>
      <c r="CH55" s="161">
        <f t="shared" si="19"/>
        <v>5</v>
      </c>
      <c r="CI55" s="160"/>
      <c r="CJ55" s="160"/>
      <c r="CK55" s="160"/>
      <c r="CL55" s="160"/>
      <c r="CM55" s="160"/>
      <c r="CN55" s="160"/>
      <c r="CO55" s="160"/>
      <c r="CP55" s="160"/>
      <c r="CQ55" s="160"/>
      <c r="CR55" s="163"/>
      <c r="CS55" s="160"/>
      <c r="CT55" s="160"/>
      <c r="CU55" s="289">
        <f t="shared" si="20"/>
        <v>0</v>
      </c>
      <c r="CV55" s="289">
        <f t="shared" si="21"/>
        <v>0</v>
      </c>
      <c r="CW55" s="289">
        <f t="shared" si="22"/>
        <v>0</v>
      </c>
      <c r="CX55" s="289">
        <f t="shared" si="23"/>
        <v>0</v>
      </c>
      <c r="CY55" s="306"/>
      <c r="DB55" s="306"/>
      <c r="DD55" s="160"/>
      <c r="DE55" s="163"/>
      <c r="DF55" s="160"/>
      <c r="DG55" s="160"/>
      <c r="DH55" s="163"/>
      <c r="DI55" s="160"/>
      <c r="DJ55" s="160">
        <v>3</v>
      </c>
      <c r="DK55" s="165"/>
      <c r="DL55" s="160"/>
      <c r="DM55" s="160"/>
      <c r="DN55" s="289">
        <f t="shared" si="24"/>
        <v>0</v>
      </c>
      <c r="DO55" s="289">
        <f t="shared" si="25"/>
        <v>0</v>
      </c>
      <c r="DP55" s="289">
        <f t="shared" si="26"/>
        <v>3</v>
      </c>
      <c r="DQ55" s="289">
        <f t="shared" si="27"/>
        <v>3</v>
      </c>
    </row>
    <row r="56" spans="1:121" s="6" customFormat="1" x14ac:dyDescent="0.2">
      <c r="A56" s="16">
        <v>7</v>
      </c>
      <c r="B56" s="14"/>
      <c r="C56" s="12" t="s">
        <v>305</v>
      </c>
      <c r="D56" s="139"/>
      <c r="E56" s="139"/>
      <c r="F56" s="139"/>
      <c r="G56" s="139"/>
      <c r="H56" s="139"/>
      <c r="I56" s="139"/>
      <c r="J56" s="139"/>
      <c r="K56" s="139">
        <v>1</v>
      </c>
      <c r="L56" s="139"/>
      <c r="M56" s="139"/>
      <c r="N56" s="139">
        <v>1</v>
      </c>
      <c r="O56" s="139"/>
      <c r="P56" s="76">
        <f t="shared" si="0"/>
        <v>0</v>
      </c>
      <c r="Q56" s="76">
        <f t="shared" si="1"/>
        <v>2</v>
      </c>
      <c r="R56" s="76">
        <f t="shared" si="2"/>
        <v>0</v>
      </c>
      <c r="S56" s="83">
        <f t="shared" si="3"/>
        <v>2</v>
      </c>
      <c r="T56" s="160"/>
      <c r="U56" s="160"/>
      <c r="V56" s="160"/>
      <c r="W56" s="160"/>
      <c r="X56" s="160"/>
      <c r="Y56" s="160"/>
      <c r="Z56" s="160"/>
      <c r="AA56" s="160"/>
      <c r="AB56" s="165"/>
      <c r="AC56" s="160"/>
      <c r="AD56" s="160"/>
      <c r="AE56" s="163"/>
      <c r="AF56" s="161">
        <f t="shared" si="4"/>
        <v>0</v>
      </c>
      <c r="AG56" s="161">
        <f t="shared" si="5"/>
        <v>0</v>
      </c>
      <c r="AH56" s="161">
        <f t="shared" si="6"/>
        <v>0</v>
      </c>
      <c r="AI56" s="161">
        <f t="shared" si="7"/>
        <v>0</v>
      </c>
      <c r="AJ56" s="141"/>
      <c r="AK56" s="160">
        <v>2</v>
      </c>
      <c r="AL56" s="163"/>
      <c r="AM56" s="158"/>
      <c r="AN56" s="160">
        <v>1</v>
      </c>
      <c r="AO56" s="160"/>
      <c r="AP56" s="141"/>
      <c r="AQ56" s="160">
        <v>6</v>
      </c>
      <c r="AR56" s="165"/>
      <c r="AS56" s="160"/>
      <c r="AT56" s="160"/>
      <c r="AU56" s="163"/>
      <c r="AV56" s="161">
        <f t="shared" si="8"/>
        <v>0</v>
      </c>
      <c r="AW56" s="161">
        <f t="shared" si="9"/>
        <v>9</v>
      </c>
      <c r="AX56" s="161">
        <f t="shared" si="10"/>
        <v>0</v>
      </c>
      <c r="AY56" s="161">
        <f t="shared" si="11"/>
        <v>9</v>
      </c>
      <c r="AZ56" s="160"/>
      <c r="BA56" s="160"/>
      <c r="BB56" s="165"/>
      <c r="BC56" s="160"/>
      <c r="BD56" s="160"/>
      <c r="BE56" s="163"/>
      <c r="BF56" s="160"/>
      <c r="BG56" s="160">
        <v>3</v>
      </c>
      <c r="BH56" s="163"/>
      <c r="BI56" s="160"/>
      <c r="BJ56" s="160"/>
      <c r="BK56" s="163"/>
      <c r="BL56" s="163"/>
      <c r="BM56" s="160"/>
      <c r="BN56" s="160"/>
      <c r="BO56" s="161">
        <f t="shared" si="12"/>
        <v>0</v>
      </c>
      <c r="BP56" s="161">
        <f t="shared" si="13"/>
        <v>3</v>
      </c>
      <c r="BQ56" s="161">
        <f t="shared" si="14"/>
        <v>0</v>
      </c>
      <c r="BR56" s="161">
        <f t="shared" si="15"/>
        <v>3</v>
      </c>
      <c r="BS56" s="160"/>
      <c r="BT56" s="160"/>
      <c r="BU56" s="165"/>
      <c r="BV56" s="160"/>
      <c r="BW56" s="160">
        <v>2</v>
      </c>
      <c r="BX56" s="163"/>
      <c r="BY56" s="160"/>
      <c r="BZ56" s="160"/>
      <c r="CA56" s="163"/>
      <c r="CB56" s="163"/>
      <c r="CC56" s="160"/>
      <c r="CD56" s="163"/>
      <c r="CE56" s="161">
        <f t="shared" si="16"/>
        <v>0</v>
      </c>
      <c r="CF56" s="161">
        <f t="shared" si="17"/>
        <v>2</v>
      </c>
      <c r="CG56" s="161">
        <f t="shared" si="18"/>
        <v>0</v>
      </c>
      <c r="CH56" s="161">
        <f t="shared" si="19"/>
        <v>2</v>
      </c>
      <c r="CI56" s="160"/>
      <c r="CJ56" s="160"/>
      <c r="CK56" s="160"/>
      <c r="CL56" s="160"/>
      <c r="CM56" s="160">
        <v>1</v>
      </c>
      <c r="CN56" s="160"/>
      <c r="CO56" s="160"/>
      <c r="CP56" s="160">
        <v>1</v>
      </c>
      <c r="CQ56" s="160"/>
      <c r="CR56" s="163"/>
      <c r="CS56" s="160">
        <v>1</v>
      </c>
      <c r="CT56" s="160"/>
      <c r="CU56" s="289">
        <f t="shared" si="20"/>
        <v>0</v>
      </c>
      <c r="CV56" s="289">
        <f t="shared" si="21"/>
        <v>3</v>
      </c>
      <c r="CW56" s="289">
        <f t="shared" si="22"/>
        <v>0</v>
      </c>
      <c r="CX56" s="289">
        <f t="shared" si="23"/>
        <v>3</v>
      </c>
      <c r="CY56" s="306"/>
      <c r="DB56" s="306"/>
      <c r="DD56" s="160"/>
      <c r="DE56" s="163"/>
      <c r="DF56" s="160"/>
      <c r="DG56" s="160"/>
      <c r="DH56" s="163"/>
      <c r="DI56" s="160"/>
      <c r="DJ56" s="160"/>
      <c r="DK56" s="165"/>
      <c r="DL56" s="160"/>
      <c r="DM56" s="160"/>
      <c r="DN56" s="289">
        <f t="shared" si="24"/>
        <v>0</v>
      </c>
      <c r="DO56" s="289">
        <f t="shared" si="25"/>
        <v>0</v>
      </c>
      <c r="DP56" s="289">
        <f t="shared" si="26"/>
        <v>0</v>
      </c>
      <c r="DQ56" s="289">
        <f t="shared" si="27"/>
        <v>0</v>
      </c>
    </row>
    <row r="57" spans="1:121" s="6" customFormat="1" x14ac:dyDescent="0.2">
      <c r="A57" s="16"/>
      <c r="B57" s="14" t="s">
        <v>168</v>
      </c>
      <c r="C57" s="15" t="s">
        <v>436</v>
      </c>
      <c r="D57" s="139"/>
      <c r="E57" s="139">
        <v>2</v>
      </c>
      <c r="F57" s="139"/>
      <c r="G57" s="139"/>
      <c r="H57" s="139">
        <v>2</v>
      </c>
      <c r="I57" s="139">
        <v>1</v>
      </c>
      <c r="J57" s="139"/>
      <c r="K57" s="139"/>
      <c r="L57" s="139"/>
      <c r="M57" s="139"/>
      <c r="N57" s="139"/>
      <c r="O57" s="139"/>
      <c r="P57" s="76">
        <f t="shared" si="0"/>
        <v>0</v>
      </c>
      <c r="Q57" s="76">
        <f t="shared" si="1"/>
        <v>4</v>
      </c>
      <c r="R57" s="76">
        <f t="shared" si="2"/>
        <v>1</v>
      </c>
      <c r="S57" s="83">
        <f t="shared" si="3"/>
        <v>5</v>
      </c>
      <c r="T57" s="160"/>
      <c r="U57" s="160"/>
      <c r="V57" s="160"/>
      <c r="W57" s="160"/>
      <c r="X57" s="160"/>
      <c r="Y57" s="160"/>
      <c r="Z57" s="160"/>
      <c r="AA57" s="160"/>
      <c r="AB57" s="165"/>
      <c r="AC57" s="160"/>
      <c r="AD57" s="160"/>
      <c r="AE57" s="163"/>
      <c r="AF57" s="161">
        <f t="shared" si="4"/>
        <v>0</v>
      </c>
      <c r="AG57" s="161">
        <f t="shared" si="5"/>
        <v>0</v>
      </c>
      <c r="AH57" s="161">
        <f t="shared" si="6"/>
        <v>0</v>
      </c>
      <c r="AI57" s="161">
        <f t="shared" si="7"/>
        <v>0</v>
      </c>
      <c r="AJ57" s="141"/>
      <c r="AK57" s="160"/>
      <c r="AL57" s="163"/>
      <c r="AM57" s="158"/>
      <c r="AN57" s="160"/>
      <c r="AO57" s="160"/>
      <c r="AP57" s="141"/>
      <c r="AQ57" s="160"/>
      <c r="AR57" s="165"/>
      <c r="AS57" s="160"/>
      <c r="AT57" s="160"/>
      <c r="AU57" s="163"/>
      <c r="AV57" s="161">
        <f t="shared" si="8"/>
        <v>0</v>
      </c>
      <c r="AW57" s="161">
        <f t="shared" si="9"/>
        <v>0</v>
      </c>
      <c r="AX57" s="161">
        <f t="shared" si="10"/>
        <v>0</v>
      </c>
      <c r="AY57" s="161">
        <f t="shared" si="11"/>
        <v>0</v>
      </c>
      <c r="AZ57" s="160"/>
      <c r="BA57" s="160"/>
      <c r="BB57" s="165"/>
      <c r="BC57" s="160"/>
      <c r="BD57" s="160"/>
      <c r="BE57" s="163"/>
      <c r="BF57" s="160"/>
      <c r="BG57" s="160"/>
      <c r="BH57" s="163"/>
      <c r="BI57" s="160"/>
      <c r="BJ57" s="160"/>
      <c r="BK57" s="163"/>
      <c r="BL57" s="163"/>
      <c r="BM57" s="160"/>
      <c r="BN57" s="160"/>
      <c r="BO57" s="161">
        <f t="shared" si="12"/>
        <v>0</v>
      </c>
      <c r="BP57" s="161">
        <f t="shared" si="13"/>
        <v>0</v>
      </c>
      <c r="BQ57" s="161">
        <f t="shared" si="14"/>
        <v>0</v>
      </c>
      <c r="BR57" s="161">
        <f t="shared" si="15"/>
        <v>0</v>
      </c>
      <c r="BS57" s="160"/>
      <c r="BT57" s="160"/>
      <c r="BU57" s="165"/>
      <c r="BV57" s="160"/>
      <c r="BW57" s="160"/>
      <c r="BX57" s="163"/>
      <c r="BY57" s="160"/>
      <c r="BZ57" s="160"/>
      <c r="CA57" s="163"/>
      <c r="CB57" s="163"/>
      <c r="CC57" s="160"/>
      <c r="CD57" s="163"/>
      <c r="CE57" s="161">
        <f t="shared" si="16"/>
        <v>0</v>
      </c>
      <c r="CF57" s="161">
        <f t="shared" si="17"/>
        <v>0</v>
      </c>
      <c r="CG57" s="161">
        <f t="shared" si="18"/>
        <v>0</v>
      </c>
      <c r="CH57" s="161">
        <f t="shared" si="19"/>
        <v>0</v>
      </c>
      <c r="CI57" s="160"/>
      <c r="CJ57" s="160"/>
      <c r="CK57" s="160"/>
      <c r="CL57" s="160"/>
      <c r="CM57" s="160"/>
      <c r="CN57" s="160"/>
      <c r="CO57" s="160"/>
      <c r="CP57" s="160"/>
      <c r="CQ57" s="160"/>
      <c r="CR57" s="163"/>
      <c r="CS57" s="160"/>
      <c r="CT57" s="160"/>
      <c r="CU57" s="289">
        <f t="shared" si="20"/>
        <v>0</v>
      </c>
      <c r="CV57" s="289">
        <f t="shared" si="21"/>
        <v>0</v>
      </c>
      <c r="CW57" s="289">
        <f t="shared" si="22"/>
        <v>0</v>
      </c>
      <c r="CX57" s="289">
        <f t="shared" si="23"/>
        <v>0</v>
      </c>
      <c r="CY57" s="306"/>
      <c r="DB57" s="306"/>
      <c r="DD57" s="160"/>
      <c r="DE57" s="163"/>
      <c r="DF57" s="160"/>
      <c r="DG57" s="160"/>
      <c r="DH57" s="163"/>
      <c r="DI57" s="160"/>
      <c r="DJ57" s="160"/>
      <c r="DK57" s="165"/>
      <c r="DL57" s="160"/>
      <c r="DM57" s="160"/>
      <c r="DN57" s="289">
        <f t="shared" si="24"/>
        <v>0</v>
      </c>
      <c r="DO57" s="289">
        <f t="shared" si="25"/>
        <v>0</v>
      </c>
      <c r="DP57" s="289">
        <f t="shared" si="26"/>
        <v>0</v>
      </c>
      <c r="DQ57" s="289">
        <f t="shared" si="27"/>
        <v>0</v>
      </c>
    </row>
    <row r="58" spans="1:121" s="6" customFormat="1" x14ac:dyDescent="0.2">
      <c r="A58" s="16"/>
      <c r="B58" s="14" t="s">
        <v>170</v>
      </c>
      <c r="C58" s="15" t="s">
        <v>437</v>
      </c>
      <c r="D58" s="139"/>
      <c r="E58" s="139">
        <v>2</v>
      </c>
      <c r="F58" s="139"/>
      <c r="G58" s="139"/>
      <c r="H58" s="139"/>
      <c r="I58" s="139"/>
      <c r="J58" s="139"/>
      <c r="K58" s="139">
        <v>1</v>
      </c>
      <c r="L58" s="139">
        <v>1</v>
      </c>
      <c r="M58" s="139"/>
      <c r="N58" s="139"/>
      <c r="O58" s="139"/>
      <c r="P58" s="76">
        <f t="shared" si="0"/>
        <v>0</v>
      </c>
      <c r="Q58" s="76">
        <f t="shared" si="1"/>
        <v>3</v>
      </c>
      <c r="R58" s="76">
        <f t="shared" si="2"/>
        <v>1</v>
      </c>
      <c r="S58" s="83">
        <f t="shared" si="3"/>
        <v>4</v>
      </c>
      <c r="T58" s="160"/>
      <c r="U58" s="160"/>
      <c r="V58" s="160"/>
      <c r="W58" s="160"/>
      <c r="X58" s="160"/>
      <c r="Y58" s="160"/>
      <c r="Z58" s="160">
        <v>1</v>
      </c>
      <c r="AA58" s="160"/>
      <c r="AB58" s="165"/>
      <c r="AC58" s="160">
        <v>1</v>
      </c>
      <c r="AD58" s="160"/>
      <c r="AE58" s="163"/>
      <c r="AF58" s="161">
        <f t="shared" si="4"/>
        <v>2</v>
      </c>
      <c r="AG58" s="161">
        <f t="shared" si="5"/>
        <v>0</v>
      </c>
      <c r="AH58" s="161">
        <f t="shared" si="6"/>
        <v>0</v>
      </c>
      <c r="AI58" s="161">
        <f t="shared" si="7"/>
        <v>2</v>
      </c>
      <c r="AJ58" s="141"/>
      <c r="AK58" s="160"/>
      <c r="AL58" s="163"/>
      <c r="AM58" s="158"/>
      <c r="AN58" s="160"/>
      <c r="AO58" s="160"/>
      <c r="AP58" s="141"/>
      <c r="AQ58" s="160"/>
      <c r="AR58" s="165"/>
      <c r="AS58" s="160"/>
      <c r="AT58" s="160"/>
      <c r="AU58" s="163"/>
      <c r="AV58" s="161">
        <f t="shared" si="8"/>
        <v>0</v>
      </c>
      <c r="AW58" s="161">
        <f t="shared" si="9"/>
        <v>0</v>
      </c>
      <c r="AX58" s="161">
        <f t="shared" si="10"/>
        <v>0</v>
      </c>
      <c r="AY58" s="161">
        <f t="shared" si="11"/>
        <v>0</v>
      </c>
      <c r="AZ58" s="160"/>
      <c r="BA58" s="160"/>
      <c r="BB58" s="165"/>
      <c r="BC58" s="160"/>
      <c r="BD58" s="160"/>
      <c r="BE58" s="163"/>
      <c r="BF58" s="160"/>
      <c r="BG58" s="160"/>
      <c r="BH58" s="163"/>
      <c r="BI58" s="160"/>
      <c r="BJ58" s="160"/>
      <c r="BK58" s="163"/>
      <c r="BL58" s="163"/>
      <c r="BM58" s="160"/>
      <c r="BN58" s="160"/>
      <c r="BO58" s="161">
        <f t="shared" si="12"/>
        <v>0</v>
      </c>
      <c r="BP58" s="161">
        <f t="shared" si="13"/>
        <v>0</v>
      </c>
      <c r="BQ58" s="161">
        <f t="shared" si="14"/>
        <v>0</v>
      </c>
      <c r="BR58" s="161">
        <f t="shared" si="15"/>
        <v>0</v>
      </c>
      <c r="BS58" s="160">
        <v>1</v>
      </c>
      <c r="BT58" s="160"/>
      <c r="BU58" s="165"/>
      <c r="BV58" s="160"/>
      <c r="BW58" s="160"/>
      <c r="BX58" s="163"/>
      <c r="BY58" s="160"/>
      <c r="BZ58" s="160"/>
      <c r="CA58" s="163"/>
      <c r="CB58" s="163"/>
      <c r="CC58" s="160"/>
      <c r="CD58" s="163"/>
      <c r="CE58" s="161">
        <f t="shared" si="16"/>
        <v>1</v>
      </c>
      <c r="CF58" s="161">
        <f t="shared" si="17"/>
        <v>0</v>
      </c>
      <c r="CG58" s="161">
        <f t="shared" si="18"/>
        <v>0</v>
      </c>
      <c r="CH58" s="161">
        <f t="shared" si="19"/>
        <v>1</v>
      </c>
      <c r="CI58" s="160"/>
      <c r="CJ58" s="160"/>
      <c r="CK58" s="160"/>
      <c r="CL58" s="160"/>
      <c r="CM58" s="160"/>
      <c r="CN58" s="160"/>
      <c r="CO58" s="160"/>
      <c r="CP58" s="160"/>
      <c r="CQ58" s="160"/>
      <c r="CR58" s="163"/>
      <c r="CS58" s="160"/>
      <c r="CT58" s="160"/>
      <c r="CU58" s="289">
        <f t="shared" si="20"/>
        <v>0</v>
      </c>
      <c r="CV58" s="289">
        <f t="shared" si="21"/>
        <v>0</v>
      </c>
      <c r="CW58" s="289">
        <f t="shared" si="22"/>
        <v>0</v>
      </c>
      <c r="CX58" s="289">
        <f t="shared" si="23"/>
        <v>0</v>
      </c>
      <c r="CY58" s="306"/>
      <c r="DB58" s="306"/>
      <c r="DD58" s="160"/>
      <c r="DE58" s="163">
        <v>1</v>
      </c>
      <c r="DF58" s="160"/>
      <c r="DG58" s="160"/>
      <c r="DH58" s="163"/>
      <c r="DI58" s="160"/>
      <c r="DJ58" s="160"/>
      <c r="DK58" s="165"/>
      <c r="DL58" s="160"/>
      <c r="DM58" s="160"/>
      <c r="DN58" s="289">
        <f t="shared" si="24"/>
        <v>1</v>
      </c>
      <c r="DO58" s="289">
        <f t="shared" si="25"/>
        <v>0</v>
      </c>
      <c r="DP58" s="289">
        <f t="shared" si="26"/>
        <v>0</v>
      </c>
      <c r="DQ58" s="289">
        <f t="shared" si="27"/>
        <v>1</v>
      </c>
    </row>
    <row r="59" spans="1:121" s="6" customFormat="1" x14ac:dyDescent="0.2">
      <c r="A59" s="16"/>
      <c r="B59" s="14" t="s">
        <v>172</v>
      </c>
      <c r="C59" s="15" t="s">
        <v>438</v>
      </c>
      <c r="D59" s="139"/>
      <c r="E59" s="139"/>
      <c r="F59" s="139">
        <v>1</v>
      </c>
      <c r="G59" s="139"/>
      <c r="H59" s="139">
        <v>1</v>
      </c>
      <c r="I59" s="139"/>
      <c r="J59" s="139"/>
      <c r="K59" s="139"/>
      <c r="L59" s="139"/>
      <c r="M59" s="139"/>
      <c r="N59" s="139"/>
      <c r="O59" s="139"/>
      <c r="P59" s="76">
        <f t="shared" si="0"/>
        <v>0</v>
      </c>
      <c r="Q59" s="76">
        <f t="shared" si="1"/>
        <v>1</v>
      </c>
      <c r="R59" s="76">
        <f t="shared" si="2"/>
        <v>1</v>
      </c>
      <c r="S59" s="83">
        <f t="shared" si="3"/>
        <v>2</v>
      </c>
      <c r="T59" s="160"/>
      <c r="U59" s="160"/>
      <c r="V59" s="160"/>
      <c r="W59" s="160"/>
      <c r="X59" s="160"/>
      <c r="Y59" s="160"/>
      <c r="Z59" s="160"/>
      <c r="AA59" s="160">
        <v>1</v>
      </c>
      <c r="AB59" s="165"/>
      <c r="AC59" s="160"/>
      <c r="AD59" s="160">
        <v>1</v>
      </c>
      <c r="AE59" s="163"/>
      <c r="AF59" s="161">
        <f t="shared" si="4"/>
        <v>0</v>
      </c>
      <c r="AG59" s="161">
        <f t="shared" si="5"/>
        <v>2</v>
      </c>
      <c r="AH59" s="161">
        <f t="shared" si="6"/>
        <v>0</v>
      </c>
      <c r="AI59" s="161">
        <f t="shared" si="7"/>
        <v>2</v>
      </c>
      <c r="AJ59" s="141"/>
      <c r="AK59" s="160"/>
      <c r="AL59" s="163"/>
      <c r="AM59" s="158"/>
      <c r="AN59" s="160">
        <v>3</v>
      </c>
      <c r="AO59" s="160"/>
      <c r="AP59" s="141"/>
      <c r="AQ59" s="160"/>
      <c r="AR59" s="165"/>
      <c r="AS59" s="160"/>
      <c r="AT59" s="160">
        <v>1</v>
      </c>
      <c r="AU59" s="163"/>
      <c r="AV59" s="161">
        <f t="shared" si="8"/>
        <v>0</v>
      </c>
      <c r="AW59" s="161">
        <f t="shared" si="9"/>
        <v>4</v>
      </c>
      <c r="AX59" s="161">
        <f t="shared" si="10"/>
        <v>0</v>
      </c>
      <c r="AY59" s="161">
        <f t="shared" si="11"/>
        <v>4</v>
      </c>
      <c r="AZ59" s="160"/>
      <c r="BA59" s="160"/>
      <c r="BB59" s="165"/>
      <c r="BC59" s="160"/>
      <c r="BD59" s="160">
        <v>4</v>
      </c>
      <c r="BE59" s="163">
        <v>1</v>
      </c>
      <c r="BF59" s="160"/>
      <c r="BG59" s="160">
        <v>2</v>
      </c>
      <c r="BH59" s="163"/>
      <c r="BI59" s="160"/>
      <c r="BJ59" s="160"/>
      <c r="BK59" s="163"/>
      <c r="BL59" s="163"/>
      <c r="BM59" s="160"/>
      <c r="BN59" s="160"/>
      <c r="BO59" s="161">
        <f t="shared" si="12"/>
        <v>0</v>
      </c>
      <c r="BP59" s="161">
        <f t="shared" si="13"/>
        <v>6</v>
      </c>
      <c r="BQ59" s="161">
        <f t="shared" si="14"/>
        <v>1</v>
      </c>
      <c r="BR59" s="161">
        <f t="shared" si="15"/>
        <v>7</v>
      </c>
      <c r="BS59" s="160"/>
      <c r="BT59" s="160"/>
      <c r="BU59" s="165"/>
      <c r="BV59" s="160"/>
      <c r="BW59" s="160"/>
      <c r="BX59" s="163">
        <v>1</v>
      </c>
      <c r="BY59" s="160"/>
      <c r="BZ59" s="160">
        <v>2</v>
      </c>
      <c r="CA59" s="163"/>
      <c r="CB59" s="163"/>
      <c r="CC59" s="160">
        <v>1</v>
      </c>
      <c r="CD59" s="163"/>
      <c r="CE59" s="161">
        <f t="shared" si="16"/>
        <v>0</v>
      </c>
      <c r="CF59" s="161">
        <f t="shared" si="17"/>
        <v>3</v>
      </c>
      <c r="CG59" s="161">
        <f t="shared" si="18"/>
        <v>1</v>
      </c>
      <c r="CH59" s="161">
        <f t="shared" si="19"/>
        <v>4</v>
      </c>
      <c r="CI59" s="160">
        <v>1</v>
      </c>
      <c r="CJ59" s="160">
        <v>1</v>
      </c>
      <c r="CK59" s="160"/>
      <c r="CL59" s="160"/>
      <c r="CM59" s="160">
        <v>1</v>
      </c>
      <c r="CN59" s="160"/>
      <c r="CO59" s="160"/>
      <c r="CP59" s="160">
        <v>1</v>
      </c>
      <c r="CQ59" s="160"/>
      <c r="CR59" s="163"/>
      <c r="CS59" s="160"/>
      <c r="CT59" s="160"/>
      <c r="CU59" s="289">
        <f t="shared" si="20"/>
        <v>1</v>
      </c>
      <c r="CV59" s="289">
        <f t="shared" si="21"/>
        <v>3</v>
      </c>
      <c r="CW59" s="289">
        <f t="shared" si="22"/>
        <v>0</v>
      </c>
      <c r="CX59" s="289">
        <f t="shared" si="23"/>
        <v>4</v>
      </c>
      <c r="CY59" s="306"/>
      <c r="DB59" s="306"/>
      <c r="DD59" s="160"/>
      <c r="DE59" s="163"/>
      <c r="DF59" s="160"/>
      <c r="DG59" s="160"/>
      <c r="DH59" s="163">
        <v>1</v>
      </c>
      <c r="DI59" s="160"/>
      <c r="DJ59" s="160"/>
      <c r="DK59" s="165"/>
      <c r="DL59" s="160"/>
      <c r="DM59" s="160"/>
      <c r="DN59" s="289">
        <f t="shared" si="24"/>
        <v>1</v>
      </c>
      <c r="DO59" s="289">
        <f t="shared" si="25"/>
        <v>0</v>
      </c>
      <c r="DP59" s="289">
        <f t="shared" si="26"/>
        <v>0</v>
      </c>
      <c r="DQ59" s="289">
        <f t="shared" si="27"/>
        <v>1</v>
      </c>
    </row>
    <row r="60" spans="1:121" s="6" customFormat="1" x14ac:dyDescent="0.2">
      <c r="A60" s="16"/>
      <c r="B60" s="14" t="s">
        <v>173</v>
      </c>
      <c r="C60" s="15" t="s">
        <v>439</v>
      </c>
      <c r="D60" s="139"/>
      <c r="E60" s="139"/>
      <c r="F60" s="139"/>
      <c r="G60" s="139"/>
      <c r="H60" s="139"/>
      <c r="I60" s="139">
        <v>1</v>
      </c>
      <c r="J60" s="139"/>
      <c r="K60" s="139"/>
      <c r="L60" s="139"/>
      <c r="M60" s="139"/>
      <c r="N60" s="139"/>
      <c r="O60" s="139">
        <v>1</v>
      </c>
      <c r="P60" s="76">
        <f t="shared" si="0"/>
        <v>0</v>
      </c>
      <c r="Q60" s="76">
        <f t="shared" si="1"/>
        <v>0</v>
      </c>
      <c r="R60" s="76">
        <f t="shared" si="2"/>
        <v>2</v>
      </c>
      <c r="S60" s="83">
        <f t="shared" si="3"/>
        <v>2</v>
      </c>
      <c r="T60" s="160"/>
      <c r="U60" s="160"/>
      <c r="V60" s="160">
        <v>2</v>
      </c>
      <c r="W60" s="160"/>
      <c r="X60" s="160"/>
      <c r="Y60" s="160">
        <v>3</v>
      </c>
      <c r="Z60" s="160"/>
      <c r="AA60" s="160"/>
      <c r="AB60" s="165"/>
      <c r="AC60" s="160"/>
      <c r="AD60" s="160"/>
      <c r="AE60" s="163">
        <v>1</v>
      </c>
      <c r="AF60" s="161">
        <f t="shared" si="4"/>
        <v>0</v>
      </c>
      <c r="AG60" s="161">
        <f t="shared" si="5"/>
        <v>0</v>
      </c>
      <c r="AH60" s="161">
        <f t="shared" si="6"/>
        <v>6</v>
      </c>
      <c r="AI60" s="161">
        <f t="shared" si="7"/>
        <v>6</v>
      </c>
      <c r="AJ60" s="141"/>
      <c r="AK60" s="160"/>
      <c r="AL60" s="163"/>
      <c r="AM60" s="158"/>
      <c r="AN60" s="160">
        <v>3</v>
      </c>
      <c r="AO60" s="160">
        <v>3</v>
      </c>
      <c r="AP60" s="141"/>
      <c r="AQ60" s="160">
        <v>2</v>
      </c>
      <c r="AR60" s="165"/>
      <c r="AS60" s="160"/>
      <c r="AT60" s="160"/>
      <c r="AU60" s="163">
        <v>1</v>
      </c>
      <c r="AV60" s="161">
        <f t="shared" si="8"/>
        <v>0</v>
      </c>
      <c r="AW60" s="161">
        <f t="shared" si="9"/>
        <v>5</v>
      </c>
      <c r="AX60" s="161">
        <f t="shared" si="10"/>
        <v>4</v>
      </c>
      <c r="AY60" s="161">
        <f t="shared" si="11"/>
        <v>9</v>
      </c>
      <c r="AZ60" s="160"/>
      <c r="BA60" s="160"/>
      <c r="BB60" s="165"/>
      <c r="BC60" s="160"/>
      <c r="BD60" s="160"/>
      <c r="BE60" s="163"/>
      <c r="BF60" s="160"/>
      <c r="BG60" s="160">
        <v>1</v>
      </c>
      <c r="BH60" s="163">
        <v>1</v>
      </c>
      <c r="BI60" s="160"/>
      <c r="BJ60" s="160"/>
      <c r="BK60" s="163"/>
      <c r="BL60" s="163"/>
      <c r="BM60" s="160">
        <v>2</v>
      </c>
      <c r="BN60" s="160"/>
      <c r="BO60" s="161">
        <f t="shared" si="12"/>
        <v>0</v>
      </c>
      <c r="BP60" s="161">
        <f t="shared" si="13"/>
        <v>3</v>
      </c>
      <c r="BQ60" s="161">
        <f t="shared" si="14"/>
        <v>1</v>
      </c>
      <c r="BR60" s="161">
        <f t="shared" si="15"/>
        <v>4</v>
      </c>
      <c r="BS60" s="160"/>
      <c r="BT60" s="160">
        <v>1</v>
      </c>
      <c r="BU60" s="165"/>
      <c r="BV60" s="160"/>
      <c r="BW60" s="160">
        <v>8</v>
      </c>
      <c r="BX60" s="163"/>
      <c r="BY60" s="160"/>
      <c r="BZ60" s="160"/>
      <c r="CA60" s="163">
        <v>1</v>
      </c>
      <c r="CB60" s="163"/>
      <c r="CC60" s="160"/>
      <c r="CD60" s="163"/>
      <c r="CE60" s="161">
        <f t="shared" si="16"/>
        <v>0</v>
      </c>
      <c r="CF60" s="161">
        <f t="shared" si="17"/>
        <v>9</v>
      </c>
      <c r="CG60" s="161">
        <f t="shared" si="18"/>
        <v>1</v>
      </c>
      <c r="CH60" s="161">
        <f t="shared" si="19"/>
        <v>10</v>
      </c>
      <c r="CI60" s="160"/>
      <c r="CJ60" s="160">
        <v>1</v>
      </c>
      <c r="CK60" s="160"/>
      <c r="CL60" s="160"/>
      <c r="CM60" s="160"/>
      <c r="CN60" s="160"/>
      <c r="CO60" s="160"/>
      <c r="CP60" s="160">
        <v>1</v>
      </c>
      <c r="CQ60" s="160">
        <v>1</v>
      </c>
      <c r="CR60" s="163"/>
      <c r="CS60" s="160"/>
      <c r="CT60" s="160">
        <v>2</v>
      </c>
      <c r="CU60" s="289">
        <f t="shared" si="20"/>
        <v>0</v>
      </c>
      <c r="CV60" s="289">
        <f t="shared" si="21"/>
        <v>2</v>
      </c>
      <c r="CW60" s="289">
        <f t="shared" si="22"/>
        <v>3</v>
      </c>
      <c r="CX60" s="289">
        <f t="shared" si="23"/>
        <v>5</v>
      </c>
      <c r="CY60" s="306"/>
      <c r="DB60" s="306"/>
      <c r="DD60" s="160"/>
      <c r="DE60" s="163"/>
      <c r="DF60" s="160"/>
      <c r="DG60" s="160">
        <v>1</v>
      </c>
      <c r="DH60" s="163"/>
      <c r="DI60" s="160"/>
      <c r="DJ60" s="160">
        <v>1</v>
      </c>
      <c r="DK60" s="165"/>
      <c r="DL60" s="160"/>
      <c r="DM60" s="160">
        <v>1</v>
      </c>
      <c r="DN60" s="289">
        <f t="shared" si="24"/>
        <v>0</v>
      </c>
      <c r="DO60" s="289">
        <f t="shared" si="25"/>
        <v>0</v>
      </c>
      <c r="DP60" s="289">
        <f t="shared" si="26"/>
        <v>3</v>
      </c>
      <c r="DQ60" s="289">
        <f t="shared" si="27"/>
        <v>3</v>
      </c>
    </row>
    <row r="61" spans="1:121" s="6" customFormat="1" x14ac:dyDescent="0.2">
      <c r="A61" s="16"/>
      <c r="B61" s="14" t="s">
        <v>174</v>
      </c>
      <c r="C61" s="15" t="s">
        <v>440</v>
      </c>
      <c r="D61" s="139"/>
      <c r="E61" s="139"/>
      <c r="F61" s="139"/>
      <c r="G61" s="139"/>
      <c r="H61" s="139"/>
      <c r="I61" s="139"/>
      <c r="J61" s="139">
        <v>1</v>
      </c>
      <c r="K61" s="139"/>
      <c r="L61" s="139">
        <v>2</v>
      </c>
      <c r="M61" s="139"/>
      <c r="N61" s="139"/>
      <c r="O61" s="139"/>
      <c r="P61" s="76">
        <f t="shared" si="0"/>
        <v>1</v>
      </c>
      <c r="Q61" s="76">
        <f t="shared" si="1"/>
        <v>0</v>
      </c>
      <c r="R61" s="76">
        <f t="shared" si="2"/>
        <v>2</v>
      </c>
      <c r="S61" s="83">
        <f t="shared" si="3"/>
        <v>3</v>
      </c>
      <c r="T61" s="160"/>
      <c r="U61" s="160"/>
      <c r="V61" s="160">
        <v>1</v>
      </c>
      <c r="W61" s="160"/>
      <c r="X61" s="160"/>
      <c r="Y61" s="160">
        <v>2</v>
      </c>
      <c r="Z61" s="160"/>
      <c r="AA61" s="160"/>
      <c r="AB61" s="165"/>
      <c r="AC61" s="160"/>
      <c r="AD61" s="160"/>
      <c r="AE61" s="163">
        <v>2</v>
      </c>
      <c r="AF61" s="161">
        <f t="shared" si="4"/>
        <v>0</v>
      </c>
      <c r="AG61" s="161">
        <f t="shared" si="5"/>
        <v>0</v>
      </c>
      <c r="AH61" s="161">
        <f t="shared" si="6"/>
        <v>5</v>
      </c>
      <c r="AI61" s="161">
        <f t="shared" si="7"/>
        <v>5</v>
      </c>
      <c r="AJ61" s="141"/>
      <c r="AK61" s="160"/>
      <c r="AL61" s="163">
        <v>1</v>
      </c>
      <c r="AM61" s="158"/>
      <c r="AN61" s="160"/>
      <c r="AO61" s="160">
        <v>2</v>
      </c>
      <c r="AP61" s="141"/>
      <c r="AQ61" s="160">
        <v>1</v>
      </c>
      <c r="AR61" s="165"/>
      <c r="AS61" s="160"/>
      <c r="AT61" s="160"/>
      <c r="AU61" s="163">
        <v>2</v>
      </c>
      <c r="AV61" s="161">
        <f t="shared" si="8"/>
        <v>0</v>
      </c>
      <c r="AW61" s="161">
        <f t="shared" si="9"/>
        <v>1</v>
      </c>
      <c r="AX61" s="161">
        <f t="shared" si="10"/>
        <v>5</v>
      </c>
      <c r="AY61" s="161">
        <f t="shared" si="11"/>
        <v>6</v>
      </c>
      <c r="AZ61" s="160"/>
      <c r="BA61" s="160"/>
      <c r="BB61" s="165"/>
      <c r="BC61" s="160"/>
      <c r="BD61" s="160"/>
      <c r="BE61" s="163"/>
      <c r="BF61" s="160"/>
      <c r="BG61" s="160"/>
      <c r="BH61" s="163"/>
      <c r="BI61" s="160"/>
      <c r="BJ61" s="160"/>
      <c r="BK61" s="163"/>
      <c r="BL61" s="163">
        <v>1</v>
      </c>
      <c r="BM61" s="160">
        <v>1</v>
      </c>
      <c r="BN61" s="160"/>
      <c r="BO61" s="161">
        <f t="shared" si="12"/>
        <v>1</v>
      </c>
      <c r="BP61" s="161">
        <f t="shared" si="13"/>
        <v>1</v>
      </c>
      <c r="BQ61" s="161">
        <f t="shared" si="14"/>
        <v>0</v>
      </c>
      <c r="BR61" s="161">
        <f t="shared" si="15"/>
        <v>2</v>
      </c>
      <c r="BS61" s="160"/>
      <c r="BT61" s="160"/>
      <c r="BU61" s="165"/>
      <c r="BV61" s="160">
        <v>1</v>
      </c>
      <c r="BW61" s="160">
        <v>2</v>
      </c>
      <c r="BX61" s="163"/>
      <c r="BY61" s="160"/>
      <c r="BZ61" s="160"/>
      <c r="CA61" s="163"/>
      <c r="CB61" s="163"/>
      <c r="CC61" s="160"/>
      <c r="CD61" s="163"/>
      <c r="CE61" s="161">
        <f t="shared" si="16"/>
        <v>1</v>
      </c>
      <c r="CF61" s="161">
        <f t="shared" si="17"/>
        <v>2</v>
      </c>
      <c r="CG61" s="161">
        <f t="shared" si="18"/>
        <v>0</v>
      </c>
      <c r="CH61" s="161">
        <f t="shared" si="19"/>
        <v>3</v>
      </c>
      <c r="CI61" s="160"/>
      <c r="CJ61" s="160">
        <v>1</v>
      </c>
      <c r="CK61" s="160">
        <v>1</v>
      </c>
      <c r="CL61" s="160"/>
      <c r="CM61" s="160"/>
      <c r="CN61" s="160"/>
      <c r="CO61" s="160"/>
      <c r="CP61" s="160"/>
      <c r="CQ61" s="160">
        <v>1</v>
      </c>
      <c r="CR61" s="163">
        <v>1</v>
      </c>
      <c r="CS61" s="160">
        <v>1</v>
      </c>
      <c r="CT61" s="160">
        <v>1</v>
      </c>
      <c r="CU61" s="289">
        <f t="shared" si="20"/>
        <v>1</v>
      </c>
      <c r="CV61" s="289">
        <f t="shared" si="21"/>
        <v>2</v>
      </c>
      <c r="CW61" s="289">
        <f t="shared" si="22"/>
        <v>3</v>
      </c>
      <c r="CX61" s="289">
        <f t="shared" si="23"/>
        <v>6</v>
      </c>
      <c r="CY61" s="306"/>
      <c r="DB61" s="306"/>
      <c r="DD61" s="160"/>
      <c r="DE61" s="163"/>
      <c r="DF61" s="160"/>
      <c r="DG61" s="160"/>
      <c r="DH61" s="163"/>
      <c r="DI61" s="160"/>
      <c r="DJ61" s="160">
        <v>1</v>
      </c>
      <c r="DK61" s="165"/>
      <c r="DL61" s="160"/>
      <c r="DM61" s="160">
        <v>5</v>
      </c>
      <c r="DN61" s="289">
        <f t="shared" si="24"/>
        <v>0</v>
      </c>
      <c r="DO61" s="289">
        <f t="shared" si="25"/>
        <v>0</v>
      </c>
      <c r="DP61" s="289">
        <f t="shared" si="26"/>
        <v>6</v>
      </c>
      <c r="DQ61" s="289">
        <f t="shared" si="27"/>
        <v>6</v>
      </c>
    </row>
    <row r="62" spans="1:121" s="6" customFormat="1" x14ac:dyDescent="0.2">
      <c r="A62" s="16"/>
      <c r="B62" s="14" t="s">
        <v>175</v>
      </c>
      <c r="C62" s="15" t="s">
        <v>441</v>
      </c>
      <c r="D62" s="139"/>
      <c r="E62" s="139">
        <v>2</v>
      </c>
      <c r="F62" s="139">
        <v>1</v>
      </c>
      <c r="G62" s="139"/>
      <c r="H62" s="139">
        <v>2</v>
      </c>
      <c r="I62" s="139"/>
      <c r="J62" s="139"/>
      <c r="K62" s="139"/>
      <c r="L62" s="139"/>
      <c r="M62" s="139"/>
      <c r="N62" s="139">
        <v>2</v>
      </c>
      <c r="O62" s="139"/>
      <c r="P62" s="76">
        <f t="shared" si="0"/>
        <v>0</v>
      </c>
      <c r="Q62" s="76">
        <f t="shared" si="1"/>
        <v>6</v>
      </c>
      <c r="R62" s="76">
        <f t="shared" si="2"/>
        <v>1</v>
      </c>
      <c r="S62" s="83">
        <f t="shared" si="3"/>
        <v>7</v>
      </c>
      <c r="T62" s="160"/>
      <c r="U62" s="160"/>
      <c r="V62" s="160"/>
      <c r="W62" s="160"/>
      <c r="X62" s="160">
        <v>1</v>
      </c>
      <c r="Y62" s="160"/>
      <c r="Z62" s="160"/>
      <c r="AA62" s="160"/>
      <c r="AB62" s="165"/>
      <c r="AC62" s="160"/>
      <c r="AD62" s="160"/>
      <c r="AE62" s="163"/>
      <c r="AF62" s="161">
        <f t="shared" si="4"/>
        <v>0</v>
      </c>
      <c r="AG62" s="161">
        <f t="shared" si="5"/>
        <v>1</v>
      </c>
      <c r="AH62" s="161">
        <f t="shared" si="6"/>
        <v>0</v>
      </c>
      <c r="AI62" s="161">
        <f t="shared" si="7"/>
        <v>1</v>
      </c>
      <c r="AJ62" s="141"/>
      <c r="AK62" s="160"/>
      <c r="AL62" s="163"/>
      <c r="AM62" s="158"/>
      <c r="AN62" s="160"/>
      <c r="AO62" s="160"/>
      <c r="AP62" s="141"/>
      <c r="AQ62" s="160"/>
      <c r="AR62" s="165"/>
      <c r="AS62" s="160"/>
      <c r="AT62" s="160"/>
      <c r="AU62" s="163"/>
      <c r="AV62" s="161">
        <f t="shared" si="8"/>
        <v>0</v>
      </c>
      <c r="AW62" s="161">
        <f t="shared" si="9"/>
        <v>0</v>
      </c>
      <c r="AX62" s="161">
        <f t="shared" si="10"/>
        <v>0</v>
      </c>
      <c r="AY62" s="161">
        <f t="shared" si="11"/>
        <v>0</v>
      </c>
      <c r="AZ62" s="160"/>
      <c r="BA62" s="160"/>
      <c r="BB62" s="165"/>
      <c r="BC62" s="160"/>
      <c r="BD62" s="160"/>
      <c r="BE62" s="163"/>
      <c r="BF62" s="160"/>
      <c r="BG62" s="160"/>
      <c r="BH62" s="163"/>
      <c r="BI62" s="160"/>
      <c r="BJ62" s="160"/>
      <c r="BK62" s="163"/>
      <c r="BL62" s="163"/>
      <c r="BM62" s="160"/>
      <c r="BN62" s="160"/>
      <c r="BO62" s="161">
        <f t="shared" si="12"/>
        <v>0</v>
      </c>
      <c r="BP62" s="161">
        <f t="shared" si="13"/>
        <v>0</v>
      </c>
      <c r="BQ62" s="161">
        <f t="shared" si="14"/>
        <v>0</v>
      </c>
      <c r="BR62" s="161">
        <f t="shared" si="15"/>
        <v>0</v>
      </c>
      <c r="BS62" s="160"/>
      <c r="BT62" s="160"/>
      <c r="BU62" s="165"/>
      <c r="BV62" s="160"/>
      <c r="BW62" s="160">
        <v>2</v>
      </c>
      <c r="BX62" s="163"/>
      <c r="BY62" s="160"/>
      <c r="BZ62" s="160">
        <v>1</v>
      </c>
      <c r="CA62" s="163"/>
      <c r="CB62" s="163"/>
      <c r="CC62" s="160"/>
      <c r="CD62" s="163"/>
      <c r="CE62" s="161">
        <f t="shared" si="16"/>
        <v>0</v>
      </c>
      <c r="CF62" s="161">
        <f t="shared" si="17"/>
        <v>3</v>
      </c>
      <c r="CG62" s="161">
        <f t="shared" si="18"/>
        <v>0</v>
      </c>
      <c r="CH62" s="161">
        <f t="shared" si="19"/>
        <v>3</v>
      </c>
      <c r="CI62" s="160"/>
      <c r="CJ62" s="160"/>
      <c r="CK62" s="160"/>
      <c r="CL62" s="160"/>
      <c r="CM62" s="160"/>
      <c r="CN62" s="160"/>
      <c r="CO62" s="160"/>
      <c r="CP62" s="160"/>
      <c r="CQ62" s="160"/>
      <c r="CR62" s="163"/>
      <c r="CS62" s="160"/>
      <c r="CT62" s="160"/>
      <c r="CU62" s="289">
        <f t="shared" si="20"/>
        <v>0</v>
      </c>
      <c r="CV62" s="289">
        <f t="shared" si="21"/>
        <v>0</v>
      </c>
      <c r="CW62" s="289">
        <f t="shared" si="22"/>
        <v>0</v>
      </c>
      <c r="CX62" s="289">
        <f t="shared" si="23"/>
        <v>0</v>
      </c>
      <c r="CY62" s="306"/>
      <c r="DB62" s="306"/>
      <c r="DD62" s="160"/>
      <c r="DE62" s="163"/>
      <c r="DF62" s="160"/>
      <c r="DG62" s="160"/>
      <c r="DH62" s="163"/>
      <c r="DI62" s="160"/>
      <c r="DJ62" s="160"/>
      <c r="DK62" s="165"/>
      <c r="DL62" s="160"/>
      <c r="DM62" s="160"/>
      <c r="DN62" s="289">
        <f t="shared" si="24"/>
        <v>0</v>
      </c>
      <c r="DO62" s="289">
        <f t="shared" si="25"/>
        <v>0</v>
      </c>
      <c r="DP62" s="289">
        <f t="shared" si="26"/>
        <v>0</v>
      </c>
      <c r="DQ62" s="289">
        <f t="shared" si="27"/>
        <v>0</v>
      </c>
    </row>
    <row r="63" spans="1:121" s="6" customFormat="1" x14ac:dyDescent="0.2">
      <c r="A63" s="16"/>
      <c r="B63" s="14" t="s">
        <v>177</v>
      </c>
      <c r="C63" s="15" t="s">
        <v>306</v>
      </c>
      <c r="D63" s="139"/>
      <c r="E63" s="139"/>
      <c r="F63" s="139">
        <v>7</v>
      </c>
      <c r="G63" s="139"/>
      <c r="H63" s="139"/>
      <c r="I63" s="139">
        <v>8</v>
      </c>
      <c r="J63" s="139"/>
      <c r="K63" s="139"/>
      <c r="L63" s="139">
        <v>12</v>
      </c>
      <c r="M63" s="139"/>
      <c r="N63" s="139"/>
      <c r="O63" s="139">
        <v>10</v>
      </c>
      <c r="P63" s="76">
        <f t="shared" si="0"/>
        <v>0</v>
      </c>
      <c r="Q63" s="76">
        <f t="shared" si="1"/>
        <v>0</v>
      </c>
      <c r="R63" s="76">
        <f t="shared" si="2"/>
        <v>37</v>
      </c>
      <c r="S63" s="83">
        <f t="shared" si="3"/>
        <v>37</v>
      </c>
      <c r="T63" s="160"/>
      <c r="U63" s="160"/>
      <c r="V63" s="160">
        <v>1</v>
      </c>
      <c r="W63" s="160"/>
      <c r="X63" s="160"/>
      <c r="Y63" s="160">
        <v>2</v>
      </c>
      <c r="Z63" s="160"/>
      <c r="AA63" s="160"/>
      <c r="AB63" s="165">
        <v>1</v>
      </c>
      <c r="AC63" s="160"/>
      <c r="AD63" s="160"/>
      <c r="AE63" s="163"/>
      <c r="AF63" s="161">
        <f t="shared" si="4"/>
        <v>0</v>
      </c>
      <c r="AG63" s="161">
        <f t="shared" si="5"/>
        <v>0</v>
      </c>
      <c r="AH63" s="161">
        <f t="shared" si="6"/>
        <v>4</v>
      </c>
      <c r="AI63" s="161">
        <f t="shared" si="7"/>
        <v>4</v>
      </c>
      <c r="AJ63" s="141"/>
      <c r="AK63" s="160"/>
      <c r="AL63" s="163"/>
      <c r="AM63" s="158"/>
      <c r="AN63" s="160"/>
      <c r="AO63" s="160">
        <v>2</v>
      </c>
      <c r="AP63" s="141"/>
      <c r="AQ63" s="160">
        <v>2</v>
      </c>
      <c r="AR63" s="165">
        <v>1</v>
      </c>
      <c r="AS63" s="160"/>
      <c r="AT63" s="160"/>
      <c r="AU63" s="163"/>
      <c r="AV63" s="161">
        <f t="shared" si="8"/>
        <v>0</v>
      </c>
      <c r="AW63" s="161">
        <f t="shared" si="9"/>
        <v>2</v>
      </c>
      <c r="AX63" s="161">
        <f t="shared" si="10"/>
        <v>3</v>
      </c>
      <c r="AY63" s="161">
        <f t="shared" si="11"/>
        <v>5</v>
      </c>
      <c r="AZ63" s="160"/>
      <c r="BA63" s="160"/>
      <c r="BB63" s="165">
        <v>1</v>
      </c>
      <c r="BC63" s="160"/>
      <c r="BD63" s="160"/>
      <c r="BE63" s="163"/>
      <c r="BF63" s="160"/>
      <c r="BG63" s="160"/>
      <c r="BH63" s="163"/>
      <c r="BI63" s="160"/>
      <c r="BJ63" s="160"/>
      <c r="BK63" s="163"/>
      <c r="BL63" s="163"/>
      <c r="BM63" s="160"/>
      <c r="BN63" s="160"/>
      <c r="BO63" s="161">
        <f t="shared" si="12"/>
        <v>0</v>
      </c>
      <c r="BP63" s="161">
        <f t="shared" si="13"/>
        <v>0</v>
      </c>
      <c r="BQ63" s="161">
        <f t="shared" si="14"/>
        <v>1</v>
      </c>
      <c r="BR63" s="161">
        <f t="shared" si="15"/>
        <v>1</v>
      </c>
      <c r="BS63" s="160"/>
      <c r="BT63" s="160"/>
      <c r="BU63" s="165">
        <v>1</v>
      </c>
      <c r="BV63" s="160"/>
      <c r="BW63" s="160"/>
      <c r="BX63" s="163"/>
      <c r="BY63" s="160"/>
      <c r="BZ63" s="160"/>
      <c r="CA63" s="163"/>
      <c r="CB63" s="163"/>
      <c r="CC63" s="160"/>
      <c r="CD63" s="163"/>
      <c r="CE63" s="161">
        <f t="shared" si="16"/>
        <v>0</v>
      </c>
      <c r="CF63" s="161">
        <f t="shared" si="17"/>
        <v>0</v>
      </c>
      <c r="CG63" s="161">
        <f t="shared" si="18"/>
        <v>1</v>
      </c>
      <c r="CH63" s="161">
        <f t="shared" si="19"/>
        <v>1</v>
      </c>
      <c r="CI63" s="160"/>
      <c r="CJ63" s="160"/>
      <c r="CK63" s="160"/>
      <c r="CL63" s="160"/>
      <c r="CM63" s="160"/>
      <c r="CN63" s="160">
        <v>1</v>
      </c>
      <c r="CO63" s="160"/>
      <c r="CP63" s="160"/>
      <c r="CQ63" s="160">
        <v>1</v>
      </c>
      <c r="CR63" s="163"/>
      <c r="CS63" s="160"/>
      <c r="CT63" s="160"/>
      <c r="CU63" s="289">
        <f t="shared" si="20"/>
        <v>0</v>
      </c>
      <c r="CV63" s="289">
        <f t="shared" si="21"/>
        <v>0</v>
      </c>
      <c r="CW63" s="289">
        <f t="shared" si="22"/>
        <v>2</v>
      </c>
      <c r="CX63" s="289">
        <f t="shared" si="23"/>
        <v>2</v>
      </c>
      <c r="CY63" s="306"/>
      <c r="DB63" s="306"/>
      <c r="DD63" s="160"/>
      <c r="DE63" s="163"/>
      <c r="DF63" s="160"/>
      <c r="DG63" s="160"/>
      <c r="DH63" s="163"/>
      <c r="DI63" s="160"/>
      <c r="DJ63" s="160"/>
      <c r="DK63" s="165"/>
      <c r="DL63" s="160"/>
      <c r="DM63" s="160">
        <v>1</v>
      </c>
      <c r="DN63" s="289">
        <f t="shared" si="24"/>
        <v>0</v>
      </c>
      <c r="DO63" s="289">
        <f t="shared" si="25"/>
        <v>0</v>
      </c>
      <c r="DP63" s="289">
        <f t="shared" si="26"/>
        <v>1</v>
      </c>
      <c r="DQ63" s="289">
        <f t="shared" si="27"/>
        <v>1</v>
      </c>
    </row>
    <row r="64" spans="1:121" s="6" customFormat="1" x14ac:dyDescent="0.2">
      <c r="A64" s="16"/>
      <c r="B64" s="14" t="s">
        <v>179</v>
      </c>
      <c r="C64" s="15" t="s">
        <v>309</v>
      </c>
      <c r="D64" s="141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76">
        <f t="shared" si="0"/>
        <v>0</v>
      </c>
      <c r="Q64" s="76">
        <f t="shared" si="1"/>
        <v>0</v>
      </c>
      <c r="R64" s="76">
        <f t="shared" si="2"/>
        <v>0</v>
      </c>
      <c r="S64" s="83">
        <f t="shared" si="3"/>
        <v>0</v>
      </c>
      <c r="T64" s="160"/>
      <c r="U64" s="160">
        <v>4</v>
      </c>
      <c r="V64" s="160">
        <v>8</v>
      </c>
      <c r="W64" s="160"/>
      <c r="X64" s="160">
        <v>16</v>
      </c>
      <c r="Y64" s="160">
        <v>11</v>
      </c>
      <c r="Z64" s="160"/>
      <c r="AA64" s="160"/>
      <c r="AB64" s="165">
        <v>9</v>
      </c>
      <c r="AC64" s="160"/>
      <c r="AD64" s="160"/>
      <c r="AE64" s="163">
        <v>14</v>
      </c>
      <c r="AF64" s="161">
        <f t="shared" si="4"/>
        <v>0</v>
      </c>
      <c r="AG64" s="161">
        <f t="shared" si="5"/>
        <v>20</v>
      </c>
      <c r="AH64" s="161">
        <f t="shared" si="6"/>
        <v>42</v>
      </c>
      <c r="AI64" s="161">
        <f t="shared" si="7"/>
        <v>62</v>
      </c>
      <c r="AJ64" s="141"/>
      <c r="AK64" s="160">
        <v>2</v>
      </c>
      <c r="AL64" s="163">
        <v>10</v>
      </c>
      <c r="AM64" s="158"/>
      <c r="AN64" s="160">
        <v>1</v>
      </c>
      <c r="AO64" s="160">
        <v>13</v>
      </c>
      <c r="AP64" s="141"/>
      <c r="AQ64" s="160">
        <v>2</v>
      </c>
      <c r="AR64" s="165">
        <v>10</v>
      </c>
      <c r="AS64" s="160"/>
      <c r="AT64" s="160"/>
      <c r="AU64" s="163">
        <v>12</v>
      </c>
      <c r="AV64" s="161">
        <f t="shared" si="8"/>
        <v>0</v>
      </c>
      <c r="AW64" s="161">
        <f t="shared" si="9"/>
        <v>5</v>
      </c>
      <c r="AX64" s="161">
        <f t="shared" si="10"/>
        <v>45</v>
      </c>
      <c r="AY64" s="161">
        <f t="shared" si="11"/>
        <v>50</v>
      </c>
      <c r="AZ64" s="160"/>
      <c r="BA64" s="160"/>
      <c r="BB64" s="165">
        <v>25</v>
      </c>
      <c r="BC64" s="160"/>
      <c r="BD64" s="160">
        <v>4</v>
      </c>
      <c r="BE64" s="163">
        <v>10</v>
      </c>
      <c r="BF64" s="160"/>
      <c r="BG64" s="160"/>
      <c r="BH64" s="163">
        <v>12</v>
      </c>
      <c r="BI64" s="160"/>
      <c r="BJ64" s="160"/>
      <c r="BK64" s="163">
        <v>8</v>
      </c>
      <c r="BL64" s="163"/>
      <c r="BM64" s="160">
        <v>2</v>
      </c>
      <c r="BN64" s="160"/>
      <c r="BO64" s="161">
        <f t="shared" si="12"/>
        <v>0</v>
      </c>
      <c r="BP64" s="161">
        <f t="shared" si="13"/>
        <v>6</v>
      </c>
      <c r="BQ64" s="161">
        <f t="shared" si="14"/>
        <v>55</v>
      </c>
      <c r="BR64" s="161">
        <f t="shared" si="15"/>
        <v>61</v>
      </c>
      <c r="BS64" s="160"/>
      <c r="BT64" s="160">
        <v>2</v>
      </c>
      <c r="BU64" s="165">
        <v>25</v>
      </c>
      <c r="BV64" s="160"/>
      <c r="BW64" s="160">
        <v>2</v>
      </c>
      <c r="BX64" s="163">
        <v>10</v>
      </c>
      <c r="BY64" s="160"/>
      <c r="BZ64" s="160">
        <v>3</v>
      </c>
      <c r="CA64" s="163">
        <v>12</v>
      </c>
      <c r="CB64" s="163"/>
      <c r="CC64" s="160">
        <v>3</v>
      </c>
      <c r="CD64" s="163">
        <v>8</v>
      </c>
      <c r="CE64" s="161">
        <f t="shared" si="16"/>
        <v>0</v>
      </c>
      <c r="CF64" s="161">
        <f t="shared" si="17"/>
        <v>10</v>
      </c>
      <c r="CG64" s="161">
        <f t="shared" si="18"/>
        <v>55</v>
      </c>
      <c r="CH64" s="161">
        <f t="shared" si="19"/>
        <v>65</v>
      </c>
      <c r="CI64" s="160"/>
      <c r="CJ64" s="160">
        <v>6</v>
      </c>
      <c r="CK64" s="160">
        <v>15</v>
      </c>
      <c r="CL64" s="160"/>
      <c r="CM64" s="160">
        <v>9</v>
      </c>
      <c r="CN64" s="160">
        <v>14</v>
      </c>
      <c r="CO64" s="160"/>
      <c r="CP64" s="160">
        <v>7</v>
      </c>
      <c r="CQ64" s="160">
        <v>14</v>
      </c>
      <c r="CR64" s="163"/>
      <c r="CS64" s="160">
        <v>3</v>
      </c>
      <c r="CT64" s="160">
        <v>15</v>
      </c>
      <c r="CU64" s="289">
        <f t="shared" si="20"/>
        <v>0</v>
      </c>
      <c r="CV64" s="289">
        <f t="shared" si="21"/>
        <v>25</v>
      </c>
      <c r="CW64" s="289">
        <f t="shared" si="22"/>
        <v>58</v>
      </c>
      <c r="CX64" s="289">
        <f t="shared" si="23"/>
        <v>83</v>
      </c>
      <c r="CY64" s="306"/>
      <c r="DB64" s="306"/>
      <c r="DD64" s="160">
        <v>5</v>
      </c>
      <c r="DE64" s="163"/>
      <c r="DF64" s="160"/>
      <c r="DG64" s="160">
        <v>3</v>
      </c>
      <c r="DH64" s="163"/>
      <c r="DI64" s="160"/>
      <c r="DJ64" s="160">
        <v>12</v>
      </c>
      <c r="DK64" s="165"/>
      <c r="DL64" s="160"/>
      <c r="DM64" s="160">
        <v>12</v>
      </c>
      <c r="DN64" s="289">
        <f t="shared" si="24"/>
        <v>0</v>
      </c>
      <c r="DO64" s="289">
        <f t="shared" si="25"/>
        <v>0</v>
      </c>
      <c r="DP64" s="289">
        <f t="shared" si="26"/>
        <v>32</v>
      </c>
      <c r="DQ64" s="289">
        <f t="shared" si="27"/>
        <v>32</v>
      </c>
    </row>
    <row r="65" spans="1:121" s="6" customFormat="1" x14ac:dyDescent="0.2">
      <c r="A65" s="16"/>
      <c r="B65" s="14" t="s">
        <v>181</v>
      </c>
      <c r="C65" s="22" t="s">
        <v>510</v>
      </c>
      <c r="D65" s="141"/>
      <c r="E65" s="139"/>
      <c r="F65" s="139"/>
      <c r="G65" s="139">
        <v>1</v>
      </c>
      <c r="H65" s="139"/>
      <c r="I65" s="139"/>
      <c r="J65" s="139"/>
      <c r="K65" s="139"/>
      <c r="L65" s="139"/>
      <c r="M65" s="139"/>
      <c r="N65" s="139"/>
      <c r="O65" s="139"/>
      <c r="P65" s="76">
        <f t="shared" si="0"/>
        <v>1</v>
      </c>
      <c r="Q65" s="76">
        <f t="shared" si="1"/>
        <v>0</v>
      </c>
      <c r="R65" s="76">
        <f t="shared" si="2"/>
        <v>0</v>
      </c>
      <c r="S65" s="83">
        <f t="shared" si="3"/>
        <v>1</v>
      </c>
      <c r="T65" s="160"/>
      <c r="U65" s="160"/>
      <c r="V65" s="160"/>
      <c r="W65" s="160"/>
      <c r="X65" s="160"/>
      <c r="Y65" s="160"/>
      <c r="Z65" s="160"/>
      <c r="AA65" s="160"/>
      <c r="AB65" s="165"/>
      <c r="AC65" s="160"/>
      <c r="AD65" s="160"/>
      <c r="AE65" s="163"/>
      <c r="AF65" s="161">
        <f t="shared" si="4"/>
        <v>0</v>
      </c>
      <c r="AG65" s="161">
        <f t="shared" si="5"/>
        <v>0</v>
      </c>
      <c r="AH65" s="161">
        <f t="shared" si="6"/>
        <v>0</v>
      </c>
      <c r="AI65" s="161">
        <f t="shared" si="7"/>
        <v>0</v>
      </c>
      <c r="AJ65" s="141"/>
      <c r="AK65" s="160"/>
      <c r="AL65" s="163"/>
      <c r="AM65" s="158"/>
      <c r="AN65" s="160"/>
      <c r="AO65" s="160"/>
      <c r="AP65" s="141"/>
      <c r="AQ65" s="160"/>
      <c r="AR65" s="165"/>
      <c r="AS65" s="160"/>
      <c r="AT65" s="160"/>
      <c r="AU65" s="163"/>
      <c r="AV65" s="161">
        <f t="shared" si="8"/>
        <v>0</v>
      </c>
      <c r="AW65" s="161">
        <f t="shared" si="9"/>
        <v>0</v>
      </c>
      <c r="AX65" s="161">
        <f t="shared" si="10"/>
        <v>0</v>
      </c>
      <c r="AY65" s="161">
        <f t="shared" si="11"/>
        <v>0</v>
      </c>
      <c r="AZ65" s="160"/>
      <c r="BA65" s="160"/>
      <c r="BB65" s="165"/>
      <c r="BC65" s="160"/>
      <c r="BD65" s="160"/>
      <c r="BE65" s="163"/>
      <c r="BF65" s="160"/>
      <c r="BG65" s="160"/>
      <c r="BH65" s="163"/>
      <c r="BI65" s="160"/>
      <c r="BJ65" s="160"/>
      <c r="BK65" s="163"/>
      <c r="BL65" s="163"/>
      <c r="BM65" s="160"/>
      <c r="BN65" s="160"/>
      <c r="BO65" s="161">
        <f t="shared" si="12"/>
        <v>0</v>
      </c>
      <c r="BP65" s="161">
        <f t="shared" si="13"/>
        <v>0</v>
      </c>
      <c r="BQ65" s="161">
        <f t="shared" si="14"/>
        <v>0</v>
      </c>
      <c r="BR65" s="161">
        <f t="shared" si="15"/>
        <v>0</v>
      </c>
      <c r="BS65" s="160"/>
      <c r="BT65" s="160"/>
      <c r="BU65" s="165"/>
      <c r="BV65" s="160"/>
      <c r="BW65" s="160"/>
      <c r="BX65" s="163"/>
      <c r="BY65" s="160"/>
      <c r="BZ65" s="160"/>
      <c r="CA65" s="163"/>
      <c r="CB65" s="163"/>
      <c r="CC65" s="160"/>
      <c r="CD65" s="163"/>
      <c r="CE65" s="161">
        <f t="shared" si="16"/>
        <v>0</v>
      </c>
      <c r="CF65" s="161">
        <f t="shared" si="17"/>
        <v>0</v>
      </c>
      <c r="CG65" s="161">
        <f t="shared" si="18"/>
        <v>0</v>
      </c>
      <c r="CH65" s="161">
        <f t="shared" si="19"/>
        <v>0</v>
      </c>
      <c r="CI65" s="160"/>
      <c r="CJ65" s="160"/>
      <c r="CK65" s="160"/>
      <c r="CL65" s="160"/>
      <c r="CM65" s="160"/>
      <c r="CN65" s="160"/>
      <c r="CO65" s="160"/>
      <c r="CP65" s="160"/>
      <c r="CQ65" s="160"/>
      <c r="CR65" s="163"/>
      <c r="CS65" s="160"/>
      <c r="CT65" s="160"/>
      <c r="CU65" s="289">
        <f t="shared" si="20"/>
        <v>0</v>
      </c>
      <c r="CV65" s="289">
        <f t="shared" si="21"/>
        <v>0</v>
      </c>
      <c r="CW65" s="289">
        <f t="shared" si="22"/>
        <v>0</v>
      </c>
      <c r="CX65" s="289">
        <f t="shared" si="23"/>
        <v>0</v>
      </c>
      <c r="CY65" s="306"/>
      <c r="DB65" s="306"/>
      <c r="DD65" s="160"/>
      <c r="DE65" s="163"/>
      <c r="DF65" s="160"/>
      <c r="DG65" s="160"/>
      <c r="DH65" s="163"/>
      <c r="DI65" s="160"/>
      <c r="DJ65" s="160"/>
      <c r="DK65" s="165"/>
      <c r="DL65" s="160"/>
      <c r="DM65" s="160"/>
      <c r="DN65" s="289">
        <f t="shared" si="24"/>
        <v>0</v>
      </c>
      <c r="DO65" s="289">
        <f t="shared" si="25"/>
        <v>0</v>
      </c>
      <c r="DP65" s="289">
        <f t="shared" si="26"/>
        <v>0</v>
      </c>
      <c r="DQ65" s="289">
        <f t="shared" si="27"/>
        <v>0</v>
      </c>
    </row>
    <row r="66" spans="1:121" s="6" customFormat="1" x14ac:dyDescent="0.2">
      <c r="A66" s="16"/>
      <c r="B66" s="14" t="s">
        <v>183</v>
      </c>
      <c r="C66" s="22" t="s">
        <v>527</v>
      </c>
      <c r="D66" s="141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  <c r="P66" s="76">
        <f t="shared" si="0"/>
        <v>0</v>
      </c>
      <c r="Q66" s="76">
        <f t="shared" si="1"/>
        <v>0</v>
      </c>
      <c r="R66" s="76">
        <f t="shared" si="2"/>
        <v>0</v>
      </c>
      <c r="S66" s="83">
        <f t="shared" si="3"/>
        <v>0</v>
      </c>
      <c r="T66" s="160"/>
      <c r="U66" s="160"/>
      <c r="V66" s="160"/>
      <c r="W66" s="160"/>
      <c r="X66" s="160"/>
      <c r="Y66" s="160"/>
      <c r="Z66" s="160"/>
      <c r="AA66" s="160"/>
      <c r="AB66" s="165"/>
      <c r="AC66" s="160"/>
      <c r="AD66" s="160"/>
      <c r="AE66" s="163"/>
      <c r="AF66" s="161">
        <f t="shared" si="4"/>
        <v>0</v>
      </c>
      <c r="AG66" s="161">
        <f t="shared" si="5"/>
        <v>0</v>
      </c>
      <c r="AH66" s="161">
        <f t="shared" si="6"/>
        <v>0</v>
      </c>
      <c r="AI66" s="161">
        <f t="shared" si="7"/>
        <v>0</v>
      </c>
      <c r="AJ66" s="141"/>
      <c r="AK66" s="160"/>
      <c r="AL66" s="163"/>
      <c r="AM66" s="158"/>
      <c r="AN66" s="160"/>
      <c r="AO66" s="160"/>
      <c r="AP66" s="141"/>
      <c r="AQ66" s="160"/>
      <c r="AR66" s="165"/>
      <c r="AS66" s="160"/>
      <c r="AT66" s="160"/>
      <c r="AU66" s="163"/>
      <c r="AV66" s="161">
        <f t="shared" si="8"/>
        <v>0</v>
      </c>
      <c r="AW66" s="161">
        <f t="shared" si="9"/>
        <v>0</v>
      </c>
      <c r="AX66" s="161">
        <f t="shared" si="10"/>
        <v>0</v>
      </c>
      <c r="AY66" s="161">
        <f t="shared" si="11"/>
        <v>0</v>
      </c>
      <c r="AZ66" s="160"/>
      <c r="BA66" s="160"/>
      <c r="BB66" s="165"/>
      <c r="BC66" s="160"/>
      <c r="BD66" s="160"/>
      <c r="BE66" s="163"/>
      <c r="BF66" s="160">
        <v>1</v>
      </c>
      <c r="BG66" s="160"/>
      <c r="BH66" s="163"/>
      <c r="BI66" s="160"/>
      <c r="BJ66" s="160"/>
      <c r="BK66" s="163"/>
      <c r="BL66" s="163"/>
      <c r="BM66" s="160"/>
      <c r="BN66" s="160"/>
      <c r="BO66" s="161">
        <f t="shared" si="12"/>
        <v>1</v>
      </c>
      <c r="BP66" s="161">
        <f t="shared" si="13"/>
        <v>0</v>
      </c>
      <c r="BQ66" s="161">
        <f t="shared" si="14"/>
        <v>0</v>
      </c>
      <c r="BR66" s="161">
        <f t="shared" si="15"/>
        <v>1</v>
      </c>
      <c r="BS66" s="160"/>
      <c r="BT66" s="160"/>
      <c r="BU66" s="165"/>
      <c r="BV66" s="160"/>
      <c r="BW66" s="160"/>
      <c r="BX66" s="163"/>
      <c r="BY66" s="160"/>
      <c r="BZ66" s="160"/>
      <c r="CA66" s="163"/>
      <c r="CB66" s="163"/>
      <c r="CC66" s="160"/>
      <c r="CD66" s="163"/>
      <c r="CE66" s="161">
        <f t="shared" si="16"/>
        <v>0</v>
      </c>
      <c r="CF66" s="161">
        <f t="shared" si="17"/>
        <v>0</v>
      </c>
      <c r="CG66" s="161">
        <f t="shared" si="18"/>
        <v>0</v>
      </c>
      <c r="CH66" s="161">
        <f t="shared" si="19"/>
        <v>0</v>
      </c>
      <c r="CI66" s="160"/>
      <c r="CJ66" s="160"/>
      <c r="CK66" s="160"/>
      <c r="CL66" s="160"/>
      <c r="CM66" s="160"/>
      <c r="CN66" s="160"/>
      <c r="CO66" s="160"/>
      <c r="CP66" s="160"/>
      <c r="CQ66" s="160"/>
      <c r="CR66" s="163"/>
      <c r="CS66" s="160"/>
      <c r="CT66" s="160"/>
      <c r="CU66" s="289">
        <f t="shared" si="20"/>
        <v>0</v>
      </c>
      <c r="CV66" s="289">
        <f t="shared" si="21"/>
        <v>0</v>
      </c>
      <c r="CW66" s="289">
        <f t="shared" si="22"/>
        <v>0</v>
      </c>
      <c r="CX66" s="289">
        <f t="shared" si="23"/>
        <v>0</v>
      </c>
      <c r="CY66" s="306"/>
      <c r="DB66" s="306"/>
      <c r="DD66" s="160"/>
      <c r="DE66" s="163"/>
      <c r="DF66" s="160"/>
      <c r="DG66" s="160"/>
      <c r="DH66" s="163"/>
      <c r="DI66" s="160"/>
      <c r="DJ66" s="160"/>
      <c r="DK66" s="165"/>
      <c r="DL66" s="160"/>
      <c r="DM66" s="160"/>
      <c r="DN66" s="289">
        <f t="shared" si="24"/>
        <v>0</v>
      </c>
      <c r="DO66" s="289">
        <f t="shared" si="25"/>
        <v>0</v>
      </c>
      <c r="DP66" s="289">
        <f t="shared" si="26"/>
        <v>0</v>
      </c>
      <c r="DQ66" s="289">
        <f t="shared" si="27"/>
        <v>0</v>
      </c>
    </row>
    <row r="67" spans="1:121" s="6" customFormat="1" x14ac:dyDescent="0.2">
      <c r="A67" s="16"/>
      <c r="B67" s="28" t="s">
        <v>496</v>
      </c>
      <c r="C67" s="22" t="s">
        <v>543</v>
      </c>
      <c r="D67" s="138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76">
        <f t="shared" si="0"/>
        <v>0</v>
      </c>
      <c r="Q67" s="76">
        <f t="shared" si="1"/>
        <v>0</v>
      </c>
      <c r="R67" s="76">
        <f t="shared" si="2"/>
        <v>0</v>
      </c>
      <c r="S67" s="83">
        <f t="shared" si="3"/>
        <v>0</v>
      </c>
      <c r="T67" s="160"/>
      <c r="U67" s="160"/>
      <c r="V67" s="160">
        <v>1</v>
      </c>
      <c r="W67" s="160"/>
      <c r="X67" s="160"/>
      <c r="Y67" s="160">
        <v>2</v>
      </c>
      <c r="Z67" s="160"/>
      <c r="AA67" s="160"/>
      <c r="AB67" s="165"/>
      <c r="AC67" s="160"/>
      <c r="AD67" s="160"/>
      <c r="AE67" s="163"/>
      <c r="AF67" s="161">
        <f t="shared" si="4"/>
        <v>0</v>
      </c>
      <c r="AG67" s="161">
        <f t="shared" si="5"/>
        <v>0</v>
      </c>
      <c r="AH67" s="161">
        <f t="shared" si="6"/>
        <v>3</v>
      </c>
      <c r="AI67" s="161">
        <f t="shared" si="7"/>
        <v>3</v>
      </c>
      <c r="AJ67" s="141"/>
      <c r="AK67" s="160"/>
      <c r="AL67" s="163"/>
      <c r="AM67" s="158"/>
      <c r="AN67" s="160"/>
      <c r="AO67" s="160">
        <v>2</v>
      </c>
      <c r="AP67" s="141"/>
      <c r="AQ67" s="160"/>
      <c r="AR67" s="165"/>
      <c r="AS67" s="160"/>
      <c r="AT67" s="160"/>
      <c r="AU67" s="163"/>
      <c r="AV67" s="161">
        <f t="shared" si="8"/>
        <v>0</v>
      </c>
      <c r="AW67" s="161">
        <f t="shared" si="9"/>
        <v>0</v>
      </c>
      <c r="AX67" s="161">
        <f t="shared" si="10"/>
        <v>2</v>
      </c>
      <c r="AY67" s="161">
        <f t="shared" si="11"/>
        <v>2</v>
      </c>
      <c r="AZ67" s="160"/>
      <c r="BA67" s="160"/>
      <c r="BB67" s="165"/>
      <c r="BC67" s="160"/>
      <c r="BD67" s="160"/>
      <c r="BE67" s="163">
        <v>1</v>
      </c>
      <c r="BF67" s="160"/>
      <c r="BG67" s="160">
        <v>1</v>
      </c>
      <c r="BH67" s="163"/>
      <c r="BI67" s="160"/>
      <c r="BJ67" s="160"/>
      <c r="BK67" s="163"/>
      <c r="BL67" s="163"/>
      <c r="BM67" s="160"/>
      <c r="BN67" s="160"/>
      <c r="BO67" s="161">
        <f t="shared" si="12"/>
        <v>0</v>
      </c>
      <c r="BP67" s="161">
        <f t="shared" si="13"/>
        <v>1</v>
      </c>
      <c r="BQ67" s="161">
        <f t="shared" si="14"/>
        <v>1</v>
      </c>
      <c r="BR67" s="161">
        <f t="shared" si="15"/>
        <v>2</v>
      </c>
      <c r="BS67" s="160"/>
      <c r="BT67" s="160"/>
      <c r="BU67" s="165"/>
      <c r="BV67" s="160"/>
      <c r="BW67" s="160"/>
      <c r="BX67" s="163">
        <v>1</v>
      </c>
      <c r="BY67" s="160"/>
      <c r="BZ67" s="160"/>
      <c r="CA67" s="163"/>
      <c r="CB67" s="163"/>
      <c r="CC67" s="160"/>
      <c r="CD67" s="163"/>
      <c r="CE67" s="161">
        <f t="shared" si="16"/>
        <v>0</v>
      </c>
      <c r="CF67" s="161">
        <f t="shared" si="17"/>
        <v>0</v>
      </c>
      <c r="CG67" s="161">
        <f t="shared" si="18"/>
        <v>1</v>
      </c>
      <c r="CH67" s="161">
        <f t="shared" si="19"/>
        <v>1</v>
      </c>
      <c r="CI67" s="160"/>
      <c r="CJ67" s="160"/>
      <c r="CK67" s="160">
        <v>1</v>
      </c>
      <c r="CL67" s="160"/>
      <c r="CM67" s="160">
        <v>1</v>
      </c>
      <c r="CN67" s="160"/>
      <c r="CO67" s="160"/>
      <c r="CP67" s="160"/>
      <c r="CQ67" s="160"/>
      <c r="CR67" s="163"/>
      <c r="CS67" s="160"/>
      <c r="CT67" s="160"/>
      <c r="CU67" s="289">
        <f t="shared" si="20"/>
        <v>0</v>
      </c>
      <c r="CV67" s="289">
        <f t="shared" si="21"/>
        <v>1</v>
      </c>
      <c r="CW67" s="289">
        <f t="shared" si="22"/>
        <v>1</v>
      </c>
      <c r="CX67" s="289">
        <f t="shared" si="23"/>
        <v>2</v>
      </c>
      <c r="CY67" s="306"/>
      <c r="DB67" s="306"/>
      <c r="DD67" s="160">
        <v>1</v>
      </c>
      <c r="DE67" s="163"/>
      <c r="DF67" s="160"/>
      <c r="DG67" s="160"/>
      <c r="DH67" s="163"/>
      <c r="DI67" s="160"/>
      <c r="DJ67" s="160">
        <v>1</v>
      </c>
      <c r="DK67" s="165"/>
      <c r="DL67" s="160"/>
      <c r="DM67" s="160"/>
      <c r="DN67" s="289">
        <f t="shared" si="24"/>
        <v>0</v>
      </c>
      <c r="DO67" s="289">
        <f t="shared" si="25"/>
        <v>0</v>
      </c>
      <c r="DP67" s="289">
        <f t="shared" si="26"/>
        <v>2</v>
      </c>
      <c r="DQ67" s="289">
        <f t="shared" si="27"/>
        <v>2</v>
      </c>
    </row>
    <row r="68" spans="1:121" s="6" customFormat="1" x14ac:dyDescent="0.2">
      <c r="A68" s="16">
        <v>8</v>
      </c>
      <c r="B68" s="14"/>
      <c r="C68" s="12" t="s">
        <v>310</v>
      </c>
      <c r="D68" s="139"/>
      <c r="E68" s="139">
        <v>9</v>
      </c>
      <c r="F68" s="139"/>
      <c r="G68" s="139"/>
      <c r="H68" s="139">
        <v>5</v>
      </c>
      <c r="I68" s="139"/>
      <c r="J68" s="139"/>
      <c r="K68" s="139">
        <v>17</v>
      </c>
      <c r="L68" s="139"/>
      <c r="M68" s="139"/>
      <c r="N68" s="139">
        <v>9</v>
      </c>
      <c r="O68" s="139"/>
      <c r="P68" s="76">
        <f t="shared" si="0"/>
        <v>0</v>
      </c>
      <c r="Q68" s="76">
        <f t="shared" si="1"/>
        <v>40</v>
      </c>
      <c r="R68" s="76">
        <f t="shared" si="2"/>
        <v>0</v>
      </c>
      <c r="S68" s="83">
        <f t="shared" si="3"/>
        <v>40</v>
      </c>
      <c r="T68" s="160"/>
      <c r="U68" s="160">
        <v>1</v>
      </c>
      <c r="V68" s="160"/>
      <c r="W68" s="160"/>
      <c r="X68" s="160"/>
      <c r="Y68" s="160"/>
      <c r="Z68" s="160"/>
      <c r="AA68" s="160"/>
      <c r="AB68" s="165"/>
      <c r="AC68" s="160"/>
      <c r="AD68" s="160"/>
      <c r="AE68" s="163"/>
      <c r="AF68" s="161">
        <f t="shared" si="4"/>
        <v>0</v>
      </c>
      <c r="AG68" s="161">
        <f t="shared" si="5"/>
        <v>1</v>
      </c>
      <c r="AH68" s="161">
        <f t="shared" si="6"/>
        <v>0</v>
      </c>
      <c r="AI68" s="161">
        <f t="shared" si="7"/>
        <v>1</v>
      </c>
      <c r="AJ68" s="141"/>
      <c r="AK68" s="160"/>
      <c r="AL68" s="163"/>
      <c r="AM68" s="158"/>
      <c r="AN68" s="160"/>
      <c r="AO68" s="160"/>
      <c r="AP68" s="141"/>
      <c r="AQ68" s="160"/>
      <c r="AR68" s="165"/>
      <c r="AS68" s="160"/>
      <c r="AT68" s="160"/>
      <c r="AU68" s="163"/>
      <c r="AV68" s="161">
        <f t="shared" si="8"/>
        <v>0</v>
      </c>
      <c r="AW68" s="161">
        <f t="shared" si="9"/>
        <v>0</v>
      </c>
      <c r="AX68" s="161">
        <f t="shared" si="10"/>
        <v>0</v>
      </c>
      <c r="AY68" s="161">
        <f t="shared" si="11"/>
        <v>0</v>
      </c>
      <c r="AZ68" s="160"/>
      <c r="BA68" s="160"/>
      <c r="BB68" s="165"/>
      <c r="BC68" s="160"/>
      <c r="BD68" s="160"/>
      <c r="BE68" s="163"/>
      <c r="BF68" s="160"/>
      <c r="BG68" s="160"/>
      <c r="BH68" s="163"/>
      <c r="BI68" s="160"/>
      <c r="BJ68" s="160"/>
      <c r="BK68" s="163"/>
      <c r="BL68" s="163"/>
      <c r="BM68" s="160"/>
      <c r="BN68" s="160"/>
      <c r="BO68" s="161">
        <f t="shared" si="12"/>
        <v>0</v>
      </c>
      <c r="BP68" s="161">
        <f t="shared" si="13"/>
        <v>0</v>
      </c>
      <c r="BQ68" s="161">
        <f t="shared" si="14"/>
        <v>0</v>
      </c>
      <c r="BR68" s="161">
        <f t="shared" si="15"/>
        <v>0</v>
      </c>
      <c r="BS68" s="160"/>
      <c r="BT68" s="160"/>
      <c r="BU68" s="165"/>
      <c r="BV68" s="160"/>
      <c r="BW68" s="160"/>
      <c r="BX68" s="163"/>
      <c r="BY68" s="160"/>
      <c r="BZ68" s="160">
        <v>2</v>
      </c>
      <c r="CA68" s="163"/>
      <c r="CB68" s="163"/>
      <c r="CC68" s="160"/>
      <c r="CD68" s="163"/>
      <c r="CE68" s="161">
        <f t="shared" si="16"/>
        <v>0</v>
      </c>
      <c r="CF68" s="161">
        <f t="shared" si="17"/>
        <v>2</v>
      </c>
      <c r="CG68" s="161">
        <f t="shared" si="18"/>
        <v>0</v>
      </c>
      <c r="CH68" s="161">
        <f t="shared" si="19"/>
        <v>2</v>
      </c>
      <c r="CI68" s="160"/>
      <c r="CJ68" s="160"/>
      <c r="CK68" s="160"/>
      <c r="CL68" s="160"/>
      <c r="CM68" s="160"/>
      <c r="CN68" s="160"/>
      <c r="CO68" s="160"/>
      <c r="CP68" s="160"/>
      <c r="CQ68" s="160"/>
      <c r="CR68" s="163"/>
      <c r="CS68" s="160"/>
      <c r="CT68" s="160"/>
      <c r="CU68" s="289">
        <f t="shared" si="20"/>
        <v>0</v>
      </c>
      <c r="CV68" s="289">
        <f t="shared" si="21"/>
        <v>0</v>
      </c>
      <c r="CW68" s="289">
        <f t="shared" si="22"/>
        <v>0</v>
      </c>
      <c r="CX68" s="289">
        <f t="shared" si="23"/>
        <v>0</v>
      </c>
      <c r="CY68" s="306"/>
      <c r="DB68" s="306"/>
      <c r="DD68" s="160">
        <v>1</v>
      </c>
      <c r="DE68" s="163"/>
      <c r="DF68" s="160"/>
      <c r="DG68" s="160"/>
      <c r="DH68" s="163"/>
      <c r="DI68" s="160"/>
      <c r="DJ68" s="160"/>
      <c r="DK68" s="165"/>
      <c r="DL68" s="160"/>
      <c r="DM68" s="160"/>
      <c r="DN68" s="289">
        <f t="shared" si="24"/>
        <v>0</v>
      </c>
      <c r="DO68" s="289">
        <f t="shared" si="25"/>
        <v>0</v>
      </c>
      <c r="DP68" s="289">
        <f t="shared" si="26"/>
        <v>1</v>
      </c>
      <c r="DQ68" s="289">
        <f t="shared" si="27"/>
        <v>1</v>
      </c>
    </row>
    <row r="69" spans="1:121" s="6" customFormat="1" x14ac:dyDescent="0.2">
      <c r="A69" s="16"/>
      <c r="B69" s="14" t="s">
        <v>186</v>
      </c>
      <c r="C69" s="15" t="s">
        <v>442</v>
      </c>
      <c r="D69" s="139">
        <v>1</v>
      </c>
      <c r="E69" s="139">
        <v>2</v>
      </c>
      <c r="F69" s="139"/>
      <c r="G69" s="139"/>
      <c r="H69" s="139">
        <v>1</v>
      </c>
      <c r="I69" s="139"/>
      <c r="J69" s="139"/>
      <c r="K69" s="139"/>
      <c r="L69" s="139"/>
      <c r="M69" s="139"/>
      <c r="N69" s="139"/>
      <c r="O69" s="139">
        <v>1</v>
      </c>
      <c r="P69" s="76">
        <f t="shared" si="0"/>
        <v>1</v>
      </c>
      <c r="Q69" s="76">
        <f t="shared" si="1"/>
        <v>3</v>
      </c>
      <c r="R69" s="76">
        <f t="shared" si="2"/>
        <v>1</v>
      </c>
      <c r="S69" s="83">
        <f t="shared" si="3"/>
        <v>5</v>
      </c>
      <c r="T69" s="160"/>
      <c r="U69" s="160"/>
      <c r="V69" s="160"/>
      <c r="W69" s="160"/>
      <c r="X69" s="160"/>
      <c r="Y69" s="160"/>
      <c r="Z69" s="160"/>
      <c r="AA69" s="160"/>
      <c r="AB69" s="165"/>
      <c r="AC69" s="160"/>
      <c r="AD69" s="160"/>
      <c r="AE69" s="163"/>
      <c r="AF69" s="161">
        <f t="shared" si="4"/>
        <v>0</v>
      </c>
      <c r="AG69" s="161">
        <f t="shared" si="5"/>
        <v>0</v>
      </c>
      <c r="AH69" s="161">
        <f t="shared" si="6"/>
        <v>0</v>
      </c>
      <c r="AI69" s="161">
        <f t="shared" si="7"/>
        <v>0</v>
      </c>
      <c r="AJ69" s="141"/>
      <c r="AK69" s="160"/>
      <c r="AL69" s="163"/>
      <c r="AM69" s="158">
        <v>1</v>
      </c>
      <c r="AN69" s="160"/>
      <c r="AO69" s="160"/>
      <c r="AP69" s="141"/>
      <c r="AQ69" s="160"/>
      <c r="AR69" s="165"/>
      <c r="AS69" s="160"/>
      <c r="AT69" s="160"/>
      <c r="AU69" s="163"/>
      <c r="AV69" s="161">
        <f t="shared" si="8"/>
        <v>1</v>
      </c>
      <c r="AW69" s="161">
        <f t="shared" si="9"/>
        <v>0</v>
      </c>
      <c r="AX69" s="161">
        <f t="shared" si="10"/>
        <v>0</v>
      </c>
      <c r="AY69" s="161">
        <f t="shared" si="11"/>
        <v>1</v>
      </c>
      <c r="AZ69" s="160"/>
      <c r="BA69" s="160"/>
      <c r="BB69" s="165"/>
      <c r="BC69" s="160"/>
      <c r="BD69" s="160"/>
      <c r="BE69" s="163"/>
      <c r="BF69" s="160"/>
      <c r="BG69" s="160"/>
      <c r="BH69" s="163"/>
      <c r="BI69" s="160"/>
      <c r="BJ69" s="160"/>
      <c r="BK69" s="163"/>
      <c r="BL69" s="163"/>
      <c r="BM69" s="160"/>
      <c r="BN69" s="160"/>
      <c r="BO69" s="161">
        <f t="shared" si="12"/>
        <v>0</v>
      </c>
      <c r="BP69" s="161">
        <f t="shared" si="13"/>
        <v>0</v>
      </c>
      <c r="BQ69" s="161">
        <f t="shared" si="14"/>
        <v>0</v>
      </c>
      <c r="BR69" s="161">
        <f t="shared" si="15"/>
        <v>0</v>
      </c>
      <c r="BS69" s="160"/>
      <c r="BT69" s="160"/>
      <c r="BU69" s="165"/>
      <c r="BV69" s="160"/>
      <c r="BW69" s="160"/>
      <c r="BX69" s="163"/>
      <c r="BY69" s="160"/>
      <c r="BZ69" s="160"/>
      <c r="CA69" s="163"/>
      <c r="CB69" s="163"/>
      <c r="CC69" s="160"/>
      <c r="CD69" s="163"/>
      <c r="CE69" s="161">
        <f t="shared" si="16"/>
        <v>0</v>
      </c>
      <c r="CF69" s="161">
        <f t="shared" si="17"/>
        <v>0</v>
      </c>
      <c r="CG69" s="161">
        <f t="shared" si="18"/>
        <v>0</v>
      </c>
      <c r="CH69" s="161">
        <f t="shared" si="19"/>
        <v>0</v>
      </c>
      <c r="CI69" s="160"/>
      <c r="CJ69" s="160"/>
      <c r="CK69" s="160"/>
      <c r="CL69" s="160"/>
      <c r="CM69" s="160"/>
      <c r="CN69" s="160"/>
      <c r="CO69" s="160"/>
      <c r="CP69" s="160"/>
      <c r="CQ69" s="160"/>
      <c r="CR69" s="163"/>
      <c r="CS69" s="160"/>
      <c r="CT69" s="160"/>
      <c r="CU69" s="289">
        <f t="shared" si="20"/>
        <v>0</v>
      </c>
      <c r="CV69" s="289">
        <f t="shared" si="21"/>
        <v>0</v>
      </c>
      <c r="CW69" s="289">
        <f t="shared" si="22"/>
        <v>0</v>
      </c>
      <c r="CX69" s="289">
        <f t="shared" si="23"/>
        <v>0</v>
      </c>
      <c r="CY69" s="306"/>
      <c r="DB69" s="306"/>
      <c r="DD69" s="160"/>
      <c r="DE69" s="163"/>
      <c r="DF69" s="160"/>
      <c r="DG69" s="160"/>
      <c r="DH69" s="163">
        <v>1</v>
      </c>
      <c r="DI69" s="160"/>
      <c r="DJ69" s="160"/>
      <c r="DK69" s="165"/>
      <c r="DL69" s="160"/>
      <c r="DM69" s="160"/>
      <c r="DN69" s="289">
        <f t="shared" si="24"/>
        <v>1</v>
      </c>
      <c r="DO69" s="289">
        <f t="shared" si="25"/>
        <v>0</v>
      </c>
      <c r="DP69" s="289">
        <f t="shared" si="26"/>
        <v>0</v>
      </c>
      <c r="DQ69" s="289">
        <f t="shared" si="27"/>
        <v>1</v>
      </c>
    </row>
    <row r="70" spans="1:121" s="6" customFormat="1" x14ac:dyDescent="0.2">
      <c r="A70" s="16"/>
      <c r="B70" s="14" t="s">
        <v>188</v>
      </c>
      <c r="C70" s="15" t="s">
        <v>443</v>
      </c>
      <c r="D70" s="139"/>
      <c r="E70" s="139"/>
      <c r="F70" s="139">
        <v>1</v>
      </c>
      <c r="G70" s="139"/>
      <c r="H70" s="139">
        <v>2</v>
      </c>
      <c r="I70" s="139"/>
      <c r="J70" s="139"/>
      <c r="K70" s="139"/>
      <c r="L70" s="139">
        <v>1</v>
      </c>
      <c r="M70" s="139"/>
      <c r="N70" s="139"/>
      <c r="O70" s="139"/>
      <c r="P70" s="76">
        <f t="shared" ref="P70:P114" si="28">D70+G70+J70+M70</f>
        <v>0</v>
      </c>
      <c r="Q70" s="76">
        <f t="shared" ref="Q70:Q114" si="29">E70+H70+K70+N70</f>
        <v>2</v>
      </c>
      <c r="R70" s="76">
        <f t="shared" ref="R70:R114" si="30">F70+I70+L70+O70</f>
        <v>2</v>
      </c>
      <c r="S70" s="83">
        <f t="shared" ref="S70:S114" si="31">P70+Q70+R70</f>
        <v>4</v>
      </c>
      <c r="T70" s="160"/>
      <c r="U70" s="160">
        <v>6</v>
      </c>
      <c r="V70" s="160">
        <v>1</v>
      </c>
      <c r="W70" s="160"/>
      <c r="X70" s="160">
        <v>10</v>
      </c>
      <c r="Y70" s="160"/>
      <c r="Z70" s="160"/>
      <c r="AA70" s="160">
        <v>4</v>
      </c>
      <c r="AB70" s="165">
        <v>1</v>
      </c>
      <c r="AC70" s="160"/>
      <c r="AD70" s="160">
        <v>2</v>
      </c>
      <c r="AE70" s="163"/>
      <c r="AF70" s="161">
        <f t="shared" ref="AF70:AF114" si="32">T70+W70+Z70+AC70</f>
        <v>0</v>
      </c>
      <c r="AG70" s="161">
        <f t="shared" ref="AG70:AG114" si="33">U70+X70+AA70+AD70</f>
        <v>22</v>
      </c>
      <c r="AH70" s="161">
        <f t="shared" ref="AH70:AH114" si="34">V70+Y70+AB70+AE70</f>
        <v>2</v>
      </c>
      <c r="AI70" s="161">
        <f t="shared" ref="AI70:AI114" si="35">AF70+AG70+AH70</f>
        <v>24</v>
      </c>
      <c r="AJ70" s="141"/>
      <c r="AK70" s="160">
        <v>2</v>
      </c>
      <c r="AL70" s="163"/>
      <c r="AM70" s="158"/>
      <c r="AN70" s="160">
        <v>6</v>
      </c>
      <c r="AO70" s="160"/>
      <c r="AP70" s="141"/>
      <c r="AQ70" s="160">
        <v>6</v>
      </c>
      <c r="AR70" s="165">
        <v>1</v>
      </c>
      <c r="AS70" s="160"/>
      <c r="AT70" s="160"/>
      <c r="AU70" s="163"/>
      <c r="AV70" s="161">
        <f t="shared" ref="AV70:AV114" si="36">AJ70+AM70+AP70+AS70</f>
        <v>0</v>
      </c>
      <c r="AW70" s="161">
        <f t="shared" ref="AW70:AW114" si="37">AK70+AN70+AQ70+AT70</f>
        <v>14</v>
      </c>
      <c r="AX70" s="161">
        <f t="shared" ref="AX70:AX114" si="38">AL70+AO70+AR70+AU70</f>
        <v>1</v>
      </c>
      <c r="AY70" s="161">
        <f t="shared" ref="AY70:AY114" si="39">AV70+AW70+AX70</f>
        <v>15</v>
      </c>
      <c r="AZ70" s="160"/>
      <c r="BA70" s="160"/>
      <c r="BB70" s="165">
        <v>3</v>
      </c>
      <c r="BC70" s="160"/>
      <c r="BD70" s="160">
        <v>26</v>
      </c>
      <c r="BE70" s="163">
        <v>2</v>
      </c>
      <c r="BF70" s="160"/>
      <c r="BG70" s="160">
        <v>3</v>
      </c>
      <c r="BH70" s="163">
        <v>2</v>
      </c>
      <c r="BI70" s="160"/>
      <c r="BJ70" s="160"/>
      <c r="BK70" s="163"/>
      <c r="BL70" s="163"/>
      <c r="BM70" s="160"/>
      <c r="BN70" s="160"/>
      <c r="BO70" s="161">
        <f t="shared" ref="BO70:BO114" si="40">AZ70+BC70+BF70+BI70+BL70</f>
        <v>0</v>
      </c>
      <c r="BP70" s="161">
        <f t="shared" ref="BP70:BP114" si="41">BA70+BD70+BG70+BJ70+BM70</f>
        <v>29</v>
      </c>
      <c r="BQ70" s="161">
        <f t="shared" ref="BQ70:BQ114" si="42">BB70+BE70+BH70+BK70+BN70</f>
        <v>7</v>
      </c>
      <c r="BR70" s="161">
        <f t="shared" ref="BR70:BR114" si="43">BO70+BP70+BQ70</f>
        <v>36</v>
      </c>
      <c r="BS70" s="160"/>
      <c r="BT70" s="160">
        <v>3</v>
      </c>
      <c r="BU70" s="165">
        <v>3</v>
      </c>
      <c r="BV70" s="160"/>
      <c r="BW70" s="160">
        <v>5</v>
      </c>
      <c r="BX70" s="163">
        <v>2</v>
      </c>
      <c r="BY70" s="160"/>
      <c r="BZ70" s="160"/>
      <c r="CA70" s="163">
        <v>2</v>
      </c>
      <c r="CB70" s="163"/>
      <c r="CC70" s="160"/>
      <c r="CD70" s="163"/>
      <c r="CE70" s="161">
        <f t="shared" ref="CE70:CE114" si="44">BS70+BV70+BY70+CB70</f>
        <v>0</v>
      </c>
      <c r="CF70" s="161">
        <f t="shared" ref="CF70:CF114" si="45">BT70+BW70+BZ70+CC70</f>
        <v>8</v>
      </c>
      <c r="CG70" s="161">
        <f t="shared" ref="CG70:CG114" si="46">BU70+BX70+CA70+CD70</f>
        <v>7</v>
      </c>
      <c r="CH70" s="161">
        <f t="shared" ref="CH70:CH114" si="47">CE70+CF70+CG70</f>
        <v>15</v>
      </c>
      <c r="CI70" s="160"/>
      <c r="CJ70" s="160">
        <v>1</v>
      </c>
      <c r="CK70" s="160"/>
      <c r="CL70" s="160"/>
      <c r="CM70" s="160">
        <v>1</v>
      </c>
      <c r="CN70" s="160"/>
      <c r="CO70" s="160"/>
      <c r="CP70" s="160">
        <v>1</v>
      </c>
      <c r="CQ70" s="160"/>
      <c r="CR70" s="163"/>
      <c r="CS70" s="160"/>
      <c r="CT70" s="160"/>
      <c r="CU70" s="289">
        <f t="shared" ref="CU70:CU114" si="48">CI70+CL70+CO70+CR70</f>
        <v>0</v>
      </c>
      <c r="CV70" s="289">
        <f t="shared" ref="CV70:CV114" si="49">CJ70+CM70+CP70+CS70</f>
        <v>3</v>
      </c>
      <c r="CW70" s="289">
        <f t="shared" ref="CW70:CW114" si="50">CK70+CN70+CQ70+CT70</f>
        <v>0</v>
      </c>
      <c r="CX70" s="289">
        <f t="shared" ref="CX70:CX114" si="51">CU70+CV70+CW70</f>
        <v>3</v>
      </c>
      <c r="CY70" s="306"/>
      <c r="DB70" s="306"/>
      <c r="DD70" s="160"/>
      <c r="DE70" s="163"/>
      <c r="DF70" s="160"/>
      <c r="DG70" s="160"/>
      <c r="DH70" s="163"/>
      <c r="DI70" s="160"/>
      <c r="DJ70" s="160">
        <v>1</v>
      </c>
      <c r="DK70" s="165"/>
      <c r="DL70" s="160"/>
      <c r="DM70" s="160"/>
      <c r="DN70" s="289">
        <f t="shared" ref="DN70:DN114" si="52">CY70+DB70+DE70+DH70+DK70</f>
        <v>0</v>
      </c>
      <c r="DO70" s="289">
        <f t="shared" ref="DO70:DO114" si="53">CZ70+DC70+DF70+DI70+DL70</f>
        <v>0</v>
      </c>
      <c r="DP70" s="289">
        <f t="shared" ref="DP70:DP114" si="54">DA70+DD70+DG70+DJ70+DM70</f>
        <v>1</v>
      </c>
      <c r="DQ70" s="289">
        <f t="shared" ref="DQ70:DQ114" si="55">DN70+DO70+DP70</f>
        <v>1</v>
      </c>
    </row>
    <row r="71" spans="1:121" s="6" customFormat="1" x14ac:dyDescent="0.2">
      <c r="A71" s="16"/>
      <c r="B71" s="14" t="s">
        <v>311</v>
      </c>
      <c r="C71" s="15" t="s">
        <v>539</v>
      </c>
      <c r="D71" s="142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76">
        <f t="shared" si="28"/>
        <v>0</v>
      </c>
      <c r="Q71" s="76">
        <f t="shared" si="29"/>
        <v>0</v>
      </c>
      <c r="R71" s="76">
        <f t="shared" si="30"/>
        <v>0</v>
      </c>
      <c r="S71" s="83">
        <f t="shared" si="31"/>
        <v>0</v>
      </c>
      <c r="T71" s="160"/>
      <c r="U71" s="160">
        <v>6</v>
      </c>
      <c r="V71" s="160"/>
      <c r="W71" s="160"/>
      <c r="X71" s="160"/>
      <c r="Y71" s="160"/>
      <c r="Z71" s="160"/>
      <c r="AA71" s="160">
        <v>4</v>
      </c>
      <c r="AB71" s="165"/>
      <c r="AC71" s="160"/>
      <c r="AD71" s="160">
        <v>3</v>
      </c>
      <c r="AE71" s="163">
        <v>1</v>
      </c>
      <c r="AF71" s="161">
        <f t="shared" si="32"/>
        <v>0</v>
      </c>
      <c r="AG71" s="161">
        <f t="shared" si="33"/>
        <v>13</v>
      </c>
      <c r="AH71" s="161">
        <f t="shared" si="34"/>
        <v>1</v>
      </c>
      <c r="AI71" s="161">
        <f t="shared" si="35"/>
        <v>14</v>
      </c>
      <c r="AJ71" s="141"/>
      <c r="AK71" s="160">
        <v>4</v>
      </c>
      <c r="AL71" s="163"/>
      <c r="AM71" s="158"/>
      <c r="AN71" s="160">
        <v>7</v>
      </c>
      <c r="AO71" s="160"/>
      <c r="AP71" s="141"/>
      <c r="AQ71" s="160">
        <v>1</v>
      </c>
      <c r="AR71" s="165"/>
      <c r="AS71" s="160"/>
      <c r="AT71" s="160"/>
      <c r="AU71" s="163">
        <v>1</v>
      </c>
      <c r="AV71" s="161">
        <f t="shared" si="36"/>
        <v>0</v>
      </c>
      <c r="AW71" s="161">
        <f t="shared" si="37"/>
        <v>12</v>
      </c>
      <c r="AX71" s="161">
        <f t="shared" si="38"/>
        <v>1</v>
      </c>
      <c r="AY71" s="161">
        <f t="shared" si="39"/>
        <v>13</v>
      </c>
      <c r="AZ71" s="160"/>
      <c r="BA71" s="160">
        <v>3</v>
      </c>
      <c r="BB71" s="165"/>
      <c r="BC71" s="160"/>
      <c r="BD71" s="160">
        <v>2</v>
      </c>
      <c r="BE71" s="163"/>
      <c r="BF71" s="160"/>
      <c r="BG71" s="160">
        <v>1</v>
      </c>
      <c r="BH71" s="163"/>
      <c r="BI71" s="160"/>
      <c r="BJ71" s="160"/>
      <c r="BK71" s="163"/>
      <c r="BL71" s="163"/>
      <c r="BM71" s="160">
        <v>2</v>
      </c>
      <c r="BN71" s="160"/>
      <c r="BO71" s="161">
        <f t="shared" si="40"/>
        <v>0</v>
      </c>
      <c r="BP71" s="161">
        <f t="shared" si="41"/>
        <v>8</v>
      </c>
      <c r="BQ71" s="161">
        <f t="shared" si="42"/>
        <v>0</v>
      </c>
      <c r="BR71" s="161">
        <f t="shared" si="43"/>
        <v>8</v>
      </c>
      <c r="BS71" s="160"/>
      <c r="BT71" s="160">
        <v>2</v>
      </c>
      <c r="BU71" s="165"/>
      <c r="BV71" s="160"/>
      <c r="BW71" s="160">
        <v>4</v>
      </c>
      <c r="BX71" s="163"/>
      <c r="BY71" s="160"/>
      <c r="BZ71" s="160">
        <v>6</v>
      </c>
      <c r="CA71" s="163"/>
      <c r="CB71" s="163"/>
      <c r="CC71" s="160">
        <v>1</v>
      </c>
      <c r="CD71" s="163"/>
      <c r="CE71" s="161">
        <f t="shared" si="44"/>
        <v>0</v>
      </c>
      <c r="CF71" s="161">
        <f t="shared" si="45"/>
        <v>13</v>
      </c>
      <c r="CG71" s="161">
        <f t="shared" si="46"/>
        <v>0</v>
      </c>
      <c r="CH71" s="161">
        <f t="shared" si="47"/>
        <v>13</v>
      </c>
      <c r="CI71" s="160"/>
      <c r="CJ71" s="160">
        <v>1</v>
      </c>
      <c r="CK71" s="160">
        <v>1</v>
      </c>
      <c r="CL71" s="160"/>
      <c r="CM71" s="160">
        <v>3</v>
      </c>
      <c r="CN71" s="160">
        <v>2</v>
      </c>
      <c r="CO71" s="160"/>
      <c r="CP71" s="160">
        <v>1</v>
      </c>
      <c r="CQ71" s="160">
        <v>2</v>
      </c>
      <c r="CR71" s="163"/>
      <c r="CS71" s="160">
        <v>1</v>
      </c>
      <c r="CT71" s="160"/>
      <c r="CU71" s="289">
        <f t="shared" si="48"/>
        <v>0</v>
      </c>
      <c r="CV71" s="289">
        <f t="shared" si="49"/>
        <v>6</v>
      </c>
      <c r="CW71" s="289">
        <f t="shared" si="50"/>
        <v>5</v>
      </c>
      <c r="CX71" s="289">
        <f t="shared" si="51"/>
        <v>11</v>
      </c>
      <c r="CY71" s="306"/>
      <c r="DB71" s="306"/>
      <c r="DD71" s="160">
        <v>1</v>
      </c>
      <c r="DE71" s="163"/>
      <c r="DF71" s="160"/>
      <c r="DG71" s="160"/>
      <c r="DH71" s="163"/>
      <c r="DI71" s="160"/>
      <c r="DJ71" s="160">
        <v>1</v>
      </c>
      <c r="DK71" s="165"/>
      <c r="DL71" s="160"/>
      <c r="DM71" s="160">
        <v>1</v>
      </c>
      <c r="DN71" s="289">
        <f t="shared" si="52"/>
        <v>0</v>
      </c>
      <c r="DO71" s="289">
        <f t="shared" si="53"/>
        <v>0</v>
      </c>
      <c r="DP71" s="289">
        <f t="shared" si="54"/>
        <v>3</v>
      </c>
      <c r="DQ71" s="289">
        <f t="shared" si="55"/>
        <v>3</v>
      </c>
    </row>
    <row r="72" spans="1:121" s="6" customFormat="1" x14ac:dyDescent="0.2">
      <c r="A72" s="16">
        <v>9</v>
      </c>
      <c r="B72" s="14"/>
      <c r="C72" s="16" t="s">
        <v>444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76">
        <f t="shared" si="28"/>
        <v>0</v>
      </c>
      <c r="Q72" s="76">
        <f t="shared" si="29"/>
        <v>0</v>
      </c>
      <c r="R72" s="76">
        <f t="shared" si="30"/>
        <v>0</v>
      </c>
      <c r="S72" s="83">
        <f t="shared" si="31"/>
        <v>0</v>
      </c>
      <c r="T72" s="160"/>
      <c r="U72" s="160"/>
      <c r="V72" s="160"/>
      <c r="W72" s="160"/>
      <c r="X72" s="160">
        <v>1</v>
      </c>
      <c r="Y72" s="160"/>
      <c r="Z72" s="160"/>
      <c r="AA72" s="160"/>
      <c r="AB72" s="165"/>
      <c r="AC72" s="160"/>
      <c r="AD72" s="160"/>
      <c r="AE72" s="163"/>
      <c r="AF72" s="161">
        <f t="shared" si="32"/>
        <v>0</v>
      </c>
      <c r="AG72" s="161">
        <f t="shared" si="33"/>
        <v>1</v>
      </c>
      <c r="AH72" s="161">
        <f t="shared" si="34"/>
        <v>0</v>
      </c>
      <c r="AI72" s="161">
        <f t="shared" si="35"/>
        <v>1</v>
      </c>
      <c r="AJ72" s="141"/>
      <c r="AK72" s="160"/>
      <c r="AL72" s="163"/>
      <c r="AM72" s="158"/>
      <c r="AN72" s="160"/>
      <c r="AO72" s="160"/>
      <c r="AP72" s="141"/>
      <c r="AQ72" s="160">
        <v>4</v>
      </c>
      <c r="AR72" s="165"/>
      <c r="AS72" s="160"/>
      <c r="AT72" s="160">
        <v>1</v>
      </c>
      <c r="AU72" s="163"/>
      <c r="AV72" s="161">
        <f t="shared" si="36"/>
        <v>0</v>
      </c>
      <c r="AW72" s="161">
        <f t="shared" si="37"/>
        <v>5</v>
      </c>
      <c r="AX72" s="161">
        <f t="shared" si="38"/>
        <v>0</v>
      </c>
      <c r="AY72" s="161">
        <f t="shared" si="39"/>
        <v>5</v>
      </c>
      <c r="AZ72" s="160"/>
      <c r="BA72" s="160"/>
      <c r="BB72" s="165"/>
      <c r="BC72" s="160"/>
      <c r="BD72" s="160">
        <v>1</v>
      </c>
      <c r="BE72" s="163"/>
      <c r="BF72" s="160"/>
      <c r="BG72" s="160">
        <v>1</v>
      </c>
      <c r="BH72" s="163"/>
      <c r="BI72" s="160"/>
      <c r="BJ72" s="160">
        <v>1</v>
      </c>
      <c r="BK72" s="163"/>
      <c r="BL72" s="163"/>
      <c r="BM72" s="160"/>
      <c r="BN72" s="160"/>
      <c r="BO72" s="161">
        <f t="shared" si="40"/>
        <v>0</v>
      </c>
      <c r="BP72" s="161">
        <f t="shared" si="41"/>
        <v>3</v>
      </c>
      <c r="BQ72" s="161">
        <f t="shared" si="42"/>
        <v>0</v>
      </c>
      <c r="BR72" s="161">
        <f t="shared" si="43"/>
        <v>3</v>
      </c>
      <c r="BS72" s="160"/>
      <c r="BT72" s="160">
        <v>1</v>
      </c>
      <c r="BU72" s="165"/>
      <c r="BV72" s="160"/>
      <c r="BW72" s="160">
        <v>8</v>
      </c>
      <c r="BX72" s="163"/>
      <c r="BY72" s="160"/>
      <c r="BZ72" s="160">
        <v>3</v>
      </c>
      <c r="CA72" s="163"/>
      <c r="CB72" s="163"/>
      <c r="CC72" s="160"/>
      <c r="CD72" s="163"/>
      <c r="CE72" s="161">
        <f t="shared" si="44"/>
        <v>0</v>
      </c>
      <c r="CF72" s="161">
        <f t="shared" si="45"/>
        <v>12</v>
      </c>
      <c r="CG72" s="161">
        <f t="shared" si="46"/>
        <v>0</v>
      </c>
      <c r="CH72" s="161">
        <f t="shared" si="47"/>
        <v>12</v>
      </c>
      <c r="CI72" s="160"/>
      <c r="CJ72" s="160"/>
      <c r="CK72" s="160"/>
      <c r="CL72" s="160"/>
      <c r="CM72" s="160"/>
      <c r="CN72" s="160"/>
      <c r="CO72" s="160"/>
      <c r="CP72" s="160"/>
      <c r="CQ72" s="160">
        <v>1</v>
      </c>
      <c r="CR72" s="163"/>
      <c r="CS72" s="160"/>
      <c r="CT72" s="160">
        <v>1</v>
      </c>
      <c r="CU72" s="289">
        <f t="shared" si="48"/>
        <v>0</v>
      </c>
      <c r="CV72" s="289">
        <f t="shared" si="49"/>
        <v>0</v>
      </c>
      <c r="CW72" s="289">
        <f t="shared" si="50"/>
        <v>2</v>
      </c>
      <c r="CX72" s="289">
        <f t="shared" si="51"/>
        <v>2</v>
      </c>
      <c r="CY72" s="306"/>
      <c r="DB72" s="306"/>
      <c r="DD72" s="160">
        <v>1</v>
      </c>
      <c r="DE72" s="163"/>
      <c r="DF72" s="160"/>
      <c r="DG72" s="160"/>
      <c r="DH72" s="163"/>
      <c r="DI72" s="160"/>
      <c r="DJ72" s="160"/>
      <c r="DK72" s="165"/>
      <c r="DL72" s="160"/>
      <c r="DM72" s="160">
        <v>1</v>
      </c>
      <c r="DN72" s="289">
        <f t="shared" si="52"/>
        <v>0</v>
      </c>
      <c r="DO72" s="289">
        <f t="shared" si="53"/>
        <v>0</v>
      </c>
      <c r="DP72" s="289">
        <f t="shared" si="54"/>
        <v>2</v>
      </c>
      <c r="DQ72" s="289">
        <f t="shared" si="55"/>
        <v>2</v>
      </c>
    </row>
    <row r="73" spans="1:121" s="6" customFormat="1" x14ac:dyDescent="0.2">
      <c r="A73" s="16"/>
      <c r="B73" s="14" t="s">
        <v>356</v>
      </c>
      <c r="C73" s="15" t="s">
        <v>445</v>
      </c>
      <c r="D73" s="139"/>
      <c r="E73" s="139"/>
      <c r="F73" s="139"/>
      <c r="G73" s="139"/>
      <c r="H73" s="139"/>
      <c r="I73" s="139"/>
      <c r="J73" s="139"/>
      <c r="K73" s="139"/>
      <c r="L73" s="139"/>
      <c r="M73" s="139"/>
      <c r="N73" s="139"/>
      <c r="O73" s="139"/>
      <c r="P73" s="76">
        <f t="shared" si="28"/>
        <v>0</v>
      </c>
      <c r="Q73" s="76">
        <f t="shared" si="29"/>
        <v>0</v>
      </c>
      <c r="R73" s="76">
        <f t="shared" si="30"/>
        <v>0</v>
      </c>
      <c r="S73" s="83">
        <f t="shared" si="31"/>
        <v>0</v>
      </c>
      <c r="T73" s="160"/>
      <c r="U73" s="160"/>
      <c r="V73" s="160"/>
      <c r="W73" s="160"/>
      <c r="X73" s="160"/>
      <c r="Y73" s="160"/>
      <c r="Z73" s="160"/>
      <c r="AA73" s="160"/>
      <c r="AB73" s="165"/>
      <c r="AC73" s="160"/>
      <c r="AD73" s="160"/>
      <c r="AE73" s="163"/>
      <c r="AF73" s="161">
        <f t="shared" si="32"/>
        <v>0</v>
      </c>
      <c r="AG73" s="161">
        <f t="shared" si="33"/>
        <v>0</v>
      </c>
      <c r="AH73" s="161">
        <f t="shared" si="34"/>
        <v>0</v>
      </c>
      <c r="AI73" s="161">
        <f t="shared" si="35"/>
        <v>0</v>
      </c>
      <c r="AJ73" s="141"/>
      <c r="AK73" s="160"/>
      <c r="AL73" s="163"/>
      <c r="AM73" s="158"/>
      <c r="AN73" s="160"/>
      <c r="AO73" s="160"/>
      <c r="AP73" s="141"/>
      <c r="AQ73" s="160"/>
      <c r="AR73" s="165"/>
      <c r="AS73" s="160"/>
      <c r="AT73" s="160"/>
      <c r="AU73" s="163"/>
      <c r="AV73" s="161">
        <f t="shared" si="36"/>
        <v>0</v>
      </c>
      <c r="AW73" s="161">
        <f t="shared" si="37"/>
        <v>0</v>
      </c>
      <c r="AX73" s="161">
        <f t="shared" si="38"/>
        <v>0</v>
      </c>
      <c r="AY73" s="161">
        <f t="shared" si="39"/>
        <v>0</v>
      </c>
      <c r="AZ73" s="160"/>
      <c r="BA73" s="160"/>
      <c r="BB73" s="165"/>
      <c r="BC73" s="160"/>
      <c r="BD73" s="160"/>
      <c r="BE73" s="163"/>
      <c r="BF73" s="160"/>
      <c r="BG73" s="160"/>
      <c r="BH73" s="163"/>
      <c r="BI73" s="160"/>
      <c r="BJ73" s="160"/>
      <c r="BK73" s="163"/>
      <c r="BL73" s="163"/>
      <c r="BM73" s="160"/>
      <c r="BN73" s="160"/>
      <c r="BO73" s="161">
        <f t="shared" si="40"/>
        <v>0</v>
      </c>
      <c r="BP73" s="161">
        <f t="shared" si="41"/>
        <v>0</v>
      </c>
      <c r="BQ73" s="161">
        <f t="shared" si="42"/>
        <v>0</v>
      </c>
      <c r="BR73" s="161">
        <f t="shared" si="43"/>
        <v>0</v>
      </c>
      <c r="BS73" s="160"/>
      <c r="BT73" s="160"/>
      <c r="BU73" s="165"/>
      <c r="BV73" s="160"/>
      <c r="BW73" s="160"/>
      <c r="BX73" s="163"/>
      <c r="BY73" s="160"/>
      <c r="BZ73" s="160"/>
      <c r="CA73" s="163"/>
      <c r="CB73" s="163"/>
      <c r="CC73" s="160"/>
      <c r="CD73" s="163"/>
      <c r="CE73" s="161">
        <f t="shared" si="44"/>
        <v>0</v>
      </c>
      <c r="CF73" s="161">
        <f t="shared" si="45"/>
        <v>0</v>
      </c>
      <c r="CG73" s="161">
        <f t="shared" si="46"/>
        <v>0</v>
      </c>
      <c r="CH73" s="161">
        <f t="shared" si="47"/>
        <v>0</v>
      </c>
      <c r="CI73" s="160"/>
      <c r="CJ73" s="160"/>
      <c r="CK73" s="160"/>
      <c r="CL73" s="160"/>
      <c r="CM73" s="160"/>
      <c r="CN73" s="160"/>
      <c r="CO73" s="160"/>
      <c r="CP73" s="160"/>
      <c r="CQ73" s="160"/>
      <c r="CR73" s="163"/>
      <c r="CS73" s="160"/>
      <c r="CT73" s="160"/>
      <c r="CU73" s="289">
        <f t="shared" si="48"/>
        <v>0</v>
      </c>
      <c r="CV73" s="289">
        <f t="shared" si="49"/>
        <v>0</v>
      </c>
      <c r="CW73" s="289">
        <f t="shared" si="50"/>
        <v>0</v>
      </c>
      <c r="CX73" s="289">
        <f t="shared" si="51"/>
        <v>0</v>
      </c>
      <c r="CY73" s="306"/>
      <c r="DB73" s="306"/>
      <c r="DD73" s="160"/>
      <c r="DE73" s="163"/>
      <c r="DF73" s="160"/>
      <c r="DG73" s="160"/>
      <c r="DH73" s="163"/>
      <c r="DI73" s="160"/>
      <c r="DJ73" s="160"/>
      <c r="DK73" s="165"/>
      <c r="DL73" s="160"/>
      <c r="DM73" s="160"/>
      <c r="DN73" s="289">
        <f t="shared" si="52"/>
        <v>0</v>
      </c>
      <c r="DO73" s="289">
        <f t="shared" si="53"/>
        <v>0</v>
      </c>
      <c r="DP73" s="289">
        <f t="shared" si="54"/>
        <v>0</v>
      </c>
      <c r="DQ73" s="289">
        <f t="shared" si="55"/>
        <v>0</v>
      </c>
    </row>
    <row r="74" spans="1:121" s="6" customFormat="1" x14ac:dyDescent="0.2">
      <c r="A74" s="16"/>
      <c r="B74" s="14" t="s">
        <v>358</v>
      </c>
      <c r="C74" s="15" t="s">
        <v>446</v>
      </c>
      <c r="D74" s="139"/>
      <c r="E74" s="139"/>
      <c r="F74" s="139"/>
      <c r="G74" s="139"/>
      <c r="H74" s="139"/>
      <c r="I74" s="139"/>
      <c r="J74" s="139"/>
      <c r="K74" s="139"/>
      <c r="L74" s="139"/>
      <c r="M74" s="139"/>
      <c r="N74" s="139"/>
      <c r="O74" s="139"/>
      <c r="P74" s="76">
        <f t="shared" si="28"/>
        <v>0</v>
      </c>
      <c r="Q74" s="76">
        <f t="shared" si="29"/>
        <v>0</v>
      </c>
      <c r="R74" s="76">
        <f t="shared" si="30"/>
        <v>0</v>
      </c>
      <c r="S74" s="83">
        <f t="shared" si="31"/>
        <v>0</v>
      </c>
      <c r="T74" s="160"/>
      <c r="U74" s="160"/>
      <c r="V74" s="160"/>
      <c r="W74" s="160"/>
      <c r="X74" s="160"/>
      <c r="Y74" s="160"/>
      <c r="Z74" s="160"/>
      <c r="AA74" s="160">
        <v>1</v>
      </c>
      <c r="AB74" s="165"/>
      <c r="AC74" s="160"/>
      <c r="AD74" s="160"/>
      <c r="AE74" s="163"/>
      <c r="AF74" s="161">
        <f t="shared" si="32"/>
        <v>0</v>
      </c>
      <c r="AG74" s="161">
        <f t="shared" si="33"/>
        <v>1</v>
      </c>
      <c r="AH74" s="161">
        <f t="shared" si="34"/>
        <v>0</v>
      </c>
      <c r="AI74" s="161">
        <f t="shared" si="35"/>
        <v>1</v>
      </c>
      <c r="AJ74" s="141"/>
      <c r="AK74" s="160"/>
      <c r="AL74" s="163"/>
      <c r="AM74" s="158"/>
      <c r="AN74" s="160"/>
      <c r="AO74" s="160"/>
      <c r="AP74" s="141"/>
      <c r="AQ74" s="160"/>
      <c r="AR74" s="165"/>
      <c r="AS74" s="160"/>
      <c r="AT74" s="160"/>
      <c r="AU74" s="163"/>
      <c r="AV74" s="161">
        <f t="shared" si="36"/>
        <v>0</v>
      </c>
      <c r="AW74" s="161">
        <f t="shared" si="37"/>
        <v>0</v>
      </c>
      <c r="AX74" s="161">
        <f t="shared" si="38"/>
        <v>0</v>
      </c>
      <c r="AY74" s="161">
        <f t="shared" si="39"/>
        <v>0</v>
      </c>
      <c r="AZ74" s="160"/>
      <c r="BA74" s="160"/>
      <c r="BB74" s="165"/>
      <c r="BC74" s="160"/>
      <c r="BD74" s="160"/>
      <c r="BE74" s="163"/>
      <c r="BF74" s="160"/>
      <c r="BG74" s="160"/>
      <c r="BH74" s="163"/>
      <c r="BI74" s="160"/>
      <c r="BJ74" s="160"/>
      <c r="BK74" s="163"/>
      <c r="BL74" s="163"/>
      <c r="BM74" s="160"/>
      <c r="BN74" s="160"/>
      <c r="BO74" s="161">
        <f t="shared" si="40"/>
        <v>0</v>
      </c>
      <c r="BP74" s="161">
        <f t="shared" si="41"/>
        <v>0</v>
      </c>
      <c r="BQ74" s="161">
        <f t="shared" si="42"/>
        <v>0</v>
      </c>
      <c r="BR74" s="161">
        <f t="shared" si="43"/>
        <v>0</v>
      </c>
      <c r="BS74" s="160"/>
      <c r="BT74" s="160"/>
      <c r="BU74" s="165"/>
      <c r="BV74" s="160"/>
      <c r="BW74" s="160"/>
      <c r="BX74" s="163"/>
      <c r="BY74" s="160"/>
      <c r="BZ74" s="160"/>
      <c r="CA74" s="163"/>
      <c r="CB74" s="163"/>
      <c r="CC74" s="160"/>
      <c r="CD74" s="163"/>
      <c r="CE74" s="161">
        <f t="shared" si="44"/>
        <v>0</v>
      </c>
      <c r="CF74" s="161">
        <f t="shared" si="45"/>
        <v>0</v>
      </c>
      <c r="CG74" s="161">
        <f t="shared" si="46"/>
        <v>0</v>
      </c>
      <c r="CH74" s="161">
        <f t="shared" si="47"/>
        <v>0</v>
      </c>
      <c r="CI74" s="160"/>
      <c r="CJ74" s="160"/>
      <c r="CK74" s="160"/>
      <c r="CL74" s="160"/>
      <c r="CM74" s="160"/>
      <c r="CN74" s="160"/>
      <c r="CO74" s="160"/>
      <c r="CP74" s="160"/>
      <c r="CQ74" s="160"/>
      <c r="CR74" s="163"/>
      <c r="CS74" s="160"/>
      <c r="CT74" s="160"/>
      <c r="CU74" s="289">
        <f t="shared" si="48"/>
        <v>0</v>
      </c>
      <c r="CV74" s="289">
        <f t="shared" si="49"/>
        <v>0</v>
      </c>
      <c r="CW74" s="289">
        <f t="shared" si="50"/>
        <v>0</v>
      </c>
      <c r="CX74" s="289">
        <f t="shared" si="51"/>
        <v>0</v>
      </c>
      <c r="CY74" s="306"/>
      <c r="DB74" s="306"/>
      <c r="DD74" s="160"/>
      <c r="DE74" s="163"/>
      <c r="DF74" s="160"/>
      <c r="DG74" s="160"/>
      <c r="DH74" s="163"/>
      <c r="DI74" s="160"/>
      <c r="DJ74" s="160"/>
      <c r="DK74" s="165"/>
      <c r="DL74" s="160"/>
      <c r="DM74" s="160">
        <v>2</v>
      </c>
      <c r="DN74" s="289">
        <f t="shared" si="52"/>
        <v>0</v>
      </c>
      <c r="DO74" s="289">
        <f t="shared" si="53"/>
        <v>0</v>
      </c>
      <c r="DP74" s="289">
        <f t="shared" si="54"/>
        <v>2</v>
      </c>
      <c r="DQ74" s="289">
        <f t="shared" si="55"/>
        <v>2</v>
      </c>
    </row>
    <row r="75" spans="1:121" s="6" customFormat="1" x14ac:dyDescent="0.2">
      <c r="A75" s="16"/>
      <c r="B75" s="14" t="s">
        <v>404</v>
      </c>
      <c r="C75" s="15" t="s">
        <v>447</v>
      </c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  <c r="P75" s="76">
        <f t="shared" si="28"/>
        <v>0</v>
      </c>
      <c r="Q75" s="76">
        <f t="shared" si="29"/>
        <v>0</v>
      </c>
      <c r="R75" s="76">
        <f t="shared" si="30"/>
        <v>0</v>
      </c>
      <c r="S75" s="83">
        <f t="shared" si="31"/>
        <v>0</v>
      </c>
      <c r="T75" s="160"/>
      <c r="U75" s="160"/>
      <c r="V75" s="160"/>
      <c r="W75" s="160"/>
      <c r="X75" s="160">
        <v>1</v>
      </c>
      <c r="Y75" s="160"/>
      <c r="Z75" s="160"/>
      <c r="AA75" s="160"/>
      <c r="AB75" s="165"/>
      <c r="AC75" s="160"/>
      <c r="AD75" s="160"/>
      <c r="AE75" s="163"/>
      <c r="AF75" s="161">
        <f t="shared" si="32"/>
        <v>0</v>
      </c>
      <c r="AG75" s="161">
        <f t="shared" si="33"/>
        <v>1</v>
      </c>
      <c r="AH75" s="161">
        <f t="shared" si="34"/>
        <v>0</v>
      </c>
      <c r="AI75" s="161">
        <f t="shared" si="35"/>
        <v>1</v>
      </c>
      <c r="AJ75" s="141"/>
      <c r="AK75" s="160"/>
      <c r="AL75" s="163"/>
      <c r="AM75" s="158"/>
      <c r="AN75" s="160"/>
      <c r="AO75" s="160"/>
      <c r="AP75" s="141"/>
      <c r="AQ75" s="160"/>
      <c r="AR75" s="165"/>
      <c r="AS75" s="160"/>
      <c r="AT75" s="160"/>
      <c r="AU75" s="163"/>
      <c r="AV75" s="161">
        <f t="shared" si="36"/>
        <v>0</v>
      </c>
      <c r="AW75" s="161">
        <f t="shared" si="37"/>
        <v>0</v>
      </c>
      <c r="AX75" s="161">
        <f t="shared" si="38"/>
        <v>0</v>
      </c>
      <c r="AY75" s="161">
        <f t="shared" si="39"/>
        <v>0</v>
      </c>
      <c r="AZ75" s="160"/>
      <c r="BA75" s="160"/>
      <c r="BB75" s="165"/>
      <c r="BC75" s="160"/>
      <c r="BD75" s="160"/>
      <c r="BE75" s="163"/>
      <c r="BF75" s="160"/>
      <c r="BG75" s="160"/>
      <c r="BH75" s="163"/>
      <c r="BI75" s="160"/>
      <c r="BJ75" s="160"/>
      <c r="BK75" s="163"/>
      <c r="BL75" s="163"/>
      <c r="BM75" s="160"/>
      <c r="BN75" s="160"/>
      <c r="BO75" s="161">
        <f t="shared" si="40"/>
        <v>0</v>
      </c>
      <c r="BP75" s="161">
        <f t="shared" si="41"/>
        <v>0</v>
      </c>
      <c r="BQ75" s="161">
        <f t="shared" si="42"/>
        <v>0</v>
      </c>
      <c r="BR75" s="161">
        <f t="shared" si="43"/>
        <v>0</v>
      </c>
      <c r="BS75" s="160"/>
      <c r="BT75" s="160"/>
      <c r="BU75" s="165"/>
      <c r="BV75" s="160"/>
      <c r="BW75" s="160"/>
      <c r="BX75" s="163"/>
      <c r="BY75" s="160"/>
      <c r="BZ75" s="160"/>
      <c r="CA75" s="163"/>
      <c r="CB75" s="163"/>
      <c r="CC75" s="160"/>
      <c r="CD75" s="163"/>
      <c r="CE75" s="161">
        <f t="shared" si="44"/>
        <v>0</v>
      </c>
      <c r="CF75" s="161">
        <f t="shared" si="45"/>
        <v>0</v>
      </c>
      <c r="CG75" s="161">
        <f t="shared" si="46"/>
        <v>0</v>
      </c>
      <c r="CH75" s="161">
        <f t="shared" si="47"/>
        <v>0</v>
      </c>
      <c r="CI75" s="160"/>
      <c r="CJ75" s="160"/>
      <c r="CK75" s="160"/>
      <c r="CL75" s="160"/>
      <c r="CM75" s="160"/>
      <c r="CN75" s="160"/>
      <c r="CO75" s="160"/>
      <c r="CP75" s="160"/>
      <c r="CQ75" s="160"/>
      <c r="CR75" s="163"/>
      <c r="CS75" s="160"/>
      <c r="CT75" s="160"/>
      <c r="CU75" s="289">
        <f t="shared" si="48"/>
        <v>0</v>
      </c>
      <c r="CV75" s="289">
        <f t="shared" si="49"/>
        <v>0</v>
      </c>
      <c r="CW75" s="289">
        <f t="shared" si="50"/>
        <v>0</v>
      </c>
      <c r="CX75" s="289">
        <f t="shared" si="51"/>
        <v>0</v>
      </c>
      <c r="CY75" s="306"/>
      <c r="DB75" s="306"/>
      <c r="DD75" s="160"/>
      <c r="DE75" s="163"/>
      <c r="DF75" s="160"/>
      <c r="DG75" s="160"/>
      <c r="DH75" s="163"/>
      <c r="DI75" s="160"/>
      <c r="DJ75" s="160"/>
      <c r="DK75" s="165"/>
      <c r="DL75" s="160"/>
      <c r="DM75" s="160"/>
      <c r="DN75" s="289">
        <f t="shared" si="52"/>
        <v>0</v>
      </c>
      <c r="DO75" s="289">
        <f t="shared" si="53"/>
        <v>0</v>
      </c>
      <c r="DP75" s="289">
        <f t="shared" si="54"/>
        <v>0</v>
      </c>
      <c r="DQ75" s="289">
        <f t="shared" si="55"/>
        <v>0</v>
      </c>
    </row>
    <row r="76" spans="1:121" s="6" customFormat="1" x14ac:dyDescent="0.2">
      <c r="A76" s="16"/>
      <c r="B76" s="14" t="s">
        <v>448</v>
      </c>
      <c r="C76" s="15" t="s">
        <v>449</v>
      </c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76">
        <f t="shared" si="28"/>
        <v>0</v>
      </c>
      <c r="Q76" s="76">
        <f t="shared" si="29"/>
        <v>0</v>
      </c>
      <c r="R76" s="76">
        <f t="shared" si="30"/>
        <v>0</v>
      </c>
      <c r="S76" s="83">
        <f t="shared" si="31"/>
        <v>0</v>
      </c>
      <c r="T76" s="160"/>
      <c r="U76" s="160"/>
      <c r="V76" s="160"/>
      <c r="W76" s="160"/>
      <c r="X76" s="160"/>
      <c r="Y76" s="160"/>
      <c r="Z76" s="160"/>
      <c r="AA76" s="160"/>
      <c r="AB76" s="165"/>
      <c r="AC76" s="160"/>
      <c r="AD76" s="160"/>
      <c r="AE76" s="163"/>
      <c r="AF76" s="161">
        <f t="shared" si="32"/>
        <v>0</v>
      </c>
      <c r="AG76" s="161">
        <f t="shared" si="33"/>
        <v>0</v>
      </c>
      <c r="AH76" s="161">
        <f t="shared" si="34"/>
        <v>0</v>
      </c>
      <c r="AI76" s="161">
        <f t="shared" si="35"/>
        <v>0</v>
      </c>
      <c r="AJ76" s="141"/>
      <c r="AK76" s="160"/>
      <c r="AL76" s="163"/>
      <c r="AM76" s="158"/>
      <c r="AN76" s="160"/>
      <c r="AO76" s="160"/>
      <c r="AP76" s="141"/>
      <c r="AQ76" s="160"/>
      <c r="AR76" s="165"/>
      <c r="AS76" s="160"/>
      <c r="AT76" s="160"/>
      <c r="AU76" s="163"/>
      <c r="AV76" s="161">
        <f t="shared" si="36"/>
        <v>0</v>
      </c>
      <c r="AW76" s="161">
        <f t="shared" si="37"/>
        <v>0</v>
      </c>
      <c r="AX76" s="161">
        <f t="shared" si="38"/>
        <v>0</v>
      </c>
      <c r="AY76" s="161">
        <f t="shared" si="39"/>
        <v>0</v>
      </c>
      <c r="AZ76" s="160"/>
      <c r="BA76" s="160"/>
      <c r="BB76" s="165"/>
      <c r="BC76" s="160"/>
      <c r="BD76" s="160"/>
      <c r="BE76" s="163"/>
      <c r="BF76" s="160"/>
      <c r="BG76" s="160"/>
      <c r="BH76" s="163"/>
      <c r="BI76" s="160"/>
      <c r="BJ76" s="160"/>
      <c r="BK76" s="163"/>
      <c r="BL76" s="163"/>
      <c r="BM76" s="160"/>
      <c r="BN76" s="160"/>
      <c r="BO76" s="161">
        <f t="shared" si="40"/>
        <v>0</v>
      </c>
      <c r="BP76" s="161">
        <f t="shared" si="41"/>
        <v>0</v>
      </c>
      <c r="BQ76" s="161">
        <f t="shared" si="42"/>
        <v>0</v>
      </c>
      <c r="BR76" s="161">
        <f t="shared" si="43"/>
        <v>0</v>
      </c>
      <c r="BS76" s="160"/>
      <c r="BT76" s="160"/>
      <c r="BU76" s="165"/>
      <c r="BV76" s="160"/>
      <c r="BW76" s="160"/>
      <c r="BX76" s="163"/>
      <c r="BY76" s="160"/>
      <c r="BZ76" s="160"/>
      <c r="CA76" s="163"/>
      <c r="CB76" s="163"/>
      <c r="CC76" s="160"/>
      <c r="CD76" s="163"/>
      <c r="CE76" s="161">
        <f t="shared" si="44"/>
        <v>0</v>
      </c>
      <c r="CF76" s="161">
        <f t="shared" si="45"/>
        <v>0</v>
      </c>
      <c r="CG76" s="161">
        <f t="shared" si="46"/>
        <v>0</v>
      </c>
      <c r="CH76" s="161">
        <f t="shared" si="47"/>
        <v>0</v>
      </c>
      <c r="CI76" s="160"/>
      <c r="CJ76" s="160"/>
      <c r="CK76" s="160"/>
      <c r="CL76" s="160"/>
      <c r="CM76" s="160"/>
      <c r="CN76" s="160"/>
      <c r="CO76" s="160"/>
      <c r="CP76" s="160"/>
      <c r="CQ76" s="160"/>
      <c r="CR76" s="163"/>
      <c r="CS76" s="160"/>
      <c r="CT76" s="160"/>
      <c r="CU76" s="289">
        <f t="shared" si="48"/>
        <v>0</v>
      </c>
      <c r="CV76" s="289">
        <f t="shared" si="49"/>
        <v>0</v>
      </c>
      <c r="CW76" s="289">
        <f t="shared" si="50"/>
        <v>0</v>
      </c>
      <c r="CX76" s="289">
        <f t="shared" si="51"/>
        <v>0</v>
      </c>
      <c r="CY76" s="306"/>
      <c r="DB76" s="306"/>
      <c r="DD76" s="160"/>
      <c r="DE76" s="163"/>
      <c r="DF76" s="160"/>
      <c r="DG76" s="160"/>
      <c r="DH76" s="163"/>
      <c r="DI76" s="160"/>
      <c r="DJ76" s="160"/>
      <c r="DK76" s="165"/>
      <c r="DL76" s="160"/>
      <c r="DM76" s="160"/>
      <c r="DN76" s="289">
        <f t="shared" si="52"/>
        <v>0</v>
      </c>
      <c r="DO76" s="289">
        <f t="shared" si="53"/>
        <v>0</v>
      </c>
      <c r="DP76" s="289">
        <f t="shared" si="54"/>
        <v>0</v>
      </c>
      <c r="DQ76" s="289">
        <f t="shared" si="55"/>
        <v>0</v>
      </c>
    </row>
    <row r="77" spans="1:121" s="6" customFormat="1" x14ac:dyDescent="0.2">
      <c r="A77" s="16"/>
      <c r="B77" s="14" t="s">
        <v>502</v>
      </c>
      <c r="C77" s="7" t="s">
        <v>503</v>
      </c>
      <c r="D77" s="139"/>
      <c r="E77" s="139">
        <v>17</v>
      </c>
      <c r="F77" s="139"/>
      <c r="G77" s="139"/>
      <c r="H77" s="139">
        <v>12</v>
      </c>
      <c r="I77" s="139"/>
      <c r="J77" s="139"/>
      <c r="K77" s="139"/>
      <c r="L77" s="144"/>
      <c r="M77" s="139"/>
      <c r="N77" s="139"/>
      <c r="O77" s="144"/>
      <c r="P77" s="76">
        <f t="shared" si="28"/>
        <v>0</v>
      </c>
      <c r="Q77" s="76">
        <f t="shared" si="29"/>
        <v>29</v>
      </c>
      <c r="R77" s="76">
        <f t="shared" si="30"/>
        <v>0</v>
      </c>
      <c r="S77" s="83">
        <f t="shared" si="31"/>
        <v>29</v>
      </c>
      <c r="T77" s="160"/>
      <c r="U77" s="160"/>
      <c r="V77" s="160"/>
      <c r="W77" s="160"/>
      <c r="X77" s="160"/>
      <c r="Y77" s="160"/>
      <c r="Z77" s="160"/>
      <c r="AA77" s="160"/>
      <c r="AB77" s="165"/>
      <c r="AC77" s="160"/>
      <c r="AD77" s="160"/>
      <c r="AE77" s="163"/>
      <c r="AF77" s="161">
        <f t="shared" si="32"/>
        <v>0</v>
      </c>
      <c r="AG77" s="161">
        <f t="shared" si="33"/>
        <v>0</v>
      </c>
      <c r="AH77" s="161">
        <f t="shared" si="34"/>
        <v>0</v>
      </c>
      <c r="AI77" s="161">
        <f t="shared" si="35"/>
        <v>0</v>
      </c>
      <c r="AJ77" s="141"/>
      <c r="AK77" s="160"/>
      <c r="AL77" s="163"/>
      <c r="AM77" s="158"/>
      <c r="AN77" s="160"/>
      <c r="AO77" s="160"/>
      <c r="AP77" s="141"/>
      <c r="AQ77" s="160"/>
      <c r="AR77" s="165"/>
      <c r="AS77" s="160"/>
      <c r="AT77" s="160"/>
      <c r="AU77" s="163"/>
      <c r="AV77" s="161">
        <f t="shared" si="36"/>
        <v>0</v>
      </c>
      <c r="AW77" s="161">
        <f t="shared" si="37"/>
        <v>0</v>
      </c>
      <c r="AX77" s="161">
        <f t="shared" si="38"/>
        <v>0</v>
      </c>
      <c r="AY77" s="161">
        <f t="shared" si="39"/>
        <v>0</v>
      </c>
      <c r="AZ77" s="160"/>
      <c r="BA77" s="160"/>
      <c r="BB77" s="165"/>
      <c r="BC77" s="160"/>
      <c r="BD77" s="160"/>
      <c r="BE77" s="163"/>
      <c r="BF77" s="160"/>
      <c r="BG77" s="160"/>
      <c r="BH77" s="163"/>
      <c r="BI77" s="160"/>
      <c r="BJ77" s="160"/>
      <c r="BK77" s="163"/>
      <c r="BL77" s="163"/>
      <c r="BM77" s="160"/>
      <c r="BN77" s="160"/>
      <c r="BO77" s="161">
        <f t="shared" si="40"/>
        <v>0</v>
      </c>
      <c r="BP77" s="161">
        <f t="shared" si="41"/>
        <v>0</v>
      </c>
      <c r="BQ77" s="161">
        <f t="shared" si="42"/>
        <v>0</v>
      </c>
      <c r="BR77" s="161">
        <f t="shared" si="43"/>
        <v>0</v>
      </c>
      <c r="BS77" s="160"/>
      <c r="BT77" s="160"/>
      <c r="BU77" s="165"/>
      <c r="BV77" s="160"/>
      <c r="BW77" s="160"/>
      <c r="BX77" s="163"/>
      <c r="BY77" s="160"/>
      <c r="BZ77" s="160"/>
      <c r="CA77" s="163"/>
      <c r="CB77" s="163"/>
      <c r="CC77" s="160"/>
      <c r="CD77" s="163"/>
      <c r="CE77" s="161">
        <f t="shared" si="44"/>
        <v>0</v>
      </c>
      <c r="CF77" s="161">
        <f t="shared" si="45"/>
        <v>0</v>
      </c>
      <c r="CG77" s="161">
        <f t="shared" si="46"/>
        <v>0</v>
      </c>
      <c r="CH77" s="161">
        <f t="shared" si="47"/>
        <v>0</v>
      </c>
      <c r="CI77" s="160"/>
      <c r="CJ77" s="160"/>
      <c r="CK77" s="160"/>
      <c r="CL77" s="160"/>
      <c r="CM77" s="160"/>
      <c r="CN77" s="160"/>
      <c r="CO77" s="160"/>
      <c r="CP77" s="160"/>
      <c r="CQ77" s="160"/>
      <c r="CR77" s="163"/>
      <c r="CS77" s="160"/>
      <c r="CT77" s="160"/>
      <c r="CU77" s="289">
        <f t="shared" si="48"/>
        <v>0</v>
      </c>
      <c r="CV77" s="289">
        <f t="shared" si="49"/>
        <v>0</v>
      </c>
      <c r="CW77" s="289">
        <f t="shared" si="50"/>
        <v>0</v>
      </c>
      <c r="CX77" s="289">
        <f t="shared" si="51"/>
        <v>0</v>
      </c>
      <c r="CY77" s="306"/>
      <c r="DB77" s="306"/>
      <c r="DD77" s="160"/>
      <c r="DE77" s="163"/>
      <c r="DF77" s="160"/>
      <c r="DG77" s="160"/>
      <c r="DH77" s="163"/>
      <c r="DI77" s="160"/>
      <c r="DJ77" s="160"/>
      <c r="DK77" s="165"/>
      <c r="DL77" s="160"/>
      <c r="DM77" s="160"/>
      <c r="DN77" s="289">
        <f t="shared" si="52"/>
        <v>0</v>
      </c>
      <c r="DO77" s="289">
        <f t="shared" si="53"/>
        <v>0</v>
      </c>
      <c r="DP77" s="289">
        <f t="shared" si="54"/>
        <v>0</v>
      </c>
      <c r="DQ77" s="289">
        <f t="shared" si="55"/>
        <v>0</v>
      </c>
    </row>
    <row r="78" spans="1:121" s="6" customFormat="1" x14ac:dyDescent="0.2">
      <c r="A78" s="16"/>
      <c r="B78" s="14" t="s">
        <v>663</v>
      </c>
      <c r="C78" s="7" t="s">
        <v>664</v>
      </c>
      <c r="D78" s="138"/>
      <c r="E78" s="139"/>
      <c r="F78" s="139"/>
      <c r="G78" s="139"/>
      <c r="H78" s="139"/>
      <c r="I78" s="139"/>
      <c r="J78" s="139"/>
      <c r="K78" s="139"/>
      <c r="L78" s="144"/>
      <c r="M78" s="139"/>
      <c r="N78" s="139"/>
      <c r="O78" s="144"/>
      <c r="P78" s="76">
        <f t="shared" si="28"/>
        <v>0</v>
      </c>
      <c r="Q78" s="76">
        <f t="shared" si="29"/>
        <v>0</v>
      </c>
      <c r="R78" s="76">
        <f t="shared" si="30"/>
        <v>0</v>
      </c>
      <c r="S78" s="83">
        <f t="shared" si="31"/>
        <v>0</v>
      </c>
      <c r="T78" s="160"/>
      <c r="U78" s="160"/>
      <c r="V78" s="160"/>
      <c r="W78" s="160"/>
      <c r="X78" s="160"/>
      <c r="Y78" s="160"/>
      <c r="Z78" s="160"/>
      <c r="AA78" s="160"/>
      <c r="AB78" s="165"/>
      <c r="AC78" s="160"/>
      <c r="AD78" s="160"/>
      <c r="AE78" s="163"/>
      <c r="AF78" s="161">
        <f t="shared" si="32"/>
        <v>0</v>
      </c>
      <c r="AG78" s="161">
        <f t="shared" si="33"/>
        <v>0</v>
      </c>
      <c r="AH78" s="161">
        <f t="shared" si="34"/>
        <v>0</v>
      </c>
      <c r="AI78" s="161">
        <f t="shared" si="35"/>
        <v>0</v>
      </c>
      <c r="AJ78" s="141"/>
      <c r="AK78" s="160"/>
      <c r="AL78" s="163"/>
      <c r="AM78" s="158"/>
      <c r="AN78" s="160"/>
      <c r="AO78" s="160"/>
      <c r="AP78" s="141"/>
      <c r="AQ78" s="160"/>
      <c r="AR78" s="165"/>
      <c r="AS78" s="160"/>
      <c r="AT78" s="160"/>
      <c r="AU78" s="163"/>
      <c r="AV78" s="161">
        <f t="shared" si="36"/>
        <v>0</v>
      </c>
      <c r="AW78" s="161">
        <f t="shared" si="37"/>
        <v>0</v>
      </c>
      <c r="AX78" s="161">
        <f t="shared" si="38"/>
        <v>0</v>
      </c>
      <c r="AY78" s="161">
        <f t="shared" si="39"/>
        <v>0</v>
      </c>
      <c r="AZ78" s="160"/>
      <c r="BA78" s="160"/>
      <c r="BB78" s="165"/>
      <c r="BC78" s="160"/>
      <c r="BD78" s="160"/>
      <c r="BE78" s="163"/>
      <c r="BF78" s="160"/>
      <c r="BG78" s="160"/>
      <c r="BH78" s="163"/>
      <c r="BI78" s="160"/>
      <c r="BJ78" s="160"/>
      <c r="BK78" s="163"/>
      <c r="BL78" s="163"/>
      <c r="BM78" s="160"/>
      <c r="BN78" s="160"/>
      <c r="BO78" s="161">
        <f t="shared" si="40"/>
        <v>0</v>
      </c>
      <c r="BP78" s="161">
        <f t="shared" si="41"/>
        <v>0</v>
      </c>
      <c r="BQ78" s="161">
        <f t="shared" si="42"/>
        <v>0</v>
      </c>
      <c r="BR78" s="161">
        <f t="shared" si="43"/>
        <v>0</v>
      </c>
      <c r="BS78" s="160"/>
      <c r="BT78" s="160"/>
      <c r="BU78" s="165"/>
      <c r="BV78" s="160"/>
      <c r="BW78" s="160"/>
      <c r="BX78" s="163"/>
      <c r="BY78" s="160"/>
      <c r="BZ78" s="160"/>
      <c r="CA78" s="163"/>
      <c r="CB78" s="163"/>
      <c r="CC78" s="160"/>
      <c r="CD78" s="163"/>
      <c r="CE78" s="161">
        <f t="shared" si="44"/>
        <v>0</v>
      </c>
      <c r="CF78" s="161">
        <f t="shared" si="45"/>
        <v>0</v>
      </c>
      <c r="CG78" s="161">
        <f t="shared" si="46"/>
        <v>0</v>
      </c>
      <c r="CH78" s="161">
        <f t="shared" si="47"/>
        <v>0</v>
      </c>
      <c r="CI78" s="160"/>
      <c r="CJ78" s="160"/>
      <c r="CK78" s="160"/>
      <c r="CL78" s="160"/>
      <c r="CM78" s="160"/>
      <c r="CN78" s="160"/>
      <c r="CO78" s="160"/>
      <c r="CP78" s="160"/>
      <c r="CQ78" s="160"/>
      <c r="CR78" s="163"/>
      <c r="CS78" s="160"/>
      <c r="CT78" s="160">
        <v>1</v>
      </c>
      <c r="CU78" s="289">
        <f t="shared" si="48"/>
        <v>0</v>
      </c>
      <c r="CV78" s="289">
        <f t="shared" si="49"/>
        <v>0</v>
      </c>
      <c r="CW78" s="289">
        <f t="shared" si="50"/>
        <v>1</v>
      </c>
      <c r="CX78" s="289">
        <f t="shared" si="51"/>
        <v>1</v>
      </c>
      <c r="CY78" s="306"/>
      <c r="DB78" s="306"/>
      <c r="DD78" s="160"/>
      <c r="DE78" s="163"/>
      <c r="DF78" s="160"/>
      <c r="DG78" s="160"/>
      <c r="DH78" s="163"/>
      <c r="DI78" s="160"/>
      <c r="DJ78" s="160"/>
      <c r="DK78" s="165"/>
      <c r="DL78" s="160"/>
      <c r="DM78" s="160"/>
      <c r="DN78" s="289">
        <f t="shared" si="52"/>
        <v>0</v>
      </c>
      <c r="DO78" s="289">
        <f t="shared" si="53"/>
        <v>0</v>
      </c>
      <c r="DP78" s="289">
        <f t="shared" si="54"/>
        <v>0</v>
      </c>
      <c r="DQ78" s="289">
        <f t="shared" si="55"/>
        <v>0</v>
      </c>
    </row>
    <row r="79" spans="1:121" s="6" customFormat="1" x14ac:dyDescent="0.2">
      <c r="A79" s="16">
        <v>10</v>
      </c>
      <c r="B79" s="14"/>
      <c r="C79" s="12" t="s">
        <v>450</v>
      </c>
      <c r="D79" s="142"/>
      <c r="E79" s="139"/>
      <c r="F79" s="139">
        <v>27</v>
      </c>
      <c r="G79" s="139"/>
      <c r="H79" s="139"/>
      <c r="I79" s="139">
        <v>15</v>
      </c>
      <c r="J79" s="139"/>
      <c r="K79" s="139"/>
      <c r="L79" s="139">
        <v>24</v>
      </c>
      <c r="M79" s="139"/>
      <c r="N79" s="139"/>
      <c r="O79" s="139">
        <v>18</v>
      </c>
      <c r="P79" s="76">
        <f t="shared" si="28"/>
        <v>0</v>
      </c>
      <c r="Q79" s="76">
        <f t="shared" si="29"/>
        <v>0</v>
      </c>
      <c r="R79" s="76">
        <f t="shared" si="30"/>
        <v>84</v>
      </c>
      <c r="S79" s="83">
        <f t="shared" si="31"/>
        <v>84</v>
      </c>
      <c r="T79" s="160"/>
      <c r="U79" s="160">
        <v>27</v>
      </c>
      <c r="V79" s="160"/>
      <c r="W79" s="160"/>
      <c r="X79" s="160"/>
      <c r="Y79" s="160"/>
      <c r="Z79" s="160"/>
      <c r="AA79" s="160"/>
      <c r="AB79" s="165"/>
      <c r="AC79" s="160"/>
      <c r="AD79" s="160"/>
      <c r="AE79" s="163"/>
      <c r="AF79" s="161">
        <f t="shared" si="32"/>
        <v>0</v>
      </c>
      <c r="AG79" s="161">
        <f t="shared" si="33"/>
        <v>27</v>
      </c>
      <c r="AH79" s="161">
        <f t="shared" si="34"/>
        <v>0</v>
      </c>
      <c r="AI79" s="161">
        <f t="shared" si="35"/>
        <v>27</v>
      </c>
      <c r="AJ79" s="141"/>
      <c r="AK79" s="160">
        <v>52</v>
      </c>
      <c r="AL79" s="163"/>
      <c r="AM79" s="158"/>
      <c r="AN79" s="160">
        <v>22</v>
      </c>
      <c r="AO79" s="160"/>
      <c r="AP79" s="141"/>
      <c r="AQ79" s="160">
        <v>10</v>
      </c>
      <c r="AR79" s="165"/>
      <c r="AS79" s="160"/>
      <c r="AT79" s="160">
        <v>11</v>
      </c>
      <c r="AU79" s="163"/>
      <c r="AV79" s="161">
        <f t="shared" si="36"/>
        <v>0</v>
      </c>
      <c r="AW79" s="161">
        <f t="shared" si="37"/>
        <v>95</v>
      </c>
      <c r="AX79" s="161">
        <f t="shared" si="38"/>
        <v>0</v>
      </c>
      <c r="AY79" s="161">
        <f t="shared" si="39"/>
        <v>95</v>
      </c>
      <c r="AZ79" s="160"/>
      <c r="BA79" s="160">
        <v>20</v>
      </c>
      <c r="BB79" s="165"/>
      <c r="BC79" s="160"/>
      <c r="BD79" s="160">
        <v>100</v>
      </c>
      <c r="BE79" s="163"/>
      <c r="BF79" s="160"/>
      <c r="BG79" s="160">
        <v>39</v>
      </c>
      <c r="BH79" s="163"/>
      <c r="BI79" s="160"/>
      <c r="BJ79" s="160">
        <v>100</v>
      </c>
      <c r="BK79" s="163"/>
      <c r="BL79" s="163"/>
      <c r="BM79" s="160"/>
      <c r="BN79" s="160"/>
      <c r="BO79" s="161">
        <f t="shared" si="40"/>
        <v>0</v>
      </c>
      <c r="BP79" s="161">
        <f t="shared" si="41"/>
        <v>259</v>
      </c>
      <c r="BQ79" s="161">
        <f t="shared" si="42"/>
        <v>0</v>
      </c>
      <c r="BR79" s="161">
        <f t="shared" si="43"/>
        <v>259</v>
      </c>
      <c r="BS79" s="160"/>
      <c r="BT79" s="160"/>
      <c r="BU79" s="165"/>
      <c r="BV79" s="160"/>
      <c r="BW79" s="160"/>
      <c r="BX79" s="163"/>
      <c r="BY79" s="160"/>
      <c r="BZ79" s="160"/>
      <c r="CA79" s="163"/>
      <c r="CB79" s="163"/>
      <c r="CC79" s="160"/>
      <c r="CD79" s="163"/>
      <c r="CE79" s="161">
        <f t="shared" si="44"/>
        <v>0</v>
      </c>
      <c r="CF79" s="161">
        <f t="shared" si="45"/>
        <v>0</v>
      </c>
      <c r="CG79" s="161">
        <f t="shared" si="46"/>
        <v>0</v>
      </c>
      <c r="CH79" s="161">
        <f t="shared" si="47"/>
        <v>0</v>
      </c>
      <c r="CI79" s="160"/>
      <c r="CJ79" s="160"/>
      <c r="CK79" s="160"/>
      <c r="CL79" s="160"/>
      <c r="CM79" s="160"/>
      <c r="CN79" s="160"/>
      <c r="CO79" s="160"/>
      <c r="CP79" s="160"/>
      <c r="CQ79" s="160"/>
      <c r="CR79" s="163"/>
      <c r="CS79" s="160"/>
      <c r="CT79" s="160"/>
      <c r="CU79" s="289">
        <f t="shared" si="48"/>
        <v>0</v>
      </c>
      <c r="CV79" s="289">
        <f t="shared" si="49"/>
        <v>0</v>
      </c>
      <c r="CW79" s="289">
        <f t="shared" si="50"/>
        <v>0</v>
      </c>
      <c r="CX79" s="289">
        <f t="shared" si="51"/>
        <v>0</v>
      </c>
      <c r="CY79" s="306"/>
      <c r="DB79" s="306"/>
      <c r="DD79" s="160"/>
      <c r="DE79" s="163"/>
      <c r="DF79" s="160"/>
      <c r="DG79" s="160"/>
      <c r="DH79" s="163"/>
      <c r="DI79" s="160"/>
      <c r="DJ79" s="160"/>
      <c r="DK79" s="165"/>
      <c r="DL79" s="160"/>
      <c r="DM79" s="160"/>
      <c r="DN79" s="289">
        <f t="shared" si="52"/>
        <v>0</v>
      </c>
      <c r="DO79" s="289">
        <f t="shared" si="53"/>
        <v>0</v>
      </c>
      <c r="DP79" s="289">
        <f t="shared" si="54"/>
        <v>0</v>
      </c>
      <c r="DQ79" s="289">
        <f t="shared" si="55"/>
        <v>0</v>
      </c>
    </row>
    <row r="80" spans="1:121" s="6" customFormat="1" x14ac:dyDescent="0.2">
      <c r="A80" s="16">
        <v>11</v>
      </c>
      <c r="B80" s="14"/>
      <c r="C80" s="16" t="s">
        <v>312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76">
        <f t="shared" si="28"/>
        <v>0</v>
      </c>
      <c r="Q80" s="76">
        <f t="shared" si="29"/>
        <v>0</v>
      </c>
      <c r="R80" s="76">
        <f t="shared" si="30"/>
        <v>0</v>
      </c>
      <c r="S80" s="83">
        <f t="shared" si="31"/>
        <v>0</v>
      </c>
      <c r="T80" s="160"/>
      <c r="U80" s="160"/>
      <c r="V80" s="160">
        <v>672</v>
      </c>
      <c r="W80" s="160"/>
      <c r="X80" s="160"/>
      <c r="Y80" s="160">
        <v>27</v>
      </c>
      <c r="Z80" s="160"/>
      <c r="AA80" s="160"/>
      <c r="AB80" s="165">
        <v>34</v>
      </c>
      <c r="AC80" s="160"/>
      <c r="AD80" s="160"/>
      <c r="AE80" s="163">
        <v>75</v>
      </c>
      <c r="AF80" s="161">
        <f t="shared" si="32"/>
        <v>0</v>
      </c>
      <c r="AG80" s="161">
        <f t="shared" si="33"/>
        <v>0</v>
      </c>
      <c r="AH80" s="161">
        <f t="shared" si="34"/>
        <v>808</v>
      </c>
      <c r="AI80" s="161">
        <f t="shared" si="35"/>
        <v>808</v>
      </c>
      <c r="AJ80" s="141"/>
      <c r="AK80" s="160"/>
      <c r="AL80" s="163">
        <v>114</v>
      </c>
      <c r="AM80" s="158"/>
      <c r="AN80" s="160"/>
      <c r="AO80" s="160">
        <v>35</v>
      </c>
      <c r="AP80" s="141"/>
      <c r="AQ80" s="160"/>
      <c r="AR80" s="165">
        <v>34</v>
      </c>
      <c r="AS80" s="160"/>
      <c r="AT80" s="160"/>
      <c r="AU80" s="163">
        <v>80</v>
      </c>
      <c r="AV80" s="161">
        <f t="shared" si="36"/>
        <v>0</v>
      </c>
      <c r="AW80" s="161">
        <f t="shared" si="37"/>
        <v>0</v>
      </c>
      <c r="AX80" s="161">
        <f t="shared" si="38"/>
        <v>263</v>
      </c>
      <c r="AY80" s="161">
        <f t="shared" si="39"/>
        <v>263</v>
      </c>
      <c r="AZ80" s="160"/>
      <c r="BA80" s="160"/>
      <c r="BB80" s="165">
        <v>74</v>
      </c>
      <c r="BC80" s="160"/>
      <c r="BD80" s="160"/>
      <c r="BE80" s="163">
        <v>57</v>
      </c>
      <c r="BF80" s="160"/>
      <c r="BG80" s="160"/>
      <c r="BH80" s="163">
        <v>65</v>
      </c>
      <c r="BI80" s="160"/>
      <c r="BJ80" s="160"/>
      <c r="BK80" s="163">
        <v>135</v>
      </c>
      <c r="BL80" s="163"/>
      <c r="BM80" s="160"/>
      <c r="BN80" s="160"/>
      <c r="BO80" s="161">
        <f t="shared" si="40"/>
        <v>0</v>
      </c>
      <c r="BP80" s="161">
        <f t="shared" si="41"/>
        <v>0</v>
      </c>
      <c r="BQ80" s="161">
        <f t="shared" si="42"/>
        <v>331</v>
      </c>
      <c r="BR80" s="161">
        <f t="shared" si="43"/>
        <v>331</v>
      </c>
      <c r="BS80" s="160"/>
      <c r="BT80" s="160"/>
      <c r="BU80" s="165">
        <v>74</v>
      </c>
      <c r="BV80" s="160"/>
      <c r="BW80" s="160"/>
      <c r="BX80" s="163">
        <v>57</v>
      </c>
      <c r="BY80" s="160"/>
      <c r="BZ80" s="160"/>
      <c r="CA80" s="163">
        <v>65</v>
      </c>
      <c r="CB80" s="163"/>
      <c r="CC80" s="160"/>
      <c r="CD80" s="163">
        <v>135</v>
      </c>
      <c r="CE80" s="161">
        <f t="shared" si="44"/>
        <v>0</v>
      </c>
      <c r="CF80" s="161">
        <f t="shared" si="45"/>
        <v>0</v>
      </c>
      <c r="CG80" s="161">
        <f t="shared" si="46"/>
        <v>331</v>
      </c>
      <c r="CH80" s="161">
        <f t="shared" si="47"/>
        <v>331</v>
      </c>
      <c r="CI80" s="160"/>
      <c r="CJ80" s="160"/>
      <c r="CK80" s="160">
        <v>24</v>
      </c>
      <c r="CL80" s="160"/>
      <c r="CM80" s="160"/>
      <c r="CN80" s="160">
        <v>14</v>
      </c>
      <c r="CO80" s="160"/>
      <c r="CP80" s="160"/>
      <c r="CQ80" s="160">
        <v>15</v>
      </c>
      <c r="CR80" s="163"/>
      <c r="CS80" s="160"/>
      <c r="CT80" s="160">
        <v>135</v>
      </c>
      <c r="CU80" s="289">
        <f t="shared" si="48"/>
        <v>0</v>
      </c>
      <c r="CV80" s="289">
        <f t="shared" si="49"/>
        <v>0</v>
      </c>
      <c r="CW80" s="289">
        <f t="shared" si="50"/>
        <v>188</v>
      </c>
      <c r="CX80" s="289">
        <f t="shared" si="51"/>
        <v>188</v>
      </c>
      <c r="CY80" s="306"/>
      <c r="DB80" s="306"/>
      <c r="DD80" s="160">
        <v>15</v>
      </c>
      <c r="DE80" s="163"/>
      <c r="DF80" s="160"/>
      <c r="DG80" s="160">
        <v>10</v>
      </c>
      <c r="DH80" s="163"/>
      <c r="DI80" s="160"/>
      <c r="DJ80" s="160">
        <v>30</v>
      </c>
      <c r="DK80" s="165"/>
      <c r="DL80" s="160"/>
      <c r="DM80" s="160">
        <v>145</v>
      </c>
      <c r="DN80" s="289">
        <f t="shared" si="52"/>
        <v>0</v>
      </c>
      <c r="DO80" s="289">
        <f t="shared" si="53"/>
        <v>0</v>
      </c>
      <c r="DP80" s="289">
        <f t="shared" si="54"/>
        <v>200</v>
      </c>
      <c r="DQ80" s="289">
        <f t="shared" si="55"/>
        <v>200</v>
      </c>
    </row>
    <row r="81" spans="1:121" s="6" customFormat="1" x14ac:dyDescent="0.2">
      <c r="A81" s="16"/>
      <c r="B81" s="17" t="s">
        <v>198</v>
      </c>
      <c r="C81" s="15" t="s">
        <v>314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76">
        <f t="shared" si="28"/>
        <v>0</v>
      </c>
      <c r="Q81" s="76">
        <f t="shared" si="29"/>
        <v>0</v>
      </c>
      <c r="R81" s="76">
        <f t="shared" si="30"/>
        <v>0</v>
      </c>
      <c r="S81" s="83">
        <f t="shared" si="31"/>
        <v>0</v>
      </c>
      <c r="T81" s="160"/>
      <c r="U81" s="160"/>
      <c r="V81" s="160"/>
      <c r="W81" s="160"/>
      <c r="X81" s="160"/>
      <c r="Y81" s="160"/>
      <c r="Z81" s="160"/>
      <c r="AA81" s="160"/>
      <c r="AB81" s="165"/>
      <c r="AC81" s="160"/>
      <c r="AD81" s="160"/>
      <c r="AE81" s="163"/>
      <c r="AF81" s="161">
        <f t="shared" si="32"/>
        <v>0</v>
      </c>
      <c r="AG81" s="161">
        <f t="shared" si="33"/>
        <v>0</v>
      </c>
      <c r="AH81" s="161">
        <f t="shared" si="34"/>
        <v>0</v>
      </c>
      <c r="AI81" s="161">
        <f t="shared" si="35"/>
        <v>0</v>
      </c>
      <c r="AJ81" s="141"/>
      <c r="AK81" s="160"/>
      <c r="AL81" s="163"/>
      <c r="AM81" s="158"/>
      <c r="AN81" s="160"/>
      <c r="AO81" s="160"/>
      <c r="AP81" s="141"/>
      <c r="AQ81" s="160"/>
      <c r="AR81" s="165"/>
      <c r="AS81" s="160"/>
      <c r="AT81" s="160"/>
      <c r="AU81" s="163"/>
      <c r="AV81" s="161">
        <f t="shared" si="36"/>
        <v>0</v>
      </c>
      <c r="AW81" s="161">
        <f t="shared" si="37"/>
        <v>0</v>
      </c>
      <c r="AX81" s="161">
        <f t="shared" si="38"/>
        <v>0</v>
      </c>
      <c r="AY81" s="161">
        <f t="shared" si="39"/>
        <v>0</v>
      </c>
      <c r="AZ81" s="160"/>
      <c r="BA81" s="160"/>
      <c r="BB81" s="165"/>
      <c r="BC81" s="160"/>
      <c r="BD81" s="160"/>
      <c r="BE81" s="163"/>
      <c r="BF81" s="160"/>
      <c r="BG81" s="160"/>
      <c r="BH81" s="163"/>
      <c r="BI81" s="160"/>
      <c r="BJ81" s="160"/>
      <c r="BK81" s="163"/>
      <c r="BL81" s="163"/>
      <c r="BM81" s="160"/>
      <c r="BN81" s="160"/>
      <c r="BO81" s="161">
        <f t="shared" si="40"/>
        <v>0</v>
      </c>
      <c r="BP81" s="161">
        <f t="shared" si="41"/>
        <v>0</v>
      </c>
      <c r="BQ81" s="161">
        <f t="shared" si="42"/>
        <v>0</v>
      </c>
      <c r="BR81" s="161">
        <f t="shared" si="43"/>
        <v>0</v>
      </c>
      <c r="BS81" s="160"/>
      <c r="BT81" s="160"/>
      <c r="BU81" s="165"/>
      <c r="BV81" s="160"/>
      <c r="BW81" s="160"/>
      <c r="BX81" s="163"/>
      <c r="BY81" s="160"/>
      <c r="BZ81" s="160"/>
      <c r="CA81" s="163"/>
      <c r="CB81" s="163"/>
      <c r="CC81" s="160"/>
      <c r="CD81" s="163"/>
      <c r="CE81" s="161">
        <f t="shared" si="44"/>
        <v>0</v>
      </c>
      <c r="CF81" s="161">
        <f t="shared" si="45"/>
        <v>0</v>
      </c>
      <c r="CG81" s="161">
        <f t="shared" si="46"/>
        <v>0</v>
      </c>
      <c r="CH81" s="161">
        <f t="shared" si="47"/>
        <v>0</v>
      </c>
      <c r="CI81" s="160"/>
      <c r="CJ81" s="160"/>
      <c r="CK81" s="160"/>
      <c r="CL81" s="160"/>
      <c r="CM81" s="160"/>
      <c r="CN81" s="160"/>
      <c r="CO81" s="160"/>
      <c r="CP81" s="160"/>
      <c r="CQ81" s="160"/>
      <c r="CR81" s="163"/>
      <c r="CS81" s="160"/>
      <c r="CT81" s="160"/>
      <c r="CU81" s="289">
        <f t="shared" si="48"/>
        <v>0</v>
      </c>
      <c r="CV81" s="289">
        <f t="shared" si="49"/>
        <v>0</v>
      </c>
      <c r="CW81" s="289">
        <f t="shared" si="50"/>
        <v>0</v>
      </c>
      <c r="CX81" s="289">
        <f t="shared" si="51"/>
        <v>0</v>
      </c>
      <c r="CY81" s="306"/>
      <c r="DB81" s="306"/>
      <c r="DD81" s="160"/>
      <c r="DE81" s="163"/>
      <c r="DF81" s="160"/>
      <c r="DG81" s="160"/>
      <c r="DH81" s="163"/>
      <c r="DI81" s="160"/>
      <c r="DJ81" s="160"/>
      <c r="DK81" s="165"/>
      <c r="DL81" s="160"/>
      <c r="DM81" s="160"/>
      <c r="DN81" s="289">
        <f t="shared" si="52"/>
        <v>0</v>
      </c>
      <c r="DO81" s="289">
        <f t="shared" si="53"/>
        <v>0</v>
      </c>
      <c r="DP81" s="289">
        <f t="shared" si="54"/>
        <v>0</v>
      </c>
      <c r="DQ81" s="289">
        <f t="shared" si="55"/>
        <v>0</v>
      </c>
    </row>
    <row r="82" spans="1:121" s="6" customFormat="1" x14ac:dyDescent="0.2">
      <c r="A82" s="16"/>
      <c r="B82" s="17" t="s">
        <v>200</v>
      </c>
      <c r="C82" s="15" t="s">
        <v>316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76">
        <f t="shared" si="28"/>
        <v>0</v>
      </c>
      <c r="Q82" s="76">
        <f t="shared" si="29"/>
        <v>0</v>
      </c>
      <c r="R82" s="76">
        <f t="shared" si="30"/>
        <v>0</v>
      </c>
      <c r="S82" s="83">
        <f t="shared" si="31"/>
        <v>0</v>
      </c>
      <c r="T82" s="160"/>
      <c r="U82" s="160"/>
      <c r="V82" s="160"/>
      <c r="W82" s="160"/>
      <c r="X82" s="160"/>
      <c r="Y82" s="160"/>
      <c r="Z82" s="160"/>
      <c r="AA82" s="160"/>
      <c r="AB82" s="165"/>
      <c r="AC82" s="160"/>
      <c r="AD82" s="160"/>
      <c r="AE82" s="163"/>
      <c r="AF82" s="161">
        <f t="shared" si="32"/>
        <v>0</v>
      </c>
      <c r="AG82" s="161">
        <f t="shared" si="33"/>
        <v>0</v>
      </c>
      <c r="AH82" s="161">
        <f t="shared" si="34"/>
        <v>0</v>
      </c>
      <c r="AI82" s="161">
        <f t="shared" si="35"/>
        <v>0</v>
      </c>
      <c r="AJ82" s="141"/>
      <c r="AK82" s="160"/>
      <c r="AL82" s="163"/>
      <c r="AM82" s="158"/>
      <c r="AN82" s="160"/>
      <c r="AO82" s="160"/>
      <c r="AP82" s="141"/>
      <c r="AQ82" s="160"/>
      <c r="AR82" s="165"/>
      <c r="AS82" s="160"/>
      <c r="AT82" s="160"/>
      <c r="AU82" s="163"/>
      <c r="AV82" s="161">
        <f t="shared" si="36"/>
        <v>0</v>
      </c>
      <c r="AW82" s="161">
        <f t="shared" si="37"/>
        <v>0</v>
      </c>
      <c r="AX82" s="161">
        <f t="shared" si="38"/>
        <v>0</v>
      </c>
      <c r="AY82" s="161">
        <f t="shared" si="39"/>
        <v>0</v>
      </c>
      <c r="AZ82" s="160"/>
      <c r="BA82" s="160"/>
      <c r="BB82" s="165"/>
      <c r="BC82" s="160"/>
      <c r="BD82" s="160"/>
      <c r="BE82" s="163"/>
      <c r="BF82" s="160"/>
      <c r="BG82" s="160"/>
      <c r="BH82" s="163"/>
      <c r="BI82" s="160"/>
      <c r="BJ82" s="160"/>
      <c r="BK82" s="163"/>
      <c r="BL82" s="163"/>
      <c r="BM82" s="160"/>
      <c r="BN82" s="160"/>
      <c r="BO82" s="161">
        <f t="shared" si="40"/>
        <v>0</v>
      </c>
      <c r="BP82" s="161">
        <f t="shared" si="41"/>
        <v>0</v>
      </c>
      <c r="BQ82" s="161">
        <f t="shared" si="42"/>
        <v>0</v>
      </c>
      <c r="BR82" s="161">
        <f t="shared" si="43"/>
        <v>0</v>
      </c>
      <c r="BS82" s="160"/>
      <c r="BT82" s="160"/>
      <c r="BU82" s="165"/>
      <c r="BV82" s="160"/>
      <c r="BW82" s="160"/>
      <c r="BX82" s="163"/>
      <c r="BY82" s="160"/>
      <c r="BZ82" s="160"/>
      <c r="CA82" s="163"/>
      <c r="CB82" s="163"/>
      <c r="CC82" s="160"/>
      <c r="CD82" s="163"/>
      <c r="CE82" s="161">
        <f t="shared" si="44"/>
        <v>0</v>
      </c>
      <c r="CF82" s="161">
        <f t="shared" si="45"/>
        <v>0</v>
      </c>
      <c r="CG82" s="161">
        <f t="shared" si="46"/>
        <v>0</v>
      </c>
      <c r="CH82" s="161">
        <f t="shared" si="47"/>
        <v>0</v>
      </c>
      <c r="CI82" s="160"/>
      <c r="CJ82" s="160"/>
      <c r="CK82" s="160"/>
      <c r="CL82" s="160"/>
      <c r="CM82" s="160"/>
      <c r="CN82" s="160"/>
      <c r="CO82" s="160"/>
      <c r="CP82" s="160"/>
      <c r="CQ82" s="160"/>
      <c r="CR82" s="163"/>
      <c r="CS82" s="160"/>
      <c r="CT82" s="160"/>
      <c r="CU82" s="289">
        <f t="shared" si="48"/>
        <v>0</v>
      </c>
      <c r="CV82" s="289">
        <f t="shared" si="49"/>
        <v>0</v>
      </c>
      <c r="CW82" s="289">
        <f t="shared" si="50"/>
        <v>0</v>
      </c>
      <c r="CX82" s="289">
        <f t="shared" si="51"/>
        <v>0</v>
      </c>
      <c r="CY82" s="306"/>
      <c r="DB82" s="306"/>
      <c r="DD82" s="160"/>
      <c r="DE82" s="163"/>
      <c r="DF82" s="160"/>
      <c r="DG82" s="160"/>
      <c r="DH82" s="163"/>
      <c r="DI82" s="160"/>
      <c r="DJ82" s="160"/>
      <c r="DK82" s="165"/>
      <c r="DL82" s="160"/>
      <c r="DM82" s="160"/>
      <c r="DN82" s="289">
        <f t="shared" si="52"/>
        <v>0</v>
      </c>
      <c r="DO82" s="289">
        <f t="shared" si="53"/>
        <v>0</v>
      </c>
      <c r="DP82" s="289">
        <f t="shared" si="54"/>
        <v>0</v>
      </c>
      <c r="DQ82" s="289">
        <f t="shared" si="55"/>
        <v>0</v>
      </c>
    </row>
    <row r="83" spans="1:121" s="6" customFormat="1" x14ac:dyDescent="0.2">
      <c r="A83" s="16"/>
      <c r="B83" s="17" t="s">
        <v>202</v>
      </c>
      <c r="C83" s="15" t="s">
        <v>581</v>
      </c>
      <c r="D83" s="139"/>
      <c r="E83" s="139"/>
      <c r="F83" s="139"/>
      <c r="G83" s="139"/>
      <c r="H83" s="139"/>
      <c r="I83" s="139"/>
      <c r="J83" s="139"/>
      <c r="K83" s="139"/>
      <c r="L83" s="139"/>
      <c r="M83" s="139"/>
      <c r="N83" s="139"/>
      <c r="O83" s="139"/>
      <c r="P83" s="76">
        <f t="shared" si="28"/>
        <v>0</v>
      </c>
      <c r="Q83" s="76">
        <f t="shared" si="29"/>
        <v>0</v>
      </c>
      <c r="R83" s="76">
        <f t="shared" si="30"/>
        <v>0</v>
      </c>
      <c r="S83" s="83">
        <f t="shared" si="31"/>
        <v>0</v>
      </c>
      <c r="T83" s="160"/>
      <c r="U83" s="160"/>
      <c r="V83" s="160"/>
      <c r="W83" s="160">
        <v>11</v>
      </c>
      <c r="X83" s="160"/>
      <c r="Y83" s="160"/>
      <c r="Z83" s="160"/>
      <c r="AA83" s="160"/>
      <c r="AB83" s="165"/>
      <c r="AC83" s="160"/>
      <c r="AD83" s="160"/>
      <c r="AE83" s="163"/>
      <c r="AF83" s="161">
        <f t="shared" si="32"/>
        <v>11</v>
      </c>
      <c r="AG83" s="161">
        <f t="shared" si="33"/>
        <v>0</v>
      </c>
      <c r="AH83" s="161">
        <f t="shared" si="34"/>
        <v>0</v>
      </c>
      <c r="AI83" s="161">
        <f t="shared" si="35"/>
        <v>11</v>
      </c>
      <c r="AJ83" s="141"/>
      <c r="AK83" s="160"/>
      <c r="AL83" s="163"/>
      <c r="AM83" s="158"/>
      <c r="AN83" s="160"/>
      <c r="AO83" s="160"/>
      <c r="AP83" s="141"/>
      <c r="AQ83" s="160"/>
      <c r="AR83" s="165"/>
      <c r="AS83" s="160"/>
      <c r="AT83" s="160"/>
      <c r="AU83" s="163"/>
      <c r="AV83" s="161">
        <f t="shared" si="36"/>
        <v>0</v>
      </c>
      <c r="AW83" s="161">
        <f t="shared" si="37"/>
        <v>0</v>
      </c>
      <c r="AX83" s="161">
        <f t="shared" si="38"/>
        <v>0</v>
      </c>
      <c r="AY83" s="161">
        <f t="shared" si="39"/>
        <v>0</v>
      </c>
      <c r="AZ83" s="160"/>
      <c r="BA83" s="160"/>
      <c r="BB83" s="165"/>
      <c r="BC83" s="160"/>
      <c r="BD83" s="160"/>
      <c r="BE83" s="163"/>
      <c r="BF83" s="160"/>
      <c r="BG83" s="160"/>
      <c r="BH83" s="163"/>
      <c r="BI83" s="160"/>
      <c r="BJ83" s="160"/>
      <c r="BK83" s="163"/>
      <c r="BL83" s="163"/>
      <c r="BM83" s="160"/>
      <c r="BN83" s="160"/>
      <c r="BO83" s="161">
        <f t="shared" si="40"/>
        <v>0</v>
      </c>
      <c r="BP83" s="161">
        <f t="shared" si="41"/>
        <v>0</v>
      </c>
      <c r="BQ83" s="161">
        <f t="shared" si="42"/>
        <v>0</v>
      </c>
      <c r="BR83" s="161">
        <f t="shared" si="43"/>
        <v>0</v>
      </c>
      <c r="BS83" s="160"/>
      <c r="BT83" s="160"/>
      <c r="BU83" s="165"/>
      <c r="BV83" s="160"/>
      <c r="BW83" s="160"/>
      <c r="BX83" s="163"/>
      <c r="BY83" s="160"/>
      <c r="BZ83" s="160"/>
      <c r="CA83" s="163"/>
      <c r="CB83" s="163"/>
      <c r="CC83" s="160"/>
      <c r="CD83" s="163"/>
      <c r="CE83" s="161">
        <f t="shared" si="44"/>
        <v>0</v>
      </c>
      <c r="CF83" s="161">
        <f t="shared" si="45"/>
        <v>0</v>
      </c>
      <c r="CG83" s="161">
        <f t="shared" si="46"/>
        <v>0</v>
      </c>
      <c r="CH83" s="161">
        <f t="shared" si="47"/>
        <v>0</v>
      </c>
      <c r="CI83" s="160"/>
      <c r="CJ83" s="160"/>
      <c r="CK83" s="160"/>
      <c r="CL83" s="160"/>
      <c r="CM83" s="160"/>
      <c r="CN83" s="160"/>
      <c r="CO83" s="160"/>
      <c r="CP83" s="160"/>
      <c r="CQ83" s="160"/>
      <c r="CR83" s="163"/>
      <c r="CS83" s="160"/>
      <c r="CT83" s="160"/>
      <c r="CU83" s="289">
        <f t="shared" si="48"/>
        <v>0</v>
      </c>
      <c r="CV83" s="289">
        <f t="shared" si="49"/>
        <v>0</v>
      </c>
      <c r="CW83" s="289">
        <f t="shared" si="50"/>
        <v>0</v>
      </c>
      <c r="CX83" s="289">
        <f t="shared" si="51"/>
        <v>0</v>
      </c>
      <c r="CY83" s="306"/>
      <c r="DB83" s="306"/>
      <c r="DD83" s="160"/>
      <c r="DE83" s="163"/>
      <c r="DF83" s="160"/>
      <c r="DG83" s="160"/>
      <c r="DH83" s="163"/>
      <c r="DI83" s="160"/>
      <c r="DJ83" s="160"/>
      <c r="DK83" s="165"/>
      <c r="DL83" s="160"/>
      <c r="DM83" s="160"/>
      <c r="DN83" s="289">
        <f t="shared" si="52"/>
        <v>0</v>
      </c>
      <c r="DO83" s="289">
        <f t="shared" si="53"/>
        <v>0</v>
      </c>
      <c r="DP83" s="289">
        <f t="shared" si="54"/>
        <v>0</v>
      </c>
      <c r="DQ83" s="289">
        <f t="shared" si="55"/>
        <v>0</v>
      </c>
    </row>
    <row r="84" spans="1:121" s="6" customFormat="1" x14ac:dyDescent="0.2">
      <c r="A84" s="16"/>
      <c r="B84" s="17" t="s">
        <v>203</v>
      </c>
      <c r="C84" s="15" t="s">
        <v>589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76">
        <f t="shared" si="28"/>
        <v>0</v>
      </c>
      <c r="Q84" s="76">
        <f t="shared" si="29"/>
        <v>0</v>
      </c>
      <c r="R84" s="76">
        <f t="shared" si="30"/>
        <v>0</v>
      </c>
      <c r="S84" s="83">
        <f t="shared" si="31"/>
        <v>0</v>
      </c>
      <c r="T84" s="160"/>
      <c r="U84" s="160"/>
      <c r="V84" s="160"/>
      <c r="W84" s="160"/>
      <c r="X84" s="160"/>
      <c r="Y84" s="160"/>
      <c r="Z84" s="160"/>
      <c r="AA84" s="160"/>
      <c r="AB84" s="165"/>
      <c r="AC84" s="160"/>
      <c r="AD84" s="160"/>
      <c r="AE84" s="163"/>
      <c r="AF84" s="161">
        <f t="shared" si="32"/>
        <v>0</v>
      </c>
      <c r="AG84" s="161">
        <f t="shared" si="33"/>
        <v>0</v>
      </c>
      <c r="AH84" s="161">
        <f t="shared" si="34"/>
        <v>0</v>
      </c>
      <c r="AI84" s="161">
        <f t="shared" si="35"/>
        <v>0</v>
      </c>
      <c r="AJ84" s="141"/>
      <c r="AK84" s="160"/>
      <c r="AL84" s="163"/>
      <c r="AM84" s="158"/>
      <c r="AN84" s="160"/>
      <c r="AO84" s="160"/>
      <c r="AP84" s="141"/>
      <c r="AQ84" s="160"/>
      <c r="AR84" s="165"/>
      <c r="AS84" s="160"/>
      <c r="AT84" s="160"/>
      <c r="AU84" s="163"/>
      <c r="AV84" s="161">
        <f t="shared" si="36"/>
        <v>0</v>
      </c>
      <c r="AW84" s="161">
        <f t="shared" si="37"/>
        <v>0</v>
      </c>
      <c r="AX84" s="161">
        <f t="shared" si="38"/>
        <v>0</v>
      </c>
      <c r="AY84" s="161">
        <f t="shared" si="39"/>
        <v>0</v>
      </c>
      <c r="AZ84" s="160"/>
      <c r="BA84" s="160"/>
      <c r="BB84" s="165"/>
      <c r="BC84" s="160"/>
      <c r="BD84" s="160"/>
      <c r="BE84" s="163"/>
      <c r="BF84" s="160"/>
      <c r="BG84" s="160"/>
      <c r="BH84" s="163"/>
      <c r="BI84" s="160"/>
      <c r="BJ84" s="160"/>
      <c r="BK84" s="163"/>
      <c r="BL84" s="163"/>
      <c r="BM84" s="160"/>
      <c r="BN84" s="160"/>
      <c r="BO84" s="161">
        <f t="shared" si="40"/>
        <v>0</v>
      </c>
      <c r="BP84" s="161">
        <f t="shared" si="41"/>
        <v>0</v>
      </c>
      <c r="BQ84" s="161">
        <f t="shared" si="42"/>
        <v>0</v>
      </c>
      <c r="BR84" s="161">
        <f t="shared" si="43"/>
        <v>0</v>
      </c>
      <c r="BS84" s="160"/>
      <c r="BT84" s="160"/>
      <c r="BU84" s="165"/>
      <c r="BV84" s="160"/>
      <c r="BW84" s="160"/>
      <c r="BX84" s="163"/>
      <c r="BY84" s="160"/>
      <c r="BZ84" s="160"/>
      <c r="CA84" s="163"/>
      <c r="CB84" s="163"/>
      <c r="CC84" s="160"/>
      <c r="CD84" s="163"/>
      <c r="CE84" s="161">
        <f t="shared" si="44"/>
        <v>0</v>
      </c>
      <c r="CF84" s="161">
        <f t="shared" si="45"/>
        <v>0</v>
      </c>
      <c r="CG84" s="161">
        <f t="shared" si="46"/>
        <v>0</v>
      </c>
      <c r="CH84" s="161">
        <f t="shared" si="47"/>
        <v>0</v>
      </c>
      <c r="CI84" s="160"/>
      <c r="CJ84" s="160"/>
      <c r="CK84" s="160"/>
      <c r="CL84" s="160"/>
      <c r="CM84" s="160"/>
      <c r="CN84" s="160"/>
      <c r="CO84" s="160"/>
      <c r="CP84" s="160"/>
      <c r="CQ84" s="160"/>
      <c r="CR84" s="163"/>
      <c r="CS84" s="160"/>
      <c r="CT84" s="160"/>
      <c r="CU84" s="289">
        <f t="shared" si="48"/>
        <v>0</v>
      </c>
      <c r="CV84" s="289">
        <f t="shared" si="49"/>
        <v>0</v>
      </c>
      <c r="CW84" s="289">
        <f t="shared" si="50"/>
        <v>0</v>
      </c>
      <c r="CX84" s="289">
        <f t="shared" si="51"/>
        <v>0</v>
      </c>
      <c r="CY84" s="306"/>
      <c r="DB84" s="306"/>
      <c r="DD84" s="160"/>
      <c r="DE84" s="163"/>
      <c r="DF84" s="160"/>
      <c r="DG84" s="160"/>
      <c r="DH84" s="163"/>
      <c r="DI84" s="160"/>
      <c r="DJ84" s="160"/>
      <c r="DK84" s="165"/>
      <c r="DL84" s="160"/>
      <c r="DM84" s="160"/>
      <c r="DN84" s="289">
        <f t="shared" si="52"/>
        <v>0</v>
      </c>
      <c r="DO84" s="289">
        <f t="shared" si="53"/>
        <v>0</v>
      </c>
      <c r="DP84" s="289">
        <f t="shared" si="54"/>
        <v>0</v>
      </c>
      <c r="DQ84" s="289">
        <f t="shared" si="55"/>
        <v>0</v>
      </c>
    </row>
    <row r="85" spans="1:121" s="6" customFormat="1" x14ac:dyDescent="0.2">
      <c r="A85" s="16"/>
      <c r="B85" s="17" t="s">
        <v>204</v>
      </c>
      <c r="C85" s="15" t="s">
        <v>581</v>
      </c>
      <c r="D85" s="138"/>
      <c r="E85" s="139"/>
      <c r="F85" s="139"/>
      <c r="G85" s="139"/>
      <c r="H85" s="139"/>
      <c r="I85" s="139"/>
      <c r="J85" s="139"/>
      <c r="K85" s="139">
        <v>2</v>
      </c>
      <c r="L85" s="139"/>
      <c r="M85" s="139"/>
      <c r="N85" s="139"/>
      <c r="O85" s="139"/>
      <c r="P85" s="76">
        <f t="shared" si="28"/>
        <v>0</v>
      </c>
      <c r="Q85" s="76">
        <f t="shared" si="29"/>
        <v>2</v>
      </c>
      <c r="R85" s="76">
        <f t="shared" si="30"/>
        <v>0</v>
      </c>
      <c r="S85" s="83">
        <f t="shared" si="31"/>
        <v>2</v>
      </c>
      <c r="T85" s="160"/>
      <c r="U85" s="160"/>
      <c r="V85" s="160"/>
      <c r="W85" s="160"/>
      <c r="X85" s="160"/>
      <c r="Y85" s="160"/>
      <c r="Z85" s="160"/>
      <c r="AA85" s="160"/>
      <c r="AB85" s="165"/>
      <c r="AC85" s="160"/>
      <c r="AD85" s="160"/>
      <c r="AE85" s="163"/>
      <c r="AF85" s="161">
        <f t="shared" si="32"/>
        <v>0</v>
      </c>
      <c r="AG85" s="161">
        <f t="shared" si="33"/>
        <v>0</v>
      </c>
      <c r="AH85" s="161">
        <f t="shared" si="34"/>
        <v>0</v>
      </c>
      <c r="AI85" s="161">
        <f t="shared" si="35"/>
        <v>0</v>
      </c>
      <c r="AJ85" s="141"/>
      <c r="AK85" s="160"/>
      <c r="AL85" s="163"/>
      <c r="AM85" s="158"/>
      <c r="AN85" s="160"/>
      <c r="AO85" s="160"/>
      <c r="AP85" s="141"/>
      <c r="AQ85" s="160"/>
      <c r="AR85" s="165"/>
      <c r="AS85" s="160"/>
      <c r="AT85" s="160"/>
      <c r="AU85" s="163"/>
      <c r="AV85" s="161">
        <f t="shared" si="36"/>
        <v>0</v>
      </c>
      <c r="AW85" s="161">
        <f t="shared" si="37"/>
        <v>0</v>
      </c>
      <c r="AX85" s="161">
        <f t="shared" si="38"/>
        <v>0</v>
      </c>
      <c r="AY85" s="161">
        <f t="shared" si="39"/>
        <v>0</v>
      </c>
      <c r="AZ85" s="160"/>
      <c r="BA85" s="160"/>
      <c r="BB85" s="165"/>
      <c r="BC85" s="160"/>
      <c r="BD85" s="160"/>
      <c r="BE85" s="163"/>
      <c r="BF85" s="160"/>
      <c r="BG85" s="160"/>
      <c r="BH85" s="163"/>
      <c r="BI85" s="160"/>
      <c r="BJ85" s="160"/>
      <c r="BK85" s="163"/>
      <c r="BL85" s="163"/>
      <c r="BM85" s="160"/>
      <c r="BN85" s="160"/>
      <c r="BO85" s="161">
        <f t="shared" si="40"/>
        <v>0</v>
      </c>
      <c r="BP85" s="161">
        <f t="shared" si="41"/>
        <v>0</v>
      </c>
      <c r="BQ85" s="161">
        <f t="shared" si="42"/>
        <v>0</v>
      </c>
      <c r="BR85" s="161">
        <f t="shared" si="43"/>
        <v>0</v>
      </c>
      <c r="BS85" s="160"/>
      <c r="BT85" s="160"/>
      <c r="BU85" s="165"/>
      <c r="BV85" s="160"/>
      <c r="BW85" s="160"/>
      <c r="BX85" s="163"/>
      <c r="BY85" s="160"/>
      <c r="BZ85" s="160"/>
      <c r="CA85" s="163"/>
      <c r="CB85" s="163"/>
      <c r="CC85" s="160"/>
      <c r="CD85" s="163"/>
      <c r="CE85" s="161">
        <f t="shared" si="44"/>
        <v>0</v>
      </c>
      <c r="CF85" s="161">
        <f t="shared" si="45"/>
        <v>0</v>
      </c>
      <c r="CG85" s="161">
        <f t="shared" si="46"/>
        <v>0</v>
      </c>
      <c r="CH85" s="161">
        <f t="shared" si="47"/>
        <v>0</v>
      </c>
      <c r="CI85" s="160"/>
      <c r="CJ85" s="160"/>
      <c r="CK85" s="160"/>
      <c r="CL85" s="160"/>
      <c r="CM85" s="160"/>
      <c r="CN85" s="160"/>
      <c r="CO85" s="160"/>
      <c r="CP85" s="160"/>
      <c r="CQ85" s="160"/>
      <c r="CR85" s="163"/>
      <c r="CS85" s="160"/>
      <c r="CT85" s="160"/>
      <c r="CU85" s="289">
        <f t="shared" si="48"/>
        <v>0</v>
      </c>
      <c r="CV85" s="289">
        <f t="shared" si="49"/>
        <v>0</v>
      </c>
      <c r="CW85" s="289">
        <f t="shared" si="50"/>
        <v>0</v>
      </c>
      <c r="CX85" s="289">
        <f t="shared" si="51"/>
        <v>0</v>
      </c>
      <c r="CY85" s="306"/>
      <c r="DB85" s="306"/>
      <c r="DD85" s="160"/>
      <c r="DE85" s="163"/>
      <c r="DF85" s="160"/>
      <c r="DG85" s="160"/>
      <c r="DH85" s="163"/>
      <c r="DI85" s="160"/>
      <c r="DJ85" s="160"/>
      <c r="DK85" s="165"/>
      <c r="DL85" s="160"/>
      <c r="DM85" s="160"/>
      <c r="DN85" s="289">
        <f t="shared" si="52"/>
        <v>0</v>
      </c>
      <c r="DO85" s="289">
        <f t="shared" si="53"/>
        <v>0</v>
      </c>
      <c r="DP85" s="289">
        <f t="shared" si="54"/>
        <v>0</v>
      </c>
      <c r="DQ85" s="289">
        <f t="shared" si="55"/>
        <v>0</v>
      </c>
    </row>
    <row r="86" spans="1:121" s="6" customFormat="1" x14ac:dyDescent="0.2">
      <c r="A86" s="16">
        <v>12</v>
      </c>
      <c r="B86" s="13"/>
      <c r="C86" s="12" t="s">
        <v>451</v>
      </c>
      <c r="D86" s="139"/>
      <c r="E86" s="139"/>
      <c r="F86" s="140"/>
      <c r="G86" s="139"/>
      <c r="H86" s="139"/>
      <c r="I86" s="140">
        <v>29</v>
      </c>
      <c r="J86" s="139">
        <v>2</v>
      </c>
      <c r="K86" s="139"/>
      <c r="L86" s="140"/>
      <c r="M86" s="139"/>
      <c r="N86" s="139"/>
      <c r="O86" s="140"/>
      <c r="P86" s="76">
        <f t="shared" si="28"/>
        <v>2</v>
      </c>
      <c r="Q86" s="76">
        <f t="shared" si="29"/>
        <v>0</v>
      </c>
      <c r="R86" s="76">
        <f t="shared" si="30"/>
        <v>29</v>
      </c>
      <c r="S86" s="83">
        <f t="shared" si="31"/>
        <v>31</v>
      </c>
      <c r="T86" s="160"/>
      <c r="U86" s="160"/>
      <c r="V86" s="160"/>
      <c r="W86" s="160"/>
      <c r="X86" s="160"/>
      <c r="Y86" s="160"/>
      <c r="Z86" s="160"/>
      <c r="AA86" s="160"/>
      <c r="AB86" s="165"/>
      <c r="AC86" s="160"/>
      <c r="AD86" s="160"/>
      <c r="AE86" s="163"/>
      <c r="AF86" s="161">
        <f t="shared" si="32"/>
        <v>0</v>
      </c>
      <c r="AG86" s="161">
        <f t="shared" si="33"/>
        <v>0</v>
      </c>
      <c r="AH86" s="161">
        <f t="shared" si="34"/>
        <v>0</v>
      </c>
      <c r="AI86" s="161">
        <f t="shared" si="35"/>
        <v>0</v>
      </c>
      <c r="AJ86" s="141">
        <v>1</v>
      </c>
      <c r="AK86" s="160"/>
      <c r="AL86" s="163"/>
      <c r="AM86" s="158"/>
      <c r="AN86" s="160"/>
      <c r="AO86" s="160"/>
      <c r="AP86" s="141"/>
      <c r="AQ86" s="160"/>
      <c r="AR86" s="165"/>
      <c r="AS86" s="160"/>
      <c r="AT86" s="160"/>
      <c r="AU86" s="163"/>
      <c r="AV86" s="161">
        <f t="shared" si="36"/>
        <v>1</v>
      </c>
      <c r="AW86" s="161">
        <f t="shared" si="37"/>
        <v>0</v>
      </c>
      <c r="AX86" s="161">
        <f t="shared" si="38"/>
        <v>0</v>
      </c>
      <c r="AY86" s="161">
        <f t="shared" si="39"/>
        <v>1</v>
      </c>
      <c r="AZ86" s="160"/>
      <c r="BA86" s="160"/>
      <c r="BB86" s="165"/>
      <c r="BC86" s="160"/>
      <c r="BD86" s="160"/>
      <c r="BE86" s="163"/>
      <c r="BF86" s="160"/>
      <c r="BG86" s="160"/>
      <c r="BH86" s="163"/>
      <c r="BI86" s="160">
        <v>1</v>
      </c>
      <c r="BJ86" s="160"/>
      <c r="BK86" s="163"/>
      <c r="BL86" s="163">
        <v>1</v>
      </c>
      <c r="BM86" s="160"/>
      <c r="BN86" s="160"/>
      <c r="BO86" s="161">
        <f t="shared" si="40"/>
        <v>2</v>
      </c>
      <c r="BP86" s="161">
        <f t="shared" si="41"/>
        <v>0</v>
      </c>
      <c r="BQ86" s="161">
        <f t="shared" si="42"/>
        <v>0</v>
      </c>
      <c r="BR86" s="161">
        <f t="shared" si="43"/>
        <v>2</v>
      </c>
      <c r="BS86" s="160"/>
      <c r="BT86" s="160"/>
      <c r="BU86" s="165"/>
      <c r="BV86" s="160"/>
      <c r="BW86" s="160"/>
      <c r="BX86" s="163"/>
      <c r="BY86" s="160"/>
      <c r="BZ86" s="160"/>
      <c r="CA86" s="163"/>
      <c r="CB86" s="163"/>
      <c r="CC86" s="160"/>
      <c r="CD86" s="163"/>
      <c r="CE86" s="161">
        <f t="shared" si="44"/>
        <v>0</v>
      </c>
      <c r="CF86" s="161">
        <f t="shared" si="45"/>
        <v>0</v>
      </c>
      <c r="CG86" s="161">
        <f t="shared" si="46"/>
        <v>0</v>
      </c>
      <c r="CH86" s="161">
        <f t="shared" si="47"/>
        <v>0</v>
      </c>
      <c r="CI86" s="160"/>
      <c r="CJ86" s="160"/>
      <c r="CK86" s="160"/>
      <c r="CL86" s="160"/>
      <c r="CM86" s="160"/>
      <c r="CN86" s="160"/>
      <c r="CO86" s="160"/>
      <c r="CP86" s="160"/>
      <c r="CQ86" s="160"/>
      <c r="CR86" s="163"/>
      <c r="CS86" s="160"/>
      <c r="CT86" s="160"/>
      <c r="CU86" s="289">
        <f t="shared" si="48"/>
        <v>0</v>
      </c>
      <c r="CV86" s="289">
        <f t="shared" si="49"/>
        <v>0</v>
      </c>
      <c r="CW86" s="289">
        <f t="shared" si="50"/>
        <v>0</v>
      </c>
      <c r="CX86" s="289">
        <f t="shared" si="51"/>
        <v>0</v>
      </c>
      <c r="CY86" s="306"/>
      <c r="DB86" s="306"/>
      <c r="DD86" s="160"/>
      <c r="DE86" s="163"/>
      <c r="DF86" s="160"/>
      <c r="DG86" s="160"/>
      <c r="DH86" s="163">
        <v>2</v>
      </c>
      <c r="DI86" s="160"/>
      <c r="DJ86" s="160"/>
      <c r="DK86" s="165"/>
      <c r="DL86" s="160"/>
      <c r="DM86" s="160"/>
      <c r="DN86" s="289">
        <f t="shared" si="52"/>
        <v>2</v>
      </c>
      <c r="DO86" s="289">
        <f t="shared" si="53"/>
        <v>0</v>
      </c>
      <c r="DP86" s="289">
        <f t="shared" si="54"/>
        <v>0</v>
      </c>
      <c r="DQ86" s="289">
        <f t="shared" si="55"/>
        <v>2</v>
      </c>
    </row>
    <row r="87" spans="1:121" s="6" customFormat="1" x14ac:dyDescent="0.2">
      <c r="A87" s="16"/>
      <c r="B87" s="17" t="s">
        <v>313</v>
      </c>
      <c r="C87" s="15" t="s">
        <v>452</v>
      </c>
      <c r="D87" s="139"/>
      <c r="E87" s="139"/>
      <c r="F87" s="140">
        <v>2</v>
      </c>
      <c r="G87" s="139"/>
      <c r="H87" s="139"/>
      <c r="I87" s="140">
        <v>3</v>
      </c>
      <c r="J87" s="139"/>
      <c r="K87" s="139"/>
      <c r="L87" s="140">
        <v>1</v>
      </c>
      <c r="M87" s="139"/>
      <c r="N87" s="139"/>
      <c r="O87" s="140"/>
      <c r="P87" s="76">
        <f t="shared" si="28"/>
        <v>0</v>
      </c>
      <c r="Q87" s="76">
        <f t="shared" si="29"/>
        <v>0</v>
      </c>
      <c r="R87" s="76">
        <f t="shared" si="30"/>
        <v>6</v>
      </c>
      <c r="S87" s="83">
        <f t="shared" si="31"/>
        <v>6</v>
      </c>
      <c r="T87" s="160"/>
      <c r="U87" s="160"/>
      <c r="V87" s="160"/>
      <c r="W87" s="160"/>
      <c r="X87" s="160"/>
      <c r="Y87" s="160"/>
      <c r="Z87" s="160"/>
      <c r="AA87" s="160"/>
      <c r="AB87" s="163"/>
      <c r="AC87" s="160"/>
      <c r="AD87" s="160">
        <v>2</v>
      </c>
      <c r="AE87" s="163"/>
      <c r="AF87" s="161">
        <f t="shared" si="32"/>
        <v>0</v>
      </c>
      <c r="AG87" s="161">
        <f t="shared" si="33"/>
        <v>2</v>
      </c>
      <c r="AH87" s="161">
        <f t="shared" si="34"/>
        <v>0</v>
      </c>
      <c r="AI87" s="161">
        <f t="shared" si="35"/>
        <v>2</v>
      </c>
      <c r="AJ87" s="141"/>
      <c r="AK87" s="160">
        <v>4</v>
      </c>
      <c r="AL87" s="163"/>
      <c r="AM87" s="158"/>
      <c r="AN87" s="160"/>
      <c r="AO87" s="160"/>
      <c r="AP87" s="141"/>
      <c r="AQ87" s="160">
        <v>6</v>
      </c>
      <c r="AR87" s="163"/>
      <c r="AS87" s="160"/>
      <c r="AT87" s="160"/>
      <c r="AU87" s="163"/>
      <c r="AV87" s="161">
        <f t="shared" si="36"/>
        <v>0</v>
      </c>
      <c r="AW87" s="161">
        <f t="shared" si="37"/>
        <v>10</v>
      </c>
      <c r="AX87" s="161">
        <f t="shared" si="38"/>
        <v>0</v>
      </c>
      <c r="AY87" s="161">
        <f t="shared" si="39"/>
        <v>10</v>
      </c>
      <c r="AZ87" s="160"/>
      <c r="BA87" s="160"/>
      <c r="BB87" s="163"/>
      <c r="BC87" s="160">
        <v>1</v>
      </c>
      <c r="BD87" s="160">
        <v>1</v>
      </c>
      <c r="BE87" s="163"/>
      <c r="BF87" s="160"/>
      <c r="BG87" s="160"/>
      <c r="BH87" s="163"/>
      <c r="BI87" s="160"/>
      <c r="BJ87" s="160"/>
      <c r="BK87" s="163"/>
      <c r="BL87" s="163"/>
      <c r="BM87" s="160"/>
      <c r="BN87" s="160"/>
      <c r="BO87" s="161">
        <f t="shared" si="40"/>
        <v>1</v>
      </c>
      <c r="BP87" s="161">
        <f t="shared" si="41"/>
        <v>1</v>
      </c>
      <c r="BQ87" s="161">
        <f t="shared" si="42"/>
        <v>0</v>
      </c>
      <c r="BR87" s="161">
        <f t="shared" si="43"/>
        <v>2</v>
      </c>
      <c r="BS87" s="160"/>
      <c r="BT87" s="160"/>
      <c r="BU87" s="163"/>
      <c r="BV87" s="160"/>
      <c r="BW87" s="160"/>
      <c r="BX87" s="163"/>
      <c r="BY87" s="160"/>
      <c r="BZ87" s="160">
        <v>2</v>
      </c>
      <c r="CA87" s="163"/>
      <c r="CB87" s="163"/>
      <c r="CC87" s="160">
        <v>1</v>
      </c>
      <c r="CD87" s="163"/>
      <c r="CE87" s="161">
        <f t="shared" si="44"/>
        <v>0</v>
      </c>
      <c r="CF87" s="161">
        <f t="shared" si="45"/>
        <v>3</v>
      </c>
      <c r="CG87" s="161">
        <f t="shared" si="46"/>
        <v>0</v>
      </c>
      <c r="CH87" s="161">
        <f t="shared" si="47"/>
        <v>3</v>
      </c>
      <c r="CI87" s="160"/>
      <c r="CJ87" s="160">
        <v>1</v>
      </c>
      <c r="CK87" s="160"/>
      <c r="CL87" s="160"/>
      <c r="CM87" s="160"/>
      <c r="CN87" s="160"/>
      <c r="CO87" s="160"/>
      <c r="CP87" s="160"/>
      <c r="CQ87" s="160"/>
      <c r="CR87" s="163"/>
      <c r="CS87" s="160"/>
      <c r="CT87" s="160"/>
      <c r="CU87" s="289">
        <f t="shared" si="48"/>
        <v>0</v>
      </c>
      <c r="CV87" s="289">
        <f t="shared" si="49"/>
        <v>1</v>
      </c>
      <c r="CW87" s="289">
        <f t="shared" si="50"/>
        <v>0</v>
      </c>
      <c r="CX87" s="289">
        <f t="shared" si="51"/>
        <v>1</v>
      </c>
      <c r="CY87" s="306"/>
      <c r="DB87" s="306"/>
      <c r="DD87" s="160"/>
      <c r="DE87" s="163"/>
      <c r="DF87" s="160"/>
      <c r="DG87" s="160"/>
      <c r="DH87" s="163">
        <v>1</v>
      </c>
      <c r="DI87" s="160"/>
      <c r="DJ87" s="160"/>
      <c r="DK87" s="165"/>
      <c r="DL87" s="160"/>
      <c r="DM87" s="160"/>
      <c r="DN87" s="289">
        <f t="shared" si="52"/>
        <v>1</v>
      </c>
      <c r="DO87" s="289">
        <f t="shared" si="53"/>
        <v>0</v>
      </c>
      <c r="DP87" s="289">
        <f t="shared" si="54"/>
        <v>0</v>
      </c>
      <c r="DQ87" s="289">
        <f t="shared" si="55"/>
        <v>1</v>
      </c>
    </row>
    <row r="88" spans="1:121" s="6" customFormat="1" x14ac:dyDescent="0.2">
      <c r="A88" s="16"/>
      <c r="B88" s="17" t="s">
        <v>315</v>
      </c>
      <c r="C88" s="15" t="s">
        <v>308</v>
      </c>
      <c r="D88" s="139"/>
      <c r="E88" s="139"/>
      <c r="F88" s="139"/>
      <c r="G88" s="139">
        <v>1</v>
      </c>
      <c r="H88" s="139"/>
      <c r="I88" s="139"/>
      <c r="J88" s="139">
        <v>1</v>
      </c>
      <c r="K88" s="139"/>
      <c r="L88" s="139">
        <v>2</v>
      </c>
      <c r="M88" s="139"/>
      <c r="N88" s="139"/>
      <c r="O88" s="139"/>
      <c r="P88" s="76">
        <f t="shared" si="28"/>
        <v>2</v>
      </c>
      <c r="Q88" s="76">
        <f t="shared" si="29"/>
        <v>0</v>
      </c>
      <c r="R88" s="76">
        <f t="shared" si="30"/>
        <v>2</v>
      </c>
      <c r="S88" s="83">
        <f t="shared" si="31"/>
        <v>4</v>
      </c>
      <c r="T88" s="160"/>
      <c r="U88" s="160"/>
      <c r="V88" s="160"/>
      <c r="W88" s="160"/>
      <c r="X88" s="160"/>
      <c r="Y88" s="160"/>
      <c r="Z88" s="160"/>
      <c r="AA88" s="160"/>
      <c r="AB88" s="163"/>
      <c r="AC88" s="160"/>
      <c r="AD88" s="160"/>
      <c r="AE88" s="163"/>
      <c r="AF88" s="161">
        <f t="shared" si="32"/>
        <v>0</v>
      </c>
      <c r="AG88" s="161">
        <f t="shared" si="33"/>
        <v>0</v>
      </c>
      <c r="AH88" s="161">
        <f t="shared" si="34"/>
        <v>0</v>
      </c>
      <c r="AI88" s="161">
        <f t="shared" si="35"/>
        <v>0</v>
      </c>
      <c r="AJ88" s="141"/>
      <c r="AK88" s="160"/>
      <c r="AL88" s="163"/>
      <c r="AM88" s="158"/>
      <c r="AN88" s="160"/>
      <c r="AO88" s="160"/>
      <c r="AP88" s="141"/>
      <c r="AQ88" s="160"/>
      <c r="AR88" s="163"/>
      <c r="AS88" s="160"/>
      <c r="AT88" s="160"/>
      <c r="AU88" s="163"/>
      <c r="AV88" s="161">
        <f t="shared" si="36"/>
        <v>0</v>
      </c>
      <c r="AW88" s="161">
        <f t="shared" si="37"/>
        <v>0</v>
      </c>
      <c r="AX88" s="161">
        <f t="shared" si="38"/>
        <v>0</v>
      </c>
      <c r="AY88" s="161">
        <f t="shared" si="39"/>
        <v>0</v>
      </c>
      <c r="AZ88" s="160"/>
      <c r="BA88" s="160"/>
      <c r="BB88" s="163">
        <v>1</v>
      </c>
      <c r="BC88" s="160"/>
      <c r="BD88" s="160"/>
      <c r="BE88" s="163"/>
      <c r="BF88" s="160"/>
      <c r="BG88" s="160"/>
      <c r="BH88" s="163"/>
      <c r="BI88" s="160"/>
      <c r="BJ88" s="160"/>
      <c r="BK88" s="163"/>
      <c r="BL88" s="163"/>
      <c r="BM88" s="160"/>
      <c r="BN88" s="160"/>
      <c r="BO88" s="161">
        <f t="shared" si="40"/>
        <v>0</v>
      </c>
      <c r="BP88" s="161">
        <f t="shared" si="41"/>
        <v>0</v>
      </c>
      <c r="BQ88" s="161">
        <f t="shared" si="42"/>
        <v>1</v>
      </c>
      <c r="BR88" s="161">
        <f t="shared" si="43"/>
        <v>1</v>
      </c>
      <c r="BS88" s="160"/>
      <c r="BT88" s="160">
        <v>2</v>
      </c>
      <c r="BU88" s="163">
        <v>1</v>
      </c>
      <c r="BV88" s="160"/>
      <c r="BW88" s="160"/>
      <c r="BX88" s="163"/>
      <c r="BY88" s="160"/>
      <c r="BZ88" s="160"/>
      <c r="CA88" s="163"/>
      <c r="CB88" s="163"/>
      <c r="CC88" s="160"/>
      <c r="CD88" s="163"/>
      <c r="CE88" s="161">
        <f t="shared" si="44"/>
        <v>0</v>
      </c>
      <c r="CF88" s="161">
        <f t="shared" si="45"/>
        <v>2</v>
      </c>
      <c r="CG88" s="161">
        <f t="shared" si="46"/>
        <v>1</v>
      </c>
      <c r="CH88" s="161">
        <f t="shared" si="47"/>
        <v>3</v>
      </c>
      <c r="CI88" s="160">
        <v>1</v>
      </c>
      <c r="CJ88" s="160">
        <v>2</v>
      </c>
      <c r="CK88" s="160">
        <v>1</v>
      </c>
      <c r="CL88" s="160"/>
      <c r="CM88" s="160"/>
      <c r="CN88" s="160"/>
      <c r="CO88" s="160"/>
      <c r="CP88" s="160"/>
      <c r="CQ88" s="160">
        <v>1</v>
      </c>
      <c r="CR88" s="163"/>
      <c r="CS88" s="160"/>
      <c r="CT88" s="160">
        <v>1</v>
      </c>
      <c r="CU88" s="289">
        <f t="shared" si="48"/>
        <v>1</v>
      </c>
      <c r="CV88" s="289">
        <f t="shared" si="49"/>
        <v>2</v>
      </c>
      <c r="CW88" s="289">
        <f t="shared" si="50"/>
        <v>3</v>
      </c>
      <c r="CX88" s="289">
        <f t="shared" si="51"/>
        <v>6</v>
      </c>
      <c r="CY88" s="306">
        <v>1</v>
      </c>
      <c r="DB88" s="306"/>
      <c r="DD88" s="160"/>
      <c r="DE88" s="163"/>
      <c r="DF88" s="160"/>
      <c r="DG88" s="160">
        <v>6</v>
      </c>
      <c r="DH88" s="163"/>
      <c r="DI88" s="160"/>
      <c r="DJ88" s="160">
        <v>21</v>
      </c>
      <c r="DK88" s="165"/>
      <c r="DL88" s="160"/>
      <c r="DM88" s="160">
        <v>8</v>
      </c>
      <c r="DN88" s="289">
        <f t="shared" si="52"/>
        <v>1</v>
      </c>
      <c r="DO88" s="289">
        <f t="shared" si="53"/>
        <v>0</v>
      </c>
      <c r="DP88" s="289">
        <f t="shared" si="54"/>
        <v>35</v>
      </c>
      <c r="DQ88" s="289">
        <f t="shared" si="55"/>
        <v>36</v>
      </c>
    </row>
    <row r="89" spans="1:121" s="6" customFormat="1" x14ac:dyDescent="0.2">
      <c r="A89" s="16"/>
      <c r="B89" s="17" t="s">
        <v>371</v>
      </c>
      <c r="C89" s="15" t="s">
        <v>453</v>
      </c>
      <c r="D89" s="139"/>
      <c r="E89" s="139"/>
      <c r="F89" s="139">
        <v>1</v>
      </c>
      <c r="G89" s="139"/>
      <c r="H89" s="139"/>
      <c r="I89" s="139">
        <v>1</v>
      </c>
      <c r="J89" s="139"/>
      <c r="K89" s="139"/>
      <c r="L89" s="139"/>
      <c r="M89" s="139"/>
      <c r="N89" s="139"/>
      <c r="O89" s="139">
        <v>1</v>
      </c>
      <c r="P89" s="76">
        <f t="shared" si="28"/>
        <v>0</v>
      </c>
      <c r="Q89" s="76">
        <f t="shared" si="29"/>
        <v>0</v>
      </c>
      <c r="R89" s="76">
        <f t="shared" si="30"/>
        <v>3</v>
      </c>
      <c r="S89" s="83">
        <f t="shared" si="31"/>
        <v>3</v>
      </c>
      <c r="T89" s="160"/>
      <c r="U89" s="160"/>
      <c r="V89" s="160"/>
      <c r="W89" s="160"/>
      <c r="X89" s="160"/>
      <c r="Y89" s="160"/>
      <c r="Z89" s="160"/>
      <c r="AA89" s="160">
        <v>1</v>
      </c>
      <c r="AB89" s="165"/>
      <c r="AC89" s="160"/>
      <c r="AD89" s="160"/>
      <c r="AE89" s="163"/>
      <c r="AF89" s="161">
        <f t="shared" si="32"/>
        <v>0</v>
      </c>
      <c r="AG89" s="161">
        <f t="shared" si="33"/>
        <v>1</v>
      </c>
      <c r="AH89" s="161">
        <f t="shared" si="34"/>
        <v>0</v>
      </c>
      <c r="AI89" s="161">
        <f t="shared" si="35"/>
        <v>1</v>
      </c>
      <c r="AJ89" s="141"/>
      <c r="AK89" s="160"/>
      <c r="AL89" s="163"/>
      <c r="AM89" s="158"/>
      <c r="AN89" s="160"/>
      <c r="AO89" s="160"/>
      <c r="AP89" s="141"/>
      <c r="AQ89" s="160"/>
      <c r="AR89" s="165"/>
      <c r="AS89" s="160"/>
      <c r="AT89" s="160"/>
      <c r="AU89" s="163"/>
      <c r="AV89" s="161">
        <f t="shared" si="36"/>
        <v>0</v>
      </c>
      <c r="AW89" s="161">
        <f t="shared" si="37"/>
        <v>0</v>
      </c>
      <c r="AX89" s="161">
        <f t="shared" si="38"/>
        <v>0</v>
      </c>
      <c r="AY89" s="161">
        <f t="shared" si="39"/>
        <v>0</v>
      </c>
      <c r="AZ89" s="160"/>
      <c r="BA89" s="160"/>
      <c r="BB89" s="165"/>
      <c r="BC89" s="160"/>
      <c r="BD89" s="160"/>
      <c r="BE89" s="163"/>
      <c r="BF89" s="160">
        <v>1</v>
      </c>
      <c r="BG89" s="160"/>
      <c r="BH89" s="163"/>
      <c r="BI89" s="160"/>
      <c r="BJ89" s="160"/>
      <c r="BK89" s="163"/>
      <c r="BL89" s="163"/>
      <c r="BM89" s="160"/>
      <c r="BN89" s="160"/>
      <c r="BO89" s="161">
        <f t="shared" si="40"/>
        <v>1</v>
      </c>
      <c r="BP89" s="161">
        <f t="shared" si="41"/>
        <v>0</v>
      </c>
      <c r="BQ89" s="161">
        <f t="shared" si="42"/>
        <v>0</v>
      </c>
      <c r="BR89" s="161">
        <f t="shared" si="43"/>
        <v>1</v>
      </c>
      <c r="BS89" s="160"/>
      <c r="BT89" s="160"/>
      <c r="BU89" s="165"/>
      <c r="BV89" s="160"/>
      <c r="BW89" s="160"/>
      <c r="BX89" s="163"/>
      <c r="BY89" s="160"/>
      <c r="BZ89" s="160"/>
      <c r="CA89" s="163"/>
      <c r="CB89" s="163"/>
      <c r="CC89" s="160"/>
      <c r="CD89" s="163"/>
      <c r="CE89" s="161">
        <f t="shared" si="44"/>
        <v>0</v>
      </c>
      <c r="CF89" s="161">
        <f t="shared" si="45"/>
        <v>0</v>
      </c>
      <c r="CG89" s="161">
        <f t="shared" si="46"/>
        <v>0</v>
      </c>
      <c r="CH89" s="161">
        <f t="shared" si="47"/>
        <v>0</v>
      </c>
      <c r="CI89" s="160"/>
      <c r="CJ89" s="160"/>
      <c r="CK89" s="160"/>
      <c r="CL89" s="160"/>
      <c r="CM89" s="160"/>
      <c r="CN89" s="160"/>
      <c r="CO89" s="160"/>
      <c r="CP89" s="160"/>
      <c r="CQ89" s="160"/>
      <c r="CR89" s="163"/>
      <c r="CS89" s="160"/>
      <c r="CT89" s="160"/>
      <c r="CU89" s="289">
        <f t="shared" si="48"/>
        <v>0</v>
      </c>
      <c r="CV89" s="289">
        <f t="shared" si="49"/>
        <v>0</v>
      </c>
      <c r="CW89" s="289">
        <f t="shared" si="50"/>
        <v>0</v>
      </c>
      <c r="CX89" s="289">
        <f t="shared" si="51"/>
        <v>0</v>
      </c>
      <c r="CY89" s="306"/>
      <c r="DB89" s="306"/>
      <c r="DD89" s="160"/>
      <c r="DE89" s="163"/>
      <c r="DF89" s="160"/>
      <c r="DG89" s="160"/>
      <c r="DH89" s="163"/>
      <c r="DI89" s="160"/>
      <c r="DJ89" s="160"/>
      <c r="DK89" s="165"/>
      <c r="DL89" s="160"/>
      <c r="DM89" s="160"/>
      <c r="DN89" s="289">
        <f t="shared" si="52"/>
        <v>0</v>
      </c>
      <c r="DO89" s="289">
        <f t="shared" si="53"/>
        <v>0</v>
      </c>
      <c r="DP89" s="289">
        <f t="shared" si="54"/>
        <v>0</v>
      </c>
      <c r="DQ89" s="289">
        <f t="shared" si="55"/>
        <v>0</v>
      </c>
    </row>
    <row r="90" spans="1:121" s="6" customFormat="1" x14ac:dyDescent="0.2">
      <c r="A90" s="16"/>
      <c r="B90" s="17" t="s">
        <v>373</v>
      </c>
      <c r="C90" s="15" t="s">
        <v>454</v>
      </c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76">
        <f t="shared" si="28"/>
        <v>0</v>
      </c>
      <c r="Q90" s="76">
        <f t="shared" si="29"/>
        <v>0</v>
      </c>
      <c r="R90" s="76">
        <f t="shared" si="30"/>
        <v>0</v>
      </c>
      <c r="S90" s="83">
        <f t="shared" si="31"/>
        <v>0</v>
      </c>
      <c r="T90" s="160"/>
      <c r="U90" s="160"/>
      <c r="V90" s="160"/>
      <c r="W90" s="160"/>
      <c r="X90" s="160"/>
      <c r="Y90" s="160"/>
      <c r="Z90" s="160"/>
      <c r="AA90" s="160"/>
      <c r="AB90" s="165">
        <v>2</v>
      </c>
      <c r="AC90" s="160"/>
      <c r="AD90" s="160"/>
      <c r="AE90" s="163">
        <v>3</v>
      </c>
      <c r="AF90" s="161">
        <f t="shared" si="32"/>
        <v>0</v>
      </c>
      <c r="AG90" s="161">
        <f t="shared" si="33"/>
        <v>0</v>
      </c>
      <c r="AH90" s="161">
        <f t="shared" si="34"/>
        <v>5</v>
      </c>
      <c r="AI90" s="161">
        <f t="shared" si="35"/>
        <v>5</v>
      </c>
      <c r="AJ90" s="141"/>
      <c r="AK90" s="160"/>
      <c r="AL90" s="163"/>
      <c r="AM90" s="158"/>
      <c r="AN90" s="160"/>
      <c r="AO90" s="160"/>
      <c r="AP90" s="141"/>
      <c r="AQ90" s="160"/>
      <c r="AR90" s="165">
        <v>2</v>
      </c>
      <c r="AS90" s="160"/>
      <c r="AT90" s="160"/>
      <c r="AU90" s="163">
        <v>3</v>
      </c>
      <c r="AV90" s="161">
        <f t="shared" si="36"/>
        <v>0</v>
      </c>
      <c r="AW90" s="161">
        <f t="shared" si="37"/>
        <v>0</v>
      </c>
      <c r="AX90" s="161">
        <f t="shared" si="38"/>
        <v>5</v>
      </c>
      <c r="AY90" s="161">
        <f t="shared" si="39"/>
        <v>5</v>
      </c>
      <c r="AZ90" s="160"/>
      <c r="BA90" s="160"/>
      <c r="BB90" s="165"/>
      <c r="BC90" s="160"/>
      <c r="BD90" s="160">
        <v>1</v>
      </c>
      <c r="BE90" s="163"/>
      <c r="BF90" s="160"/>
      <c r="BG90" s="160"/>
      <c r="BH90" s="163"/>
      <c r="BI90" s="160"/>
      <c r="BJ90" s="160"/>
      <c r="BK90" s="163">
        <v>4</v>
      </c>
      <c r="BL90" s="163"/>
      <c r="BM90" s="160"/>
      <c r="BN90" s="160"/>
      <c r="BO90" s="161">
        <f t="shared" si="40"/>
        <v>0</v>
      </c>
      <c r="BP90" s="161">
        <f t="shared" si="41"/>
        <v>1</v>
      </c>
      <c r="BQ90" s="161">
        <f t="shared" si="42"/>
        <v>4</v>
      </c>
      <c r="BR90" s="161">
        <f t="shared" si="43"/>
        <v>5</v>
      </c>
      <c r="BS90" s="160"/>
      <c r="BT90" s="160"/>
      <c r="BU90" s="165"/>
      <c r="BV90" s="160"/>
      <c r="BW90" s="160"/>
      <c r="BX90" s="163"/>
      <c r="BY90" s="160"/>
      <c r="BZ90" s="160"/>
      <c r="CA90" s="163"/>
      <c r="CB90" s="163"/>
      <c r="CC90" s="160">
        <v>1</v>
      </c>
      <c r="CD90" s="163">
        <v>4</v>
      </c>
      <c r="CE90" s="161">
        <f t="shared" si="44"/>
        <v>0</v>
      </c>
      <c r="CF90" s="161">
        <f t="shared" si="45"/>
        <v>1</v>
      </c>
      <c r="CG90" s="161">
        <f t="shared" si="46"/>
        <v>4</v>
      </c>
      <c r="CH90" s="161">
        <f t="shared" si="47"/>
        <v>5</v>
      </c>
      <c r="CI90" s="160"/>
      <c r="CJ90" s="160">
        <v>2</v>
      </c>
      <c r="CK90" s="160"/>
      <c r="CL90" s="160"/>
      <c r="CM90" s="160"/>
      <c r="CN90" s="160"/>
      <c r="CO90" s="160"/>
      <c r="CP90" s="160"/>
      <c r="CQ90" s="160"/>
      <c r="CR90" s="163"/>
      <c r="CS90" s="160"/>
      <c r="CT90" s="160"/>
      <c r="CU90" s="289">
        <f t="shared" si="48"/>
        <v>0</v>
      </c>
      <c r="CV90" s="289">
        <f t="shared" si="49"/>
        <v>2</v>
      </c>
      <c r="CW90" s="289">
        <f t="shared" si="50"/>
        <v>0</v>
      </c>
      <c r="CX90" s="289">
        <f t="shared" si="51"/>
        <v>2</v>
      </c>
      <c r="CY90" s="306"/>
      <c r="DB90" s="306"/>
      <c r="DD90" s="160"/>
      <c r="DE90" s="163"/>
      <c r="DF90" s="160"/>
      <c r="DG90" s="160"/>
      <c r="DH90" s="163"/>
      <c r="DI90" s="160"/>
      <c r="DJ90" s="160">
        <v>2</v>
      </c>
      <c r="DK90" s="165"/>
      <c r="DL90" s="160"/>
      <c r="DM90" s="160"/>
      <c r="DN90" s="289">
        <f t="shared" si="52"/>
        <v>0</v>
      </c>
      <c r="DO90" s="289">
        <f t="shared" si="53"/>
        <v>0</v>
      </c>
      <c r="DP90" s="289">
        <f t="shared" si="54"/>
        <v>2</v>
      </c>
      <c r="DQ90" s="289">
        <f t="shared" si="55"/>
        <v>2</v>
      </c>
    </row>
    <row r="91" spans="1:121" s="6" customFormat="1" x14ac:dyDescent="0.2">
      <c r="A91" s="16"/>
      <c r="B91" s="17" t="s">
        <v>455</v>
      </c>
      <c r="C91" s="15" t="s">
        <v>456</v>
      </c>
      <c r="D91" s="139"/>
      <c r="E91" s="139"/>
      <c r="F91" s="139"/>
      <c r="G91" s="139"/>
      <c r="H91" s="139"/>
      <c r="I91" s="139">
        <v>1</v>
      </c>
      <c r="J91" s="139"/>
      <c r="K91" s="139"/>
      <c r="L91" s="139">
        <v>1</v>
      </c>
      <c r="M91" s="139"/>
      <c r="N91" s="139"/>
      <c r="O91" s="139">
        <v>1</v>
      </c>
      <c r="P91" s="76">
        <f t="shared" si="28"/>
        <v>0</v>
      </c>
      <c r="Q91" s="76">
        <f t="shared" si="29"/>
        <v>0</v>
      </c>
      <c r="R91" s="76">
        <f t="shared" si="30"/>
        <v>3</v>
      </c>
      <c r="S91" s="83">
        <f t="shared" si="31"/>
        <v>3</v>
      </c>
      <c r="T91" s="160"/>
      <c r="U91" s="160"/>
      <c r="V91" s="160"/>
      <c r="W91" s="160"/>
      <c r="X91" s="160"/>
      <c r="Y91" s="160"/>
      <c r="Z91" s="160"/>
      <c r="AA91" s="160"/>
      <c r="AB91" s="165"/>
      <c r="AC91" s="160"/>
      <c r="AD91" s="160"/>
      <c r="AE91" s="163"/>
      <c r="AF91" s="161">
        <f t="shared" si="32"/>
        <v>0</v>
      </c>
      <c r="AG91" s="161">
        <f t="shared" si="33"/>
        <v>0</v>
      </c>
      <c r="AH91" s="161">
        <f t="shared" si="34"/>
        <v>0</v>
      </c>
      <c r="AI91" s="161">
        <f t="shared" si="35"/>
        <v>0</v>
      </c>
      <c r="AJ91" s="141"/>
      <c r="AK91" s="160"/>
      <c r="AL91" s="163"/>
      <c r="AM91" s="158"/>
      <c r="AN91" s="160"/>
      <c r="AO91" s="160"/>
      <c r="AP91" s="141"/>
      <c r="AQ91" s="160"/>
      <c r="AR91" s="165"/>
      <c r="AS91" s="160"/>
      <c r="AT91" s="160"/>
      <c r="AU91" s="163"/>
      <c r="AV91" s="161">
        <f t="shared" si="36"/>
        <v>0</v>
      </c>
      <c r="AW91" s="161">
        <f t="shared" si="37"/>
        <v>0</v>
      </c>
      <c r="AX91" s="161">
        <f t="shared" si="38"/>
        <v>0</v>
      </c>
      <c r="AY91" s="161">
        <f t="shared" si="39"/>
        <v>0</v>
      </c>
      <c r="AZ91" s="160"/>
      <c r="BA91" s="160"/>
      <c r="BB91" s="165"/>
      <c r="BC91" s="160"/>
      <c r="BD91" s="160"/>
      <c r="BE91" s="163">
        <v>1</v>
      </c>
      <c r="BF91" s="160"/>
      <c r="BG91" s="160"/>
      <c r="BH91" s="163"/>
      <c r="BI91" s="160"/>
      <c r="BJ91" s="160"/>
      <c r="BK91" s="163"/>
      <c r="BL91" s="163"/>
      <c r="BM91" s="160"/>
      <c r="BN91" s="160"/>
      <c r="BO91" s="161">
        <f t="shared" si="40"/>
        <v>0</v>
      </c>
      <c r="BP91" s="161">
        <f t="shared" si="41"/>
        <v>0</v>
      </c>
      <c r="BQ91" s="161">
        <f t="shared" si="42"/>
        <v>1</v>
      </c>
      <c r="BR91" s="161">
        <f t="shared" si="43"/>
        <v>1</v>
      </c>
      <c r="BS91" s="160"/>
      <c r="BT91" s="160"/>
      <c r="BU91" s="165"/>
      <c r="BV91" s="160"/>
      <c r="BW91" s="160"/>
      <c r="BX91" s="163">
        <v>1</v>
      </c>
      <c r="BY91" s="160"/>
      <c r="BZ91" s="160"/>
      <c r="CA91" s="163"/>
      <c r="CB91" s="163"/>
      <c r="CC91" s="160"/>
      <c r="CD91" s="163"/>
      <c r="CE91" s="161">
        <f t="shared" si="44"/>
        <v>0</v>
      </c>
      <c r="CF91" s="161">
        <f t="shared" si="45"/>
        <v>0</v>
      </c>
      <c r="CG91" s="161">
        <f t="shared" si="46"/>
        <v>1</v>
      </c>
      <c r="CH91" s="161">
        <f t="shared" si="47"/>
        <v>1</v>
      </c>
      <c r="CI91" s="160"/>
      <c r="CJ91" s="160"/>
      <c r="CK91" s="160"/>
      <c r="CL91" s="160"/>
      <c r="CM91" s="160"/>
      <c r="CN91" s="160"/>
      <c r="CO91" s="160"/>
      <c r="CP91" s="160"/>
      <c r="CQ91" s="160"/>
      <c r="CR91" s="163"/>
      <c r="CS91" s="160"/>
      <c r="CT91" s="160">
        <v>1</v>
      </c>
      <c r="CU91" s="289">
        <f t="shared" si="48"/>
        <v>0</v>
      </c>
      <c r="CV91" s="289">
        <f t="shared" si="49"/>
        <v>0</v>
      </c>
      <c r="CW91" s="289">
        <f t="shared" si="50"/>
        <v>1</v>
      </c>
      <c r="CX91" s="289">
        <f t="shared" si="51"/>
        <v>1</v>
      </c>
      <c r="CY91" s="306"/>
      <c r="DB91" s="306"/>
      <c r="DD91" s="160"/>
      <c r="DE91" s="163"/>
      <c r="DF91" s="160"/>
      <c r="DG91" s="160">
        <v>1</v>
      </c>
      <c r="DH91" s="163"/>
      <c r="DI91" s="160"/>
      <c r="DJ91" s="160"/>
      <c r="DK91" s="165"/>
      <c r="DL91" s="160"/>
      <c r="DM91" s="160"/>
      <c r="DN91" s="289">
        <f t="shared" si="52"/>
        <v>0</v>
      </c>
      <c r="DO91" s="289">
        <f t="shared" si="53"/>
        <v>0</v>
      </c>
      <c r="DP91" s="289">
        <f t="shared" si="54"/>
        <v>1</v>
      </c>
      <c r="DQ91" s="289">
        <f t="shared" si="55"/>
        <v>1</v>
      </c>
    </row>
    <row r="92" spans="1:121" s="6" customFormat="1" x14ac:dyDescent="0.2">
      <c r="A92" s="16"/>
      <c r="B92" s="17" t="s">
        <v>590</v>
      </c>
      <c r="C92" s="15" t="s">
        <v>591</v>
      </c>
      <c r="D92" s="138"/>
      <c r="E92" s="139"/>
      <c r="F92" s="139"/>
      <c r="G92" s="126"/>
      <c r="H92" s="139"/>
      <c r="I92" s="139"/>
      <c r="J92" s="138"/>
      <c r="K92" s="139">
        <v>2</v>
      </c>
      <c r="L92" s="139"/>
      <c r="M92" s="138"/>
      <c r="N92" s="139">
        <v>2</v>
      </c>
      <c r="O92" s="139"/>
      <c r="P92" s="76">
        <f t="shared" si="28"/>
        <v>0</v>
      </c>
      <c r="Q92" s="76">
        <f t="shared" si="29"/>
        <v>4</v>
      </c>
      <c r="R92" s="76">
        <f t="shared" si="30"/>
        <v>0</v>
      </c>
      <c r="S92" s="83">
        <f t="shared" si="31"/>
        <v>4</v>
      </c>
      <c r="T92" s="159"/>
      <c r="U92" s="160"/>
      <c r="V92" s="160"/>
      <c r="W92" s="159"/>
      <c r="X92" s="160"/>
      <c r="Y92" s="160"/>
      <c r="Z92" s="159"/>
      <c r="AA92" s="160"/>
      <c r="AB92" s="165">
        <v>1</v>
      </c>
      <c r="AC92" s="159"/>
      <c r="AD92" s="160"/>
      <c r="AE92" s="163"/>
      <c r="AF92" s="161">
        <f t="shared" si="32"/>
        <v>0</v>
      </c>
      <c r="AG92" s="161">
        <f t="shared" si="33"/>
        <v>0</v>
      </c>
      <c r="AH92" s="161">
        <f t="shared" si="34"/>
        <v>1</v>
      </c>
      <c r="AI92" s="161">
        <f t="shared" si="35"/>
        <v>1</v>
      </c>
      <c r="AJ92" s="141"/>
      <c r="AK92" s="160"/>
      <c r="AL92" s="163"/>
      <c r="AM92" s="158"/>
      <c r="AN92" s="160"/>
      <c r="AO92" s="160"/>
      <c r="AP92" s="141"/>
      <c r="AQ92" s="160"/>
      <c r="AR92" s="165">
        <v>1</v>
      </c>
      <c r="AS92" s="160"/>
      <c r="AT92" s="160"/>
      <c r="AU92" s="163"/>
      <c r="AV92" s="161">
        <f t="shared" si="36"/>
        <v>0</v>
      </c>
      <c r="AW92" s="161">
        <f t="shared" si="37"/>
        <v>0</v>
      </c>
      <c r="AX92" s="161">
        <f t="shared" si="38"/>
        <v>1</v>
      </c>
      <c r="AY92" s="161">
        <f t="shared" si="39"/>
        <v>1</v>
      </c>
      <c r="AZ92" s="160"/>
      <c r="BA92" s="160"/>
      <c r="BB92" s="165">
        <v>1</v>
      </c>
      <c r="BC92" s="160"/>
      <c r="BD92" s="160"/>
      <c r="BE92" s="163">
        <v>1</v>
      </c>
      <c r="BF92" s="160"/>
      <c r="BG92" s="160"/>
      <c r="BH92" s="163"/>
      <c r="BI92" s="160"/>
      <c r="BJ92" s="160"/>
      <c r="BK92" s="163"/>
      <c r="BL92" s="163"/>
      <c r="BM92" s="160"/>
      <c r="BN92" s="160"/>
      <c r="BO92" s="161">
        <f t="shared" si="40"/>
        <v>0</v>
      </c>
      <c r="BP92" s="161">
        <f t="shared" si="41"/>
        <v>0</v>
      </c>
      <c r="BQ92" s="161">
        <f t="shared" si="42"/>
        <v>2</v>
      </c>
      <c r="BR92" s="161">
        <f t="shared" si="43"/>
        <v>2</v>
      </c>
      <c r="BS92" s="160"/>
      <c r="BT92" s="160"/>
      <c r="BU92" s="165">
        <v>1</v>
      </c>
      <c r="BV92" s="160"/>
      <c r="BW92" s="160"/>
      <c r="BX92" s="163">
        <v>1</v>
      </c>
      <c r="BY92" s="160"/>
      <c r="BZ92" s="160"/>
      <c r="CA92" s="163"/>
      <c r="CB92" s="163"/>
      <c r="CC92" s="160"/>
      <c r="CD92" s="163"/>
      <c r="CE92" s="161">
        <f t="shared" si="44"/>
        <v>0</v>
      </c>
      <c r="CF92" s="161">
        <f t="shared" si="45"/>
        <v>0</v>
      </c>
      <c r="CG92" s="161">
        <f t="shared" si="46"/>
        <v>2</v>
      </c>
      <c r="CH92" s="161">
        <f t="shared" si="47"/>
        <v>2</v>
      </c>
      <c r="CI92" s="160"/>
      <c r="CJ92" s="160"/>
      <c r="CK92" s="160">
        <v>2</v>
      </c>
      <c r="CL92" s="160"/>
      <c r="CM92" s="160"/>
      <c r="CN92" s="160">
        <v>1</v>
      </c>
      <c r="CO92" s="160"/>
      <c r="CP92" s="160"/>
      <c r="CQ92" s="160"/>
      <c r="CR92" s="163"/>
      <c r="CS92" s="160"/>
      <c r="CT92" s="160"/>
      <c r="CU92" s="289">
        <f t="shared" si="48"/>
        <v>0</v>
      </c>
      <c r="CV92" s="289">
        <f t="shared" si="49"/>
        <v>0</v>
      </c>
      <c r="CW92" s="289">
        <f t="shared" si="50"/>
        <v>3</v>
      </c>
      <c r="CX92" s="289">
        <f t="shared" si="51"/>
        <v>3</v>
      </c>
      <c r="CY92" s="306"/>
      <c r="DB92" s="306"/>
      <c r="DD92" s="160"/>
      <c r="DE92" s="163"/>
      <c r="DF92" s="160"/>
      <c r="DG92" s="160"/>
      <c r="DH92" s="163"/>
      <c r="DI92" s="160"/>
      <c r="DJ92" s="160">
        <v>1</v>
      </c>
      <c r="DK92" s="165"/>
      <c r="DL92" s="160"/>
      <c r="DM92" s="160"/>
      <c r="DN92" s="289">
        <f t="shared" si="52"/>
        <v>0</v>
      </c>
      <c r="DO92" s="289">
        <f t="shared" si="53"/>
        <v>0</v>
      </c>
      <c r="DP92" s="289">
        <f t="shared" si="54"/>
        <v>1</v>
      </c>
      <c r="DQ92" s="289">
        <f t="shared" si="55"/>
        <v>1</v>
      </c>
    </row>
    <row r="93" spans="1:121" s="6" customFormat="1" x14ac:dyDescent="0.2">
      <c r="A93" s="16">
        <v>13</v>
      </c>
      <c r="B93" s="14"/>
      <c r="C93" s="12" t="s">
        <v>457</v>
      </c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  <c r="P93" s="76">
        <f t="shared" si="28"/>
        <v>0</v>
      </c>
      <c r="Q93" s="76">
        <f t="shared" si="29"/>
        <v>0</v>
      </c>
      <c r="R93" s="76">
        <f t="shared" si="30"/>
        <v>0</v>
      </c>
      <c r="S93" s="83">
        <f t="shared" si="31"/>
        <v>0</v>
      </c>
      <c r="T93" s="160"/>
      <c r="U93" s="160"/>
      <c r="V93" s="160"/>
      <c r="W93" s="160"/>
      <c r="X93" s="160"/>
      <c r="Y93" s="160"/>
      <c r="Z93" s="160"/>
      <c r="AA93" s="160"/>
      <c r="AB93" s="165"/>
      <c r="AC93" s="160"/>
      <c r="AD93" s="160"/>
      <c r="AE93" s="163"/>
      <c r="AF93" s="161">
        <f t="shared" si="32"/>
        <v>0</v>
      </c>
      <c r="AG93" s="161">
        <f t="shared" si="33"/>
        <v>0</v>
      </c>
      <c r="AH93" s="161">
        <f t="shared" si="34"/>
        <v>0</v>
      </c>
      <c r="AI93" s="161">
        <f t="shared" si="35"/>
        <v>0</v>
      </c>
      <c r="AJ93" s="141"/>
      <c r="AK93" s="160"/>
      <c r="AL93" s="163"/>
      <c r="AM93" s="158"/>
      <c r="AN93" s="160"/>
      <c r="AO93" s="160"/>
      <c r="AP93" s="141">
        <v>1</v>
      </c>
      <c r="AQ93" s="160"/>
      <c r="AR93" s="165"/>
      <c r="AS93" s="160"/>
      <c r="AT93" s="160"/>
      <c r="AU93" s="163"/>
      <c r="AV93" s="161">
        <f t="shared" si="36"/>
        <v>1</v>
      </c>
      <c r="AW93" s="161">
        <f t="shared" si="37"/>
        <v>0</v>
      </c>
      <c r="AX93" s="161">
        <f t="shared" si="38"/>
        <v>0</v>
      </c>
      <c r="AY93" s="161">
        <f t="shared" si="39"/>
        <v>1</v>
      </c>
      <c r="AZ93" s="160"/>
      <c r="BA93" s="160"/>
      <c r="BB93" s="165"/>
      <c r="BC93" s="160"/>
      <c r="BD93" s="160"/>
      <c r="BE93" s="163"/>
      <c r="BF93" s="160"/>
      <c r="BG93" s="160"/>
      <c r="BH93" s="163"/>
      <c r="BI93" s="160"/>
      <c r="BJ93" s="160"/>
      <c r="BK93" s="163"/>
      <c r="BL93" s="163"/>
      <c r="BM93" s="160"/>
      <c r="BN93" s="160"/>
      <c r="BO93" s="161">
        <f t="shared" si="40"/>
        <v>0</v>
      </c>
      <c r="BP93" s="161">
        <f t="shared" si="41"/>
        <v>0</v>
      </c>
      <c r="BQ93" s="161">
        <f t="shared" si="42"/>
        <v>0</v>
      </c>
      <c r="BR93" s="161">
        <f t="shared" si="43"/>
        <v>0</v>
      </c>
      <c r="BS93" s="160"/>
      <c r="BT93" s="160"/>
      <c r="BU93" s="165"/>
      <c r="BV93" s="160"/>
      <c r="BW93" s="160"/>
      <c r="BX93" s="163"/>
      <c r="BY93" s="160"/>
      <c r="BZ93" s="160"/>
      <c r="CA93" s="163"/>
      <c r="CB93" s="163"/>
      <c r="CC93" s="160"/>
      <c r="CD93" s="163"/>
      <c r="CE93" s="161">
        <f t="shared" si="44"/>
        <v>0</v>
      </c>
      <c r="CF93" s="161">
        <f t="shared" si="45"/>
        <v>0</v>
      </c>
      <c r="CG93" s="161">
        <f t="shared" si="46"/>
        <v>0</v>
      </c>
      <c r="CH93" s="161">
        <f t="shared" si="47"/>
        <v>0</v>
      </c>
      <c r="CI93" s="160"/>
      <c r="CJ93" s="160"/>
      <c r="CK93" s="160"/>
      <c r="CL93" s="160"/>
      <c r="CM93" s="160"/>
      <c r="CN93" s="160"/>
      <c r="CO93" s="160"/>
      <c r="CP93" s="160"/>
      <c r="CQ93" s="160"/>
      <c r="CR93" s="163"/>
      <c r="CS93" s="160">
        <v>1</v>
      </c>
      <c r="CT93" s="160"/>
      <c r="CU93" s="289">
        <f t="shared" si="48"/>
        <v>0</v>
      </c>
      <c r="CV93" s="289">
        <f t="shared" si="49"/>
        <v>1</v>
      </c>
      <c r="CW93" s="289">
        <f t="shared" si="50"/>
        <v>0</v>
      </c>
      <c r="CX93" s="289">
        <f t="shared" si="51"/>
        <v>1</v>
      </c>
      <c r="CY93" s="306"/>
      <c r="DB93" s="306"/>
      <c r="DD93" s="160"/>
      <c r="DE93" s="163"/>
      <c r="DF93" s="160"/>
      <c r="DG93" s="160"/>
      <c r="DH93" s="163"/>
      <c r="DI93" s="160"/>
      <c r="DJ93" s="160"/>
      <c r="DK93" s="165"/>
      <c r="DL93" s="160"/>
      <c r="DM93" s="160"/>
      <c r="DN93" s="289">
        <f t="shared" si="52"/>
        <v>0</v>
      </c>
      <c r="DO93" s="289">
        <f t="shared" si="53"/>
        <v>0</v>
      </c>
      <c r="DP93" s="289">
        <f t="shared" si="54"/>
        <v>0</v>
      </c>
      <c r="DQ93" s="289">
        <f t="shared" si="55"/>
        <v>0</v>
      </c>
    </row>
    <row r="94" spans="1:121" s="6" customFormat="1" x14ac:dyDescent="0.2">
      <c r="A94" s="16"/>
      <c r="B94" s="14" t="s">
        <v>208</v>
      </c>
      <c r="C94" s="15" t="s">
        <v>452</v>
      </c>
      <c r="D94" s="139"/>
      <c r="E94" s="139"/>
      <c r="F94" s="139"/>
      <c r="G94" s="139"/>
      <c r="H94" s="139"/>
      <c r="I94" s="139"/>
      <c r="J94" s="139"/>
      <c r="K94" s="139"/>
      <c r="L94" s="139"/>
      <c r="M94" s="139"/>
      <c r="N94" s="139"/>
      <c r="O94" s="139"/>
      <c r="P94" s="76">
        <f t="shared" si="28"/>
        <v>0</v>
      </c>
      <c r="Q94" s="76">
        <f t="shared" si="29"/>
        <v>0</v>
      </c>
      <c r="R94" s="76">
        <f t="shared" si="30"/>
        <v>0</v>
      </c>
      <c r="S94" s="83">
        <f t="shared" si="31"/>
        <v>0</v>
      </c>
      <c r="T94" s="160"/>
      <c r="U94" s="160"/>
      <c r="V94" s="160"/>
      <c r="W94" s="160"/>
      <c r="X94" s="160"/>
      <c r="Y94" s="160"/>
      <c r="Z94" s="160"/>
      <c r="AA94" s="160"/>
      <c r="AB94" s="165"/>
      <c r="AC94" s="160"/>
      <c r="AD94" s="160"/>
      <c r="AE94" s="163"/>
      <c r="AF94" s="161">
        <f t="shared" si="32"/>
        <v>0</v>
      </c>
      <c r="AG94" s="161">
        <f t="shared" si="33"/>
        <v>0</v>
      </c>
      <c r="AH94" s="161">
        <f t="shared" si="34"/>
        <v>0</v>
      </c>
      <c r="AI94" s="161">
        <f t="shared" si="35"/>
        <v>0</v>
      </c>
      <c r="AJ94" s="141"/>
      <c r="AK94" s="160">
        <v>4</v>
      </c>
      <c r="AL94" s="163"/>
      <c r="AM94" s="158"/>
      <c r="AN94" s="160"/>
      <c r="AO94" s="160"/>
      <c r="AP94" s="141"/>
      <c r="AQ94" s="160">
        <v>6</v>
      </c>
      <c r="AR94" s="165"/>
      <c r="AS94" s="160"/>
      <c r="AT94" s="160"/>
      <c r="AU94" s="163"/>
      <c r="AV94" s="161">
        <f t="shared" si="36"/>
        <v>0</v>
      </c>
      <c r="AW94" s="161">
        <f t="shared" si="37"/>
        <v>10</v>
      </c>
      <c r="AX94" s="161">
        <f t="shared" si="38"/>
        <v>0</v>
      </c>
      <c r="AY94" s="161">
        <f t="shared" si="39"/>
        <v>10</v>
      </c>
      <c r="AZ94" s="160"/>
      <c r="BA94" s="160"/>
      <c r="BB94" s="165"/>
      <c r="BC94" s="160">
        <v>1</v>
      </c>
      <c r="BD94" s="160"/>
      <c r="BE94" s="163"/>
      <c r="BF94" s="160"/>
      <c r="BG94" s="160"/>
      <c r="BH94" s="163"/>
      <c r="BI94" s="160"/>
      <c r="BJ94" s="160">
        <v>3</v>
      </c>
      <c r="BK94" s="163"/>
      <c r="BL94" s="163"/>
      <c r="BM94" s="160"/>
      <c r="BN94" s="160"/>
      <c r="BO94" s="161">
        <f t="shared" si="40"/>
        <v>1</v>
      </c>
      <c r="BP94" s="161">
        <f t="shared" si="41"/>
        <v>3</v>
      </c>
      <c r="BQ94" s="161">
        <f t="shared" si="42"/>
        <v>0</v>
      </c>
      <c r="BR94" s="161">
        <f t="shared" si="43"/>
        <v>4</v>
      </c>
      <c r="BS94" s="160"/>
      <c r="BT94" s="160"/>
      <c r="BU94" s="165"/>
      <c r="BV94" s="160">
        <v>1</v>
      </c>
      <c r="BW94" s="160"/>
      <c r="BX94" s="163"/>
      <c r="BY94" s="160"/>
      <c r="BZ94" s="160"/>
      <c r="CA94" s="163"/>
      <c r="CB94" s="163"/>
      <c r="CC94" s="160"/>
      <c r="CD94" s="163"/>
      <c r="CE94" s="161">
        <f t="shared" si="44"/>
        <v>1</v>
      </c>
      <c r="CF94" s="161">
        <f t="shared" si="45"/>
        <v>0</v>
      </c>
      <c r="CG94" s="161">
        <f t="shared" si="46"/>
        <v>0</v>
      </c>
      <c r="CH94" s="161">
        <f t="shared" si="47"/>
        <v>1</v>
      </c>
      <c r="CI94" s="160"/>
      <c r="CJ94" s="160"/>
      <c r="CK94" s="160"/>
      <c r="CL94" s="160"/>
      <c r="CM94" s="160"/>
      <c r="CN94" s="160"/>
      <c r="CO94" s="160"/>
      <c r="CP94" s="160"/>
      <c r="CQ94" s="160"/>
      <c r="CR94" s="163"/>
      <c r="CS94" s="160"/>
      <c r="CT94" s="160"/>
      <c r="CU94" s="289">
        <f t="shared" si="48"/>
        <v>0</v>
      </c>
      <c r="CV94" s="289">
        <f t="shared" si="49"/>
        <v>0</v>
      </c>
      <c r="CW94" s="289">
        <f t="shared" si="50"/>
        <v>0</v>
      </c>
      <c r="CX94" s="289">
        <f t="shared" si="51"/>
        <v>0</v>
      </c>
      <c r="CY94" s="306"/>
      <c r="DB94" s="306"/>
      <c r="DD94" s="160"/>
      <c r="DE94" s="163"/>
      <c r="DF94" s="160"/>
      <c r="DG94" s="160"/>
      <c r="DH94" s="163"/>
      <c r="DI94" s="160"/>
      <c r="DJ94" s="160"/>
      <c r="DK94" s="165"/>
      <c r="DL94" s="160"/>
      <c r="DM94" s="160"/>
      <c r="DN94" s="289">
        <f t="shared" si="52"/>
        <v>0</v>
      </c>
      <c r="DO94" s="289">
        <f t="shared" si="53"/>
        <v>0</v>
      </c>
      <c r="DP94" s="289">
        <f t="shared" si="54"/>
        <v>0</v>
      </c>
      <c r="DQ94" s="289">
        <f t="shared" si="55"/>
        <v>0</v>
      </c>
    </row>
    <row r="95" spans="1:121" s="6" customFormat="1" x14ac:dyDescent="0.2">
      <c r="A95" s="16"/>
      <c r="B95" s="17" t="s">
        <v>210</v>
      </c>
      <c r="C95" s="15" t="s">
        <v>458</v>
      </c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76">
        <f t="shared" si="28"/>
        <v>0</v>
      </c>
      <c r="Q95" s="76">
        <f t="shared" si="29"/>
        <v>0</v>
      </c>
      <c r="R95" s="76">
        <f t="shared" si="30"/>
        <v>0</v>
      </c>
      <c r="S95" s="83">
        <f t="shared" si="31"/>
        <v>0</v>
      </c>
      <c r="T95" s="160"/>
      <c r="U95" s="160"/>
      <c r="V95" s="160"/>
      <c r="W95" s="160"/>
      <c r="X95" s="160"/>
      <c r="Y95" s="160"/>
      <c r="Z95" s="160"/>
      <c r="AA95" s="160"/>
      <c r="AB95" s="165"/>
      <c r="AC95" s="160"/>
      <c r="AD95" s="160"/>
      <c r="AE95" s="163"/>
      <c r="AF95" s="161">
        <f t="shared" si="32"/>
        <v>0</v>
      </c>
      <c r="AG95" s="161">
        <f t="shared" si="33"/>
        <v>0</v>
      </c>
      <c r="AH95" s="161">
        <f t="shared" si="34"/>
        <v>0</v>
      </c>
      <c r="AI95" s="161">
        <f t="shared" si="35"/>
        <v>0</v>
      </c>
      <c r="AJ95" s="141"/>
      <c r="AK95" s="160"/>
      <c r="AL95" s="163"/>
      <c r="AM95" s="158"/>
      <c r="AN95" s="160"/>
      <c r="AO95" s="160"/>
      <c r="AP95" s="141"/>
      <c r="AQ95" s="160"/>
      <c r="AR95" s="165"/>
      <c r="AS95" s="160"/>
      <c r="AT95" s="160"/>
      <c r="AU95" s="163"/>
      <c r="AV95" s="161">
        <f t="shared" si="36"/>
        <v>0</v>
      </c>
      <c r="AW95" s="161">
        <f t="shared" si="37"/>
        <v>0</v>
      </c>
      <c r="AX95" s="161">
        <f t="shared" si="38"/>
        <v>0</v>
      </c>
      <c r="AY95" s="161">
        <f t="shared" si="39"/>
        <v>0</v>
      </c>
      <c r="AZ95" s="160"/>
      <c r="BA95" s="160"/>
      <c r="BB95" s="165"/>
      <c r="BC95" s="160"/>
      <c r="BD95" s="160">
        <v>1</v>
      </c>
      <c r="BE95" s="163"/>
      <c r="BF95" s="160"/>
      <c r="BG95" s="160"/>
      <c r="BH95" s="163"/>
      <c r="BI95" s="160"/>
      <c r="BJ95" s="160"/>
      <c r="BK95" s="163"/>
      <c r="BL95" s="163"/>
      <c r="BM95" s="160"/>
      <c r="BN95" s="160"/>
      <c r="BO95" s="161">
        <f t="shared" si="40"/>
        <v>0</v>
      </c>
      <c r="BP95" s="161">
        <f t="shared" si="41"/>
        <v>1</v>
      </c>
      <c r="BQ95" s="161">
        <f t="shared" si="42"/>
        <v>0</v>
      </c>
      <c r="BR95" s="161">
        <f t="shared" si="43"/>
        <v>1</v>
      </c>
      <c r="BS95" s="160"/>
      <c r="BT95" s="160"/>
      <c r="BU95" s="165"/>
      <c r="BV95" s="160"/>
      <c r="BW95" s="160"/>
      <c r="BX95" s="163"/>
      <c r="BY95" s="160"/>
      <c r="BZ95" s="160"/>
      <c r="CA95" s="163"/>
      <c r="CB95" s="163"/>
      <c r="CC95" s="160"/>
      <c r="CD95" s="163"/>
      <c r="CE95" s="161">
        <f t="shared" si="44"/>
        <v>0</v>
      </c>
      <c r="CF95" s="161">
        <f t="shared" si="45"/>
        <v>0</v>
      </c>
      <c r="CG95" s="161">
        <f t="shared" si="46"/>
        <v>0</v>
      </c>
      <c r="CH95" s="161">
        <f t="shared" si="47"/>
        <v>0</v>
      </c>
      <c r="CI95" s="160"/>
      <c r="CJ95" s="160"/>
      <c r="CK95" s="160"/>
      <c r="CL95" s="160"/>
      <c r="CM95" s="160"/>
      <c r="CN95" s="160"/>
      <c r="CO95" s="160"/>
      <c r="CP95" s="160"/>
      <c r="CQ95" s="160"/>
      <c r="CR95" s="163"/>
      <c r="CS95" s="160"/>
      <c r="CT95" s="160"/>
      <c r="CU95" s="289">
        <f t="shared" si="48"/>
        <v>0</v>
      </c>
      <c r="CV95" s="289">
        <f t="shared" si="49"/>
        <v>0</v>
      </c>
      <c r="CW95" s="289">
        <f t="shared" si="50"/>
        <v>0</v>
      </c>
      <c r="CX95" s="289">
        <f t="shared" si="51"/>
        <v>0</v>
      </c>
      <c r="CY95" s="306"/>
      <c r="DB95" s="306"/>
      <c r="DD95" s="160"/>
      <c r="DE95" s="163"/>
      <c r="DF95" s="160"/>
      <c r="DG95" s="160"/>
      <c r="DH95" s="163"/>
      <c r="DI95" s="160"/>
      <c r="DJ95" s="160"/>
      <c r="DK95" s="165"/>
      <c r="DL95" s="160"/>
      <c r="DM95" s="160"/>
      <c r="DN95" s="289">
        <f t="shared" si="52"/>
        <v>0</v>
      </c>
      <c r="DO95" s="289">
        <f t="shared" si="53"/>
        <v>0</v>
      </c>
      <c r="DP95" s="289">
        <f t="shared" si="54"/>
        <v>0</v>
      </c>
      <c r="DQ95" s="289">
        <f t="shared" si="55"/>
        <v>0</v>
      </c>
    </row>
    <row r="96" spans="1:121" s="6" customFormat="1" x14ac:dyDescent="0.2">
      <c r="A96" s="16"/>
      <c r="B96" s="17" t="s">
        <v>212</v>
      </c>
      <c r="C96" s="15" t="s">
        <v>459</v>
      </c>
      <c r="D96" s="138"/>
      <c r="E96" s="139"/>
      <c r="F96" s="139"/>
      <c r="G96" s="115"/>
      <c r="H96" s="139"/>
      <c r="I96" s="139"/>
      <c r="J96" s="115"/>
      <c r="K96" s="139"/>
      <c r="L96" s="139"/>
      <c r="M96" s="115"/>
      <c r="N96" s="139"/>
      <c r="O96" s="139"/>
      <c r="P96" s="76">
        <f t="shared" si="28"/>
        <v>0</v>
      </c>
      <c r="Q96" s="76">
        <f t="shared" si="29"/>
        <v>0</v>
      </c>
      <c r="R96" s="76">
        <f t="shared" si="30"/>
        <v>0</v>
      </c>
      <c r="S96" s="83">
        <f t="shared" si="31"/>
        <v>0</v>
      </c>
      <c r="T96" s="158"/>
      <c r="U96" s="160"/>
      <c r="V96" s="160"/>
      <c r="W96" s="158"/>
      <c r="X96" s="160">
        <v>1</v>
      </c>
      <c r="Y96" s="160"/>
      <c r="Z96" s="158"/>
      <c r="AA96" s="160"/>
      <c r="AB96" s="165"/>
      <c r="AC96" s="158"/>
      <c r="AD96" s="160"/>
      <c r="AE96" s="163"/>
      <c r="AF96" s="161">
        <f t="shared" si="32"/>
        <v>0</v>
      </c>
      <c r="AG96" s="161">
        <f t="shared" si="33"/>
        <v>1</v>
      </c>
      <c r="AH96" s="161">
        <f t="shared" si="34"/>
        <v>0</v>
      </c>
      <c r="AI96" s="161">
        <f t="shared" si="35"/>
        <v>1</v>
      </c>
      <c r="AJ96" s="141"/>
      <c r="AK96" s="160">
        <v>1</v>
      </c>
      <c r="AL96" s="163"/>
      <c r="AM96" s="158"/>
      <c r="AN96" s="160"/>
      <c r="AO96" s="160"/>
      <c r="AP96" s="141"/>
      <c r="AQ96" s="160"/>
      <c r="AR96" s="165"/>
      <c r="AS96" s="160"/>
      <c r="AT96" s="160"/>
      <c r="AU96" s="163"/>
      <c r="AV96" s="161">
        <f t="shared" si="36"/>
        <v>0</v>
      </c>
      <c r="AW96" s="161">
        <f t="shared" si="37"/>
        <v>1</v>
      </c>
      <c r="AX96" s="161">
        <f t="shared" si="38"/>
        <v>0</v>
      </c>
      <c r="AY96" s="161">
        <f t="shared" si="39"/>
        <v>1</v>
      </c>
      <c r="AZ96" s="160"/>
      <c r="BA96" s="160"/>
      <c r="BB96" s="165"/>
      <c r="BC96" s="160"/>
      <c r="BD96" s="160"/>
      <c r="BE96" s="163"/>
      <c r="BF96" s="160"/>
      <c r="BG96" s="160"/>
      <c r="BH96" s="163"/>
      <c r="BI96" s="160"/>
      <c r="BJ96" s="160"/>
      <c r="BK96" s="163"/>
      <c r="BL96" s="163"/>
      <c r="BM96" s="160"/>
      <c r="BN96" s="160"/>
      <c r="BO96" s="161">
        <f t="shared" si="40"/>
        <v>0</v>
      </c>
      <c r="BP96" s="161">
        <f t="shared" si="41"/>
        <v>0</v>
      </c>
      <c r="BQ96" s="161">
        <f t="shared" si="42"/>
        <v>0</v>
      </c>
      <c r="BR96" s="161">
        <f t="shared" si="43"/>
        <v>0</v>
      </c>
      <c r="BS96" s="160"/>
      <c r="BT96" s="160"/>
      <c r="BU96" s="165"/>
      <c r="BV96" s="160"/>
      <c r="BW96" s="160"/>
      <c r="BX96" s="163"/>
      <c r="BY96" s="160"/>
      <c r="BZ96" s="160"/>
      <c r="CA96" s="163"/>
      <c r="CB96" s="163"/>
      <c r="CC96" s="160"/>
      <c r="CD96" s="163"/>
      <c r="CE96" s="161">
        <f t="shared" si="44"/>
        <v>0</v>
      </c>
      <c r="CF96" s="161">
        <f t="shared" si="45"/>
        <v>0</v>
      </c>
      <c r="CG96" s="161">
        <f t="shared" si="46"/>
        <v>0</v>
      </c>
      <c r="CH96" s="161">
        <f t="shared" si="47"/>
        <v>0</v>
      </c>
      <c r="CI96" s="160"/>
      <c r="CJ96" s="160"/>
      <c r="CK96" s="160"/>
      <c r="CL96" s="160"/>
      <c r="CM96" s="160"/>
      <c r="CN96" s="160"/>
      <c r="CO96" s="160"/>
      <c r="CP96" s="160"/>
      <c r="CQ96" s="160"/>
      <c r="CR96" s="163"/>
      <c r="CS96" s="160">
        <v>2</v>
      </c>
      <c r="CT96" s="160"/>
      <c r="CU96" s="289">
        <f t="shared" si="48"/>
        <v>0</v>
      </c>
      <c r="CV96" s="289">
        <f t="shared" si="49"/>
        <v>2</v>
      </c>
      <c r="CW96" s="289">
        <f t="shared" si="50"/>
        <v>0</v>
      </c>
      <c r="CX96" s="289">
        <f t="shared" si="51"/>
        <v>2</v>
      </c>
      <c r="CY96" s="306"/>
      <c r="DB96" s="306"/>
      <c r="DD96" s="160"/>
      <c r="DE96" s="163"/>
      <c r="DF96" s="160"/>
      <c r="DG96" s="160"/>
      <c r="DH96" s="163"/>
      <c r="DI96" s="160"/>
      <c r="DJ96" s="160"/>
      <c r="DK96" s="165"/>
      <c r="DL96" s="160"/>
      <c r="DM96" s="160"/>
      <c r="DN96" s="289">
        <f t="shared" si="52"/>
        <v>0</v>
      </c>
      <c r="DO96" s="289">
        <f t="shared" si="53"/>
        <v>0</v>
      </c>
      <c r="DP96" s="289">
        <f t="shared" si="54"/>
        <v>0</v>
      </c>
      <c r="DQ96" s="289">
        <f t="shared" si="55"/>
        <v>0</v>
      </c>
    </row>
    <row r="97" spans="1:121" s="6" customFormat="1" x14ac:dyDescent="0.2">
      <c r="A97" s="16">
        <v>14</v>
      </c>
      <c r="B97" s="13"/>
      <c r="C97" s="12" t="s">
        <v>460</v>
      </c>
      <c r="D97" s="139"/>
      <c r="E97" s="139"/>
      <c r="F97" s="139"/>
      <c r="G97" s="115"/>
      <c r="H97" s="139"/>
      <c r="I97" s="139"/>
      <c r="J97" s="115"/>
      <c r="K97" s="139"/>
      <c r="L97" s="139"/>
      <c r="M97" s="115"/>
      <c r="N97" s="139"/>
      <c r="O97" s="139"/>
      <c r="P97" s="76">
        <f t="shared" si="28"/>
        <v>0</v>
      </c>
      <c r="Q97" s="76">
        <f t="shared" si="29"/>
        <v>0</v>
      </c>
      <c r="R97" s="76">
        <f t="shared" si="30"/>
        <v>0</v>
      </c>
      <c r="S97" s="83">
        <f t="shared" si="31"/>
        <v>0</v>
      </c>
      <c r="T97" s="158"/>
      <c r="U97" s="160"/>
      <c r="V97" s="160"/>
      <c r="W97" s="158"/>
      <c r="X97" s="160"/>
      <c r="Y97" s="160"/>
      <c r="Z97" s="158"/>
      <c r="AA97" s="160">
        <v>3</v>
      </c>
      <c r="AB97" s="165"/>
      <c r="AC97" s="158"/>
      <c r="AD97" s="160"/>
      <c r="AE97" s="163"/>
      <c r="AF97" s="161">
        <f t="shared" si="32"/>
        <v>0</v>
      </c>
      <c r="AG97" s="161">
        <f t="shared" si="33"/>
        <v>3</v>
      </c>
      <c r="AH97" s="161">
        <f t="shared" si="34"/>
        <v>0</v>
      </c>
      <c r="AI97" s="161">
        <f t="shared" si="35"/>
        <v>3</v>
      </c>
      <c r="AJ97" s="141"/>
      <c r="AK97" s="160"/>
      <c r="AL97" s="163"/>
      <c r="AM97" s="158"/>
      <c r="AN97" s="160"/>
      <c r="AO97" s="160"/>
      <c r="AP97" s="141"/>
      <c r="AQ97" s="160"/>
      <c r="AR97" s="165"/>
      <c r="AS97" s="160"/>
      <c r="AT97" s="160"/>
      <c r="AU97" s="163"/>
      <c r="AV97" s="161">
        <f t="shared" si="36"/>
        <v>0</v>
      </c>
      <c r="AW97" s="161">
        <f t="shared" si="37"/>
        <v>0</v>
      </c>
      <c r="AX97" s="161">
        <f t="shared" si="38"/>
        <v>0</v>
      </c>
      <c r="AY97" s="161">
        <f t="shared" si="39"/>
        <v>0</v>
      </c>
      <c r="AZ97" s="160"/>
      <c r="BA97" s="160"/>
      <c r="BB97" s="165">
        <v>1</v>
      </c>
      <c r="BC97" s="160"/>
      <c r="BD97" s="160">
        <v>4</v>
      </c>
      <c r="BE97" s="163"/>
      <c r="BF97" s="160"/>
      <c r="BG97" s="160"/>
      <c r="BH97" s="163"/>
      <c r="BI97" s="160"/>
      <c r="BJ97" s="160"/>
      <c r="BK97" s="163"/>
      <c r="BL97" s="163"/>
      <c r="BM97" s="160"/>
      <c r="BN97" s="160"/>
      <c r="BO97" s="161">
        <f t="shared" si="40"/>
        <v>0</v>
      </c>
      <c r="BP97" s="161">
        <f t="shared" si="41"/>
        <v>4</v>
      </c>
      <c r="BQ97" s="161">
        <f t="shared" si="42"/>
        <v>1</v>
      </c>
      <c r="BR97" s="161">
        <f t="shared" si="43"/>
        <v>5</v>
      </c>
      <c r="BS97" s="160"/>
      <c r="BT97" s="160"/>
      <c r="BU97" s="165">
        <v>1</v>
      </c>
      <c r="BV97" s="160"/>
      <c r="BW97" s="160">
        <v>2</v>
      </c>
      <c r="BX97" s="163"/>
      <c r="BY97" s="160"/>
      <c r="BZ97" s="160"/>
      <c r="CA97" s="163"/>
      <c r="CB97" s="163"/>
      <c r="CC97" s="160"/>
      <c r="CD97" s="163"/>
      <c r="CE97" s="161">
        <f t="shared" si="44"/>
        <v>0</v>
      </c>
      <c r="CF97" s="161">
        <f t="shared" si="45"/>
        <v>2</v>
      </c>
      <c r="CG97" s="161">
        <f t="shared" si="46"/>
        <v>1</v>
      </c>
      <c r="CH97" s="161">
        <f t="shared" si="47"/>
        <v>3</v>
      </c>
      <c r="CI97" s="160"/>
      <c r="CJ97" s="160"/>
      <c r="CK97" s="160"/>
      <c r="CL97" s="160"/>
      <c r="CM97" s="160"/>
      <c r="CN97" s="160"/>
      <c r="CO97" s="160"/>
      <c r="CP97" s="160"/>
      <c r="CQ97" s="160"/>
      <c r="CR97" s="163"/>
      <c r="CS97" s="160"/>
      <c r="CT97" s="160"/>
      <c r="CU97" s="289">
        <f t="shared" si="48"/>
        <v>0</v>
      </c>
      <c r="CV97" s="289">
        <f t="shared" si="49"/>
        <v>0</v>
      </c>
      <c r="CW97" s="289">
        <f t="shared" si="50"/>
        <v>0</v>
      </c>
      <c r="CX97" s="289">
        <f t="shared" si="51"/>
        <v>0</v>
      </c>
      <c r="CY97" s="306"/>
      <c r="DB97" s="306"/>
      <c r="DD97" s="160"/>
      <c r="DE97" s="163"/>
      <c r="DF97" s="160"/>
      <c r="DG97" s="160"/>
      <c r="DH97" s="163"/>
      <c r="DI97" s="160"/>
      <c r="DJ97" s="160"/>
      <c r="DK97" s="165"/>
      <c r="DL97" s="160"/>
      <c r="DM97" s="160"/>
      <c r="DN97" s="289">
        <f t="shared" si="52"/>
        <v>0</v>
      </c>
      <c r="DO97" s="289">
        <f t="shared" si="53"/>
        <v>0</v>
      </c>
      <c r="DP97" s="289">
        <f t="shared" si="54"/>
        <v>0</v>
      </c>
      <c r="DQ97" s="289">
        <f t="shared" si="55"/>
        <v>0</v>
      </c>
    </row>
    <row r="98" spans="1:121" s="6" customFormat="1" x14ac:dyDescent="0.2">
      <c r="A98" s="16"/>
      <c r="B98" s="17" t="s">
        <v>221</v>
      </c>
      <c r="C98" s="15" t="s">
        <v>461</v>
      </c>
      <c r="D98" s="139"/>
      <c r="E98" s="139"/>
      <c r="F98" s="139"/>
      <c r="G98" s="115"/>
      <c r="H98" s="139"/>
      <c r="I98" s="139">
        <v>2</v>
      </c>
      <c r="J98" s="115"/>
      <c r="K98" s="139"/>
      <c r="L98" s="139">
        <v>1</v>
      </c>
      <c r="M98" s="115"/>
      <c r="N98" s="139">
        <v>3</v>
      </c>
      <c r="O98" s="139">
        <v>1</v>
      </c>
      <c r="P98" s="76">
        <f t="shared" si="28"/>
        <v>0</v>
      </c>
      <c r="Q98" s="76">
        <f t="shared" si="29"/>
        <v>3</v>
      </c>
      <c r="R98" s="76">
        <f t="shared" si="30"/>
        <v>4</v>
      </c>
      <c r="S98" s="83">
        <f t="shared" si="31"/>
        <v>7</v>
      </c>
      <c r="T98" s="158"/>
      <c r="U98" s="160"/>
      <c r="V98" s="160"/>
      <c r="W98" s="158"/>
      <c r="X98" s="160"/>
      <c r="Y98" s="160"/>
      <c r="Z98" s="158"/>
      <c r="AA98" s="160"/>
      <c r="AB98" s="165"/>
      <c r="AC98" s="158"/>
      <c r="AD98" s="160"/>
      <c r="AE98" s="163"/>
      <c r="AF98" s="161">
        <f t="shared" si="32"/>
        <v>0</v>
      </c>
      <c r="AG98" s="161">
        <f t="shared" si="33"/>
        <v>0</v>
      </c>
      <c r="AH98" s="161">
        <f t="shared" si="34"/>
        <v>0</v>
      </c>
      <c r="AI98" s="161">
        <f t="shared" si="35"/>
        <v>0</v>
      </c>
      <c r="AJ98" s="141"/>
      <c r="AK98" s="160"/>
      <c r="AL98" s="163"/>
      <c r="AM98" s="158"/>
      <c r="AN98" s="160"/>
      <c r="AO98" s="160"/>
      <c r="AP98" s="141"/>
      <c r="AQ98" s="160"/>
      <c r="AR98" s="165"/>
      <c r="AS98" s="160"/>
      <c r="AT98" s="160"/>
      <c r="AU98" s="163"/>
      <c r="AV98" s="161">
        <f t="shared" si="36"/>
        <v>0</v>
      </c>
      <c r="AW98" s="161">
        <f t="shared" si="37"/>
        <v>0</v>
      </c>
      <c r="AX98" s="161">
        <f t="shared" si="38"/>
        <v>0</v>
      </c>
      <c r="AY98" s="161">
        <f t="shared" si="39"/>
        <v>0</v>
      </c>
      <c r="AZ98" s="160"/>
      <c r="BA98" s="160"/>
      <c r="BB98" s="165"/>
      <c r="BC98" s="160"/>
      <c r="BD98" s="160"/>
      <c r="BE98" s="163"/>
      <c r="BF98" s="160"/>
      <c r="BG98" s="160"/>
      <c r="BH98" s="163"/>
      <c r="BI98" s="160"/>
      <c r="BJ98" s="160"/>
      <c r="BK98" s="163"/>
      <c r="BL98" s="163"/>
      <c r="BM98" s="160">
        <v>1</v>
      </c>
      <c r="BN98" s="160"/>
      <c r="BO98" s="161">
        <f t="shared" si="40"/>
        <v>0</v>
      </c>
      <c r="BP98" s="161">
        <f t="shared" si="41"/>
        <v>1</v>
      </c>
      <c r="BQ98" s="161">
        <f t="shared" si="42"/>
        <v>0</v>
      </c>
      <c r="BR98" s="161">
        <f t="shared" si="43"/>
        <v>1</v>
      </c>
      <c r="BS98" s="160"/>
      <c r="BT98" s="160"/>
      <c r="BU98" s="165"/>
      <c r="BV98" s="160"/>
      <c r="BW98" s="160"/>
      <c r="BX98" s="163"/>
      <c r="BY98" s="160"/>
      <c r="BZ98" s="160"/>
      <c r="CA98" s="163"/>
      <c r="CB98" s="163"/>
      <c r="CC98" s="160">
        <v>1</v>
      </c>
      <c r="CD98" s="163"/>
      <c r="CE98" s="161">
        <f t="shared" si="44"/>
        <v>0</v>
      </c>
      <c r="CF98" s="161">
        <f t="shared" si="45"/>
        <v>1</v>
      </c>
      <c r="CG98" s="161">
        <f t="shared" si="46"/>
        <v>0</v>
      </c>
      <c r="CH98" s="161">
        <f t="shared" si="47"/>
        <v>1</v>
      </c>
      <c r="CI98" s="160"/>
      <c r="CJ98" s="160"/>
      <c r="CK98" s="160"/>
      <c r="CL98" s="160"/>
      <c r="CM98" s="160"/>
      <c r="CN98" s="160"/>
      <c r="CO98" s="160"/>
      <c r="CP98" s="160"/>
      <c r="CQ98" s="160"/>
      <c r="CR98" s="163"/>
      <c r="CS98" s="160"/>
      <c r="CT98" s="160"/>
      <c r="CU98" s="289">
        <f t="shared" si="48"/>
        <v>0</v>
      </c>
      <c r="CV98" s="289">
        <f t="shared" si="49"/>
        <v>0</v>
      </c>
      <c r="CW98" s="289">
        <f t="shared" si="50"/>
        <v>0</v>
      </c>
      <c r="CX98" s="289">
        <f t="shared" si="51"/>
        <v>0</v>
      </c>
      <c r="CY98" s="306"/>
      <c r="DB98" s="306"/>
      <c r="DD98" s="160"/>
      <c r="DE98" s="163"/>
      <c r="DF98" s="160"/>
      <c r="DG98" s="160"/>
      <c r="DH98" s="163"/>
      <c r="DI98" s="160"/>
      <c r="DJ98" s="160"/>
      <c r="DK98" s="165"/>
      <c r="DL98" s="160"/>
      <c r="DM98" s="160"/>
      <c r="DN98" s="289">
        <f t="shared" si="52"/>
        <v>0</v>
      </c>
      <c r="DO98" s="289">
        <f t="shared" si="53"/>
        <v>0</v>
      </c>
      <c r="DP98" s="289">
        <f t="shared" si="54"/>
        <v>0</v>
      </c>
      <c r="DQ98" s="289">
        <f t="shared" si="55"/>
        <v>0</v>
      </c>
    </row>
    <row r="99" spans="1:121" s="6" customFormat="1" x14ac:dyDescent="0.2">
      <c r="A99" s="16"/>
      <c r="B99" s="17" t="s">
        <v>223</v>
      </c>
      <c r="C99" s="15" t="s">
        <v>287</v>
      </c>
      <c r="D99" s="139"/>
      <c r="E99" s="139"/>
      <c r="F99" s="139"/>
      <c r="G99" s="139">
        <v>1</v>
      </c>
      <c r="H99" s="139"/>
      <c r="I99" s="139"/>
      <c r="J99" s="139"/>
      <c r="K99" s="139"/>
      <c r="L99" s="139"/>
      <c r="M99" s="139"/>
      <c r="N99" s="139"/>
      <c r="O99" s="139"/>
      <c r="P99" s="76">
        <f t="shared" si="28"/>
        <v>1</v>
      </c>
      <c r="Q99" s="76">
        <f t="shared" si="29"/>
        <v>0</v>
      </c>
      <c r="R99" s="76">
        <f t="shared" si="30"/>
        <v>0</v>
      </c>
      <c r="S99" s="83">
        <f t="shared" si="31"/>
        <v>1</v>
      </c>
      <c r="T99" s="160">
        <v>4</v>
      </c>
      <c r="U99" s="160"/>
      <c r="V99" s="160">
        <v>1</v>
      </c>
      <c r="W99" s="160"/>
      <c r="X99" s="160"/>
      <c r="Y99" s="160">
        <v>1</v>
      </c>
      <c r="Z99" s="160"/>
      <c r="AA99" s="160"/>
      <c r="AB99" s="165">
        <v>2</v>
      </c>
      <c r="AC99" s="160"/>
      <c r="AD99" s="160"/>
      <c r="AE99" s="163">
        <v>3</v>
      </c>
      <c r="AF99" s="161">
        <f t="shared" si="32"/>
        <v>4</v>
      </c>
      <c r="AG99" s="161">
        <f t="shared" si="33"/>
        <v>0</v>
      </c>
      <c r="AH99" s="161">
        <f t="shared" si="34"/>
        <v>7</v>
      </c>
      <c r="AI99" s="161">
        <f t="shared" si="35"/>
        <v>11</v>
      </c>
      <c r="AJ99" s="160"/>
      <c r="AK99" s="160"/>
      <c r="AL99" s="163">
        <v>2</v>
      </c>
      <c r="AM99" s="158"/>
      <c r="AN99" s="160"/>
      <c r="AO99" s="160">
        <v>1</v>
      </c>
      <c r="AP99" s="141"/>
      <c r="AQ99" s="160"/>
      <c r="AR99" s="165">
        <v>2</v>
      </c>
      <c r="AS99" s="160"/>
      <c r="AT99" s="160"/>
      <c r="AU99" s="163">
        <v>3</v>
      </c>
      <c r="AV99" s="161">
        <f t="shared" si="36"/>
        <v>0</v>
      </c>
      <c r="AW99" s="161">
        <f t="shared" si="37"/>
        <v>0</v>
      </c>
      <c r="AX99" s="161">
        <f t="shared" si="38"/>
        <v>8</v>
      </c>
      <c r="AY99" s="161">
        <f t="shared" si="39"/>
        <v>8</v>
      </c>
      <c r="AZ99" s="160"/>
      <c r="BA99" s="160"/>
      <c r="BB99" s="165">
        <v>3</v>
      </c>
      <c r="BC99" s="160"/>
      <c r="BD99" s="160"/>
      <c r="BE99" s="163">
        <v>3</v>
      </c>
      <c r="BF99" s="160"/>
      <c r="BG99" s="160"/>
      <c r="BH99" s="163">
        <v>2</v>
      </c>
      <c r="BI99" s="160"/>
      <c r="BJ99" s="160"/>
      <c r="BK99" s="163">
        <v>4</v>
      </c>
      <c r="BL99" s="163"/>
      <c r="BM99" s="160"/>
      <c r="BN99" s="160"/>
      <c r="BO99" s="161">
        <f t="shared" si="40"/>
        <v>0</v>
      </c>
      <c r="BP99" s="161">
        <f t="shared" si="41"/>
        <v>0</v>
      </c>
      <c r="BQ99" s="161">
        <f t="shared" si="42"/>
        <v>12</v>
      </c>
      <c r="BR99" s="161">
        <f t="shared" si="43"/>
        <v>12</v>
      </c>
      <c r="BS99" s="160">
        <v>1</v>
      </c>
      <c r="BT99" s="160"/>
      <c r="BU99" s="165">
        <v>3</v>
      </c>
      <c r="BV99" s="160">
        <v>1</v>
      </c>
      <c r="BW99" s="160"/>
      <c r="BX99" s="163">
        <v>3</v>
      </c>
      <c r="BY99" s="160"/>
      <c r="BZ99" s="160"/>
      <c r="CA99" s="163">
        <v>2</v>
      </c>
      <c r="CB99" s="163"/>
      <c r="CC99" s="160"/>
      <c r="CD99" s="163">
        <v>4</v>
      </c>
      <c r="CE99" s="161">
        <f t="shared" si="44"/>
        <v>2</v>
      </c>
      <c r="CF99" s="161">
        <f t="shared" si="45"/>
        <v>0</v>
      </c>
      <c r="CG99" s="161">
        <f t="shared" si="46"/>
        <v>12</v>
      </c>
      <c r="CH99" s="161">
        <f t="shared" si="47"/>
        <v>14</v>
      </c>
      <c r="CI99" s="160"/>
      <c r="CJ99" s="160"/>
      <c r="CK99" s="160">
        <v>1</v>
      </c>
      <c r="CL99" s="160"/>
      <c r="CM99" s="160"/>
      <c r="CN99" s="160"/>
      <c r="CO99" s="160"/>
      <c r="CP99" s="160"/>
      <c r="CQ99" s="160"/>
      <c r="CR99" s="163"/>
      <c r="CS99" s="160"/>
      <c r="CT99" s="160">
        <v>1</v>
      </c>
      <c r="CU99" s="289">
        <f t="shared" si="48"/>
        <v>0</v>
      </c>
      <c r="CV99" s="289">
        <f t="shared" si="49"/>
        <v>0</v>
      </c>
      <c r="CW99" s="289">
        <f t="shared" si="50"/>
        <v>2</v>
      </c>
      <c r="CX99" s="289">
        <f t="shared" si="51"/>
        <v>2</v>
      </c>
      <c r="CY99" s="306"/>
      <c r="DB99" s="306"/>
      <c r="DD99" s="160"/>
      <c r="DE99" s="163"/>
      <c r="DF99" s="160"/>
      <c r="DG99" s="160"/>
      <c r="DH99" s="163"/>
      <c r="DI99" s="160"/>
      <c r="DJ99" s="160">
        <v>1</v>
      </c>
      <c r="DK99" s="165"/>
      <c r="DL99" s="160"/>
      <c r="DM99" s="160"/>
      <c r="DN99" s="289">
        <f t="shared" si="52"/>
        <v>0</v>
      </c>
      <c r="DO99" s="289">
        <f t="shared" si="53"/>
        <v>0</v>
      </c>
      <c r="DP99" s="289">
        <f t="shared" si="54"/>
        <v>1</v>
      </c>
      <c r="DQ99" s="289">
        <f t="shared" si="55"/>
        <v>1</v>
      </c>
    </row>
    <row r="100" spans="1:121" s="6" customFormat="1" ht="15" x14ac:dyDescent="0.25">
      <c r="A100" s="16"/>
      <c r="B100" s="17" t="s">
        <v>225</v>
      </c>
      <c r="C100" s="15" t="s">
        <v>462</v>
      </c>
      <c r="D100" s="145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  <c r="P100" s="76">
        <f t="shared" si="28"/>
        <v>0</v>
      </c>
      <c r="Q100" s="76">
        <f t="shared" si="29"/>
        <v>0</v>
      </c>
      <c r="R100" s="76">
        <f t="shared" si="30"/>
        <v>0</v>
      </c>
      <c r="S100" s="83">
        <f t="shared" si="31"/>
        <v>0</v>
      </c>
      <c r="T100" s="160"/>
      <c r="U100" s="160"/>
      <c r="V100" s="160"/>
      <c r="W100" s="160"/>
      <c r="X100" s="160"/>
      <c r="Y100" s="160"/>
      <c r="Z100" s="160"/>
      <c r="AA100" s="160"/>
      <c r="AB100" s="165"/>
      <c r="AC100" s="160"/>
      <c r="AD100" s="160"/>
      <c r="AE100" s="163"/>
      <c r="AF100" s="161">
        <f t="shared" si="32"/>
        <v>0</v>
      </c>
      <c r="AG100" s="161">
        <f t="shared" si="33"/>
        <v>0</v>
      </c>
      <c r="AH100" s="161">
        <f t="shared" si="34"/>
        <v>0</v>
      </c>
      <c r="AI100" s="161">
        <f t="shared" si="35"/>
        <v>0</v>
      </c>
      <c r="AJ100" s="160"/>
      <c r="AK100" s="160"/>
      <c r="AL100" s="163"/>
      <c r="AM100" s="158"/>
      <c r="AN100" s="160"/>
      <c r="AO100" s="160"/>
      <c r="AP100" s="141"/>
      <c r="AQ100" s="160"/>
      <c r="AR100" s="165"/>
      <c r="AS100" s="160"/>
      <c r="AT100" s="160"/>
      <c r="AU100" s="163"/>
      <c r="AV100" s="161">
        <f t="shared" si="36"/>
        <v>0</v>
      </c>
      <c r="AW100" s="161">
        <f t="shared" si="37"/>
        <v>0</v>
      </c>
      <c r="AX100" s="161">
        <f t="shared" si="38"/>
        <v>0</v>
      </c>
      <c r="AY100" s="161">
        <f t="shared" si="39"/>
        <v>0</v>
      </c>
      <c r="AZ100" s="160"/>
      <c r="BA100" s="160"/>
      <c r="BB100" s="165"/>
      <c r="BC100" s="160"/>
      <c r="BD100" s="160"/>
      <c r="BE100" s="163"/>
      <c r="BF100" s="160"/>
      <c r="BG100" s="160"/>
      <c r="BH100" s="163"/>
      <c r="BI100" s="160"/>
      <c r="BJ100" s="160"/>
      <c r="BK100" s="163"/>
      <c r="BL100" s="163"/>
      <c r="BM100" s="160"/>
      <c r="BN100" s="160"/>
      <c r="BO100" s="161">
        <f t="shared" si="40"/>
        <v>0</v>
      </c>
      <c r="BP100" s="161">
        <f t="shared" si="41"/>
        <v>0</v>
      </c>
      <c r="BQ100" s="161">
        <f t="shared" si="42"/>
        <v>0</v>
      </c>
      <c r="BR100" s="161">
        <f t="shared" si="43"/>
        <v>0</v>
      </c>
      <c r="BS100" s="160"/>
      <c r="BT100" s="160"/>
      <c r="BU100" s="165"/>
      <c r="BV100" s="160"/>
      <c r="BW100" s="160"/>
      <c r="BX100" s="163"/>
      <c r="BY100" s="160"/>
      <c r="BZ100" s="160"/>
      <c r="CA100" s="163"/>
      <c r="CB100" s="163"/>
      <c r="CC100" s="160"/>
      <c r="CD100" s="163"/>
      <c r="CE100" s="161">
        <f t="shared" si="44"/>
        <v>0</v>
      </c>
      <c r="CF100" s="161">
        <f t="shared" si="45"/>
        <v>0</v>
      </c>
      <c r="CG100" s="161">
        <f t="shared" si="46"/>
        <v>0</v>
      </c>
      <c r="CH100" s="161">
        <f t="shared" si="47"/>
        <v>0</v>
      </c>
      <c r="CI100" s="160"/>
      <c r="CJ100" s="160"/>
      <c r="CK100" s="160"/>
      <c r="CL100" s="160"/>
      <c r="CM100" s="160"/>
      <c r="CN100" s="160"/>
      <c r="CO100" s="160"/>
      <c r="CP100" s="160"/>
      <c r="CQ100" s="160"/>
      <c r="CR100" s="163"/>
      <c r="CS100" s="160"/>
      <c r="CT100" s="160"/>
      <c r="CU100" s="289">
        <f t="shared" si="48"/>
        <v>0</v>
      </c>
      <c r="CV100" s="289">
        <f t="shared" si="49"/>
        <v>0</v>
      </c>
      <c r="CW100" s="289">
        <f t="shared" si="50"/>
        <v>0</v>
      </c>
      <c r="CX100" s="289">
        <f t="shared" si="51"/>
        <v>0</v>
      </c>
      <c r="CY100" s="306"/>
      <c r="DB100" s="306"/>
      <c r="DD100" s="160"/>
      <c r="DE100" s="163"/>
      <c r="DF100" s="160"/>
      <c r="DG100" s="160"/>
      <c r="DH100" s="163"/>
      <c r="DI100" s="160"/>
      <c r="DJ100" s="160"/>
      <c r="DK100" s="165"/>
      <c r="DL100" s="160"/>
      <c r="DM100" s="160"/>
      <c r="DN100" s="289">
        <f t="shared" si="52"/>
        <v>0</v>
      </c>
      <c r="DO100" s="289">
        <f t="shared" si="53"/>
        <v>0</v>
      </c>
      <c r="DP100" s="289">
        <f t="shared" si="54"/>
        <v>0</v>
      </c>
      <c r="DQ100" s="289">
        <f t="shared" si="55"/>
        <v>0</v>
      </c>
    </row>
    <row r="101" spans="1:121" s="6" customFormat="1" ht="15" x14ac:dyDescent="0.25">
      <c r="A101" s="31">
        <v>15</v>
      </c>
      <c r="B101" s="32"/>
      <c r="C101" s="33" t="s">
        <v>491</v>
      </c>
      <c r="D101" s="146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  <c r="P101" s="76">
        <f t="shared" si="28"/>
        <v>0</v>
      </c>
      <c r="Q101" s="76">
        <f t="shared" si="29"/>
        <v>0</v>
      </c>
      <c r="R101" s="76">
        <f t="shared" si="30"/>
        <v>0</v>
      </c>
      <c r="S101" s="83">
        <f t="shared" si="31"/>
        <v>0</v>
      </c>
      <c r="T101" s="160"/>
      <c r="U101" s="160">
        <v>4</v>
      </c>
      <c r="V101" s="160"/>
      <c r="W101" s="160"/>
      <c r="X101" s="160">
        <v>1</v>
      </c>
      <c r="Y101" s="160"/>
      <c r="Z101" s="160"/>
      <c r="AA101" s="160"/>
      <c r="AB101" s="165"/>
      <c r="AC101" s="160"/>
      <c r="AD101" s="160"/>
      <c r="AE101" s="163"/>
      <c r="AF101" s="161">
        <f t="shared" si="32"/>
        <v>0</v>
      </c>
      <c r="AG101" s="161">
        <f t="shared" si="33"/>
        <v>5</v>
      </c>
      <c r="AH101" s="161">
        <f t="shared" si="34"/>
        <v>0</v>
      </c>
      <c r="AI101" s="161">
        <f t="shared" si="35"/>
        <v>5</v>
      </c>
      <c r="AJ101" s="160"/>
      <c r="AK101" s="160"/>
      <c r="AL101" s="163"/>
      <c r="AM101" s="158"/>
      <c r="AN101" s="160">
        <v>1</v>
      </c>
      <c r="AO101" s="160"/>
      <c r="AP101" s="160"/>
      <c r="AQ101" s="160">
        <v>1</v>
      </c>
      <c r="AR101" s="165"/>
      <c r="AS101" s="160"/>
      <c r="AT101" s="160"/>
      <c r="AU101" s="163"/>
      <c r="AV101" s="161">
        <f t="shared" si="36"/>
        <v>0</v>
      </c>
      <c r="AW101" s="161">
        <f t="shared" si="37"/>
        <v>2</v>
      </c>
      <c r="AX101" s="161">
        <f t="shared" si="38"/>
        <v>0</v>
      </c>
      <c r="AY101" s="161">
        <f t="shared" si="39"/>
        <v>2</v>
      </c>
      <c r="AZ101" s="160"/>
      <c r="BA101" s="160"/>
      <c r="BB101" s="165"/>
      <c r="BC101" s="160"/>
      <c r="BD101" s="160"/>
      <c r="BE101" s="163"/>
      <c r="BF101" s="160"/>
      <c r="BG101" s="160"/>
      <c r="BH101" s="163"/>
      <c r="BI101" s="160"/>
      <c r="BJ101" s="160"/>
      <c r="BK101" s="163"/>
      <c r="BL101" s="163"/>
      <c r="BM101" s="160"/>
      <c r="BN101" s="160"/>
      <c r="BO101" s="161">
        <f t="shared" si="40"/>
        <v>0</v>
      </c>
      <c r="BP101" s="161">
        <f t="shared" si="41"/>
        <v>0</v>
      </c>
      <c r="BQ101" s="161">
        <f t="shared" si="42"/>
        <v>0</v>
      </c>
      <c r="BR101" s="161">
        <f t="shared" si="43"/>
        <v>0</v>
      </c>
      <c r="BS101" s="160"/>
      <c r="BT101" s="160"/>
      <c r="BU101" s="165"/>
      <c r="BV101" s="160"/>
      <c r="BW101" s="160"/>
      <c r="BX101" s="163"/>
      <c r="BY101" s="160"/>
      <c r="BZ101" s="160"/>
      <c r="CA101" s="163"/>
      <c r="CB101" s="163"/>
      <c r="CC101" s="160"/>
      <c r="CD101" s="163"/>
      <c r="CE101" s="161">
        <f t="shared" si="44"/>
        <v>0</v>
      </c>
      <c r="CF101" s="161">
        <f t="shared" si="45"/>
        <v>0</v>
      </c>
      <c r="CG101" s="161">
        <f t="shared" si="46"/>
        <v>0</v>
      </c>
      <c r="CH101" s="161">
        <f t="shared" si="47"/>
        <v>0</v>
      </c>
      <c r="CI101" s="160"/>
      <c r="CJ101" s="160"/>
      <c r="CK101" s="160"/>
      <c r="CL101" s="160"/>
      <c r="CM101" s="160"/>
      <c r="CN101" s="160"/>
      <c r="CO101" s="160"/>
      <c r="CP101" s="160"/>
      <c r="CQ101" s="160"/>
      <c r="CR101" s="163"/>
      <c r="CS101" s="160"/>
      <c r="CT101" s="160"/>
      <c r="CU101" s="289">
        <f t="shared" si="48"/>
        <v>0</v>
      </c>
      <c r="CV101" s="289">
        <f t="shared" si="49"/>
        <v>0</v>
      </c>
      <c r="CW101" s="289">
        <f t="shared" si="50"/>
        <v>0</v>
      </c>
      <c r="CX101" s="289">
        <f t="shared" si="51"/>
        <v>0</v>
      </c>
      <c r="CY101" s="306"/>
      <c r="DB101" s="306"/>
      <c r="DD101" s="160"/>
      <c r="DE101" s="163"/>
      <c r="DF101" s="160"/>
      <c r="DG101" s="160"/>
      <c r="DH101" s="163"/>
      <c r="DI101" s="160"/>
      <c r="DJ101" s="160"/>
      <c r="DK101" s="165"/>
      <c r="DL101" s="160"/>
      <c r="DM101" s="160"/>
      <c r="DN101" s="289">
        <f t="shared" si="52"/>
        <v>0</v>
      </c>
      <c r="DO101" s="289">
        <f t="shared" si="53"/>
        <v>0</v>
      </c>
      <c r="DP101" s="289">
        <f t="shared" si="54"/>
        <v>0</v>
      </c>
      <c r="DQ101" s="289">
        <f t="shared" si="55"/>
        <v>0</v>
      </c>
    </row>
    <row r="102" spans="1:121" s="6" customFormat="1" ht="15" x14ac:dyDescent="0.25">
      <c r="A102" s="33"/>
      <c r="B102" s="32" t="s">
        <v>407</v>
      </c>
      <c r="C102" s="34" t="s">
        <v>492</v>
      </c>
      <c r="D102" s="146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76">
        <f t="shared" si="28"/>
        <v>0</v>
      </c>
      <c r="Q102" s="76">
        <f t="shared" si="29"/>
        <v>0</v>
      </c>
      <c r="R102" s="76">
        <f t="shared" si="30"/>
        <v>0</v>
      </c>
      <c r="S102" s="83">
        <f t="shared" si="31"/>
        <v>0</v>
      </c>
      <c r="T102" s="160"/>
      <c r="U102" s="160"/>
      <c r="V102" s="160"/>
      <c r="W102" s="160"/>
      <c r="X102" s="160"/>
      <c r="Y102" s="160"/>
      <c r="Z102" s="160"/>
      <c r="AA102" s="160"/>
      <c r="AB102" s="165"/>
      <c r="AC102" s="160"/>
      <c r="AD102" s="160"/>
      <c r="AE102" s="163"/>
      <c r="AF102" s="161">
        <f t="shared" si="32"/>
        <v>0</v>
      </c>
      <c r="AG102" s="161">
        <f t="shared" si="33"/>
        <v>0</v>
      </c>
      <c r="AH102" s="161">
        <f t="shared" si="34"/>
        <v>0</v>
      </c>
      <c r="AI102" s="161">
        <f t="shared" si="35"/>
        <v>0</v>
      </c>
      <c r="AJ102" s="160"/>
      <c r="AK102" s="160"/>
      <c r="AL102" s="163"/>
      <c r="AM102" s="158"/>
      <c r="AN102" s="160"/>
      <c r="AO102" s="160"/>
      <c r="AP102" s="160"/>
      <c r="AQ102" s="160"/>
      <c r="AR102" s="165"/>
      <c r="AS102" s="160"/>
      <c r="AT102" s="160"/>
      <c r="AU102" s="163"/>
      <c r="AV102" s="161">
        <f t="shared" si="36"/>
        <v>0</v>
      </c>
      <c r="AW102" s="161">
        <f t="shared" si="37"/>
        <v>0</v>
      </c>
      <c r="AX102" s="161">
        <f t="shared" si="38"/>
        <v>0</v>
      </c>
      <c r="AY102" s="161">
        <f t="shared" si="39"/>
        <v>0</v>
      </c>
      <c r="AZ102" s="160"/>
      <c r="BA102" s="160"/>
      <c r="BB102" s="165"/>
      <c r="BC102" s="160"/>
      <c r="BD102" s="160"/>
      <c r="BE102" s="163"/>
      <c r="BF102" s="160"/>
      <c r="BG102" s="160"/>
      <c r="BH102" s="163"/>
      <c r="BI102" s="160"/>
      <c r="BJ102" s="160"/>
      <c r="BK102" s="163"/>
      <c r="BL102" s="163"/>
      <c r="BM102" s="160"/>
      <c r="BN102" s="160"/>
      <c r="BO102" s="161">
        <f t="shared" si="40"/>
        <v>0</v>
      </c>
      <c r="BP102" s="161">
        <f t="shared" si="41"/>
        <v>0</v>
      </c>
      <c r="BQ102" s="161">
        <f t="shared" si="42"/>
        <v>0</v>
      </c>
      <c r="BR102" s="161">
        <f t="shared" si="43"/>
        <v>0</v>
      </c>
      <c r="BS102" s="160"/>
      <c r="BT102" s="160"/>
      <c r="BU102" s="165"/>
      <c r="BV102" s="160"/>
      <c r="BW102" s="160"/>
      <c r="BX102" s="163"/>
      <c r="BY102" s="160"/>
      <c r="BZ102" s="160"/>
      <c r="CA102" s="163"/>
      <c r="CB102" s="163"/>
      <c r="CC102" s="160"/>
      <c r="CD102" s="163"/>
      <c r="CE102" s="161">
        <f t="shared" si="44"/>
        <v>0</v>
      </c>
      <c r="CF102" s="161">
        <f t="shared" si="45"/>
        <v>0</v>
      </c>
      <c r="CG102" s="161">
        <f t="shared" si="46"/>
        <v>0</v>
      </c>
      <c r="CH102" s="161">
        <f t="shared" si="47"/>
        <v>0</v>
      </c>
      <c r="CI102" s="160"/>
      <c r="CJ102" s="160"/>
      <c r="CK102" s="160"/>
      <c r="CL102" s="160"/>
      <c r="CM102" s="160"/>
      <c r="CN102" s="160"/>
      <c r="CO102" s="160"/>
      <c r="CP102" s="160"/>
      <c r="CQ102" s="160"/>
      <c r="CR102" s="163"/>
      <c r="CS102" s="160"/>
      <c r="CT102" s="160"/>
      <c r="CU102" s="289">
        <f t="shared" si="48"/>
        <v>0</v>
      </c>
      <c r="CV102" s="289">
        <f t="shared" si="49"/>
        <v>0</v>
      </c>
      <c r="CW102" s="289">
        <f t="shared" si="50"/>
        <v>0</v>
      </c>
      <c r="CX102" s="289">
        <f t="shared" si="51"/>
        <v>0</v>
      </c>
      <c r="CY102" s="306"/>
      <c r="DB102" s="306"/>
      <c r="DD102" s="160"/>
      <c r="DE102" s="163"/>
      <c r="DF102" s="160"/>
      <c r="DG102" s="160"/>
      <c r="DH102" s="163"/>
      <c r="DI102" s="160"/>
      <c r="DJ102" s="160"/>
      <c r="DK102" s="165"/>
      <c r="DL102" s="160"/>
      <c r="DM102" s="160"/>
      <c r="DN102" s="289">
        <f t="shared" si="52"/>
        <v>0</v>
      </c>
      <c r="DO102" s="289">
        <f t="shared" si="53"/>
        <v>0</v>
      </c>
      <c r="DP102" s="289">
        <f t="shared" si="54"/>
        <v>0</v>
      </c>
      <c r="DQ102" s="289">
        <f t="shared" si="55"/>
        <v>0</v>
      </c>
    </row>
    <row r="103" spans="1:121" s="6" customFormat="1" ht="15" x14ac:dyDescent="0.25">
      <c r="A103" s="33"/>
      <c r="B103" s="32" t="s">
        <v>588</v>
      </c>
      <c r="C103" s="34" t="s">
        <v>493</v>
      </c>
      <c r="D103" s="146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  <c r="P103" s="76">
        <f t="shared" si="28"/>
        <v>0</v>
      </c>
      <c r="Q103" s="76">
        <f t="shared" si="29"/>
        <v>0</v>
      </c>
      <c r="R103" s="76">
        <f t="shared" si="30"/>
        <v>0</v>
      </c>
      <c r="S103" s="83">
        <f t="shared" si="31"/>
        <v>0</v>
      </c>
      <c r="T103" s="160"/>
      <c r="U103" s="160"/>
      <c r="V103" s="160">
        <v>1</v>
      </c>
      <c r="W103" s="160"/>
      <c r="X103" s="160"/>
      <c r="Y103" s="160"/>
      <c r="Z103" s="160"/>
      <c r="AA103" s="160"/>
      <c r="AB103" s="165"/>
      <c r="AC103" s="160"/>
      <c r="AD103" s="160"/>
      <c r="AE103" s="163"/>
      <c r="AF103" s="161">
        <f t="shared" si="32"/>
        <v>0</v>
      </c>
      <c r="AG103" s="161">
        <f t="shared" si="33"/>
        <v>0</v>
      </c>
      <c r="AH103" s="161">
        <f t="shared" si="34"/>
        <v>1</v>
      </c>
      <c r="AI103" s="161">
        <f t="shared" si="35"/>
        <v>1</v>
      </c>
      <c r="AJ103" s="160"/>
      <c r="AK103" s="160"/>
      <c r="AL103" s="163"/>
      <c r="AM103" s="158"/>
      <c r="AN103" s="160"/>
      <c r="AO103" s="160"/>
      <c r="AP103" s="160"/>
      <c r="AQ103" s="160"/>
      <c r="AR103" s="165"/>
      <c r="AS103" s="160"/>
      <c r="AT103" s="160"/>
      <c r="AU103" s="163"/>
      <c r="AV103" s="161">
        <f t="shared" si="36"/>
        <v>0</v>
      </c>
      <c r="AW103" s="161">
        <f t="shared" si="37"/>
        <v>0</v>
      </c>
      <c r="AX103" s="161">
        <f t="shared" si="38"/>
        <v>0</v>
      </c>
      <c r="AY103" s="161">
        <f t="shared" si="39"/>
        <v>0</v>
      </c>
      <c r="AZ103" s="160"/>
      <c r="BA103" s="160"/>
      <c r="BB103" s="165"/>
      <c r="BC103" s="160"/>
      <c r="BD103" s="160"/>
      <c r="BE103" s="163"/>
      <c r="BF103" s="160"/>
      <c r="BG103" s="160"/>
      <c r="BH103" s="163"/>
      <c r="BI103" s="160"/>
      <c r="BJ103" s="160"/>
      <c r="BK103" s="163"/>
      <c r="BL103" s="163"/>
      <c r="BM103" s="160"/>
      <c r="BN103" s="160"/>
      <c r="BO103" s="161">
        <f t="shared" si="40"/>
        <v>0</v>
      </c>
      <c r="BP103" s="161">
        <f t="shared" si="41"/>
        <v>0</v>
      </c>
      <c r="BQ103" s="161">
        <f t="shared" si="42"/>
        <v>0</v>
      </c>
      <c r="BR103" s="161">
        <f t="shared" si="43"/>
        <v>0</v>
      </c>
      <c r="BS103" s="160"/>
      <c r="BT103" s="160"/>
      <c r="BU103" s="165"/>
      <c r="BV103" s="160"/>
      <c r="BW103" s="160"/>
      <c r="BX103" s="163"/>
      <c r="BY103" s="160"/>
      <c r="BZ103" s="160"/>
      <c r="CA103" s="163"/>
      <c r="CB103" s="163"/>
      <c r="CC103" s="160"/>
      <c r="CD103" s="163"/>
      <c r="CE103" s="161">
        <f t="shared" si="44"/>
        <v>0</v>
      </c>
      <c r="CF103" s="161">
        <f t="shared" si="45"/>
        <v>0</v>
      </c>
      <c r="CG103" s="161">
        <f t="shared" si="46"/>
        <v>0</v>
      </c>
      <c r="CH103" s="161">
        <f t="shared" si="47"/>
        <v>0</v>
      </c>
      <c r="CI103" s="160"/>
      <c r="CJ103" s="160"/>
      <c r="CK103" s="160"/>
      <c r="CL103" s="160"/>
      <c r="CM103" s="160"/>
      <c r="CN103" s="160"/>
      <c r="CO103" s="160"/>
      <c r="CP103" s="160"/>
      <c r="CQ103" s="160"/>
      <c r="CR103" s="163"/>
      <c r="CS103" s="160"/>
      <c r="CT103" s="160"/>
      <c r="CU103" s="289">
        <f t="shared" si="48"/>
        <v>0</v>
      </c>
      <c r="CV103" s="289">
        <f t="shared" si="49"/>
        <v>0</v>
      </c>
      <c r="CW103" s="289">
        <f t="shared" si="50"/>
        <v>0</v>
      </c>
      <c r="CX103" s="289">
        <f t="shared" si="51"/>
        <v>0</v>
      </c>
      <c r="CY103" s="306"/>
      <c r="DB103" s="306"/>
      <c r="DD103" s="160"/>
      <c r="DE103" s="163"/>
      <c r="DF103" s="160"/>
      <c r="DG103" s="160"/>
      <c r="DH103" s="163"/>
      <c r="DI103" s="160"/>
      <c r="DJ103" s="160"/>
      <c r="DK103" s="165"/>
      <c r="DL103" s="160"/>
      <c r="DM103" s="160"/>
      <c r="DN103" s="289">
        <f t="shared" si="52"/>
        <v>0</v>
      </c>
      <c r="DO103" s="289">
        <f t="shared" si="53"/>
        <v>0</v>
      </c>
      <c r="DP103" s="289">
        <f t="shared" si="54"/>
        <v>0</v>
      </c>
      <c r="DQ103" s="289">
        <f t="shared" si="55"/>
        <v>0</v>
      </c>
    </row>
    <row r="104" spans="1:121" s="6" customFormat="1" ht="15" x14ac:dyDescent="0.25">
      <c r="A104" s="33"/>
      <c r="B104" s="45" t="s">
        <v>592</v>
      </c>
      <c r="C104" t="s">
        <v>593</v>
      </c>
      <c r="D104" s="146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  <c r="P104" s="76">
        <f t="shared" si="28"/>
        <v>0</v>
      </c>
      <c r="Q104" s="76">
        <f t="shared" si="29"/>
        <v>0</v>
      </c>
      <c r="R104" s="76">
        <f t="shared" si="30"/>
        <v>0</v>
      </c>
      <c r="S104" s="83">
        <f t="shared" si="31"/>
        <v>0</v>
      </c>
      <c r="T104" s="160"/>
      <c r="U104" s="160"/>
      <c r="V104" s="160"/>
      <c r="W104" s="160"/>
      <c r="X104" s="160"/>
      <c r="Y104" s="160"/>
      <c r="Z104" s="160"/>
      <c r="AA104" s="160"/>
      <c r="AB104" s="165"/>
      <c r="AC104" s="160"/>
      <c r="AD104" s="160"/>
      <c r="AE104" s="163"/>
      <c r="AF104" s="161">
        <f t="shared" si="32"/>
        <v>0</v>
      </c>
      <c r="AG104" s="161">
        <f t="shared" si="33"/>
        <v>0</v>
      </c>
      <c r="AH104" s="161">
        <f t="shared" si="34"/>
        <v>0</v>
      </c>
      <c r="AI104" s="161">
        <f t="shared" si="35"/>
        <v>0</v>
      </c>
      <c r="AJ104" s="160"/>
      <c r="AK104" s="160"/>
      <c r="AL104" s="163"/>
      <c r="AM104" s="158"/>
      <c r="AN104" s="160"/>
      <c r="AO104" s="160"/>
      <c r="AP104" s="160"/>
      <c r="AQ104" s="160"/>
      <c r="AR104" s="165"/>
      <c r="AS104" s="160"/>
      <c r="AT104" s="160"/>
      <c r="AU104" s="163"/>
      <c r="AV104" s="161">
        <f t="shared" si="36"/>
        <v>0</v>
      </c>
      <c r="AW104" s="161">
        <f t="shared" si="37"/>
        <v>0</v>
      </c>
      <c r="AX104" s="161">
        <f t="shared" si="38"/>
        <v>0</v>
      </c>
      <c r="AY104" s="161">
        <f t="shared" si="39"/>
        <v>0</v>
      </c>
      <c r="AZ104" s="160"/>
      <c r="BA104" s="160"/>
      <c r="BB104" s="165"/>
      <c r="BC104" s="160"/>
      <c r="BD104" s="160"/>
      <c r="BE104" s="163"/>
      <c r="BF104" s="160"/>
      <c r="BG104" s="160"/>
      <c r="BH104" s="163"/>
      <c r="BI104" s="160"/>
      <c r="BJ104" s="160"/>
      <c r="BK104" s="163"/>
      <c r="BL104" s="163"/>
      <c r="BM104" s="160"/>
      <c r="BN104" s="160"/>
      <c r="BO104" s="161">
        <f t="shared" si="40"/>
        <v>0</v>
      </c>
      <c r="BP104" s="161">
        <f t="shared" si="41"/>
        <v>0</v>
      </c>
      <c r="BQ104" s="161">
        <f t="shared" si="42"/>
        <v>0</v>
      </c>
      <c r="BR104" s="161">
        <f t="shared" si="43"/>
        <v>0</v>
      </c>
      <c r="BS104" s="160"/>
      <c r="BT104" s="160"/>
      <c r="BU104" s="165"/>
      <c r="BV104" s="160"/>
      <c r="BW104" s="160"/>
      <c r="BX104" s="163"/>
      <c r="BY104" s="160"/>
      <c r="BZ104" s="160"/>
      <c r="CA104" s="163"/>
      <c r="CB104" s="163"/>
      <c r="CC104" s="160"/>
      <c r="CD104" s="163"/>
      <c r="CE104" s="161">
        <f t="shared" si="44"/>
        <v>0</v>
      </c>
      <c r="CF104" s="161">
        <f t="shared" si="45"/>
        <v>0</v>
      </c>
      <c r="CG104" s="161">
        <f t="shared" si="46"/>
        <v>0</v>
      </c>
      <c r="CH104" s="161">
        <f t="shared" si="47"/>
        <v>0</v>
      </c>
      <c r="CI104" s="160"/>
      <c r="CJ104" s="160"/>
      <c r="CK104" s="160"/>
      <c r="CL104" s="160"/>
      <c r="CM104" s="160"/>
      <c r="CN104" s="160"/>
      <c r="CO104" s="160"/>
      <c r="CP104" s="160"/>
      <c r="CQ104" s="160"/>
      <c r="CR104" s="163"/>
      <c r="CS104" s="160"/>
      <c r="CT104" s="160"/>
      <c r="CU104" s="289">
        <f t="shared" si="48"/>
        <v>0</v>
      </c>
      <c r="CV104" s="289">
        <f t="shared" si="49"/>
        <v>0</v>
      </c>
      <c r="CW104" s="289">
        <f t="shared" si="50"/>
        <v>0</v>
      </c>
      <c r="CX104" s="289">
        <f t="shared" si="51"/>
        <v>0</v>
      </c>
      <c r="CY104" s="306"/>
      <c r="DB104" s="306"/>
      <c r="DD104" s="160"/>
      <c r="DE104" s="163"/>
      <c r="DF104" s="160"/>
      <c r="DG104" s="160"/>
      <c r="DH104" s="163"/>
      <c r="DI104" s="160"/>
      <c r="DJ104" s="160"/>
      <c r="DK104" s="165"/>
      <c r="DL104" s="160"/>
      <c r="DM104" s="160"/>
      <c r="DN104" s="289">
        <f t="shared" si="52"/>
        <v>0</v>
      </c>
      <c r="DO104" s="289">
        <f t="shared" si="53"/>
        <v>0</v>
      </c>
      <c r="DP104" s="289">
        <f t="shared" si="54"/>
        <v>0</v>
      </c>
      <c r="DQ104" s="289">
        <f t="shared" si="55"/>
        <v>0</v>
      </c>
    </row>
    <row r="105" spans="1:121" s="6" customFormat="1" ht="15" x14ac:dyDescent="0.25">
      <c r="A105" s="33"/>
      <c r="B105" s="45" t="s">
        <v>594</v>
      </c>
      <c r="C105" t="s">
        <v>595</v>
      </c>
      <c r="D105" s="145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  <c r="P105" s="76">
        <f t="shared" si="28"/>
        <v>0</v>
      </c>
      <c r="Q105" s="76">
        <f t="shared" si="29"/>
        <v>0</v>
      </c>
      <c r="R105" s="76">
        <f t="shared" si="30"/>
        <v>0</v>
      </c>
      <c r="S105" s="83">
        <f t="shared" si="31"/>
        <v>0</v>
      </c>
      <c r="T105" s="160"/>
      <c r="U105" s="160"/>
      <c r="V105" s="160"/>
      <c r="W105" s="160"/>
      <c r="X105" s="160"/>
      <c r="Y105" s="160"/>
      <c r="Z105" s="160"/>
      <c r="AA105" s="160"/>
      <c r="AB105" s="165"/>
      <c r="AC105" s="160"/>
      <c r="AD105" s="160"/>
      <c r="AE105" s="163"/>
      <c r="AF105" s="161">
        <f t="shared" si="32"/>
        <v>0</v>
      </c>
      <c r="AG105" s="161">
        <f t="shared" si="33"/>
        <v>0</v>
      </c>
      <c r="AH105" s="161">
        <f t="shared" si="34"/>
        <v>0</v>
      </c>
      <c r="AI105" s="161">
        <f t="shared" si="35"/>
        <v>0</v>
      </c>
      <c r="AJ105" s="160"/>
      <c r="AK105" s="160"/>
      <c r="AL105" s="163"/>
      <c r="AM105" s="158"/>
      <c r="AN105" s="160"/>
      <c r="AO105" s="160"/>
      <c r="AP105" s="160"/>
      <c r="AQ105" s="160"/>
      <c r="AR105" s="165"/>
      <c r="AS105" s="160"/>
      <c r="AT105" s="160"/>
      <c r="AU105" s="163"/>
      <c r="AV105" s="161">
        <f t="shared" si="36"/>
        <v>0</v>
      </c>
      <c r="AW105" s="161">
        <f t="shared" si="37"/>
        <v>0</v>
      </c>
      <c r="AX105" s="161">
        <f t="shared" si="38"/>
        <v>0</v>
      </c>
      <c r="AY105" s="161">
        <f t="shared" si="39"/>
        <v>0</v>
      </c>
      <c r="AZ105" s="160"/>
      <c r="BA105" s="160"/>
      <c r="BB105" s="165"/>
      <c r="BC105" s="160"/>
      <c r="BD105" s="160"/>
      <c r="BE105" s="163"/>
      <c r="BF105" s="160"/>
      <c r="BG105" s="160"/>
      <c r="BH105" s="163"/>
      <c r="BI105" s="160"/>
      <c r="BJ105" s="160"/>
      <c r="BK105" s="163"/>
      <c r="BL105" s="163"/>
      <c r="BM105" s="160"/>
      <c r="BN105" s="160"/>
      <c r="BO105" s="161">
        <f t="shared" si="40"/>
        <v>0</v>
      </c>
      <c r="BP105" s="161">
        <f t="shared" si="41"/>
        <v>0</v>
      </c>
      <c r="BQ105" s="161">
        <f t="shared" si="42"/>
        <v>0</v>
      </c>
      <c r="BR105" s="161">
        <f t="shared" si="43"/>
        <v>0</v>
      </c>
      <c r="BS105" s="160"/>
      <c r="BT105" s="160"/>
      <c r="BU105" s="165"/>
      <c r="BV105" s="160"/>
      <c r="BW105" s="160"/>
      <c r="BX105" s="163"/>
      <c r="BY105" s="160"/>
      <c r="BZ105" s="160"/>
      <c r="CA105" s="163"/>
      <c r="CB105" s="163"/>
      <c r="CC105" s="160"/>
      <c r="CD105" s="163"/>
      <c r="CE105" s="161">
        <f t="shared" si="44"/>
        <v>0</v>
      </c>
      <c r="CF105" s="161">
        <f t="shared" si="45"/>
        <v>0</v>
      </c>
      <c r="CG105" s="161">
        <f t="shared" si="46"/>
        <v>0</v>
      </c>
      <c r="CH105" s="161">
        <f t="shared" si="47"/>
        <v>0</v>
      </c>
      <c r="CI105" s="160"/>
      <c r="CJ105" s="160"/>
      <c r="CK105" s="160"/>
      <c r="CL105" s="160"/>
      <c r="CM105" s="160"/>
      <c r="CN105" s="160"/>
      <c r="CO105" s="160"/>
      <c r="CP105" s="160"/>
      <c r="CQ105" s="160"/>
      <c r="CR105" s="163"/>
      <c r="CS105" s="160"/>
      <c r="CT105" s="160"/>
      <c r="CU105" s="289">
        <f t="shared" si="48"/>
        <v>0</v>
      </c>
      <c r="CV105" s="289">
        <f t="shared" si="49"/>
        <v>0</v>
      </c>
      <c r="CW105" s="289">
        <f t="shared" si="50"/>
        <v>0</v>
      </c>
      <c r="CX105" s="289">
        <f t="shared" si="51"/>
        <v>0</v>
      </c>
      <c r="CY105" s="306"/>
      <c r="DB105" s="306"/>
      <c r="DD105" s="160"/>
      <c r="DE105" s="163"/>
      <c r="DF105" s="160"/>
      <c r="DG105" s="160"/>
      <c r="DH105" s="163"/>
      <c r="DI105" s="160"/>
      <c r="DJ105" s="160"/>
      <c r="DK105" s="165"/>
      <c r="DL105" s="160"/>
      <c r="DM105" s="160"/>
      <c r="DN105" s="289">
        <f t="shared" si="52"/>
        <v>0</v>
      </c>
      <c r="DO105" s="289">
        <f t="shared" si="53"/>
        <v>0</v>
      </c>
      <c r="DP105" s="289">
        <f t="shared" si="54"/>
        <v>0</v>
      </c>
      <c r="DQ105" s="289">
        <f t="shared" si="55"/>
        <v>0</v>
      </c>
    </row>
    <row r="106" spans="1:121" s="6" customFormat="1" ht="15" x14ac:dyDescent="0.25">
      <c r="A106" s="31">
        <v>16</v>
      </c>
      <c r="B106" s="32"/>
      <c r="C106" s="33" t="s">
        <v>540</v>
      </c>
      <c r="D106" s="146"/>
      <c r="E106" s="139"/>
      <c r="F106" s="139"/>
      <c r="G106" s="139"/>
      <c r="H106" s="139"/>
      <c r="I106" s="139"/>
      <c r="J106" s="139"/>
      <c r="K106" s="139"/>
      <c r="L106" s="139"/>
      <c r="M106" s="139">
        <v>20</v>
      </c>
      <c r="N106" s="139"/>
      <c r="O106" s="139"/>
      <c r="P106" s="76">
        <f t="shared" si="28"/>
        <v>20</v>
      </c>
      <c r="Q106" s="76">
        <f t="shared" si="29"/>
        <v>0</v>
      </c>
      <c r="R106" s="76">
        <f t="shared" si="30"/>
        <v>0</v>
      </c>
      <c r="S106" s="83">
        <f t="shared" si="31"/>
        <v>20</v>
      </c>
      <c r="T106" s="160"/>
      <c r="U106" s="160"/>
      <c r="V106" s="160"/>
      <c r="W106" s="160"/>
      <c r="X106" s="160"/>
      <c r="Y106" s="160"/>
      <c r="Z106" s="160"/>
      <c r="AA106" s="160"/>
      <c r="AB106" s="165"/>
      <c r="AC106" s="160"/>
      <c r="AD106" s="160"/>
      <c r="AE106" s="163"/>
      <c r="AF106" s="161">
        <f t="shared" si="32"/>
        <v>0</v>
      </c>
      <c r="AG106" s="161">
        <f t="shared" si="33"/>
        <v>0</v>
      </c>
      <c r="AH106" s="161">
        <f t="shared" si="34"/>
        <v>0</v>
      </c>
      <c r="AI106" s="161">
        <f t="shared" si="35"/>
        <v>0</v>
      </c>
      <c r="AJ106" s="160"/>
      <c r="AK106" s="160"/>
      <c r="AL106" s="163"/>
      <c r="AM106" s="158"/>
      <c r="AN106" s="160"/>
      <c r="AO106" s="160"/>
      <c r="AP106" s="160"/>
      <c r="AQ106" s="160"/>
      <c r="AR106" s="165"/>
      <c r="AS106" s="160"/>
      <c r="AT106" s="160"/>
      <c r="AU106" s="163"/>
      <c r="AV106" s="161">
        <f t="shared" si="36"/>
        <v>0</v>
      </c>
      <c r="AW106" s="161">
        <f t="shared" si="37"/>
        <v>0</v>
      </c>
      <c r="AX106" s="161">
        <f t="shared" si="38"/>
        <v>0</v>
      </c>
      <c r="AY106" s="161">
        <f t="shared" si="39"/>
        <v>0</v>
      </c>
      <c r="AZ106" s="160"/>
      <c r="BA106" s="160"/>
      <c r="BB106" s="165"/>
      <c r="BC106" s="160"/>
      <c r="BD106" s="160"/>
      <c r="BE106" s="163"/>
      <c r="BF106" s="160"/>
      <c r="BG106" s="160"/>
      <c r="BH106" s="163"/>
      <c r="BI106" s="160"/>
      <c r="BJ106" s="160"/>
      <c r="BK106" s="163"/>
      <c r="BL106" s="163"/>
      <c r="BM106" s="160"/>
      <c r="BN106" s="160"/>
      <c r="BO106" s="161">
        <f t="shared" si="40"/>
        <v>0</v>
      </c>
      <c r="BP106" s="161">
        <f t="shared" si="41"/>
        <v>0</v>
      </c>
      <c r="BQ106" s="161">
        <f t="shared" si="42"/>
        <v>0</v>
      </c>
      <c r="BR106" s="161">
        <f t="shared" si="43"/>
        <v>0</v>
      </c>
      <c r="BS106" s="160"/>
      <c r="BT106" s="160"/>
      <c r="BU106" s="165"/>
      <c r="BV106" s="160"/>
      <c r="BW106" s="160"/>
      <c r="BX106" s="163"/>
      <c r="BY106" s="160"/>
      <c r="BZ106" s="160"/>
      <c r="CA106" s="163"/>
      <c r="CB106" s="163"/>
      <c r="CC106" s="160"/>
      <c r="CD106" s="163"/>
      <c r="CE106" s="161">
        <f t="shared" si="44"/>
        <v>0</v>
      </c>
      <c r="CF106" s="161">
        <f t="shared" si="45"/>
        <v>0</v>
      </c>
      <c r="CG106" s="161">
        <f t="shared" si="46"/>
        <v>0</v>
      </c>
      <c r="CH106" s="161">
        <f t="shared" si="47"/>
        <v>0</v>
      </c>
      <c r="CI106" s="160"/>
      <c r="CJ106" s="160"/>
      <c r="CK106" s="160"/>
      <c r="CL106" s="160"/>
      <c r="CM106" s="160"/>
      <c r="CN106" s="160"/>
      <c r="CO106" s="160"/>
      <c r="CP106" s="160"/>
      <c r="CQ106" s="160"/>
      <c r="CR106" s="163"/>
      <c r="CS106" s="160"/>
      <c r="CT106" s="160"/>
      <c r="CU106" s="289">
        <f t="shared" si="48"/>
        <v>0</v>
      </c>
      <c r="CV106" s="289">
        <f t="shared" si="49"/>
        <v>0</v>
      </c>
      <c r="CW106" s="289">
        <f t="shared" si="50"/>
        <v>0</v>
      </c>
      <c r="CX106" s="289">
        <f t="shared" si="51"/>
        <v>0</v>
      </c>
      <c r="CY106" s="306"/>
      <c r="DB106" s="306"/>
      <c r="DD106" s="160"/>
      <c r="DE106" s="163"/>
      <c r="DF106" s="160"/>
      <c r="DG106" s="160"/>
      <c r="DH106" s="163"/>
      <c r="DI106" s="160"/>
      <c r="DJ106" s="160"/>
      <c r="DK106" s="165"/>
      <c r="DL106" s="160"/>
      <c r="DM106" s="160"/>
      <c r="DN106" s="289">
        <f t="shared" si="52"/>
        <v>0</v>
      </c>
      <c r="DO106" s="289">
        <f t="shared" si="53"/>
        <v>0</v>
      </c>
      <c r="DP106" s="289">
        <f t="shared" si="54"/>
        <v>0</v>
      </c>
      <c r="DQ106" s="289">
        <f t="shared" si="55"/>
        <v>0</v>
      </c>
    </row>
    <row r="107" spans="1:121" s="6" customFormat="1" ht="15" x14ac:dyDescent="0.25">
      <c r="A107" s="33"/>
      <c r="B107" s="32" t="s">
        <v>265</v>
      </c>
      <c r="C107" s="34" t="s">
        <v>541</v>
      </c>
      <c r="D107" s="146"/>
      <c r="E107" s="139"/>
      <c r="F107" s="139"/>
      <c r="G107" s="139"/>
      <c r="H107" s="139"/>
      <c r="I107" s="139"/>
      <c r="J107" s="139"/>
      <c r="K107" s="139"/>
      <c r="L107" s="139"/>
      <c r="M107" s="139">
        <v>64</v>
      </c>
      <c r="N107" s="139"/>
      <c r="O107" s="139"/>
      <c r="P107" s="76">
        <f t="shared" si="28"/>
        <v>64</v>
      </c>
      <c r="Q107" s="76">
        <f t="shared" si="29"/>
        <v>0</v>
      </c>
      <c r="R107" s="76">
        <f t="shared" si="30"/>
        <v>0</v>
      </c>
      <c r="S107" s="83">
        <f t="shared" si="31"/>
        <v>64</v>
      </c>
      <c r="T107" s="160"/>
      <c r="U107" s="160"/>
      <c r="V107" s="160"/>
      <c r="W107" s="160"/>
      <c r="X107" s="160"/>
      <c r="Y107" s="160"/>
      <c r="Z107" s="160"/>
      <c r="AA107" s="160"/>
      <c r="AB107" s="165"/>
      <c r="AC107" s="160"/>
      <c r="AD107" s="160"/>
      <c r="AE107" s="163"/>
      <c r="AF107" s="161">
        <f t="shared" si="32"/>
        <v>0</v>
      </c>
      <c r="AG107" s="161">
        <f t="shared" si="33"/>
        <v>0</v>
      </c>
      <c r="AH107" s="161">
        <f t="shared" si="34"/>
        <v>0</v>
      </c>
      <c r="AI107" s="161">
        <f t="shared" si="35"/>
        <v>0</v>
      </c>
      <c r="AJ107" s="160"/>
      <c r="AK107" s="160"/>
      <c r="AL107" s="163"/>
      <c r="AM107" s="158"/>
      <c r="AN107" s="160"/>
      <c r="AO107" s="160"/>
      <c r="AP107" s="160"/>
      <c r="AQ107" s="160"/>
      <c r="AR107" s="165"/>
      <c r="AS107" s="160"/>
      <c r="AT107" s="160"/>
      <c r="AU107" s="163"/>
      <c r="AV107" s="161">
        <f t="shared" si="36"/>
        <v>0</v>
      </c>
      <c r="AW107" s="161">
        <f t="shared" si="37"/>
        <v>0</v>
      </c>
      <c r="AX107" s="161">
        <f t="shared" si="38"/>
        <v>0</v>
      </c>
      <c r="AY107" s="161">
        <f t="shared" si="39"/>
        <v>0</v>
      </c>
      <c r="AZ107" s="160"/>
      <c r="BA107" s="160"/>
      <c r="BB107" s="165"/>
      <c r="BC107" s="160"/>
      <c r="BD107" s="160"/>
      <c r="BE107" s="163"/>
      <c r="BF107" s="160"/>
      <c r="BG107" s="160"/>
      <c r="BH107" s="163"/>
      <c r="BI107" s="160"/>
      <c r="BJ107" s="160"/>
      <c r="BK107" s="163"/>
      <c r="BL107" s="163"/>
      <c r="BM107" s="160"/>
      <c r="BN107" s="160"/>
      <c r="BO107" s="161">
        <f t="shared" si="40"/>
        <v>0</v>
      </c>
      <c r="BP107" s="161">
        <f t="shared" si="41"/>
        <v>0</v>
      </c>
      <c r="BQ107" s="161">
        <f t="shared" si="42"/>
        <v>0</v>
      </c>
      <c r="BR107" s="161">
        <f t="shared" si="43"/>
        <v>0</v>
      </c>
      <c r="BS107" s="160"/>
      <c r="BT107" s="160"/>
      <c r="BU107" s="165"/>
      <c r="BV107" s="160"/>
      <c r="BW107" s="160"/>
      <c r="BX107" s="163"/>
      <c r="BY107" s="160"/>
      <c r="BZ107" s="160"/>
      <c r="CA107" s="163"/>
      <c r="CB107" s="163"/>
      <c r="CC107" s="160"/>
      <c r="CD107" s="163"/>
      <c r="CE107" s="161">
        <f t="shared" si="44"/>
        <v>0</v>
      </c>
      <c r="CF107" s="161">
        <f t="shared" si="45"/>
        <v>0</v>
      </c>
      <c r="CG107" s="161">
        <f t="shared" si="46"/>
        <v>0</v>
      </c>
      <c r="CH107" s="161">
        <f t="shared" si="47"/>
        <v>0</v>
      </c>
      <c r="CI107" s="160"/>
      <c r="CJ107" s="160"/>
      <c r="CK107" s="160"/>
      <c r="CL107" s="160"/>
      <c r="CM107" s="160"/>
      <c r="CN107" s="160"/>
      <c r="CO107" s="160"/>
      <c r="CP107" s="160"/>
      <c r="CQ107" s="160"/>
      <c r="CR107" s="163"/>
      <c r="CS107" s="160"/>
      <c r="CT107" s="160"/>
      <c r="CU107" s="289">
        <f t="shared" si="48"/>
        <v>0</v>
      </c>
      <c r="CV107" s="289">
        <f t="shared" si="49"/>
        <v>0</v>
      </c>
      <c r="CW107" s="289">
        <f t="shared" si="50"/>
        <v>0</v>
      </c>
      <c r="CX107" s="289">
        <f t="shared" si="51"/>
        <v>0</v>
      </c>
      <c r="CY107" s="306"/>
      <c r="DB107" s="306"/>
      <c r="DD107" s="160"/>
      <c r="DE107" s="163"/>
      <c r="DF107" s="160"/>
      <c r="DG107" s="160"/>
      <c r="DH107" s="163"/>
      <c r="DI107" s="160"/>
      <c r="DJ107" s="160"/>
      <c r="DK107" s="165"/>
      <c r="DL107" s="160"/>
      <c r="DM107" s="160"/>
      <c r="DN107" s="289">
        <f t="shared" si="52"/>
        <v>0</v>
      </c>
      <c r="DO107" s="289">
        <f t="shared" si="53"/>
        <v>0</v>
      </c>
      <c r="DP107" s="289">
        <f t="shared" si="54"/>
        <v>0</v>
      </c>
      <c r="DQ107" s="289">
        <f t="shared" si="55"/>
        <v>0</v>
      </c>
    </row>
    <row r="108" spans="1:121" s="6" customFormat="1" x14ac:dyDescent="0.2">
      <c r="A108" s="33"/>
      <c r="B108" s="32" t="s">
        <v>267</v>
      </c>
      <c r="C108" s="34" t="s">
        <v>542</v>
      </c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76">
        <f t="shared" si="28"/>
        <v>0</v>
      </c>
      <c r="Q108" s="76">
        <f t="shared" si="29"/>
        <v>0</v>
      </c>
      <c r="R108" s="76">
        <f t="shared" si="30"/>
        <v>0</v>
      </c>
      <c r="S108" s="83">
        <f t="shared" si="31"/>
        <v>0</v>
      </c>
      <c r="T108" s="160"/>
      <c r="U108" s="160"/>
      <c r="V108" s="160"/>
      <c r="W108" s="160"/>
      <c r="X108" s="160"/>
      <c r="Y108" s="160"/>
      <c r="Z108" s="160"/>
      <c r="AA108" s="160"/>
      <c r="AB108" s="165"/>
      <c r="AC108" s="160"/>
      <c r="AD108" s="160"/>
      <c r="AE108" s="163"/>
      <c r="AF108" s="161">
        <f t="shared" si="32"/>
        <v>0</v>
      </c>
      <c r="AG108" s="161">
        <f t="shared" si="33"/>
        <v>0</v>
      </c>
      <c r="AH108" s="161">
        <f t="shared" si="34"/>
        <v>0</v>
      </c>
      <c r="AI108" s="161">
        <f t="shared" si="35"/>
        <v>0</v>
      </c>
      <c r="AJ108" s="160"/>
      <c r="AK108" s="160"/>
      <c r="AL108" s="163"/>
      <c r="AM108" s="160"/>
      <c r="AN108" s="160"/>
      <c r="AO108" s="160"/>
      <c r="AP108" s="160"/>
      <c r="AQ108" s="160"/>
      <c r="AR108" s="165"/>
      <c r="AS108" s="160"/>
      <c r="AT108" s="160"/>
      <c r="AU108" s="163"/>
      <c r="AV108" s="161">
        <f t="shared" si="36"/>
        <v>0</v>
      </c>
      <c r="AW108" s="161">
        <f t="shared" si="37"/>
        <v>0</v>
      </c>
      <c r="AX108" s="161">
        <f t="shared" si="38"/>
        <v>0</v>
      </c>
      <c r="AY108" s="161">
        <f t="shared" si="39"/>
        <v>0</v>
      </c>
      <c r="AZ108" s="160"/>
      <c r="BA108" s="160"/>
      <c r="BB108" s="165"/>
      <c r="BC108" s="160"/>
      <c r="BD108" s="160"/>
      <c r="BE108" s="163"/>
      <c r="BF108" s="160"/>
      <c r="BG108" s="160"/>
      <c r="BH108" s="163"/>
      <c r="BI108" s="160"/>
      <c r="BJ108" s="160"/>
      <c r="BK108" s="163"/>
      <c r="BL108" s="163"/>
      <c r="BM108" s="160"/>
      <c r="BN108" s="160"/>
      <c r="BO108" s="161">
        <f t="shared" si="40"/>
        <v>0</v>
      </c>
      <c r="BP108" s="161">
        <f t="shared" si="41"/>
        <v>0</v>
      </c>
      <c r="BQ108" s="161">
        <f t="shared" si="42"/>
        <v>0</v>
      </c>
      <c r="BR108" s="161">
        <f t="shared" si="43"/>
        <v>0</v>
      </c>
      <c r="BS108" s="160"/>
      <c r="BT108" s="160"/>
      <c r="BU108" s="165"/>
      <c r="BV108" s="160"/>
      <c r="BW108" s="160"/>
      <c r="BX108" s="163"/>
      <c r="BY108" s="160"/>
      <c r="BZ108" s="160"/>
      <c r="CA108" s="163"/>
      <c r="CB108" s="163"/>
      <c r="CC108" s="160"/>
      <c r="CD108" s="163"/>
      <c r="CE108" s="161">
        <f t="shared" si="44"/>
        <v>0</v>
      </c>
      <c r="CF108" s="161">
        <f t="shared" si="45"/>
        <v>0</v>
      </c>
      <c r="CG108" s="161">
        <f t="shared" si="46"/>
        <v>0</v>
      </c>
      <c r="CH108" s="161">
        <f t="shared" si="47"/>
        <v>0</v>
      </c>
      <c r="CI108" s="160"/>
      <c r="CJ108" s="160"/>
      <c r="CK108" s="160"/>
      <c r="CL108" s="160"/>
      <c r="CM108" s="160"/>
      <c r="CN108" s="160"/>
      <c r="CO108" s="160"/>
      <c r="CP108" s="160"/>
      <c r="CQ108" s="160"/>
      <c r="CR108" s="163"/>
      <c r="CS108" s="160"/>
      <c r="CT108" s="160"/>
      <c r="CU108" s="289">
        <f t="shared" si="48"/>
        <v>0</v>
      </c>
      <c r="CV108" s="289">
        <f t="shared" si="49"/>
        <v>0</v>
      </c>
      <c r="CW108" s="289">
        <f t="shared" si="50"/>
        <v>0</v>
      </c>
      <c r="CX108" s="289">
        <f t="shared" si="51"/>
        <v>0</v>
      </c>
      <c r="CY108" s="306"/>
      <c r="DB108" s="306"/>
      <c r="DD108" s="160"/>
      <c r="DE108" s="163"/>
      <c r="DF108" s="160"/>
      <c r="DG108" s="160"/>
      <c r="DH108" s="163"/>
      <c r="DI108" s="160"/>
      <c r="DJ108" s="160"/>
      <c r="DK108" s="165"/>
      <c r="DL108" s="160"/>
      <c r="DM108" s="160"/>
      <c r="DN108" s="289">
        <f t="shared" si="52"/>
        <v>0</v>
      </c>
      <c r="DO108" s="289">
        <f t="shared" si="53"/>
        <v>0</v>
      </c>
      <c r="DP108" s="289">
        <f t="shared" si="54"/>
        <v>0</v>
      </c>
      <c r="DQ108" s="289">
        <f t="shared" si="55"/>
        <v>0</v>
      </c>
    </row>
    <row r="109" spans="1:121" s="6" customFormat="1" x14ac:dyDescent="0.2">
      <c r="A109" s="33">
        <v>17</v>
      </c>
      <c r="B109" s="34"/>
      <c r="C109" s="33" t="s">
        <v>576</v>
      </c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  <c r="P109" s="76">
        <f t="shared" si="28"/>
        <v>0</v>
      </c>
      <c r="Q109" s="76">
        <f t="shared" si="29"/>
        <v>0</v>
      </c>
      <c r="R109" s="76">
        <f t="shared" si="30"/>
        <v>0</v>
      </c>
      <c r="S109" s="83">
        <f t="shared" si="31"/>
        <v>0</v>
      </c>
      <c r="T109" s="29"/>
      <c r="U109" s="160"/>
      <c r="V109" s="160"/>
      <c r="W109" s="29"/>
      <c r="X109" s="160"/>
      <c r="Y109" s="160"/>
      <c r="Z109" s="29"/>
      <c r="AA109" s="160"/>
      <c r="AB109" s="165"/>
      <c r="AC109" s="29"/>
      <c r="AD109" s="160"/>
      <c r="AE109" s="163"/>
      <c r="AF109" s="161">
        <f t="shared" si="32"/>
        <v>0</v>
      </c>
      <c r="AG109" s="161">
        <f t="shared" si="33"/>
        <v>0</v>
      </c>
      <c r="AH109" s="161">
        <f t="shared" si="34"/>
        <v>0</v>
      </c>
      <c r="AI109" s="161">
        <f t="shared" si="35"/>
        <v>0</v>
      </c>
      <c r="AJ109" s="160"/>
      <c r="AK109" s="160"/>
      <c r="AL109" s="163"/>
      <c r="AM109" s="160"/>
      <c r="AN109" s="160"/>
      <c r="AO109" s="160"/>
      <c r="AP109" s="160"/>
      <c r="AQ109" s="160"/>
      <c r="AR109" s="165"/>
      <c r="AS109" s="160"/>
      <c r="AT109" s="160"/>
      <c r="AU109" s="163"/>
      <c r="AV109" s="161">
        <f t="shared" si="36"/>
        <v>0</v>
      </c>
      <c r="AW109" s="161">
        <f t="shared" si="37"/>
        <v>0</v>
      </c>
      <c r="AX109" s="161">
        <f t="shared" si="38"/>
        <v>0</v>
      </c>
      <c r="AY109" s="161">
        <f t="shared" si="39"/>
        <v>0</v>
      </c>
      <c r="AZ109" s="160"/>
      <c r="BA109" s="160"/>
      <c r="BB109" s="165"/>
      <c r="BC109" s="160"/>
      <c r="BD109" s="160"/>
      <c r="BE109" s="163"/>
      <c r="BF109" s="160"/>
      <c r="BG109" s="160"/>
      <c r="BH109" s="163"/>
      <c r="BI109" s="160"/>
      <c r="BJ109" s="160"/>
      <c r="BK109" s="163"/>
      <c r="BL109" s="160"/>
      <c r="BM109" s="160"/>
      <c r="BN109" s="160"/>
      <c r="BO109" s="161">
        <f t="shared" si="40"/>
        <v>0</v>
      </c>
      <c r="BP109" s="161">
        <f t="shared" si="41"/>
        <v>0</v>
      </c>
      <c r="BQ109" s="161">
        <f t="shared" si="42"/>
        <v>0</v>
      </c>
      <c r="BR109" s="161">
        <f t="shared" si="43"/>
        <v>0</v>
      </c>
      <c r="BS109" s="160"/>
      <c r="BT109" s="160"/>
      <c r="BU109" s="165"/>
      <c r="BV109" s="160"/>
      <c r="BW109" s="160"/>
      <c r="BX109" s="163"/>
      <c r="BY109" s="160"/>
      <c r="BZ109" s="160"/>
      <c r="CA109" s="163"/>
      <c r="CB109" s="160"/>
      <c r="CC109" s="160"/>
      <c r="CD109" s="163"/>
      <c r="CE109" s="161">
        <f t="shared" si="44"/>
        <v>0</v>
      </c>
      <c r="CF109" s="161">
        <f t="shared" si="45"/>
        <v>0</v>
      </c>
      <c r="CG109" s="161">
        <f t="shared" si="46"/>
        <v>0</v>
      </c>
      <c r="CH109" s="161">
        <f t="shared" si="47"/>
        <v>0</v>
      </c>
      <c r="CI109" s="160"/>
      <c r="CJ109" s="160"/>
      <c r="CK109" s="160"/>
      <c r="CL109" s="160"/>
      <c r="CM109" s="160"/>
      <c r="CN109" s="160"/>
      <c r="CO109" s="160"/>
      <c r="CP109" s="160"/>
      <c r="CQ109" s="160"/>
      <c r="CR109" s="160"/>
      <c r="CS109" s="160"/>
      <c r="CT109" s="160"/>
      <c r="CU109" s="289">
        <f t="shared" si="48"/>
        <v>0</v>
      </c>
      <c r="CV109" s="289">
        <f t="shared" si="49"/>
        <v>0</v>
      </c>
      <c r="CW109" s="289">
        <f t="shared" si="50"/>
        <v>0</v>
      </c>
      <c r="CX109" s="289">
        <f t="shared" si="51"/>
        <v>0</v>
      </c>
      <c r="DD109" s="160"/>
      <c r="DE109" s="160"/>
      <c r="DF109" s="160"/>
      <c r="DG109" s="160"/>
      <c r="DH109" s="160"/>
      <c r="DI109" s="160"/>
      <c r="DJ109" s="160"/>
      <c r="DK109" s="160"/>
      <c r="DL109" s="160"/>
      <c r="DM109" s="160"/>
      <c r="DN109" s="289">
        <f t="shared" si="52"/>
        <v>0</v>
      </c>
      <c r="DO109" s="289">
        <f t="shared" si="53"/>
        <v>0</v>
      </c>
      <c r="DP109" s="289">
        <f t="shared" si="54"/>
        <v>0</v>
      </c>
      <c r="DQ109" s="289">
        <f t="shared" si="55"/>
        <v>0</v>
      </c>
    </row>
    <row r="110" spans="1:121" s="6" customFormat="1" ht="15" x14ac:dyDescent="0.25">
      <c r="A110" s="33"/>
      <c r="B110" s="32"/>
      <c r="C110" s="65" t="s">
        <v>662</v>
      </c>
      <c r="D110" s="58"/>
      <c r="E110" s="139"/>
      <c r="F110" s="139"/>
      <c r="G110" s="139"/>
      <c r="H110" s="139"/>
      <c r="I110" s="139"/>
      <c r="J110" s="143"/>
      <c r="K110" s="139"/>
      <c r="L110" s="139"/>
      <c r="M110" s="139"/>
      <c r="N110" s="139"/>
      <c r="O110" s="139"/>
      <c r="P110" s="76">
        <f t="shared" si="28"/>
        <v>0</v>
      </c>
      <c r="Q110" s="76">
        <f t="shared" si="29"/>
        <v>0</v>
      </c>
      <c r="R110" s="76">
        <f t="shared" si="30"/>
        <v>0</v>
      </c>
      <c r="S110" s="83">
        <f t="shared" si="31"/>
        <v>0</v>
      </c>
      <c r="T110" s="29"/>
      <c r="U110" s="160"/>
      <c r="V110" s="160"/>
      <c r="W110" s="29"/>
      <c r="X110" s="160"/>
      <c r="Y110" s="160"/>
      <c r="Z110" s="29"/>
      <c r="AA110" s="160"/>
      <c r="AB110" s="165"/>
      <c r="AC110" s="29"/>
      <c r="AD110" s="160"/>
      <c r="AE110" s="163"/>
      <c r="AF110" s="161">
        <f t="shared" si="32"/>
        <v>0</v>
      </c>
      <c r="AG110" s="161">
        <f t="shared" si="33"/>
        <v>0</v>
      </c>
      <c r="AH110" s="161">
        <f t="shared" si="34"/>
        <v>0</v>
      </c>
      <c r="AI110" s="161">
        <f t="shared" si="35"/>
        <v>0</v>
      </c>
      <c r="AJ110" s="160"/>
      <c r="AK110" s="160"/>
      <c r="AL110" s="163"/>
      <c r="AM110" s="160"/>
      <c r="AN110" s="160"/>
      <c r="AO110" s="160"/>
      <c r="AP110" s="160"/>
      <c r="AQ110" s="160"/>
      <c r="AR110" s="165"/>
      <c r="AS110" s="160"/>
      <c r="AT110" s="160"/>
      <c r="AU110" s="163"/>
      <c r="AV110" s="161">
        <f t="shared" si="36"/>
        <v>0</v>
      </c>
      <c r="AW110" s="161">
        <f t="shared" si="37"/>
        <v>0</v>
      </c>
      <c r="AX110" s="161">
        <f t="shared" si="38"/>
        <v>0</v>
      </c>
      <c r="AY110" s="161">
        <f t="shared" si="39"/>
        <v>0</v>
      </c>
      <c r="AZ110" s="160"/>
      <c r="BA110" s="160"/>
      <c r="BB110" s="165"/>
      <c r="BC110" s="160"/>
      <c r="BD110" s="160"/>
      <c r="BE110" s="163"/>
      <c r="BF110" s="160"/>
      <c r="BG110" s="160"/>
      <c r="BH110" s="163"/>
      <c r="BI110" s="160"/>
      <c r="BJ110" s="160"/>
      <c r="BK110" s="163"/>
      <c r="BL110" s="160"/>
      <c r="BM110" s="160"/>
      <c r="BN110" s="160"/>
      <c r="BO110" s="161">
        <f t="shared" si="40"/>
        <v>0</v>
      </c>
      <c r="BP110" s="161">
        <f t="shared" si="41"/>
        <v>0</v>
      </c>
      <c r="BQ110" s="161">
        <f t="shared" si="42"/>
        <v>0</v>
      </c>
      <c r="BR110" s="161">
        <f t="shared" si="43"/>
        <v>0</v>
      </c>
      <c r="BS110" s="160"/>
      <c r="BT110" s="160"/>
      <c r="BU110" s="165"/>
      <c r="BV110" s="160"/>
      <c r="BW110" s="160"/>
      <c r="BX110" s="163"/>
      <c r="BY110" s="160"/>
      <c r="BZ110" s="160"/>
      <c r="CA110" s="163"/>
      <c r="CB110" s="160"/>
      <c r="CC110" s="160"/>
      <c r="CD110" s="163"/>
      <c r="CE110" s="161">
        <f t="shared" si="44"/>
        <v>0</v>
      </c>
      <c r="CF110" s="161">
        <f t="shared" si="45"/>
        <v>0</v>
      </c>
      <c r="CG110" s="161">
        <f t="shared" si="46"/>
        <v>0</v>
      </c>
      <c r="CH110" s="161">
        <f t="shared" si="47"/>
        <v>0</v>
      </c>
      <c r="CI110" s="160"/>
      <c r="CJ110" s="160"/>
      <c r="CK110" s="160"/>
      <c r="CL110" s="160"/>
      <c r="CM110" s="160"/>
      <c r="CN110" s="160"/>
      <c r="CO110" s="160"/>
      <c r="CP110" s="160"/>
      <c r="CQ110" s="160"/>
      <c r="CR110" s="160"/>
      <c r="CS110" s="160"/>
      <c r="CT110" s="160"/>
      <c r="CU110" s="289">
        <f t="shared" si="48"/>
        <v>0</v>
      </c>
      <c r="CV110" s="289">
        <f t="shared" si="49"/>
        <v>0</v>
      </c>
      <c r="CW110" s="289">
        <f t="shared" si="50"/>
        <v>0</v>
      </c>
      <c r="CX110" s="289">
        <f t="shared" si="51"/>
        <v>0</v>
      </c>
      <c r="DD110" s="160"/>
      <c r="DE110" s="160"/>
      <c r="DF110" s="160"/>
      <c r="DG110" s="160"/>
      <c r="DH110" s="160"/>
      <c r="DI110" s="160"/>
      <c r="DJ110" s="160"/>
      <c r="DK110" s="160"/>
      <c r="DL110" s="160"/>
      <c r="DM110" s="160"/>
      <c r="DN110" s="289">
        <f t="shared" si="52"/>
        <v>0</v>
      </c>
      <c r="DO110" s="289">
        <f t="shared" si="53"/>
        <v>0</v>
      </c>
      <c r="DP110" s="289">
        <f t="shared" si="54"/>
        <v>0</v>
      </c>
      <c r="DQ110" s="289">
        <f t="shared" si="55"/>
        <v>0</v>
      </c>
    </row>
    <row r="111" spans="1:121" s="6" customFormat="1" ht="15" x14ac:dyDescent="0.25">
      <c r="A111" s="33"/>
      <c r="B111" s="32"/>
      <c r="C111" s="48" t="s">
        <v>664</v>
      </c>
      <c r="D111" s="58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  <c r="P111" s="76">
        <f t="shared" si="28"/>
        <v>0</v>
      </c>
      <c r="Q111" s="76">
        <f t="shared" si="29"/>
        <v>0</v>
      </c>
      <c r="R111" s="76">
        <f t="shared" si="30"/>
        <v>0</v>
      </c>
      <c r="S111" s="83">
        <f t="shared" si="31"/>
        <v>0</v>
      </c>
      <c r="T111" s="29"/>
      <c r="U111" s="160"/>
      <c r="V111" s="160"/>
      <c r="W111" s="29"/>
      <c r="X111" s="160"/>
      <c r="Y111" s="160"/>
      <c r="Z111" s="29"/>
      <c r="AA111" s="160"/>
      <c r="AB111" s="165"/>
      <c r="AC111" s="29"/>
      <c r="AD111" s="160"/>
      <c r="AE111" s="163"/>
      <c r="AF111" s="161">
        <f t="shared" si="32"/>
        <v>0</v>
      </c>
      <c r="AG111" s="161">
        <f t="shared" si="33"/>
        <v>0</v>
      </c>
      <c r="AH111" s="161">
        <f t="shared" si="34"/>
        <v>0</v>
      </c>
      <c r="AI111" s="161">
        <f t="shared" si="35"/>
        <v>0</v>
      </c>
      <c r="AJ111" s="160"/>
      <c r="AK111" s="160"/>
      <c r="AL111" s="163"/>
      <c r="AM111" s="160"/>
      <c r="AN111" s="160"/>
      <c r="AO111" s="160"/>
      <c r="AP111" s="160"/>
      <c r="AQ111" s="160">
        <v>10</v>
      </c>
      <c r="AR111" s="165"/>
      <c r="AS111" s="160"/>
      <c r="AT111" s="160"/>
      <c r="AU111" s="163"/>
      <c r="AV111" s="161">
        <f t="shared" si="36"/>
        <v>0</v>
      </c>
      <c r="AW111" s="161">
        <f t="shared" si="37"/>
        <v>10</v>
      </c>
      <c r="AX111" s="161">
        <f t="shared" si="38"/>
        <v>0</v>
      </c>
      <c r="AY111" s="161">
        <f t="shared" si="39"/>
        <v>10</v>
      </c>
      <c r="AZ111" s="160"/>
      <c r="BA111" s="160"/>
      <c r="BB111" s="165"/>
      <c r="BC111" s="160"/>
      <c r="BD111" s="160"/>
      <c r="BE111" s="163"/>
      <c r="BF111" s="160"/>
      <c r="BG111" s="160"/>
      <c r="BH111" s="163"/>
      <c r="BI111" s="160"/>
      <c r="BJ111" s="160"/>
      <c r="BK111" s="163"/>
      <c r="BL111" s="160"/>
      <c r="BM111" s="160"/>
      <c r="BN111" s="160"/>
      <c r="BO111" s="161">
        <f t="shared" si="40"/>
        <v>0</v>
      </c>
      <c r="BP111" s="161">
        <f t="shared" si="41"/>
        <v>0</v>
      </c>
      <c r="BQ111" s="161">
        <f t="shared" si="42"/>
        <v>0</v>
      </c>
      <c r="BR111" s="161">
        <f t="shared" si="43"/>
        <v>0</v>
      </c>
      <c r="BS111" s="160"/>
      <c r="BT111" s="160"/>
      <c r="BU111" s="165"/>
      <c r="BV111" s="160"/>
      <c r="BW111" s="160"/>
      <c r="BX111" s="163"/>
      <c r="BY111" s="160"/>
      <c r="BZ111" s="160"/>
      <c r="CA111" s="163"/>
      <c r="CB111" s="160"/>
      <c r="CC111" s="160"/>
      <c r="CD111" s="163"/>
      <c r="CE111" s="161">
        <f t="shared" si="44"/>
        <v>0</v>
      </c>
      <c r="CF111" s="161">
        <f t="shared" si="45"/>
        <v>0</v>
      </c>
      <c r="CG111" s="161">
        <f t="shared" si="46"/>
        <v>0</v>
      </c>
      <c r="CH111" s="161">
        <f t="shared" si="47"/>
        <v>0</v>
      </c>
      <c r="CI111" s="160"/>
      <c r="CJ111" s="160"/>
      <c r="CK111" s="160"/>
      <c r="CL111" s="160"/>
      <c r="CM111" s="160"/>
      <c r="CN111" s="160"/>
      <c r="CO111" s="160"/>
      <c r="CP111" s="160"/>
      <c r="CQ111" s="160"/>
      <c r="CR111" s="160"/>
      <c r="CS111" s="160"/>
      <c r="CT111" s="160"/>
      <c r="CU111" s="289">
        <f t="shared" si="48"/>
        <v>0</v>
      </c>
      <c r="CV111" s="289">
        <f t="shared" si="49"/>
        <v>0</v>
      </c>
      <c r="CW111" s="289">
        <f t="shared" si="50"/>
        <v>0</v>
      </c>
      <c r="CX111" s="289">
        <f t="shared" si="51"/>
        <v>0</v>
      </c>
      <c r="DD111" s="160"/>
      <c r="DE111" s="160"/>
      <c r="DF111" s="160"/>
      <c r="DG111" s="160"/>
      <c r="DH111" s="160"/>
      <c r="DI111" s="160"/>
      <c r="DJ111" s="160"/>
      <c r="DK111" s="160"/>
      <c r="DL111" s="160"/>
      <c r="DM111" s="160"/>
      <c r="DN111" s="289">
        <f t="shared" si="52"/>
        <v>0</v>
      </c>
      <c r="DO111" s="289">
        <f t="shared" si="53"/>
        <v>0</v>
      </c>
      <c r="DP111" s="289">
        <f t="shared" si="54"/>
        <v>0</v>
      </c>
      <c r="DQ111" s="289">
        <f t="shared" si="55"/>
        <v>0</v>
      </c>
    </row>
    <row r="112" spans="1:121" s="6" customFormat="1" ht="15" x14ac:dyDescent="0.25">
      <c r="A112" s="34"/>
      <c r="B112" s="32"/>
      <c r="C112" s="70" t="s">
        <v>665</v>
      </c>
      <c r="D112" s="5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76">
        <f t="shared" si="28"/>
        <v>0</v>
      </c>
      <c r="Q112" s="76">
        <f t="shared" si="29"/>
        <v>0</v>
      </c>
      <c r="R112" s="76">
        <f t="shared" si="30"/>
        <v>0</v>
      </c>
      <c r="S112" s="83">
        <f t="shared" si="31"/>
        <v>0</v>
      </c>
      <c r="T112" s="29"/>
      <c r="U112" s="160"/>
      <c r="V112" s="160"/>
      <c r="W112" s="29"/>
      <c r="X112" s="160"/>
      <c r="Y112" s="160"/>
      <c r="Z112" s="29"/>
      <c r="AA112" s="160"/>
      <c r="AB112" s="165"/>
      <c r="AC112" s="29"/>
      <c r="AD112" s="160"/>
      <c r="AE112" s="163"/>
      <c r="AF112" s="161">
        <f t="shared" si="32"/>
        <v>0</v>
      </c>
      <c r="AG112" s="161">
        <f t="shared" si="33"/>
        <v>0</v>
      </c>
      <c r="AH112" s="161">
        <f t="shared" si="34"/>
        <v>0</v>
      </c>
      <c r="AI112" s="161">
        <f t="shared" si="35"/>
        <v>0</v>
      </c>
      <c r="AJ112" s="160"/>
      <c r="AK112" s="160"/>
      <c r="AL112" s="163"/>
      <c r="AM112" s="160"/>
      <c r="AN112" s="160"/>
      <c r="AO112" s="160"/>
      <c r="AP112" s="160"/>
      <c r="AQ112" s="160"/>
      <c r="AR112" s="165"/>
      <c r="AS112" s="160"/>
      <c r="AT112" s="160"/>
      <c r="AU112" s="163"/>
      <c r="AV112" s="161">
        <f t="shared" si="36"/>
        <v>0</v>
      </c>
      <c r="AW112" s="161">
        <f t="shared" si="37"/>
        <v>0</v>
      </c>
      <c r="AX112" s="161">
        <f t="shared" si="38"/>
        <v>0</v>
      </c>
      <c r="AY112" s="161">
        <f t="shared" si="39"/>
        <v>0</v>
      </c>
      <c r="AZ112" s="160"/>
      <c r="BA112" s="160"/>
      <c r="BB112" s="160"/>
      <c r="BC112" s="160"/>
      <c r="BD112" s="160"/>
      <c r="BE112" s="163"/>
      <c r="BF112" s="160"/>
      <c r="BG112" s="160"/>
      <c r="BH112" s="163"/>
      <c r="BI112" s="160"/>
      <c r="BJ112" s="160"/>
      <c r="BK112" s="163"/>
      <c r="BL112" s="160"/>
      <c r="BM112" s="160"/>
      <c r="BN112" s="160"/>
      <c r="BO112" s="161">
        <f t="shared" si="40"/>
        <v>0</v>
      </c>
      <c r="BP112" s="161">
        <f t="shared" si="41"/>
        <v>0</v>
      </c>
      <c r="BQ112" s="161">
        <f t="shared" si="42"/>
        <v>0</v>
      </c>
      <c r="BR112" s="161">
        <f t="shared" si="43"/>
        <v>0</v>
      </c>
      <c r="BS112" s="160"/>
      <c r="BT112" s="160"/>
      <c r="BU112" s="165"/>
      <c r="BV112" s="160"/>
      <c r="BW112" s="160"/>
      <c r="BX112" s="163"/>
      <c r="BY112" s="160"/>
      <c r="BZ112" s="160"/>
      <c r="CA112" s="163"/>
      <c r="CB112" s="160"/>
      <c r="CC112" s="160"/>
      <c r="CD112" s="163"/>
      <c r="CE112" s="161">
        <f t="shared" si="44"/>
        <v>0</v>
      </c>
      <c r="CF112" s="161">
        <f t="shared" si="45"/>
        <v>0</v>
      </c>
      <c r="CG112" s="161">
        <f t="shared" si="46"/>
        <v>0</v>
      </c>
      <c r="CH112" s="161">
        <f t="shared" si="47"/>
        <v>0</v>
      </c>
      <c r="CI112" s="160"/>
      <c r="CJ112" s="160"/>
      <c r="CK112" s="160"/>
      <c r="CL112" s="160"/>
      <c r="CM112" s="160"/>
      <c r="CN112" s="160"/>
      <c r="CO112" s="160"/>
      <c r="CP112" s="160"/>
      <c r="CQ112" s="160"/>
      <c r="CR112" s="160"/>
      <c r="CS112" s="160"/>
      <c r="CT112" s="160"/>
      <c r="CU112" s="289">
        <f t="shared" si="48"/>
        <v>0</v>
      </c>
      <c r="CV112" s="289">
        <f t="shared" si="49"/>
        <v>0</v>
      </c>
      <c r="CW112" s="289">
        <f t="shared" si="50"/>
        <v>0</v>
      </c>
      <c r="CX112" s="289">
        <f t="shared" si="51"/>
        <v>0</v>
      </c>
      <c r="DD112" s="160"/>
      <c r="DE112" s="160"/>
      <c r="DF112" s="160"/>
      <c r="DG112" s="160"/>
      <c r="DH112" s="160"/>
      <c r="DI112" s="160"/>
      <c r="DJ112" s="160"/>
      <c r="DK112" s="160"/>
      <c r="DL112" s="160"/>
      <c r="DM112" s="160"/>
      <c r="DN112" s="289">
        <f t="shared" si="52"/>
        <v>0</v>
      </c>
      <c r="DO112" s="289">
        <f t="shared" si="53"/>
        <v>0</v>
      </c>
      <c r="DP112" s="289">
        <f t="shared" si="54"/>
        <v>0</v>
      </c>
      <c r="DQ112" s="289">
        <f t="shared" si="55"/>
        <v>0</v>
      </c>
    </row>
    <row r="113" spans="1:121" s="6" customFormat="1" x14ac:dyDescent="0.2">
      <c r="A113" s="34"/>
      <c r="B113" s="32"/>
      <c r="C113" s="34" t="s">
        <v>679</v>
      </c>
      <c r="D113" s="58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  <c r="P113" s="76">
        <f t="shared" si="28"/>
        <v>0</v>
      </c>
      <c r="Q113" s="76">
        <f t="shared" si="29"/>
        <v>0</v>
      </c>
      <c r="R113" s="76">
        <f t="shared" si="30"/>
        <v>0</v>
      </c>
      <c r="S113" s="83">
        <f t="shared" si="31"/>
        <v>0</v>
      </c>
      <c r="T113" s="29"/>
      <c r="U113" s="160"/>
      <c r="V113" s="29"/>
      <c r="W113" s="29"/>
      <c r="X113" s="160"/>
      <c r="Y113" s="29"/>
      <c r="Z113" s="29"/>
      <c r="AA113" s="160"/>
      <c r="AB113" s="29"/>
      <c r="AC113" s="29"/>
      <c r="AD113" s="160"/>
      <c r="AE113" s="29"/>
      <c r="AF113" s="161">
        <f t="shared" si="32"/>
        <v>0</v>
      </c>
      <c r="AG113" s="161">
        <f t="shared" si="33"/>
        <v>0</v>
      </c>
      <c r="AH113" s="161">
        <f t="shared" si="34"/>
        <v>0</v>
      </c>
      <c r="AI113" s="161">
        <f t="shared" si="35"/>
        <v>0</v>
      </c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1">
        <f t="shared" si="36"/>
        <v>0</v>
      </c>
      <c r="AW113" s="161">
        <f t="shared" si="37"/>
        <v>0</v>
      </c>
      <c r="AX113" s="161">
        <f t="shared" si="38"/>
        <v>0</v>
      </c>
      <c r="AY113" s="161">
        <f t="shared" si="39"/>
        <v>0</v>
      </c>
      <c r="AZ113" s="160"/>
      <c r="BA113" s="160"/>
      <c r="BB113" s="160"/>
      <c r="BC113" s="160"/>
      <c r="BD113" s="160"/>
      <c r="BE113" s="160"/>
      <c r="BF113" s="160"/>
      <c r="BG113" s="160"/>
      <c r="BH113" s="160"/>
      <c r="BI113" s="160"/>
      <c r="BJ113" s="160"/>
      <c r="BK113" s="160"/>
      <c r="BL113" s="160"/>
      <c r="BM113" s="160"/>
      <c r="BN113" s="160"/>
      <c r="BO113" s="161">
        <f t="shared" si="40"/>
        <v>0</v>
      </c>
      <c r="BP113" s="161">
        <f t="shared" si="41"/>
        <v>0</v>
      </c>
      <c r="BQ113" s="161">
        <f t="shared" si="42"/>
        <v>0</v>
      </c>
      <c r="BR113" s="161">
        <f t="shared" si="43"/>
        <v>0</v>
      </c>
      <c r="BS113" s="160"/>
      <c r="BT113" s="160"/>
      <c r="BU113" s="160"/>
      <c r="BV113" s="160"/>
      <c r="BW113" s="160"/>
      <c r="BX113" s="160"/>
      <c r="BY113" s="160"/>
      <c r="BZ113" s="160"/>
      <c r="CA113" s="160"/>
      <c r="CB113" s="160"/>
      <c r="CC113" s="160"/>
      <c r="CD113" s="160"/>
      <c r="CE113" s="161">
        <f t="shared" si="44"/>
        <v>0</v>
      </c>
      <c r="CF113" s="161">
        <f t="shared" si="45"/>
        <v>0</v>
      </c>
      <c r="CG113" s="161">
        <f t="shared" si="46"/>
        <v>0</v>
      </c>
      <c r="CH113" s="161">
        <f t="shared" si="47"/>
        <v>0</v>
      </c>
      <c r="CI113" s="160"/>
      <c r="CJ113" s="160"/>
      <c r="CK113" s="160"/>
      <c r="CL113" s="160"/>
      <c r="CM113" s="160"/>
      <c r="CN113" s="160"/>
      <c r="CO113" s="160"/>
      <c r="CP113" s="160"/>
      <c r="CQ113" s="160"/>
      <c r="CR113" s="160"/>
      <c r="CS113" s="160"/>
      <c r="CT113" s="160"/>
      <c r="CU113" s="289">
        <f t="shared" si="48"/>
        <v>0</v>
      </c>
      <c r="CV113" s="289">
        <f t="shared" si="49"/>
        <v>0</v>
      </c>
      <c r="CW113" s="289">
        <f t="shared" si="50"/>
        <v>0</v>
      </c>
      <c r="CX113" s="289">
        <f t="shared" si="51"/>
        <v>0</v>
      </c>
      <c r="DH113" s="117"/>
      <c r="DI113" s="117"/>
      <c r="DJ113" s="117"/>
      <c r="DN113" s="289">
        <f t="shared" si="52"/>
        <v>0</v>
      </c>
      <c r="DO113" s="289">
        <f t="shared" si="53"/>
        <v>0</v>
      </c>
      <c r="DP113" s="289">
        <f t="shared" si="54"/>
        <v>0</v>
      </c>
      <c r="DQ113" s="289">
        <f t="shared" si="55"/>
        <v>0</v>
      </c>
    </row>
    <row r="114" spans="1:121" s="6" customFormat="1" x14ac:dyDescent="0.2">
      <c r="A114" s="34"/>
      <c r="B114" s="32"/>
      <c r="C114" s="34" t="s">
        <v>680</v>
      </c>
      <c r="D114" s="58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  <c r="P114" s="76">
        <f t="shared" si="28"/>
        <v>0</v>
      </c>
      <c r="Q114" s="76">
        <f t="shared" si="29"/>
        <v>0</v>
      </c>
      <c r="R114" s="76">
        <f t="shared" si="30"/>
        <v>0</v>
      </c>
      <c r="S114" s="83">
        <f t="shared" si="31"/>
        <v>0</v>
      </c>
      <c r="T114" s="29"/>
      <c r="U114" s="160"/>
      <c r="V114" s="29"/>
      <c r="W114" s="29"/>
      <c r="X114" s="160"/>
      <c r="Y114" s="29"/>
      <c r="Z114" s="29"/>
      <c r="AA114" s="160"/>
      <c r="AB114" s="29"/>
      <c r="AC114" s="29"/>
      <c r="AD114" s="160"/>
      <c r="AE114" s="29"/>
      <c r="AF114" s="161">
        <f t="shared" si="32"/>
        <v>0</v>
      </c>
      <c r="AG114" s="161">
        <f t="shared" si="33"/>
        <v>0</v>
      </c>
      <c r="AH114" s="161">
        <f t="shared" si="34"/>
        <v>0</v>
      </c>
      <c r="AI114" s="161">
        <f t="shared" si="35"/>
        <v>0</v>
      </c>
      <c r="AJ114" s="160"/>
      <c r="AK114" s="160"/>
      <c r="AL114" s="160"/>
      <c r="AM114" s="160"/>
      <c r="AN114" s="160"/>
      <c r="AO114" s="160"/>
      <c r="AP114" s="160"/>
      <c r="AQ114" s="160"/>
      <c r="AR114" s="160"/>
      <c r="AS114" s="160"/>
      <c r="AT114" s="160"/>
      <c r="AU114" s="160"/>
      <c r="AV114" s="161">
        <f t="shared" si="36"/>
        <v>0</v>
      </c>
      <c r="AW114" s="161">
        <f t="shared" si="37"/>
        <v>0</v>
      </c>
      <c r="AX114" s="161">
        <f t="shared" si="38"/>
        <v>0</v>
      </c>
      <c r="AY114" s="161">
        <f t="shared" si="39"/>
        <v>0</v>
      </c>
      <c r="AZ114" s="160"/>
      <c r="BA114" s="160"/>
      <c r="BB114" s="160"/>
      <c r="BC114" s="160"/>
      <c r="BD114" s="160"/>
      <c r="BE114" s="160"/>
      <c r="BF114" s="160"/>
      <c r="BG114" s="160"/>
      <c r="BH114" s="160"/>
      <c r="BI114" s="160"/>
      <c r="BJ114" s="160"/>
      <c r="BK114" s="160"/>
      <c r="BL114" s="160"/>
      <c r="BM114" s="160"/>
      <c r="BN114" s="160"/>
      <c r="BO114" s="161">
        <f t="shared" si="40"/>
        <v>0</v>
      </c>
      <c r="BP114" s="161">
        <f t="shared" si="41"/>
        <v>0</v>
      </c>
      <c r="BQ114" s="161">
        <f t="shared" si="42"/>
        <v>0</v>
      </c>
      <c r="BR114" s="161">
        <f t="shared" si="43"/>
        <v>0</v>
      </c>
      <c r="BS114" s="160"/>
      <c r="BT114" s="160"/>
      <c r="BU114" s="160"/>
      <c r="BV114" s="160"/>
      <c r="BW114" s="160"/>
      <c r="BX114" s="160"/>
      <c r="BY114" s="160"/>
      <c r="BZ114" s="160"/>
      <c r="CA114" s="160"/>
      <c r="CB114" s="160"/>
      <c r="CC114" s="160"/>
      <c r="CD114" s="160"/>
      <c r="CE114" s="161">
        <f t="shared" si="44"/>
        <v>0</v>
      </c>
      <c r="CF114" s="161">
        <f t="shared" si="45"/>
        <v>0</v>
      </c>
      <c r="CG114" s="161">
        <f t="shared" si="46"/>
        <v>0</v>
      </c>
      <c r="CH114" s="161">
        <f t="shared" si="47"/>
        <v>0</v>
      </c>
      <c r="CI114" s="160"/>
      <c r="CJ114" s="160"/>
      <c r="CK114" s="160"/>
      <c r="CL114" s="160"/>
      <c r="CM114" s="160"/>
      <c r="CN114" s="160"/>
      <c r="CO114" s="160"/>
      <c r="CP114" s="160"/>
      <c r="CQ114" s="160"/>
      <c r="CR114" s="160"/>
      <c r="CS114" s="160"/>
      <c r="CT114" s="160"/>
      <c r="CU114" s="289">
        <f t="shared" si="48"/>
        <v>0</v>
      </c>
      <c r="CV114" s="289">
        <f t="shared" si="49"/>
        <v>0</v>
      </c>
      <c r="CW114" s="289">
        <f t="shared" si="50"/>
        <v>0</v>
      </c>
      <c r="CX114" s="289">
        <f t="shared" si="51"/>
        <v>0</v>
      </c>
      <c r="DH114" s="117"/>
      <c r="DI114" s="117"/>
      <c r="DJ114" s="117"/>
      <c r="DN114" s="289">
        <f t="shared" si="52"/>
        <v>0</v>
      </c>
      <c r="DO114" s="289">
        <f t="shared" si="53"/>
        <v>0</v>
      </c>
      <c r="DP114" s="289">
        <f t="shared" si="54"/>
        <v>0</v>
      </c>
      <c r="DQ114" s="289">
        <f t="shared" si="55"/>
        <v>0</v>
      </c>
    </row>
    <row r="115" spans="1:121" s="6" customFormat="1" x14ac:dyDescent="0.2">
      <c r="A115" s="35"/>
      <c r="B115" s="36"/>
      <c r="C115" s="35"/>
      <c r="D115" s="58"/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29"/>
      <c r="Q115" s="29"/>
      <c r="R115" s="29"/>
      <c r="S115" s="41"/>
      <c r="T115" s="29"/>
      <c r="U115" s="160"/>
      <c r="V115" s="29"/>
      <c r="W115" s="29"/>
      <c r="X115" s="160"/>
      <c r="Y115" s="29"/>
      <c r="Z115" s="29"/>
      <c r="AA115" s="160"/>
      <c r="AB115" s="29"/>
      <c r="AC115" s="29"/>
      <c r="AD115" s="160"/>
      <c r="AE115" s="29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  <c r="BI115" s="160"/>
      <c r="BJ115" s="160"/>
      <c r="BK115" s="160"/>
      <c r="BL115" s="160"/>
      <c r="BM115" s="160"/>
      <c r="BN115" s="160"/>
      <c r="BS115" s="160"/>
      <c r="BT115" s="160"/>
      <c r="BU115" s="160"/>
      <c r="BV115" s="160"/>
      <c r="BW115" s="160"/>
      <c r="BX115" s="160"/>
      <c r="BY115" s="160"/>
      <c r="BZ115" s="160"/>
      <c r="CA115" s="160"/>
      <c r="CB115" s="160"/>
      <c r="CC115" s="160"/>
      <c r="CD115" s="160"/>
      <c r="CI115" s="160"/>
      <c r="CJ115" s="160"/>
      <c r="CK115" s="160"/>
      <c r="CL115" s="160"/>
      <c r="CM115" s="160"/>
      <c r="CN115" s="160"/>
      <c r="CO115" s="160"/>
      <c r="CP115" s="160"/>
      <c r="CQ115" s="160"/>
      <c r="CR115" s="160"/>
      <c r="CS115" s="160"/>
      <c r="CT115" s="160"/>
      <c r="DH115" s="117"/>
      <c r="DI115" s="117"/>
      <c r="DJ115" s="117"/>
    </row>
    <row r="116" spans="1:121" s="6" customFormat="1" x14ac:dyDescent="0.2">
      <c r="A116" s="35"/>
      <c r="B116" s="36"/>
      <c r="C116" s="35"/>
      <c r="D116" s="5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29"/>
      <c r="Q116" s="29"/>
      <c r="R116" s="29"/>
      <c r="S116" s="41"/>
      <c r="T116" s="29"/>
      <c r="U116" s="160"/>
      <c r="V116" s="29"/>
      <c r="W116" s="29"/>
      <c r="X116" s="160"/>
      <c r="Y116" s="29"/>
      <c r="Z116" s="29"/>
      <c r="AA116" s="160"/>
      <c r="AB116" s="29"/>
      <c r="AC116" s="29"/>
      <c r="AD116" s="160"/>
      <c r="AE116" s="29"/>
      <c r="AJ116" s="160"/>
      <c r="AK116" s="160"/>
      <c r="AL116" s="160"/>
      <c r="AM116" s="160"/>
      <c r="AN116" s="160"/>
      <c r="AO116" s="160"/>
      <c r="AP116" s="160"/>
      <c r="AQ116" s="160"/>
      <c r="AR116" s="160"/>
      <c r="AS116" s="160"/>
      <c r="AT116" s="160"/>
      <c r="AU116" s="160"/>
      <c r="AZ116" s="160"/>
      <c r="BA116" s="160"/>
      <c r="BB116" s="160"/>
      <c r="BC116" s="160"/>
      <c r="BD116" s="160"/>
      <c r="BE116" s="160"/>
      <c r="BF116" s="160"/>
      <c r="BG116" s="160"/>
      <c r="BH116" s="160"/>
      <c r="BI116" s="160"/>
      <c r="BJ116" s="160"/>
      <c r="BK116" s="160"/>
      <c r="BL116" s="160"/>
      <c r="BM116" s="160"/>
      <c r="BN116" s="160"/>
      <c r="BS116" s="160"/>
      <c r="BT116" s="160"/>
      <c r="BU116" s="160"/>
      <c r="BV116" s="160"/>
      <c r="BW116" s="160"/>
      <c r="BX116" s="160"/>
      <c r="BY116" s="160"/>
      <c r="BZ116" s="160"/>
      <c r="CA116" s="160"/>
      <c r="CB116" s="160"/>
      <c r="CC116" s="160"/>
      <c r="CD116" s="160"/>
      <c r="CI116" s="160"/>
      <c r="CJ116" s="160"/>
      <c r="CK116" s="160"/>
      <c r="CL116" s="160"/>
      <c r="CM116" s="160"/>
      <c r="CN116" s="160"/>
      <c r="CO116" s="160"/>
      <c r="CP116" s="160"/>
      <c r="CQ116" s="160"/>
      <c r="CR116" s="160"/>
      <c r="CS116" s="160"/>
      <c r="CT116" s="160"/>
      <c r="DH116" s="117"/>
      <c r="DI116" s="117"/>
      <c r="DJ116" s="117"/>
    </row>
    <row r="117" spans="1:121" s="6" customFormat="1" x14ac:dyDescent="0.2">
      <c r="A117" s="34"/>
      <c r="B117" s="32"/>
      <c r="C117" s="34"/>
      <c r="D117" s="58"/>
      <c r="E117" s="67"/>
      <c r="F117" s="67"/>
      <c r="G117" s="67"/>
      <c r="H117" s="67"/>
      <c r="I117" s="67"/>
      <c r="J117" s="67"/>
      <c r="K117" s="67"/>
      <c r="L117" s="67"/>
      <c r="M117" s="67"/>
      <c r="N117" s="67"/>
      <c r="O117" s="67"/>
      <c r="P117" s="29"/>
      <c r="Q117" s="29"/>
      <c r="R117" s="2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/>
      <c r="BK117" s="160"/>
      <c r="BL117" s="160"/>
      <c r="BM117" s="160"/>
      <c r="BN117" s="160"/>
      <c r="BS117" s="160"/>
      <c r="BT117" s="160"/>
      <c r="BU117" s="160"/>
      <c r="BV117" s="160"/>
      <c r="BW117" s="160"/>
      <c r="BX117" s="160"/>
      <c r="BY117" s="160"/>
      <c r="BZ117" s="160"/>
      <c r="CA117" s="160"/>
      <c r="CB117" s="160"/>
      <c r="CC117" s="160"/>
      <c r="CD117" s="160"/>
      <c r="CI117" s="160"/>
      <c r="CJ117" s="160"/>
      <c r="CK117" s="160"/>
      <c r="CL117" s="160"/>
      <c r="CM117" s="160"/>
      <c r="CN117" s="160"/>
      <c r="CO117" s="160"/>
      <c r="CP117" s="160"/>
      <c r="CQ117" s="160"/>
      <c r="CR117" s="160"/>
      <c r="CS117" s="160"/>
      <c r="CT117" s="160"/>
      <c r="DH117" s="117"/>
      <c r="DI117" s="117"/>
      <c r="DJ117" s="117"/>
    </row>
    <row r="118" spans="1:121" s="6" customFormat="1" x14ac:dyDescent="0.2">
      <c r="A118" s="34"/>
      <c r="B118" s="32"/>
      <c r="C118" s="34"/>
      <c r="D118" s="58"/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29"/>
      <c r="Q118" s="29"/>
      <c r="R118" s="2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/>
      <c r="BK118" s="160"/>
      <c r="BL118" s="160"/>
      <c r="BM118" s="160"/>
      <c r="BN118" s="160"/>
      <c r="BS118" s="160"/>
      <c r="BT118" s="160"/>
      <c r="BU118" s="160"/>
      <c r="BV118" s="160"/>
      <c r="BW118" s="160"/>
      <c r="BX118" s="160"/>
      <c r="BY118" s="160"/>
      <c r="BZ118" s="160"/>
      <c r="CA118" s="160"/>
      <c r="CB118" s="160"/>
      <c r="CC118" s="160"/>
      <c r="CD118" s="160"/>
      <c r="CI118" s="160"/>
      <c r="CJ118" s="160"/>
      <c r="CK118" s="160"/>
      <c r="CL118" s="160"/>
      <c r="CM118" s="160"/>
      <c r="CN118" s="160"/>
      <c r="CO118" s="160"/>
      <c r="CP118" s="160"/>
      <c r="CQ118" s="160"/>
      <c r="CR118" s="160"/>
      <c r="CS118" s="160"/>
      <c r="CT118" s="160"/>
      <c r="DH118" s="117"/>
      <c r="DI118" s="117"/>
      <c r="DJ118" s="117"/>
    </row>
    <row r="119" spans="1:121" s="6" customFormat="1" x14ac:dyDescent="0.2">
      <c r="A119" s="34"/>
      <c r="B119" s="32"/>
      <c r="C119" s="34"/>
      <c r="D119" s="58"/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29"/>
      <c r="Q119" s="29"/>
      <c r="R119" s="2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Z119" s="160"/>
      <c r="BA119" s="160"/>
      <c r="BB119" s="160"/>
      <c r="BC119" s="160"/>
      <c r="BD119" s="160"/>
      <c r="BE119" s="160"/>
      <c r="BF119" s="160"/>
      <c r="BG119" s="160"/>
      <c r="BH119" s="160"/>
      <c r="BI119" s="160"/>
      <c r="BJ119" s="160"/>
      <c r="BK119" s="160"/>
      <c r="BL119" s="160"/>
      <c r="BM119" s="160"/>
      <c r="BN119" s="160"/>
      <c r="BS119" s="160"/>
      <c r="BT119" s="160"/>
      <c r="BU119" s="160"/>
      <c r="BV119" s="160"/>
      <c r="BW119" s="160"/>
      <c r="BX119" s="160"/>
      <c r="BY119" s="160"/>
      <c r="BZ119" s="160"/>
      <c r="CA119" s="160"/>
      <c r="CB119" s="160"/>
      <c r="CC119" s="160"/>
      <c r="CD119" s="160"/>
      <c r="CI119" s="160"/>
      <c r="CJ119" s="160"/>
      <c r="CK119" s="160"/>
      <c r="CL119" s="160"/>
      <c r="CM119" s="160"/>
      <c r="CN119" s="160"/>
      <c r="CO119" s="160"/>
      <c r="CP119" s="160"/>
      <c r="CQ119" s="160"/>
      <c r="CR119" s="160"/>
      <c r="CS119" s="160"/>
      <c r="CT119" s="160"/>
      <c r="DH119" s="117"/>
      <c r="DI119" s="117"/>
      <c r="DJ119" s="117"/>
    </row>
    <row r="120" spans="1:121" s="6" customFormat="1" x14ac:dyDescent="0.2">
      <c r="A120" s="34"/>
      <c r="B120" s="32"/>
      <c r="C120" s="34"/>
      <c r="D120" s="58"/>
      <c r="E120" s="67"/>
      <c r="F120" s="67"/>
      <c r="G120" s="67"/>
      <c r="H120" s="67"/>
      <c r="I120" s="67"/>
      <c r="J120" s="67"/>
      <c r="K120" s="67"/>
      <c r="L120" s="67"/>
      <c r="M120" s="67"/>
      <c r="N120" s="67"/>
      <c r="O120" s="67"/>
      <c r="P120" s="29"/>
      <c r="Q120" s="29"/>
      <c r="R120" s="2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BI120" s="117"/>
      <c r="BJ120" s="117"/>
      <c r="BK120" s="117"/>
      <c r="DH120" s="117"/>
      <c r="DI120" s="117"/>
      <c r="DJ120" s="117"/>
    </row>
    <row r="121" spans="1:121" s="6" customFormat="1" x14ac:dyDescent="0.2">
      <c r="A121" s="34"/>
      <c r="B121" s="32"/>
      <c r="C121" s="34"/>
      <c r="D121" s="58"/>
      <c r="E121" s="67"/>
      <c r="F121" s="67"/>
      <c r="G121" s="67"/>
      <c r="H121" s="67"/>
      <c r="I121" s="67"/>
      <c r="J121" s="67"/>
      <c r="K121" s="67"/>
      <c r="L121" s="67"/>
      <c r="M121" s="67"/>
      <c r="N121" s="67"/>
      <c r="O121" s="67"/>
      <c r="P121" s="29"/>
      <c r="Q121" s="29"/>
      <c r="R121" s="2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BI121" s="117"/>
      <c r="BJ121" s="117"/>
      <c r="BK121" s="117"/>
      <c r="DH121" s="117"/>
      <c r="DI121" s="117"/>
      <c r="DJ121" s="117"/>
    </row>
    <row r="122" spans="1:121" s="6" customFormat="1" x14ac:dyDescent="0.2">
      <c r="A122" s="34"/>
      <c r="B122" s="32"/>
      <c r="C122" s="34"/>
      <c r="D122" s="58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29"/>
      <c r="Q122" s="29"/>
      <c r="R122" s="2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BI122" s="117"/>
      <c r="BJ122" s="117"/>
      <c r="BK122" s="117"/>
      <c r="DH122" s="117"/>
      <c r="DI122" s="117"/>
      <c r="DJ122" s="117"/>
    </row>
    <row r="123" spans="1:121" s="6" customFormat="1" x14ac:dyDescent="0.2">
      <c r="A123" s="34"/>
      <c r="B123" s="32"/>
      <c r="C123" s="34"/>
      <c r="D123" s="58"/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29"/>
      <c r="Q123" s="29"/>
      <c r="R123" s="2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BI123" s="117"/>
      <c r="BJ123" s="117"/>
      <c r="BK123" s="117"/>
      <c r="DH123" s="117"/>
      <c r="DI123" s="117"/>
      <c r="DJ123" s="117"/>
    </row>
    <row r="124" spans="1:121" s="6" customFormat="1" x14ac:dyDescent="0.2">
      <c r="A124" s="34"/>
      <c r="B124" s="32"/>
      <c r="C124" s="34"/>
      <c r="D124" s="58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29"/>
      <c r="Q124" s="29"/>
      <c r="R124" s="2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BI124" s="117"/>
      <c r="BJ124" s="117"/>
      <c r="BK124" s="117"/>
      <c r="DH124" s="117"/>
      <c r="DI124" s="117"/>
      <c r="DJ124" s="117"/>
    </row>
    <row r="125" spans="1:121" s="6" customFormat="1" x14ac:dyDescent="0.2">
      <c r="A125" s="34"/>
      <c r="B125" s="32"/>
      <c r="C125" s="34"/>
      <c r="D125" s="58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  <c r="P125" s="29"/>
      <c r="Q125" s="29"/>
      <c r="R125" s="2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BI125" s="117"/>
      <c r="BJ125" s="117"/>
      <c r="BK125" s="117"/>
      <c r="DH125" s="117"/>
      <c r="DI125" s="117"/>
      <c r="DJ125" s="117"/>
    </row>
    <row r="126" spans="1:121" s="6" customFormat="1" x14ac:dyDescent="0.2">
      <c r="A126" s="34"/>
      <c r="B126" s="32"/>
      <c r="C126" s="34"/>
      <c r="D126" s="58"/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29"/>
      <c r="Q126" s="29"/>
      <c r="R126" s="2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BI126" s="117"/>
      <c r="BJ126" s="117"/>
      <c r="BK126" s="117"/>
      <c r="DH126" s="117"/>
      <c r="DI126" s="117"/>
      <c r="DJ126" s="117"/>
    </row>
    <row r="127" spans="1:121" s="6" customFormat="1" x14ac:dyDescent="0.2">
      <c r="A127" s="35"/>
      <c r="B127" s="36"/>
      <c r="C127" s="35"/>
      <c r="D127" s="58"/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29"/>
      <c r="Q127" s="29"/>
      <c r="R127" s="2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BI127" s="117"/>
      <c r="BJ127" s="117"/>
      <c r="BK127" s="117"/>
      <c r="DH127" s="117"/>
      <c r="DI127" s="117"/>
      <c r="DJ127" s="117"/>
    </row>
    <row r="128" spans="1:121" s="6" customFormat="1" x14ac:dyDescent="0.2">
      <c r="A128" s="34"/>
      <c r="B128" s="32"/>
      <c r="C128" s="34"/>
      <c r="D128" s="58"/>
      <c r="E128" s="67"/>
      <c r="F128" s="67"/>
      <c r="G128" s="67"/>
      <c r="H128" s="67"/>
      <c r="I128" s="67"/>
      <c r="J128" s="67"/>
      <c r="K128" s="67"/>
      <c r="L128" s="67"/>
      <c r="M128" s="67"/>
      <c r="N128" s="67"/>
      <c r="O128" s="67"/>
      <c r="P128" s="29"/>
      <c r="Q128" s="29"/>
      <c r="R128" s="2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BI128" s="117"/>
      <c r="BJ128" s="117"/>
      <c r="BK128" s="117"/>
      <c r="DH128" s="117"/>
      <c r="DI128" s="117"/>
      <c r="DJ128" s="117"/>
    </row>
    <row r="129" spans="1:114" s="6" customFormat="1" x14ac:dyDescent="0.2">
      <c r="A129" s="34"/>
      <c r="B129" s="32"/>
      <c r="C129" s="34"/>
      <c r="D129" s="58"/>
      <c r="E129" s="67"/>
      <c r="F129" s="67"/>
      <c r="G129" s="67"/>
      <c r="H129" s="67"/>
      <c r="I129" s="67"/>
      <c r="J129" s="67"/>
      <c r="K129" s="67"/>
      <c r="L129" s="67"/>
      <c r="M129" s="67"/>
      <c r="N129" s="67"/>
      <c r="O129" s="67"/>
      <c r="P129" s="29"/>
      <c r="Q129" s="29"/>
      <c r="R129" s="2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BI129" s="117"/>
      <c r="BJ129" s="117"/>
      <c r="BK129" s="117"/>
      <c r="DH129" s="117"/>
      <c r="DI129" s="117"/>
      <c r="DJ129" s="117"/>
    </row>
    <row r="130" spans="1:114" s="6" customFormat="1" x14ac:dyDescent="0.2">
      <c r="A130" s="34"/>
      <c r="B130" s="32"/>
      <c r="C130" s="34"/>
      <c r="D130" s="58"/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29"/>
      <c r="Q130" s="29"/>
      <c r="R130" s="2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BI130" s="117"/>
      <c r="BJ130" s="117"/>
      <c r="BK130" s="117"/>
      <c r="DH130" s="117"/>
      <c r="DI130" s="117"/>
      <c r="DJ130" s="117"/>
    </row>
    <row r="131" spans="1:114" s="6" customFormat="1" x14ac:dyDescent="0.2">
      <c r="A131" s="34"/>
      <c r="B131" s="32"/>
      <c r="C131" s="34"/>
      <c r="D131" s="58"/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29"/>
      <c r="Q131" s="29"/>
      <c r="R131" s="2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BI131" s="117"/>
      <c r="BJ131" s="117"/>
      <c r="BK131" s="117"/>
      <c r="DH131" s="117"/>
      <c r="DI131" s="117"/>
      <c r="DJ131" s="117"/>
    </row>
    <row r="132" spans="1:114" s="6" customFormat="1" x14ac:dyDescent="0.2">
      <c r="D132" s="5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29"/>
      <c r="Q132" s="29"/>
      <c r="R132" s="2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BI132" s="117"/>
      <c r="BJ132" s="117"/>
      <c r="BK132" s="117"/>
      <c r="DH132" s="117"/>
      <c r="DI132" s="117"/>
      <c r="DJ132" s="117"/>
    </row>
    <row r="133" spans="1:114" s="6" customFormat="1" x14ac:dyDescent="0.2">
      <c r="D133" s="58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29"/>
      <c r="Q133" s="29"/>
      <c r="R133" s="2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BI133" s="117"/>
      <c r="BJ133" s="117"/>
      <c r="BK133" s="117"/>
      <c r="DH133" s="117"/>
      <c r="DI133" s="117"/>
      <c r="DJ133" s="117"/>
    </row>
    <row r="134" spans="1:114" s="6" customFormat="1" x14ac:dyDescent="0.2">
      <c r="D134" s="58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29"/>
      <c r="Q134" s="29"/>
      <c r="R134" s="2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BI134" s="117"/>
      <c r="BJ134" s="117"/>
      <c r="BK134" s="117"/>
      <c r="DH134" s="117"/>
      <c r="DI134" s="117"/>
      <c r="DJ134" s="117"/>
    </row>
    <row r="135" spans="1:114" s="6" customFormat="1" x14ac:dyDescent="0.2">
      <c r="D135" s="58"/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29"/>
      <c r="Q135" s="29"/>
      <c r="R135" s="2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BI135" s="117"/>
      <c r="BJ135" s="117"/>
      <c r="BK135" s="117"/>
      <c r="DH135" s="117"/>
      <c r="DI135" s="117"/>
      <c r="DJ135" s="117"/>
    </row>
    <row r="136" spans="1:114" s="6" customFormat="1" x14ac:dyDescent="0.2">
      <c r="D136" s="58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29"/>
      <c r="Q136" s="29"/>
      <c r="R136" s="2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BI136" s="117"/>
      <c r="BJ136" s="117"/>
      <c r="BK136" s="117"/>
      <c r="DH136" s="117"/>
      <c r="DI136" s="117"/>
      <c r="DJ136" s="117"/>
    </row>
    <row r="137" spans="1:114" s="6" customFormat="1" x14ac:dyDescent="0.2">
      <c r="D137" s="58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67"/>
      <c r="P137" s="29"/>
      <c r="Q137" s="29"/>
      <c r="R137" s="2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BI137" s="117"/>
      <c r="BJ137" s="117"/>
      <c r="BK137" s="117"/>
      <c r="DH137" s="117"/>
      <c r="DI137" s="117"/>
      <c r="DJ137" s="117"/>
    </row>
    <row r="138" spans="1:114" s="6" customFormat="1" x14ac:dyDescent="0.2">
      <c r="D138" s="58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29"/>
      <c r="Q138" s="29"/>
      <c r="R138" s="2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BI138" s="117"/>
      <c r="BJ138" s="117"/>
      <c r="BK138" s="117"/>
      <c r="DH138" s="117"/>
      <c r="DI138" s="117"/>
      <c r="DJ138" s="117"/>
    </row>
    <row r="139" spans="1:114" s="6" customFormat="1" x14ac:dyDescent="0.2">
      <c r="D139" s="58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29"/>
      <c r="Q139" s="29"/>
      <c r="R139" s="2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BI139" s="117"/>
      <c r="BJ139" s="117"/>
      <c r="BK139" s="117"/>
      <c r="DH139" s="117"/>
      <c r="DI139" s="117"/>
      <c r="DJ139" s="117"/>
    </row>
    <row r="140" spans="1:114" s="6" customFormat="1" x14ac:dyDescent="0.2">
      <c r="D140" s="58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29"/>
      <c r="Q140" s="29"/>
      <c r="R140" s="2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BI140" s="117"/>
      <c r="BJ140" s="117"/>
      <c r="BK140" s="117"/>
      <c r="DH140" s="117"/>
      <c r="DI140" s="117"/>
      <c r="DJ140" s="117"/>
    </row>
    <row r="141" spans="1:114" s="6" customFormat="1" x14ac:dyDescent="0.2">
      <c r="D141" s="58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29"/>
      <c r="Q141" s="29"/>
      <c r="R141" s="2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BI141" s="117"/>
      <c r="BJ141" s="117"/>
      <c r="BK141" s="117"/>
      <c r="DH141" s="117"/>
      <c r="DI141" s="117"/>
      <c r="DJ141" s="117"/>
    </row>
    <row r="142" spans="1:114" s="6" customFormat="1" x14ac:dyDescent="0.2">
      <c r="D142" s="58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29"/>
      <c r="Q142" s="29"/>
      <c r="R142" s="2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BI142" s="117"/>
      <c r="BJ142" s="117"/>
      <c r="BK142" s="117"/>
      <c r="DH142" s="117"/>
      <c r="DI142" s="117"/>
      <c r="DJ142" s="117"/>
    </row>
    <row r="143" spans="1:114" s="6" customFormat="1" x14ac:dyDescent="0.2">
      <c r="D143" s="58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29"/>
      <c r="Q143" s="29"/>
      <c r="R143" s="2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BI143" s="117"/>
      <c r="BJ143" s="117"/>
      <c r="BK143" s="117"/>
      <c r="DH143" s="117"/>
      <c r="DI143" s="117"/>
      <c r="DJ143" s="117"/>
    </row>
    <row r="144" spans="1:114" s="6" customFormat="1" x14ac:dyDescent="0.2">
      <c r="D144" s="58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29"/>
      <c r="Q144" s="29"/>
      <c r="R144" s="2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BI144" s="117"/>
      <c r="BJ144" s="117"/>
      <c r="BK144" s="117"/>
      <c r="DH144" s="117"/>
      <c r="DI144" s="117"/>
      <c r="DJ144" s="117"/>
    </row>
    <row r="145" spans="4:114" s="6" customFormat="1" x14ac:dyDescent="0.2">
      <c r="D145" s="58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  <c r="P145" s="29"/>
      <c r="Q145" s="29"/>
      <c r="R145" s="2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BI145" s="117"/>
      <c r="BJ145" s="117"/>
      <c r="BK145" s="117"/>
      <c r="DH145" s="117"/>
      <c r="DI145" s="117"/>
      <c r="DJ145" s="117"/>
    </row>
    <row r="146" spans="4:114" s="6" customFormat="1" x14ac:dyDescent="0.2">
      <c r="D146" s="58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29"/>
      <c r="Q146" s="29"/>
      <c r="R146" s="2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BI146" s="117"/>
      <c r="BJ146" s="117"/>
      <c r="BK146" s="117"/>
      <c r="DH146" s="117"/>
      <c r="DI146" s="117"/>
      <c r="DJ146" s="117"/>
    </row>
    <row r="147" spans="4:114" s="6" customFormat="1" x14ac:dyDescent="0.2">
      <c r="D147" s="58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29"/>
      <c r="Q147" s="29"/>
      <c r="R147" s="2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BI147" s="117"/>
      <c r="BJ147" s="117"/>
      <c r="BK147" s="117"/>
      <c r="DH147" s="117"/>
      <c r="DI147" s="117"/>
      <c r="DJ147" s="117"/>
    </row>
    <row r="148" spans="4:114" s="6" customFormat="1" x14ac:dyDescent="0.2">
      <c r="D148" s="58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29"/>
      <c r="Q148" s="29"/>
      <c r="R148" s="2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BI148" s="117"/>
      <c r="BJ148" s="117"/>
      <c r="BK148" s="117"/>
      <c r="DH148" s="117"/>
      <c r="DI148" s="117"/>
      <c r="DJ148" s="117"/>
    </row>
    <row r="149" spans="4:114" s="6" customFormat="1" x14ac:dyDescent="0.2">
      <c r="D149" s="58"/>
      <c r="E149" s="67"/>
      <c r="F149" s="67"/>
      <c r="G149" s="67"/>
      <c r="H149" s="67"/>
      <c r="I149" s="67"/>
      <c r="J149" s="67"/>
      <c r="K149" s="67"/>
      <c r="L149" s="67"/>
      <c r="M149" s="67"/>
      <c r="N149" s="67"/>
      <c r="O149" s="67"/>
      <c r="P149" s="29"/>
      <c r="Q149" s="29"/>
      <c r="R149" s="2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BI149" s="117"/>
      <c r="BJ149" s="117"/>
      <c r="BK149" s="117"/>
      <c r="DH149" s="117"/>
      <c r="DI149" s="117"/>
      <c r="DJ149" s="117"/>
    </row>
    <row r="150" spans="4:114" s="6" customFormat="1" x14ac:dyDescent="0.2">
      <c r="D150" s="58"/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29"/>
      <c r="Q150" s="29"/>
      <c r="R150" s="2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BI150" s="117"/>
      <c r="BJ150" s="117"/>
      <c r="BK150" s="117"/>
      <c r="DH150" s="117"/>
      <c r="DI150" s="117"/>
      <c r="DJ150" s="117"/>
    </row>
    <row r="151" spans="4:114" s="6" customFormat="1" x14ac:dyDescent="0.2">
      <c r="D151" s="58"/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29"/>
      <c r="Q151" s="29"/>
      <c r="R151" s="2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BI151" s="117"/>
      <c r="BJ151" s="117"/>
      <c r="BK151" s="117"/>
      <c r="DH151" s="117"/>
      <c r="DI151" s="117"/>
      <c r="DJ151" s="117"/>
    </row>
    <row r="152" spans="4:114" s="6" customFormat="1" x14ac:dyDescent="0.2">
      <c r="D152" s="58"/>
      <c r="E152" s="67"/>
      <c r="F152" s="67"/>
      <c r="G152" s="67"/>
      <c r="H152" s="67"/>
      <c r="I152" s="67"/>
      <c r="J152" s="67"/>
      <c r="K152" s="67"/>
      <c r="L152" s="67"/>
      <c r="M152" s="67"/>
      <c r="N152" s="67"/>
      <c r="O152" s="67"/>
      <c r="P152" s="29"/>
      <c r="Q152" s="29"/>
      <c r="R152" s="2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BI152" s="117"/>
      <c r="BJ152" s="117"/>
      <c r="BK152" s="117"/>
      <c r="DH152" s="117"/>
      <c r="DI152" s="117"/>
      <c r="DJ152" s="117"/>
    </row>
    <row r="153" spans="4:114" s="6" customFormat="1" x14ac:dyDescent="0.2">
      <c r="D153" s="58"/>
      <c r="E153" s="67"/>
      <c r="F153" s="67"/>
      <c r="G153" s="67"/>
      <c r="H153" s="67"/>
      <c r="I153" s="67"/>
      <c r="J153" s="67"/>
      <c r="K153" s="67"/>
      <c r="L153" s="67"/>
      <c r="M153" s="67"/>
      <c r="N153" s="67"/>
      <c r="O153" s="67"/>
      <c r="P153" s="29"/>
      <c r="Q153" s="29"/>
      <c r="R153" s="2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BI153" s="117"/>
      <c r="BJ153" s="117"/>
      <c r="BK153" s="117"/>
      <c r="DH153" s="117"/>
      <c r="DI153" s="117"/>
      <c r="DJ153" s="117"/>
    </row>
    <row r="154" spans="4:114" s="6" customFormat="1" x14ac:dyDescent="0.2">
      <c r="D154" s="58"/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29"/>
      <c r="Q154" s="29"/>
      <c r="R154" s="2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BI154" s="117"/>
      <c r="BJ154" s="117"/>
      <c r="BK154" s="117"/>
      <c r="DH154" s="117"/>
      <c r="DI154" s="117"/>
      <c r="DJ154" s="117"/>
    </row>
    <row r="155" spans="4:114" s="6" customFormat="1" x14ac:dyDescent="0.2">
      <c r="D155" s="58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29"/>
      <c r="Q155" s="29"/>
      <c r="R155" s="2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BI155" s="117"/>
      <c r="BJ155" s="117"/>
      <c r="BK155" s="117"/>
      <c r="DH155" s="117"/>
      <c r="DI155" s="117"/>
      <c r="DJ155" s="117"/>
    </row>
    <row r="156" spans="4:114" s="6" customFormat="1" x14ac:dyDescent="0.2">
      <c r="D156" s="58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29"/>
      <c r="Q156" s="29"/>
      <c r="R156" s="2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BI156" s="117"/>
      <c r="BJ156" s="117"/>
      <c r="BK156" s="117"/>
      <c r="DH156" s="117"/>
      <c r="DI156" s="117"/>
      <c r="DJ156" s="117"/>
    </row>
    <row r="157" spans="4:114" s="6" customFormat="1" x14ac:dyDescent="0.2">
      <c r="D157" s="58"/>
      <c r="E157" s="67"/>
      <c r="F157" s="67"/>
      <c r="G157" s="67"/>
      <c r="H157" s="67"/>
      <c r="I157" s="67"/>
      <c r="J157" s="67"/>
      <c r="K157" s="67"/>
      <c r="L157" s="67"/>
      <c r="M157" s="67"/>
      <c r="N157" s="67"/>
      <c r="O157" s="67"/>
      <c r="P157" s="29"/>
      <c r="Q157" s="29"/>
      <c r="R157" s="2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BI157" s="117"/>
      <c r="BJ157" s="117"/>
      <c r="BK157" s="117"/>
      <c r="DH157" s="117"/>
      <c r="DI157" s="117"/>
      <c r="DJ157" s="117"/>
    </row>
    <row r="158" spans="4:114" s="6" customFormat="1" x14ac:dyDescent="0.2">
      <c r="D158" s="58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29"/>
      <c r="Q158" s="29"/>
      <c r="R158" s="2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BI158" s="117"/>
      <c r="BJ158" s="117"/>
      <c r="BK158" s="117"/>
      <c r="DH158" s="117"/>
      <c r="DI158" s="117"/>
      <c r="DJ158" s="117"/>
    </row>
    <row r="159" spans="4:114" s="6" customFormat="1" x14ac:dyDescent="0.2">
      <c r="D159" s="58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29"/>
      <c r="Q159" s="29"/>
      <c r="R159" s="2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BI159" s="117"/>
      <c r="BJ159" s="117"/>
      <c r="BK159" s="117"/>
      <c r="DH159" s="117"/>
      <c r="DI159" s="117"/>
      <c r="DJ159" s="117"/>
    </row>
    <row r="160" spans="4:114" s="6" customFormat="1" x14ac:dyDescent="0.2">
      <c r="D160" s="58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29"/>
      <c r="Q160" s="29"/>
      <c r="R160" s="2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BI160" s="117"/>
      <c r="BJ160" s="117"/>
      <c r="BK160" s="117"/>
      <c r="DH160" s="117"/>
      <c r="DI160" s="117"/>
      <c r="DJ160" s="117"/>
    </row>
    <row r="161" spans="4:114" s="6" customFormat="1" x14ac:dyDescent="0.2">
      <c r="D161" s="58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29"/>
      <c r="Q161" s="29"/>
      <c r="R161" s="2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BI161" s="117"/>
      <c r="BJ161" s="117"/>
      <c r="BK161" s="117"/>
      <c r="DH161" s="117"/>
      <c r="DI161" s="117"/>
      <c r="DJ161" s="117"/>
    </row>
    <row r="162" spans="4:114" s="6" customFormat="1" x14ac:dyDescent="0.2">
      <c r="D162" s="58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29"/>
      <c r="Q162" s="29"/>
      <c r="R162" s="2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BI162" s="117"/>
      <c r="BJ162" s="117"/>
      <c r="BK162" s="117"/>
      <c r="DH162" s="117"/>
      <c r="DI162" s="117"/>
      <c r="DJ162" s="117"/>
    </row>
    <row r="163" spans="4:114" s="6" customFormat="1" x14ac:dyDescent="0.2">
      <c r="D163" s="58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29"/>
      <c r="Q163" s="29"/>
      <c r="R163" s="2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BI163" s="117"/>
      <c r="BJ163" s="117"/>
      <c r="BK163" s="117"/>
      <c r="DH163" s="117"/>
      <c r="DI163" s="117"/>
      <c r="DJ163" s="117"/>
    </row>
    <row r="164" spans="4:114" s="6" customFormat="1" x14ac:dyDescent="0.2">
      <c r="D164" s="58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29"/>
      <c r="Q164" s="29"/>
      <c r="R164" s="2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BI164" s="117"/>
      <c r="BJ164" s="117"/>
      <c r="BK164" s="117"/>
      <c r="DH164" s="117"/>
      <c r="DI164" s="117"/>
      <c r="DJ164" s="117"/>
    </row>
    <row r="165" spans="4:114" s="6" customFormat="1" x14ac:dyDescent="0.2">
      <c r="D165" s="58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29"/>
      <c r="Q165" s="29"/>
      <c r="R165" s="2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BI165" s="117"/>
      <c r="BJ165" s="117"/>
      <c r="BK165" s="117"/>
      <c r="DH165" s="117"/>
      <c r="DI165" s="117"/>
      <c r="DJ165" s="117"/>
    </row>
    <row r="166" spans="4:114" s="6" customFormat="1" x14ac:dyDescent="0.2">
      <c r="D166" s="58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29"/>
      <c r="Q166" s="29"/>
      <c r="R166" s="2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BI166" s="117"/>
      <c r="BJ166" s="117"/>
      <c r="BK166" s="117"/>
      <c r="DH166" s="117"/>
      <c r="DI166" s="117"/>
      <c r="DJ166" s="117"/>
    </row>
    <row r="167" spans="4:114" s="6" customFormat="1" x14ac:dyDescent="0.2">
      <c r="D167" s="58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29"/>
      <c r="Q167" s="29"/>
      <c r="R167" s="2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BI167" s="117"/>
      <c r="BJ167" s="117"/>
      <c r="BK167" s="117"/>
      <c r="DH167" s="117"/>
      <c r="DI167" s="117"/>
      <c r="DJ167" s="117"/>
    </row>
    <row r="168" spans="4:114" s="6" customFormat="1" x14ac:dyDescent="0.2">
      <c r="D168" s="58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29"/>
      <c r="Q168" s="29"/>
      <c r="R168" s="2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BI168" s="117"/>
      <c r="BJ168" s="117"/>
      <c r="BK168" s="117"/>
      <c r="DH168" s="117"/>
      <c r="DI168" s="117"/>
      <c r="DJ168" s="117"/>
    </row>
    <row r="169" spans="4:114" s="6" customFormat="1" x14ac:dyDescent="0.2">
      <c r="D169" s="58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29"/>
      <c r="Q169" s="29"/>
      <c r="R169" s="2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BI169" s="117"/>
      <c r="BJ169" s="117"/>
      <c r="BK169" s="117"/>
      <c r="DH169" s="117"/>
      <c r="DI169" s="117"/>
      <c r="DJ169" s="117"/>
    </row>
    <row r="170" spans="4:114" s="6" customFormat="1" x14ac:dyDescent="0.2">
      <c r="D170" s="58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29"/>
      <c r="Q170" s="29"/>
      <c r="R170" s="2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BI170" s="117"/>
      <c r="BJ170" s="117"/>
      <c r="BK170" s="117"/>
      <c r="DH170" s="117"/>
      <c r="DI170" s="117"/>
      <c r="DJ170" s="117"/>
    </row>
    <row r="171" spans="4:114" s="6" customFormat="1" x14ac:dyDescent="0.2">
      <c r="D171" s="58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29"/>
      <c r="Q171" s="29"/>
      <c r="R171" s="2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BI171" s="117"/>
      <c r="BJ171" s="117"/>
      <c r="BK171" s="117"/>
      <c r="DH171" s="117"/>
      <c r="DI171" s="117"/>
      <c r="DJ171" s="117"/>
    </row>
    <row r="172" spans="4:114" s="6" customFormat="1" x14ac:dyDescent="0.2">
      <c r="D172" s="58"/>
      <c r="E172" s="67"/>
      <c r="F172" s="67"/>
      <c r="G172" s="67"/>
      <c r="H172" s="67"/>
      <c r="I172" s="67"/>
      <c r="J172" s="67"/>
      <c r="K172" s="67"/>
      <c r="L172" s="67"/>
      <c r="M172" s="67"/>
      <c r="N172" s="67"/>
      <c r="O172" s="67"/>
      <c r="P172" s="29"/>
      <c r="Q172" s="29"/>
      <c r="R172" s="2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BI172" s="117"/>
      <c r="BJ172" s="117"/>
      <c r="BK172" s="117"/>
      <c r="DH172" s="117"/>
      <c r="DI172" s="117"/>
      <c r="DJ172" s="117"/>
    </row>
    <row r="173" spans="4:114" s="6" customFormat="1" x14ac:dyDescent="0.2">
      <c r="D173" s="58"/>
      <c r="E173" s="67"/>
      <c r="F173" s="67"/>
      <c r="G173" s="67"/>
      <c r="H173" s="67"/>
      <c r="I173" s="67"/>
      <c r="J173" s="67"/>
      <c r="K173" s="67"/>
      <c r="L173" s="67"/>
      <c r="M173" s="67"/>
      <c r="N173" s="67"/>
      <c r="O173" s="67"/>
      <c r="P173" s="29"/>
      <c r="Q173" s="29"/>
      <c r="R173" s="2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BI173" s="117"/>
      <c r="BJ173" s="117"/>
      <c r="BK173" s="117"/>
      <c r="DH173" s="117"/>
      <c r="DI173" s="117"/>
      <c r="DJ173" s="117"/>
    </row>
    <row r="174" spans="4:114" s="6" customFormat="1" x14ac:dyDescent="0.2">
      <c r="D174" s="58"/>
      <c r="E174" s="67"/>
      <c r="F174" s="67"/>
      <c r="G174" s="67"/>
      <c r="H174" s="67"/>
      <c r="I174" s="67"/>
      <c r="J174" s="67"/>
      <c r="K174" s="67"/>
      <c r="L174" s="67"/>
      <c r="M174" s="67"/>
      <c r="N174" s="67"/>
      <c r="O174" s="67"/>
      <c r="P174" s="29"/>
      <c r="Q174" s="29"/>
      <c r="R174" s="2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BI174" s="117"/>
      <c r="BJ174" s="117"/>
      <c r="BK174" s="117"/>
      <c r="DH174" s="117"/>
      <c r="DI174" s="117"/>
      <c r="DJ174" s="117"/>
    </row>
    <row r="175" spans="4:114" s="6" customFormat="1" x14ac:dyDescent="0.2">
      <c r="D175" s="58"/>
      <c r="E175" s="67"/>
      <c r="F175" s="67"/>
      <c r="G175" s="67"/>
      <c r="H175" s="67"/>
      <c r="I175" s="67"/>
      <c r="J175" s="67"/>
      <c r="K175" s="67"/>
      <c r="L175" s="67"/>
      <c r="M175" s="67"/>
      <c r="N175" s="67"/>
      <c r="O175" s="67"/>
      <c r="P175" s="29"/>
      <c r="Q175" s="29"/>
      <c r="R175" s="2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BI175" s="117"/>
      <c r="BJ175" s="117"/>
      <c r="BK175" s="117"/>
      <c r="DH175" s="117"/>
      <c r="DI175" s="117"/>
      <c r="DJ175" s="117"/>
    </row>
    <row r="176" spans="4:114" s="6" customFormat="1" x14ac:dyDescent="0.2">
      <c r="D176" s="58"/>
      <c r="E176" s="67"/>
      <c r="F176" s="67"/>
      <c r="G176" s="67"/>
      <c r="H176" s="67"/>
      <c r="I176" s="67"/>
      <c r="J176" s="67"/>
      <c r="K176" s="67"/>
      <c r="L176" s="67"/>
      <c r="M176" s="67"/>
      <c r="N176" s="67"/>
      <c r="O176" s="67"/>
      <c r="P176" s="29"/>
      <c r="Q176" s="29"/>
      <c r="R176" s="2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BI176" s="117"/>
      <c r="BJ176" s="117"/>
      <c r="BK176" s="117"/>
      <c r="DH176" s="117"/>
      <c r="DI176" s="117"/>
      <c r="DJ176" s="117"/>
    </row>
    <row r="177" spans="4:114" s="6" customFormat="1" x14ac:dyDescent="0.2">
      <c r="D177" s="58"/>
      <c r="E177" s="67"/>
      <c r="F177" s="67"/>
      <c r="G177" s="67"/>
      <c r="H177" s="67"/>
      <c r="I177" s="67"/>
      <c r="J177" s="67"/>
      <c r="K177" s="67"/>
      <c r="L177" s="67"/>
      <c r="M177" s="67"/>
      <c r="N177" s="67"/>
      <c r="O177" s="67"/>
      <c r="P177" s="29"/>
      <c r="Q177" s="29"/>
      <c r="R177" s="2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BI177" s="117"/>
      <c r="BJ177" s="117"/>
      <c r="BK177" s="117"/>
      <c r="DH177" s="117"/>
      <c r="DI177" s="117"/>
      <c r="DJ177" s="117"/>
    </row>
    <row r="178" spans="4:114" s="6" customFormat="1" x14ac:dyDescent="0.2">
      <c r="D178" s="58"/>
      <c r="E178" s="67"/>
      <c r="F178" s="67"/>
      <c r="G178" s="67"/>
      <c r="H178" s="67"/>
      <c r="I178" s="67"/>
      <c r="J178" s="67"/>
      <c r="K178" s="67"/>
      <c r="L178" s="67"/>
      <c r="M178" s="67"/>
      <c r="N178" s="67"/>
      <c r="O178" s="67"/>
      <c r="P178" s="29"/>
      <c r="Q178" s="29"/>
      <c r="R178" s="2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BI178" s="117"/>
      <c r="BJ178" s="117"/>
      <c r="BK178" s="117"/>
      <c r="DH178" s="117"/>
      <c r="DI178" s="117"/>
      <c r="DJ178" s="117"/>
    </row>
    <row r="179" spans="4:114" s="6" customFormat="1" x14ac:dyDescent="0.2">
      <c r="D179" s="59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BI179" s="117"/>
      <c r="BJ179" s="117"/>
      <c r="BK179" s="117"/>
      <c r="DH179" s="117"/>
      <c r="DI179" s="117"/>
      <c r="DJ179" s="117"/>
    </row>
    <row r="180" spans="4:114" s="6" customFormat="1" x14ac:dyDescent="0.2">
      <c r="D180" s="59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BI180" s="117"/>
      <c r="BJ180" s="117"/>
      <c r="BK180" s="117"/>
      <c r="DH180" s="117"/>
      <c r="DI180" s="117"/>
      <c r="DJ180" s="117"/>
    </row>
    <row r="181" spans="4:114" s="6" customFormat="1" x14ac:dyDescent="0.2">
      <c r="D181" s="59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BI181" s="117"/>
      <c r="BJ181" s="117"/>
      <c r="BK181" s="117"/>
      <c r="DH181" s="117"/>
      <c r="DI181" s="117"/>
      <c r="DJ181" s="117"/>
    </row>
    <row r="182" spans="4:114" s="6" customFormat="1" x14ac:dyDescent="0.2">
      <c r="D182" s="59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BI182" s="117"/>
      <c r="BJ182" s="117"/>
      <c r="BK182" s="117"/>
      <c r="DH182" s="117"/>
      <c r="DI182" s="117"/>
      <c r="DJ182" s="117"/>
    </row>
    <row r="183" spans="4:114" s="6" customFormat="1" x14ac:dyDescent="0.2">
      <c r="D183" s="59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BI183" s="117"/>
      <c r="BJ183" s="117"/>
      <c r="BK183" s="117"/>
      <c r="DH183" s="117"/>
      <c r="DI183" s="117"/>
      <c r="DJ183" s="117"/>
    </row>
    <row r="184" spans="4:114" s="6" customFormat="1" x14ac:dyDescent="0.2">
      <c r="D184" s="59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BI184" s="117"/>
      <c r="BJ184" s="117"/>
      <c r="BK184" s="117"/>
      <c r="DH184" s="117"/>
      <c r="DI184" s="117"/>
      <c r="DJ184" s="117"/>
    </row>
    <row r="185" spans="4:114" s="6" customFormat="1" x14ac:dyDescent="0.2">
      <c r="D185" s="59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BI185" s="117"/>
      <c r="BJ185" s="117"/>
      <c r="BK185" s="117"/>
      <c r="DH185" s="117"/>
      <c r="DI185" s="117"/>
      <c r="DJ185" s="117"/>
    </row>
    <row r="186" spans="4:114" s="6" customFormat="1" x14ac:dyDescent="0.2">
      <c r="D186" s="59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BI186" s="117"/>
      <c r="BJ186" s="117"/>
      <c r="BK186" s="117"/>
      <c r="DH186" s="117"/>
      <c r="DI186" s="117"/>
      <c r="DJ186" s="117"/>
    </row>
    <row r="187" spans="4:114" s="6" customFormat="1" x14ac:dyDescent="0.2">
      <c r="D187" s="59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BI187" s="117"/>
      <c r="BJ187" s="117"/>
      <c r="BK187" s="117"/>
      <c r="DH187" s="117"/>
      <c r="DI187" s="117"/>
      <c r="DJ187" s="117"/>
    </row>
    <row r="188" spans="4:114" s="6" customFormat="1" x14ac:dyDescent="0.2">
      <c r="D188" s="59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BI188" s="117"/>
      <c r="BJ188" s="117"/>
      <c r="BK188" s="117"/>
      <c r="DH188" s="117"/>
      <c r="DI188" s="117"/>
      <c r="DJ188" s="117"/>
    </row>
    <row r="189" spans="4:114" s="6" customFormat="1" x14ac:dyDescent="0.2">
      <c r="D189" s="59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BI189" s="117"/>
      <c r="BJ189" s="117"/>
      <c r="BK189" s="117"/>
      <c r="DH189" s="117"/>
      <c r="DI189" s="117"/>
      <c r="DJ189" s="117"/>
    </row>
    <row r="190" spans="4:114" s="6" customFormat="1" x14ac:dyDescent="0.2">
      <c r="D190" s="59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BI190" s="117"/>
      <c r="BJ190" s="117"/>
      <c r="BK190" s="117"/>
      <c r="DH190" s="117"/>
      <c r="DI190" s="117"/>
      <c r="DJ190" s="117"/>
    </row>
    <row r="191" spans="4:114" s="6" customFormat="1" x14ac:dyDescent="0.2">
      <c r="D191" s="59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BI191" s="117"/>
      <c r="BJ191" s="117"/>
      <c r="BK191" s="117"/>
      <c r="DH191" s="117"/>
      <c r="DI191" s="117"/>
      <c r="DJ191" s="117"/>
    </row>
    <row r="192" spans="4:114" s="6" customFormat="1" x14ac:dyDescent="0.2">
      <c r="D192" s="59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BI192" s="117"/>
      <c r="BJ192" s="117"/>
      <c r="BK192" s="117"/>
      <c r="DH192" s="117"/>
      <c r="DI192" s="117"/>
      <c r="DJ192" s="117"/>
    </row>
    <row r="193" spans="4:114" s="6" customFormat="1" x14ac:dyDescent="0.2">
      <c r="D193" s="59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BI193" s="117"/>
      <c r="BJ193" s="117"/>
      <c r="BK193" s="117"/>
      <c r="DH193" s="117"/>
      <c r="DI193" s="117"/>
      <c r="DJ193" s="117"/>
    </row>
    <row r="194" spans="4:114" s="6" customFormat="1" x14ac:dyDescent="0.2">
      <c r="D194" s="59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BI194" s="117"/>
      <c r="BJ194" s="117"/>
      <c r="BK194" s="117"/>
      <c r="DH194" s="117"/>
      <c r="DI194" s="117"/>
      <c r="DJ194" s="117"/>
    </row>
    <row r="195" spans="4:114" s="6" customFormat="1" x14ac:dyDescent="0.2">
      <c r="D195" s="59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BI195" s="117"/>
      <c r="BJ195" s="117"/>
      <c r="BK195" s="117"/>
      <c r="DH195" s="117"/>
      <c r="DI195" s="117"/>
      <c r="DJ195" s="117"/>
    </row>
    <row r="196" spans="4:114" s="6" customFormat="1" x14ac:dyDescent="0.2">
      <c r="D196" s="59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BI196" s="117"/>
      <c r="BJ196" s="117"/>
      <c r="BK196" s="117"/>
      <c r="DH196" s="117"/>
      <c r="DI196" s="117"/>
      <c r="DJ196" s="117"/>
    </row>
    <row r="197" spans="4:114" s="6" customFormat="1" x14ac:dyDescent="0.2">
      <c r="D197" s="59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BI197" s="117"/>
      <c r="BJ197" s="117"/>
      <c r="BK197" s="117"/>
      <c r="DH197" s="117"/>
      <c r="DI197" s="117"/>
      <c r="DJ197" s="117"/>
    </row>
    <row r="198" spans="4:114" s="6" customFormat="1" x14ac:dyDescent="0.2">
      <c r="D198" s="59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BI198" s="117"/>
      <c r="BJ198" s="117"/>
      <c r="BK198" s="117"/>
      <c r="DH198" s="117"/>
      <c r="DI198" s="117"/>
      <c r="DJ198" s="117"/>
    </row>
    <row r="199" spans="4:114" s="6" customFormat="1" x14ac:dyDescent="0.2">
      <c r="D199" s="5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BI199" s="117"/>
      <c r="BJ199" s="117"/>
      <c r="BK199" s="117"/>
      <c r="DH199" s="117"/>
      <c r="DI199" s="117"/>
      <c r="DJ199" s="117"/>
    </row>
    <row r="200" spans="4:114" s="6" customFormat="1" x14ac:dyDescent="0.2">
      <c r="D200" s="5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BI200" s="117"/>
      <c r="BJ200" s="117"/>
      <c r="BK200" s="117"/>
      <c r="DH200" s="117"/>
      <c r="DI200" s="117"/>
      <c r="DJ200" s="117"/>
    </row>
    <row r="201" spans="4:114" s="6" customFormat="1" x14ac:dyDescent="0.2">
      <c r="D201" s="5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BI201" s="117"/>
      <c r="BJ201" s="117"/>
      <c r="BK201" s="117"/>
      <c r="DH201" s="117"/>
      <c r="DI201" s="117"/>
      <c r="DJ201" s="117"/>
    </row>
    <row r="202" spans="4:114" s="6" customFormat="1" x14ac:dyDescent="0.2">
      <c r="D202" s="5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BI202" s="117"/>
      <c r="BJ202" s="117"/>
      <c r="BK202" s="117"/>
      <c r="DH202" s="117"/>
      <c r="DI202" s="117"/>
      <c r="DJ202" s="117"/>
    </row>
    <row r="203" spans="4:114" s="6" customFormat="1" x14ac:dyDescent="0.2">
      <c r="D203" s="5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BI203" s="117"/>
      <c r="BJ203" s="117"/>
      <c r="BK203" s="117"/>
      <c r="DH203" s="117"/>
      <c r="DI203" s="117"/>
      <c r="DJ203" s="117"/>
    </row>
    <row r="204" spans="4:114" s="6" customFormat="1" x14ac:dyDescent="0.2">
      <c r="D204" s="5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BI204" s="117"/>
      <c r="BJ204" s="117"/>
      <c r="BK204" s="117"/>
      <c r="DH204" s="117"/>
      <c r="DI204" s="117"/>
      <c r="DJ204" s="117"/>
    </row>
    <row r="205" spans="4:114" s="6" customFormat="1" x14ac:dyDescent="0.2">
      <c r="D205" s="59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BI205" s="117"/>
      <c r="BJ205" s="117"/>
      <c r="BK205" s="117"/>
      <c r="DH205" s="117"/>
      <c r="DI205" s="117"/>
      <c r="DJ205" s="117"/>
    </row>
    <row r="206" spans="4:114" s="6" customFormat="1" x14ac:dyDescent="0.2">
      <c r="D206" s="59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BI206" s="117"/>
      <c r="BJ206" s="117"/>
      <c r="BK206" s="117"/>
      <c r="DH206" s="117"/>
      <c r="DI206" s="117"/>
      <c r="DJ206" s="117"/>
    </row>
    <row r="207" spans="4:114" s="6" customFormat="1" x14ac:dyDescent="0.2">
      <c r="D207" s="5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BI207" s="117"/>
      <c r="BJ207" s="117"/>
      <c r="BK207" s="117"/>
      <c r="DH207" s="117"/>
      <c r="DI207" s="117"/>
      <c r="DJ207" s="117"/>
    </row>
    <row r="208" spans="4:114" s="6" customFormat="1" x14ac:dyDescent="0.2">
      <c r="D208" s="59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BI208" s="117"/>
      <c r="BJ208" s="117"/>
      <c r="BK208" s="117"/>
      <c r="DH208" s="117"/>
      <c r="DI208" s="117"/>
      <c r="DJ208" s="117"/>
    </row>
    <row r="209" spans="4:114" s="6" customFormat="1" x14ac:dyDescent="0.2">
      <c r="D209" s="59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BI209" s="117"/>
      <c r="BJ209" s="117"/>
      <c r="BK209" s="117"/>
      <c r="DH209" s="117"/>
      <c r="DI209" s="117"/>
      <c r="DJ209" s="117"/>
    </row>
  </sheetData>
  <mergeCells count="44">
    <mergeCell ref="CY1:DQ1"/>
    <mergeCell ref="CY2:DA2"/>
    <mergeCell ref="DB2:DD2"/>
    <mergeCell ref="DE2:DG2"/>
    <mergeCell ref="DK2:DM2"/>
    <mergeCell ref="DN2:DQ2"/>
    <mergeCell ref="DH2:DJ2"/>
    <mergeCell ref="CI1:CX1"/>
    <mergeCell ref="CI2:CK2"/>
    <mergeCell ref="CL2:CN2"/>
    <mergeCell ref="CO2:CQ2"/>
    <mergeCell ref="CR2:CT2"/>
    <mergeCell ref="CU2:CX2"/>
    <mergeCell ref="AJ1:AY1"/>
    <mergeCell ref="AJ2:AL2"/>
    <mergeCell ref="AM2:AO2"/>
    <mergeCell ref="AP2:AR2"/>
    <mergeCell ref="AS2:AU2"/>
    <mergeCell ref="AV2:AY2"/>
    <mergeCell ref="T1:AI1"/>
    <mergeCell ref="T2:V2"/>
    <mergeCell ref="W2:Y2"/>
    <mergeCell ref="Z2:AB2"/>
    <mergeCell ref="AC2:AE2"/>
    <mergeCell ref="AF2:AI2"/>
    <mergeCell ref="D1:S1"/>
    <mergeCell ref="D2:F2"/>
    <mergeCell ref="G2:I2"/>
    <mergeCell ref="J2:L2"/>
    <mergeCell ref="M2:O2"/>
    <mergeCell ref="P2:S2"/>
    <mergeCell ref="AZ1:BR1"/>
    <mergeCell ref="AZ2:BB2"/>
    <mergeCell ref="BC2:BE2"/>
    <mergeCell ref="BF2:BH2"/>
    <mergeCell ref="BI2:BK2"/>
    <mergeCell ref="BO2:BR2"/>
    <mergeCell ref="BL2:BN2"/>
    <mergeCell ref="BS1:CH1"/>
    <mergeCell ref="BS2:BU2"/>
    <mergeCell ref="BV2:BX2"/>
    <mergeCell ref="BY2:CA2"/>
    <mergeCell ref="CB2:CD2"/>
    <mergeCell ref="CE2:CH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85"/>
  <sheetViews>
    <sheetView zoomScaleNormal="100" workbookViewId="0">
      <pane xSplit="6660" topLeftCell="BC1"/>
      <selection activeCell="C70" sqref="C70"/>
      <selection pane="topRight" activeCell="CE65" sqref="CE65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47" customWidth="1"/>
    <col min="15" max="22" width="5.140625" style="7" customWidth="1"/>
    <col min="23" max="23" width="4.7109375" style="108" customWidth="1"/>
    <col min="24" max="24" width="5" style="108" customWidth="1"/>
    <col min="25" max="25" width="5.5703125" style="108" customWidth="1"/>
    <col min="26" max="33" width="4.7109375" style="108" customWidth="1"/>
    <col min="34" max="34" width="5" style="7" customWidth="1"/>
    <col min="35" max="36" width="8.5703125" style="7" bestFit="1" customWidth="1"/>
    <col min="37" max="37" width="4.42578125" style="238" customWidth="1"/>
    <col min="38" max="38" width="5.28515625" style="238" customWidth="1"/>
    <col min="39" max="39" width="4.42578125" style="238" customWidth="1"/>
    <col min="40" max="40" width="5.140625" style="238" customWidth="1"/>
    <col min="41" max="41" width="4.42578125" style="238" customWidth="1"/>
    <col min="42" max="42" width="5.7109375" style="238" customWidth="1"/>
    <col min="43" max="43" width="4.85546875" style="238" customWidth="1"/>
    <col min="44" max="44" width="5.140625" style="238" customWidth="1"/>
    <col min="45" max="45" width="5" style="238" bestFit="1" customWidth="1"/>
    <col min="46" max="46" width="5.5703125" style="238" customWidth="1"/>
    <col min="47" max="47" width="5" style="246" bestFit="1" customWidth="1"/>
    <col min="48" max="48" width="3.140625" style="246" bestFit="1" customWidth="1"/>
    <col min="49" max="49" width="5" style="246" bestFit="1" customWidth="1"/>
    <col min="50" max="50" width="5.28515625" style="7" customWidth="1"/>
    <col min="51" max="51" width="4" style="7" customWidth="1"/>
    <col min="52" max="52" width="5.140625" style="7" customWidth="1"/>
    <col min="53" max="53" width="4" style="7" customWidth="1"/>
    <col min="54" max="54" width="5" style="7" customWidth="1"/>
    <col min="55" max="55" width="4" style="7" customWidth="1"/>
    <col min="56" max="56" width="4.85546875" style="7" customWidth="1"/>
    <col min="57" max="57" width="4" style="7" customWidth="1"/>
    <col min="58" max="60" width="4.85546875" style="7" customWidth="1"/>
    <col min="61" max="68" width="4.7109375" style="7" customWidth="1"/>
    <col min="69" max="69" width="4.7109375" style="286" customWidth="1"/>
    <col min="70" max="70" width="4" style="286" customWidth="1"/>
    <col min="71" max="71" width="4.85546875" style="286" customWidth="1"/>
    <col min="72" max="72" width="5.140625" style="7" customWidth="1"/>
    <col min="73" max="73" width="4.140625" style="7" customWidth="1"/>
    <col min="74" max="74" width="4.85546875" style="7" customWidth="1"/>
    <col min="75" max="75" width="4.140625" style="7" customWidth="1"/>
    <col min="76" max="76" width="5" style="7" customWidth="1"/>
    <col min="77" max="77" width="4.140625" style="7" customWidth="1"/>
    <col min="78" max="78" width="5.28515625" style="285" customWidth="1"/>
    <col min="79" max="79" width="4.140625" style="285" customWidth="1"/>
    <col min="80" max="81" width="4.140625" style="7" customWidth="1"/>
    <col min="82" max="84" width="4.85546875" style="7" customWidth="1"/>
    <col min="85" max="138" width="6.28515625" style="7"/>
    <col min="139" max="139" width="3.5703125" style="7" customWidth="1"/>
    <col min="140" max="140" width="4.28515625" style="7" customWidth="1"/>
    <col min="141" max="141" width="41.28515625" style="7" customWidth="1"/>
    <col min="142" max="394" width="6.28515625" style="7"/>
    <col min="395" max="395" width="3.5703125" style="7" customWidth="1"/>
    <col min="396" max="396" width="4.28515625" style="7" customWidth="1"/>
    <col min="397" max="397" width="41.28515625" style="7" customWidth="1"/>
    <col min="398" max="650" width="6.28515625" style="7"/>
    <col min="651" max="651" width="3.5703125" style="7" customWidth="1"/>
    <col min="652" max="652" width="4.28515625" style="7" customWidth="1"/>
    <col min="653" max="653" width="41.28515625" style="7" customWidth="1"/>
    <col min="654" max="906" width="6.28515625" style="7"/>
    <col min="907" max="907" width="3.5703125" style="7" customWidth="1"/>
    <col min="908" max="908" width="4.28515625" style="7" customWidth="1"/>
    <col min="909" max="909" width="41.28515625" style="7" customWidth="1"/>
    <col min="910" max="1162" width="6.28515625" style="7"/>
    <col min="1163" max="1163" width="3.5703125" style="7" customWidth="1"/>
    <col min="1164" max="1164" width="4.28515625" style="7" customWidth="1"/>
    <col min="1165" max="1165" width="41.28515625" style="7" customWidth="1"/>
    <col min="1166" max="1418" width="6.28515625" style="7"/>
    <col min="1419" max="1419" width="3.5703125" style="7" customWidth="1"/>
    <col min="1420" max="1420" width="4.28515625" style="7" customWidth="1"/>
    <col min="1421" max="1421" width="41.28515625" style="7" customWidth="1"/>
    <col min="1422" max="1674" width="6.28515625" style="7"/>
    <col min="1675" max="1675" width="3.5703125" style="7" customWidth="1"/>
    <col min="1676" max="1676" width="4.28515625" style="7" customWidth="1"/>
    <col min="1677" max="1677" width="41.28515625" style="7" customWidth="1"/>
    <col min="1678" max="1930" width="6.28515625" style="7"/>
    <col min="1931" max="1931" width="3.5703125" style="7" customWidth="1"/>
    <col min="1932" max="1932" width="4.28515625" style="7" customWidth="1"/>
    <col min="1933" max="1933" width="41.28515625" style="7" customWidth="1"/>
    <col min="1934" max="2186" width="6.28515625" style="7"/>
    <col min="2187" max="2187" width="3.5703125" style="7" customWidth="1"/>
    <col min="2188" max="2188" width="4.28515625" style="7" customWidth="1"/>
    <col min="2189" max="2189" width="41.28515625" style="7" customWidth="1"/>
    <col min="2190" max="2442" width="6.28515625" style="7"/>
    <col min="2443" max="2443" width="3.5703125" style="7" customWidth="1"/>
    <col min="2444" max="2444" width="4.28515625" style="7" customWidth="1"/>
    <col min="2445" max="2445" width="41.28515625" style="7" customWidth="1"/>
    <col min="2446" max="2698" width="6.28515625" style="7"/>
    <col min="2699" max="2699" width="3.5703125" style="7" customWidth="1"/>
    <col min="2700" max="2700" width="4.28515625" style="7" customWidth="1"/>
    <col min="2701" max="2701" width="41.28515625" style="7" customWidth="1"/>
    <col min="2702" max="2954" width="6.28515625" style="7"/>
    <col min="2955" max="2955" width="3.5703125" style="7" customWidth="1"/>
    <col min="2956" max="2956" width="4.28515625" style="7" customWidth="1"/>
    <col min="2957" max="2957" width="41.28515625" style="7" customWidth="1"/>
    <col min="2958" max="3210" width="6.28515625" style="7"/>
    <col min="3211" max="3211" width="3.5703125" style="7" customWidth="1"/>
    <col min="3212" max="3212" width="4.28515625" style="7" customWidth="1"/>
    <col min="3213" max="3213" width="41.28515625" style="7" customWidth="1"/>
    <col min="3214" max="3466" width="6.28515625" style="7"/>
    <col min="3467" max="3467" width="3.5703125" style="7" customWidth="1"/>
    <col min="3468" max="3468" width="4.28515625" style="7" customWidth="1"/>
    <col min="3469" max="3469" width="41.28515625" style="7" customWidth="1"/>
    <col min="3470" max="3722" width="6.28515625" style="7"/>
    <col min="3723" max="3723" width="3.5703125" style="7" customWidth="1"/>
    <col min="3724" max="3724" width="4.28515625" style="7" customWidth="1"/>
    <col min="3725" max="3725" width="41.28515625" style="7" customWidth="1"/>
    <col min="3726" max="3978" width="6.28515625" style="7"/>
    <col min="3979" max="3979" width="3.5703125" style="7" customWidth="1"/>
    <col min="3980" max="3980" width="4.28515625" style="7" customWidth="1"/>
    <col min="3981" max="3981" width="41.28515625" style="7" customWidth="1"/>
    <col min="3982" max="4234" width="6.28515625" style="7"/>
    <col min="4235" max="4235" width="3.5703125" style="7" customWidth="1"/>
    <col min="4236" max="4236" width="4.28515625" style="7" customWidth="1"/>
    <col min="4237" max="4237" width="41.28515625" style="7" customWidth="1"/>
    <col min="4238" max="4490" width="6.28515625" style="7"/>
    <col min="4491" max="4491" width="3.5703125" style="7" customWidth="1"/>
    <col min="4492" max="4492" width="4.28515625" style="7" customWidth="1"/>
    <col min="4493" max="4493" width="41.28515625" style="7" customWidth="1"/>
    <col min="4494" max="4746" width="6.28515625" style="7"/>
    <col min="4747" max="4747" width="3.5703125" style="7" customWidth="1"/>
    <col min="4748" max="4748" width="4.28515625" style="7" customWidth="1"/>
    <col min="4749" max="4749" width="41.28515625" style="7" customWidth="1"/>
    <col min="4750" max="5002" width="6.28515625" style="7"/>
    <col min="5003" max="5003" width="3.5703125" style="7" customWidth="1"/>
    <col min="5004" max="5004" width="4.28515625" style="7" customWidth="1"/>
    <col min="5005" max="5005" width="41.28515625" style="7" customWidth="1"/>
    <col min="5006" max="5258" width="6.28515625" style="7"/>
    <col min="5259" max="5259" width="3.5703125" style="7" customWidth="1"/>
    <col min="5260" max="5260" width="4.28515625" style="7" customWidth="1"/>
    <col min="5261" max="5261" width="41.28515625" style="7" customWidth="1"/>
    <col min="5262" max="5514" width="6.28515625" style="7"/>
    <col min="5515" max="5515" width="3.5703125" style="7" customWidth="1"/>
    <col min="5516" max="5516" width="4.28515625" style="7" customWidth="1"/>
    <col min="5517" max="5517" width="41.28515625" style="7" customWidth="1"/>
    <col min="5518" max="5770" width="6.28515625" style="7"/>
    <col min="5771" max="5771" width="3.5703125" style="7" customWidth="1"/>
    <col min="5772" max="5772" width="4.28515625" style="7" customWidth="1"/>
    <col min="5773" max="5773" width="41.28515625" style="7" customWidth="1"/>
    <col min="5774" max="6026" width="6.28515625" style="7"/>
    <col min="6027" max="6027" width="3.5703125" style="7" customWidth="1"/>
    <col min="6028" max="6028" width="4.28515625" style="7" customWidth="1"/>
    <col min="6029" max="6029" width="41.28515625" style="7" customWidth="1"/>
    <col min="6030" max="6282" width="6.28515625" style="7"/>
    <col min="6283" max="6283" width="3.5703125" style="7" customWidth="1"/>
    <col min="6284" max="6284" width="4.28515625" style="7" customWidth="1"/>
    <col min="6285" max="6285" width="41.28515625" style="7" customWidth="1"/>
    <col min="6286" max="6538" width="6.28515625" style="7"/>
    <col min="6539" max="6539" width="3.5703125" style="7" customWidth="1"/>
    <col min="6540" max="6540" width="4.28515625" style="7" customWidth="1"/>
    <col min="6541" max="6541" width="41.28515625" style="7" customWidth="1"/>
    <col min="6542" max="6794" width="6.28515625" style="7"/>
    <col min="6795" max="6795" width="3.5703125" style="7" customWidth="1"/>
    <col min="6796" max="6796" width="4.28515625" style="7" customWidth="1"/>
    <col min="6797" max="6797" width="41.28515625" style="7" customWidth="1"/>
    <col min="6798" max="7050" width="6.28515625" style="7"/>
    <col min="7051" max="7051" width="3.5703125" style="7" customWidth="1"/>
    <col min="7052" max="7052" width="4.28515625" style="7" customWidth="1"/>
    <col min="7053" max="7053" width="41.28515625" style="7" customWidth="1"/>
    <col min="7054" max="7306" width="6.28515625" style="7"/>
    <col min="7307" max="7307" width="3.5703125" style="7" customWidth="1"/>
    <col min="7308" max="7308" width="4.28515625" style="7" customWidth="1"/>
    <col min="7309" max="7309" width="41.28515625" style="7" customWidth="1"/>
    <col min="7310" max="7562" width="6.28515625" style="7"/>
    <col min="7563" max="7563" width="3.5703125" style="7" customWidth="1"/>
    <col min="7564" max="7564" width="4.28515625" style="7" customWidth="1"/>
    <col min="7565" max="7565" width="41.28515625" style="7" customWidth="1"/>
    <col min="7566" max="7818" width="6.28515625" style="7"/>
    <col min="7819" max="7819" width="3.5703125" style="7" customWidth="1"/>
    <col min="7820" max="7820" width="4.28515625" style="7" customWidth="1"/>
    <col min="7821" max="7821" width="41.28515625" style="7" customWidth="1"/>
    <col min="7822" max="8074" width="6.28515625" style="7"/>
    <col min="8075" max="8075" width="3.5703125" style="7" customWidth="1"/>
    <col min="8076" max="8076" width="4.28515625" style="7" customWidth="1"/>
    <col min="8077" max="8077" width="41.28515625" style="7" customWidth="1"/>
    <col min="8078" max="8330" width="6.28515625" style="7"/>
    <col min="8331" max="8331" width="3.5703125" style="7" customWidth="1"/>
    <col min="8332" max="8332" width="4.28515625" style="7" customWidth="1"/>
    <col min="8333" max="8333" width="41.28515625" style="7" customWidth="1"/>
    <col min="8334" max="8586" width="6.28515625" style="7"/>
    <col min="8587" max="8587" width="3.5703125" style="7" customWidth="1"/>
    <col min="8588" max="8588" width="4.28515625" style="7" customWidth="1"/>
    <col min="8589" max="8589" width="41.28515625" style="7" customWidth="1"/>
    <col min="8590" max="8842" width="6.28515625" style="7"/>
    <col min="8843" max="8843" width="3.5703125" style="7" customWidth="1"/>
    <col min="8844" max="8844" width="4.28515625" style="7" customWidth="1"/>
    <col min="8845" max="8845" width="41.28515625" style="7" customWidth="1"/>
    <col min="8846" max="9098" width="6.28515625" style="7"/>
    <col min="9099" max="9099" width="3.5703125" style="7" customWidth="1"/>
    <col min="9100" max="9100" width="4.28515625" style="7" customWidth="1"/>
    <col min="9101" max="9101" width="41.28515625" style="7" customWidth="1"/>
    <col min="9102" max="9354" width="6.28515625" style="7"/>
    <col min="9355" max="9355" width="3.5703125" style="7" customWidth="1"/>
    <col min="9356" max="9356" width="4.28515625" style="7" customWidth="1"/>
    <col min="9357" max="9357" width="41.28515625" style="7" customWidth="1"/>
    <col min="9358" max="9610" width="6.28515625" style="7"/>
    <col min="9611" max="9611" width="3.5703125" style="7" customWidth="1"/>
    <col min="9612" max="9612" width="4.28515625" style="7" customWidth="1"/>
    <col min="9613" max="9613" width="41.28515625" style="7" customWidth="1"/>
    <col min="9614" max="9866" width="6.28515625" style="7"/>
    <col min="9867" max="9867" width="3.5703125" style="7" customWidth="1"/>
    <col min="9868" max="9868" width="4.28515625" style="7" customWidth="1"/>
    <col min="9869" max="9869" width="41.28515625" style="7" customWidth="1"/>
    <col min="9870" max="10122" width="6.28515625" style="7"/>
    <col min="10123" max="10123" width="3.5703125" style="7" customWidth="1"/>
    <col min="10124" max="10124" width="4.28515625" style="7" customWidth="1"/>
    <col min="10125" max="10125" width="41.28515625" style="7" customWidth="1"/>
    <col min="10126" max="10378" width="6.28515625" style="7"/>
    <col min="10379" max="10379" width="3.5703125" style="7" customWidth="1"/>
    <col min="10380" max="10380" width="4.28515625" style="7" customWidth="1"/>
    <col min="10381" max="10381" width="41.28515625" style="7" customWidth="1"/>
    <col min="10382" max="10634" width="6.28515625" style="7"/>
    <col min="10635" max="10635" width="3.5703125" style="7" customWidth="1"/>
    <col min="10636" max="10636" width="4.28515625" style="7" customWidth="1"/>
    <col min="10637" max="10637" width="41.28515625" style="7" customWidth="1"/>
    <col min="10638" max="10890" width="6.28515625" style="7"/>
    <col min="10891" max="10891" width="3.5703125" style="7" customWidth="1"/>
    <col min="10892" max="10892" width="4.28515625" style="7" customWidth="1"/>
    <col min="10893" max="10893" width="41.28515625" style="7" customWidth="1"/>
    <col min="10894" max="11146" width="6.28515625" style="7"/>
    <col min="11147" max="11147" width="3.5703125" style="7" customWidth="1"/>
    <col min="11148" max="11148" width="4.28515625" style="7" customWidth="1"/>
    <col min="11149" max="11149" width="41.28515625" style="7" customWidth="1"/>
    <col min="11150" max="11402" width="6.28515625" style="7"/>
    <col min="11403" max="11403" width="3.5703125" style="7" customWidth="1"/>
    <col min="11404" max="11404" width="4.28515625" style="7" customWidth="1"/>
    <col min="11405" max="11405" width="41.28515625" style="7" customWidth="1"/>
    <col min="11406" max="11658" width="6.28515625" style="7"/>
    <col min="11659" max="11659" width="3.5703125" style="7" customWidth="1"/>
    <col min="11660" max="11660" width="4.28515625" style="7" customWidth="1"/>
    <col min="11661" max="11661" width="41.28515625" style="7" customWidth="1"/>
    <col min="11662" max="11914" width="6.28515625" style="7"/>
    <col min="11915" max="11915" width="3.5703125" style="7" customWidth="1"/>
    <col min="11916" max="11916" width="4.28515625" style="7" customWidth="1"/>
    <col min="11917" max="11917" width="41.28515625" style="7" customWidth="1"/>
    <col min="11918" max="12170" width="6.28515625" style="7"/>
    <col min="12171" max="12171" width="3.5703125" style="7" customWidth="1"/>
    <col min="12172" max="12172" width="4.28515625" style="7" customWidth="1"/>
    <col min="12173" max="12173" width="41.28515625" style="7" customWidth="1"/>
    <col min="12174" max="12426" width="6.28515625" style="7"/>
    <col min="12427" max="12427" width="3.5703125" style="7" customWidth="1"/>
    <col min="12428" max="12428" width="4.28515625" style="7" customWidth="1"/>
    <col min="12429" max="12429" width="41.28515625" style="7" customWidth="1"/>
    <col min="12430" max="12682" width="6.28515625" style="7"/>
    <col min="12683" max="12683" width="3.5703125" style="7" customWidth="1"/>
    <col min="12684" max="12684" width="4.28515625" style="7" customWidth="1"/>
    <col min="12685" max="12685" width="41.28515625" style="7" customWidth="1"/>
    <col min="12686" max="12938" width="6.28515625" style="7"/>
    <col min="12939" max="12939" width="3.5703125" style="7" customWidth="1"/>
    <col min="12940" max="12940" width="4.28515625" style="7" customWidth="1"/>
    <col min="12941" max="12941" width="41.28515625" style="7" customWidth="1"/>
    <col min="12942" max="13194" width="6.28515625" style="7"/>
    <col min="13195" max="13195" width="3.5703125" style="7" customWidth="1"/>
    <col min="13196" max="13196" width="4.28515625" style="7" customWidth="1"/>
    <col min="13197" max="13197" width="41.28515625" style="7" customWidth="1"/>
    <col min="13198" max="13450" width="6.28515625" style="7"/>
    <col min="13451" max="13451" width="3.5703125" style="7" customWidth="1"/>
    <col min="13452" max="13452" width="4.28515625" style="7" customWidth="1"/>
    <col min="13453" max="13453" width="41.28515625" style="7" customWidth="1"/>
    <col min="13454" max="13706" width="6.28515625" style="7"/>
    <col min="13707" max="13707" width="3.5703125" style="7" customWidth="1"/>
    <col min="13708" max="13708" width="4.28515625" style="7" customWidth="1"/>
    <col min="13709" max="13709" width="41.28515625" style="7" customWidth="1"/>
    <col min="13710" max="13962" width="6.28515625" style="7"/>
    <col min="13963" max="13963" width="3.5703125" style="7" customWidth="1"/>
    <col min="13964" max="13964" width="4.28515625" style="7" customWidth="1"/>
    <col min="13965" max="13965" width="41.28515625" style="7" customWidth="1"/>
    <col min="13966" max="14218" width="6.28515625" style="7"/>
    <col min="14219" max="14219" width="3.5703125" style="7" customWidth="1"/>
    <col min="14220" max="14220" width="4.28515625" style="7" customWidth="1"/>
    <col min="14221" max="14221" width="41.28515625" style="7" customWidth="1"/>
    <col min="14222" max="14474" width="6.28515625" style="7"/>
    <col min="14475" max="14475" width="3.5703125" style="7" customWidth="1"/>
    <col min="14476" max="14476" width="4.28515625" style="7" customWidth="1"/>
    <col min="14477" max="14477" width="41.28515625" style="7" customWidth="1"/>
    <col min="14478" max="14730" width="6.28515625" style="7"/>
    <col min="14731" max="14731" width="3.5703125" style="7" customWidth="1"/>
    <col min="14732" max="14732" width="4.28515625" style="7" customWidth="1"/>
    <col min="14733" max="14733" width="41.28515625" style="7" customWidth="1"/>
    <col min="14734" max="14986" width="6.28515625" style="7"/>
    <col min="14987" max="14987" width="3.5703125" style="7" customWidth="1"/>
    <col min="14988" max="14988" width="4.28515625" style="7" customWidth="1"/>
    <col min="14989" max="14989" width="41.28515625" style="7" customWidth="1"/>
    <col min="14990" max="15242" width="6.28515625" style="7"/>
    <col min="15243" max="15243" width="3.5703125" style="7" customWidth="1"/>
    <col min="15244" max="15244" width="4.28515625" style="7" customWidth="1"/>
    <col min="15245" max="15245" width="41.28515625" style="7" customWidth="1"/>
    <col min="15246" max="15498" width="6.28515625" style="7"/>
    <col min="15499" max="15499" width="3.5703125" style="7" customWidth="1"/>
    <col min="15500" max="15500" width="4.28515625" style="7" customWidth="1"/>
    <col min="15501" max="15501" width="41.28515625" style="7" customWidth="1"/>
    <col min="15502" max="15754" width="6.28515625" style="7"/>
    <col min="15755" max="15755" width="3.5703125" style="7" customWidth="1"/>
    <col min="15756" max="15756" width="4.28515625" style="7" customWidth="1"/>
    <col min="15757" max="15757" width="41.28515625" style="7" customWidth="1"/>
    <col min="15758" max="16384" width="6.28515625" style="7"/>
  </cols>
  <sheetData>
    <row r="1" spans="1:84" ht="32.25" customHeight="1" x14ac:dyDescent="0.25">
      <c r="A1" s="8"/>
      <c r="B1" s="8"/>
      <c r="C1" s="8"/>
      <c r="D1" s="328" t="s">
        <v>574</v>
      </c>
      <c r="E1" s="329"/>
      <c r="F1" s="330"/>
      <c r="G1" s="330"/>
      <c r="H1" s="330"/>
      <c r="I1" s="330"/>
      <c r="J1" s="330"/>
      <c r="K1" s="330"/>
      <c r="L1" s="330"/>
      <c r="M1" s="330"/>
      <c r="N1" s="331"/>
      <c r="O1" s="328" t="s">
        <v>687</v>
      </c>
      <c r="P1" s="329"/>
      <c r="Q1" s="330"/>
      <c r="R1" s="330"/>
      <c r="S1" s="330"/>
      <c r="T1" s="330"/>
      <c r="U1" s="330"/>
      <c r="V1" s="330"/>
      <c r="W1" s="330"/>
      <c r="X1" s="330"/>
      <c r="Y1" s="331"/>
      <c r="Z1" s="328" t="s">
        <v>724</v>
      </c>
      <c r="AA1" s="329"/>
      <c r="AB1" s="330"/>
      <c r="AC1" s="330"/>
      <c r="AD1" s="330"/>
      <c r="AE1" s="330"/>
      <c r="AF1" s="330"/>
      <c r="AG1" s="330"/>
      <c r="AH1" s="330"/>
      <c r="AI1" s="330"/>
      <c r="AJ1" s="331"/>
      <c r="AK1" s="310" t="s">
        <v>741</v>
      </c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7"/>
      <c r="AX1" s="310" t="s">
        <v>818</v>
      </c>
      <c r="AY1" s="326"/>
      <c r="AZ1" s="326"/>
      <c r="BA1" s="326"/>
      <c r="BB1" s="326"/>
      <c r="BC1" s="326"/>
      <c r="BD1" s="326"/>
      <c r="BE1" s="326"/>
      <c r="BF1" s="326"/>
      <c r="BG1" s="326"/>
      <c r="BH1" s="327"/>
      <c r="BI1" s="310" t="s">
        <v>828</v>
      </c>
      <c r="BJ1" s="326"/>
      <c r="BK1" s="326"/>
      <c r="BL1" s="326"/>
      <c r="BM1" s="326"/>
      <c r="BN1" s="326"/>
      <c r="BO1" s="326"/>
      <c r="BP1" s="326"/>
      <c r="BQ1" s="326"/>
      <c r="BR1" s="326"/>
      <c r="BS1" s="327"/>
      <c r="BT1" s="310" t="s">
        <v>840</v>
      </c>
      <c r="BU1" s="326"/>
      <c r="BV1" s="326"/>
      <c r="BW1" s="326"/>
      <c r="BX1" s="326"/>
      <c r="BY1" s="326"/>
      <c r="BZ1" s="326"/>
      <c r="CA1" s="326"/>
      <c r="CB1" s="326"/>
      <c r="CC1" s="326"/>
      <c r="CD1" s="326"/>
      <c r="CE1" s="326"/>
      <c r="CF1" s="327"/>
    </row>
    <row r="2" spans="1:84" ht="24.75" customHeight="1" x14ac:dyDescent="0.35">
      <c r="A2" s="8"/>
      <c r="B2" s="8"/>
      <c r="C2" s="100" t="s">
        <v>386</v>
      </c>
      <c r="D2" s="332" t="s">
        <v>5</v>
      </c>
      <c r="E2" s="332"/>
      <c r="F2" s="332" t="s">
        <v>6</v>
      </c>
      <c r="G2" s="332"/>
      <c r="H2" s="332" t="s">
        <v>2</v>
      </c>
      <c r="I2" s="332"/>
      <c r="J2" s="332" t="s">
        <v>3</v>
      </c>
      <c r="K2" s="332"/>
      <c r="L2" s="332" t="s">
        <v>4</v>
      </c>
      <c r="M2" s="332"/>
      <c r="N2" s="333"/>
      <c r="O2" s="332" t="s">
        <v>5</v>
      </c>
      <c r="P2" s="332"/>
      <c r="Q2" s="332" t="s">
        <v>6</v>
      </c>
      <c r="R2" s="332"/>
      <c r="S2" s="332" t="s">
        <v>2</v>
      </c>
      <c r="T2" s="332"/>
      <c r="U2" s="332" t="s">
        <v>3</v>
      </c>
      <c r="V2" s="332"/>
      <c r="W2" s="334" t="s">
        <v>4</v>
      </c>
      <c r="X2" s="334"/>
      <c r="Y2" s="335"/>
      <c r="Z2" s="332" t="s">
        <v>5</v>
      </c>
      <c r="AA2" s="332"/>
      <c r="AB2" s="332" t="s">
        <v>6</v>
      </c>
      <c r="AC2" s="332"/>
      <c r="AD2" s="332" t="s">
        <v>2</v>
      </c>
      <c r="AE2" s="332"/>
      <c r="AF2" s="332" t="s">
        <v>3</v>
      </c>
      <c r="AG2" s="332"/>
      <c r="AH2" s="334" t="s">
        <v>4</v>
      </c>
      <c r="AI2" s="334"/>
      <c r="AJ2" s="335"/>
      <c r="AK2" s="313" t="s">
        <v>5</v>
      </c>
      <c r="AL2" s="314"/>
      <c r="AM2" s="313" t="s">
        <v>6</v>
      </c>
      <c r="AN2" s="314"/>
      <c r="AO2" s="313" t="s">
        <v>2</v>
      </c>
      <c r="AP2" s="314"/>
      <c r="AQ2" s="313" t="s">
        <v>3</v>
      </c>
      <c r="AR2" s="314"/>
      <c r="AS2" s="313" t="s">
        <v>743</v>
      </c>
      <c r="AT2" s="314"/>
      <c r="AU2" s="315" t="s">
        <v>4</v>
      </c>
      <c r="AV2" s="315"/>
      <c r="AW2" s="316"/>
      <c r="AX2" s="313" t="s">
        <v>5</v>
      </c>
      <c r="AY2" s="314"/>
      <c r="AZ2" s="313" t="s">
        <v>6</v>
      </c>
      <c r="BA2" s="314"/>
      <c r="BB2" s="313" t="s">
        <v>2</v>
      </c>
      <c r="BC2" s="314"/>
      <c r="BD2" s="313" t="s">
        <v>3</v>
      </c>
      <c r="BE2" s="314"/>
      <c r="BF2" s="315" t="s">
        <v>4</v>
      </c>
      <c r="BG2" s="315"/>
      <c r="BH2" s="316"/>
      <c r="BI2" s="313" t="s">
        <v>5</v>
      </c>
      <c r="BJ2" s="314"/>
      <c r="BK2" s="313" t="s">
        <v>6</v>
      </c>
      <c r="BL2" s="314"/>
      <c r="BM2" s="313" t="s">
        <v>2</v>
      </c>
      <c r="BN2" s="314"/>
      <c r="BO2" s="313" t="s">
        <v>3</v>
      </c>
      <c r="BP2" s="314"/>
      <c r="BQ2" s="315" t="s">
        <v>4</v>
      </c>
      <c r="BR2" s="315"/>
      <c r="BS2" s="316"/>
      <c r="BT2" s="313" t="s">
        <v>5</v>
      </c>
      <c r="BU2" s="314"/>
      <c r="BV2" s="313" t="s">
        <v>6</v>
      </c>
      <c r="BW2" s="314"/>
      <c r="BX2" s="313" t="s">
        <v>2</v>
      </c>
      <c r="BY2" s="314"/>
      <c r="BZ2" s="313" t="s">
        <v>3</v>
      </c>
      <c r="CA2" s="314"/>
      <c r="CB2" s="313" t="s">
        <v>743</v>
      </c>
      <c r="CC2" s="314"/>
      <c r="CD2" s="315" t="s">
        <v>4</v>
      </c>
      <c r="CE2" s="315"/>
      <c r="CF2" s="316"/>
    </row>
    <row r="3" spans="1:84" ht="21" customHeight="1" x14ac:dyDescent="0.2">
      <c r="A3" s="8"/>
      <c r="B3" s="8"/>
      <c r="C3" s="8"/>
      <c r="D3" s="52" t="s">
        <v>0</v>
      </c>
      <c r="E3" s="52" t="s">
        <v>7</v>
      </c>
      <c r="F3" s="52" t="s">
        <v>0</v>
      </c>
      <c r="G3" s="52" t="s">
        <v>7</v>
      </c>
      <c r="H3" s="52" t="s">
        <v>0</v>
      </c>
      <c r="I3" s="52" t="s">
        <v>7</v>
      </c>
      <c r="J3" s="52" t="s">
        <v>0</v>
      </c>
      <c r="K3" s="52" t="s">
        <v>7</v>
      </c>
      <c r="L3" s="64" t="s">
        <v>0</v>
      </c>
      <c r="M3" s="64" t="s">
        <v>7</v>
      </c>
      <c r="N3" s="64"/>
      <c r="O3" s="135" t="s">
        <v>0</v>
      </c>
      <c r="P3" s="135" t="s">
        <v>7</v>
      </c>
      <c r="Q3" s="135" t="s">
        <v>0</v>
      </c>
      <c r="R3" s="135" t="s">
        <v>7</v>
      </c>
      <c r="S3" s="135" t="s">
        <v>0</v>
      </c>
      <c r="T3" s="135" t="s">
        <v>7</v>
      </c>
      <c r="U3" s="135" t="s">
        <v>0</v>
      </c>
      <c r="V3" s="135" t="s">
        <v>7</v>
      </c>
      <c r="W3" s="154" t="s">
        <v>0</v>
      </c>
      <c r="X3" s="154" t="s">
        <v>7</v>
      </c>
      <c r="Y3" s="154"/>
      <c r="Z3" s="219" t="s">
        <v>0</v>
      </c>
      <c r="AA3" s="219" t="s">
        <v>7</v>
      </c>
      <c r="AB3" s="219" t="s">
        <v>0</v>
      </c>
      <c r="AC3" s="219" t="s">
        <v>7</v>
      </c>
      <c r="AD3" s="219" t="s">
        <v>0</v>
      </c>
      <c r="AE3" s="219" t="s">
        <v>7</v>
      </c>
      <c r="AF3" s="219" t="s">
        <v>0</v>
      </c>
      <c r="AG3" s="219" t="s">
        <v>7</v>
      </c>
      <c r="AH3" s="220" t="s">
        <v>0</v>
      </c>
      <c r="AI3" s="220" t="s">
        <v>7</v>
      </c>
      <c r="AJ3" s="220"/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2" t="s">
        <v>0</v>
      </c>
      <c r="AT3" s="232" t="s">
        <v>7</v>
      </c>
      <c r="AU3" s="239" t="s">
        <v>0</v>
      </c>
      <c r="AV3" s="239" t="s">
        <v>7</v>
      </c>
      <c r="AW3" s="239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8" t="s">
        <v>0</v>
      </c>
      <c r="BR3" s="298" t="s">
        <v>7</v>
      </c>
      <c r="BS3" s="298" t="s">
        <v>577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299" t="s">
        <v>0</v>
      </c>
      <c r="CC3" s="299" t="s">
        <v>7</v>
      </c>
      <c r="CD3" s="300" t="s">
        <v>0</v>
      </c>
      <c r="CE3" s="300" t="s">
        <v>7</v>
      </c>
      <c r="CF3" s="300" t="s">
        <v>577</v>
      </c>
    </row>
    <row r="4" spans="1:84" ht="127.5" customHeight="1" x14ac:dyDescent="0.2">
      <c r="A4" s="9"/>
      <c r="B4" s="9"/>
      <c r="C4" s="10" t="s">
        <v>8</v>
      </c>
      <c r="D4" s="5" t="s">
        <v>681</v>
      </c>
      <c r="E4" s="69" t="s">
        <v>681</v>
      </c>
      <c r="F4" s="4" t="s">
        <v>682</v>
      </c>
      <c r="G4" s="106" t="s">
        <v>682</v>
      </c>
      <c r="H4" s="4" t="s">
        <v>683</v>
      </c>
      <c r="I4" s="106" t="s">
        <v>683</v>
      </c>
      <c r="J4" s="4" t="s">
        <v>684</v>
      </c>
      <c r="K4" s="106" t="s">
        <v>684</v>
      </c>
      <c r="L4" s="50" t="s">
        <v>9</v>
      </c>
      <c r="M4" s="50" t="s">
        <v>9</v>
      </c>
      <c r="N4" s="50" t="s">
        <v>10</v>
      </c>
      <c r="O4" s="69" t="s">
        <v>688</v>
      </c>
      <c r="P4" s="69" t="s">
        <v>688</v>
      </c>
      <c r="Q4" s="106" t="s">
        <v>689</v>
      </c>
      <c r="R4" s="106" t="s">
        <v>689</v>
      </c>
      <c r="S4" s="106" t="s">
        <v>690</v>
      </c>
      <c r="T4" s="106" t="s">
        <v>690</v>
      </c>
      <c r="U4" s="106" t="s">
        <v>691</v>
      </c>
      <c r="V4" s="106" t="s">
        <v>691</v>
      </c>
      <c r="W4" s="155" t="s">
        <v>9</v>
      </c>
      <c r="X4" s="155" t="s">
        <v>9</v>
      </c>
      <c r="Y4" s="155" t="s">
        <v>10</v>
      </c>
      <c r="Z4" s="120" t="s">
        <v>720</v>
      </c>
      <c r="AA4" s="120" t="s">
        <v>720</v>
      </c>
      <c r="AB4" s="119" t="s">
        <v>721</v>
      </c>
      <c r="AC4" s="119" t="s">
        <v>721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155" t="s">
        <v>9</v>
      </c>
      <c r="AI4" s="155" t="s">
        <v>9</v>
      </c>
      <c r="AJ4" s="155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819</v>
      </c>
      <c r="AY4" s="251" t="s">
        <v>819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819</v>
      </c>
      <c r="BJ4" s="251" t="s">
        <v>819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</row>
    <row r="5" spans="1:84" s="6" customFormat="1" ht="17.25" customHeight="1" x14ac:dyDescent="0.25">
      <c r="A5" s="26">
        <v>1</v>
      </c>
      <c r="B5" s="27"/>
      <c r="C5" s="26" t="s">
        <v>317</v>
      </c>
      <c r="D5" s="127"/>
      <c r="E5" s="78"/>
      <c r="F5" s="130"/>
      <c r="G5" s="78"/>
      <c r="H5" s="147"/>
      <c r="I5" s="78"/>
      <c r="J5" s="150"/>
      <c r="K5" s="78"/>
      <c r="L5" s="83">
        <f>D5+F5+H5+J5</f>
        <v>0</v>
      </c>
      <c r="M5" s="83">
        <f>E5+G5+I5+K5</f>
        <v>0</v>
      </c>
      <c r="N5" s="83">
        <f>L5+M5</f>
        <v>0</v>
      </c>
      <c r="O5" s="180"/>
      <c r="P5" s="78"/>
      <c r="Q5" s="180"/>
      <c r="R5" s="78"/>
      <c r="S5" s="180"/>
      <c r="T5" s="78"/>
      <c r="U5" s="180"/>
      <c r="V5" s="78"/>
      <c r="W5" s="83">
        <f>O5+Q5+S5+U5</f>
        <v>0</v>
      </c>
      <c r="X5" s="83">
        <f>P5+R5+T5+V5</f>
        <v>0</v>
      </c>
      <c r="Y5" s="83">
        <f>W5+X5</f>
        <v>0</v>
      </c>
      <c r="Z5" s="97"/>
      <c r="AA5" s="77"/>
      <c r="AB5" s="97"/>
      <c r="AC5" s="77"/>
      <c r="AD5" s="97"/>
      <c r="AE5" s="77"/>
      <c r="AF5" s="97"/>
      <c r="AG5" s="77"/>
      <c r="AH5" s="161">
        <f>Z5+AB5+AD5+AF5</f>
        <v>0</v>
      </c>
      <c r="AI5" s="161">
        <f>AA5+AC5+AE5+AG5</f>
        <v>0</v>
      </c>
      <c r="AJ5" s="161">
        <f>AH5+AI5</f>
        <v>0</v>
      </c>
      <c r="AK5" s="275"/>
      <c r="AL5" s="78"/>
      <c r="AM5" s="275"/>
      <c r="AN5" s="78"/>
      <c r="AO5" s="275"/>
      <c r="AP5" s="78"/>
      <c r="AQ5" s="275"/>
      <c r="AR5" s="78"/>
      <c r="AS5" s="275"/>
      <c r="AT5" s="78"/>
      <c r="AU5" s="83">
        <f>AK5+AM5+AO5+AQ5+AS5</f>
        <v>0</v>
      </c>
      <c r="AV5" s="83">
        <f>AL5+AN5+AP5+AR5+AT5</f>
        <v>0</v>
      </c>
      <c r="AW5" s="83">
        <f>AU5+AV5</f>
        <v>0</v>
      </c>
      <c r="AX5" s="275"/>
      <c r="AY5" s="78"/>
      <c r="AZ5" s="275"/>
      <c r="BA5" s="78"/>
      <c r="BB5" s="275"/>
      <c r="BC5" s="78"/>
      <c r="BD5" s="275"/>
      <c r="BE5" s="78"/>
      <c r="BF5" s="161">
        <f>AX5+AZ5+BB5+BD5</f>
        <v>0</v>
      </c>
      <c r="BG5" s="161">
        <f>AY5+BA5+BC5+BE5</f>
        <v>0</v>
      </c>
      <c r="BH5" s="161">
        <f>BF5+BG5</f>
        <v>0</v>
      </c>
      <c r="BI5" s="276"/>
      <c r="BK5" s="276"/>
      <c r="BM5" s="276"/>
      <c r="BO5" s="276"/>
      <c r="BQ5" s="83">
        <f>BI5+BK5+BM5+BO5</f>
        <v>0</v>
      </c>
      <c r="BR5" s="83">
        <f>BJ5+BL5+BN5+BP5</f>
        <v>0</v>
      </c>
      <c r="BS5" s="83">
        <f>BQ5+BR5</f>
        <v>0</v>
      </c>
      <c r="BT5" s="276"/>
      <c r="BV5" s="276"/>
      <c r="BX5" s="276"/>
      <c r="BZ5" s="276"/>
      <c r="CA5" s="117"/>
      <c r="CD5" s="289">
        <f>BT5+BV5+BX5+BZ5+CB5</f>
        <v>0</v>
      </c>
      <c r="CE5" s="289">
        <f>BU5+BW5+BY5+CA5+CC5</f>
        <v>0</v>
      </c>
      <c r="CF5" s="289">
        <f>CD5+CE5</f>
        <v>0</v>
      </c>
    </row>
    <row r="6" spans="1:84" s="6" customFormat="1" ht="17.25" customHeight="1" x14ac:dyDescent="0.25">
      <c r="B6" s="25" t="s">
        <v>12</v>
      </c>
      <c r="C6" s="6" t="s">
        <v>318</v>
      </c>
      <c r="D6" s="127">
        <v>2</v>
      </c>
      <c r="E6" s="78">
        <v>0</v>
      </c>
      <c r="F6" s="130">
        <v>2</v>
      </c>
      <c r="G6" s="78">
        <v>0</v>
      </c>
      <c r="H6" s="147">
        <v>2</v>
      </c>
      <c r="I6" s="78">
        <v>1</v>
      </c>
      <c r="J6" s="150"/>
      <c r="K6" s="78">
        <v>2</v>
      </c>
      <c r="L6" s="83">
        <f t="shared" ref="L6:L69" si="0">D6+F6+H6+J6</f>
        <v>6</v>
      </c>
      <c r="M6" s="83">
        <f t="shared" ref="M6:M69" si="1">E6+G6+I6+K6</f>
        <v>3</v>
      </c>
      <c r="N6" s="83">
        <f t="shared" ref="N6:N69" si="2">L6+M6</f>
        <v>9</v>
      </c>
      <c r="O6" s="180">
        <v>1</v>
      </c>
      <c r="P6" s="78">
        <v>2</v>
      </c>
      <c r="Q6" s="180">
        <v>1</v>
      </c>
      <c r="R6" s="78">
        <v>0</v>
      </c>
      <c r="S6" s="180">
        <v>1</v>
      </c>
      <c r="T6" s="78">
        <v>2</v>
      </c>
      <c r="U6" s="180">
        <v>1</v>
      </c>
      <c r="V6" s="78">
        <v>1</v>
      </c>
      <c r="W6" s="83">
        <f t="shared" ref="W6:W69" si="3">O6+Q6+S6+U6</f>
        <v>4</v>
      </c>
      <c r="X6" s="83">
        <f t="shared" ref="X6:X69" si="4">P6+R6+T6+V6</f>
        <v>5</v>
      </c>
      <c r="Y6" s="83">
        <f t="shared" ref="Y6:Y69" si="5">W6+X6</f>
        <v>9</v>
      </c>
      <c r="Z6" s="97">
        <v>1</v>
      </c>
      <c r="AA6" s="77">
        <v>1</v>
      </c>
      <c r="AB6" s="97">
        <v>1</v>
      </c>
      <c r="AC6" s="77">
        <v>1</v>
      </c>
      <c r="AD6" s="97">
        <v>2</v>
      </c>
      <c r="AE6" s="77">
        <v>0</v>
      </c>
      <c r="AF6" s="97">
        <v>2</v>
      </c>
      <c r="AG6" s="77">
        <v>0</v>
      </c>
      <c r="AH6" s="161">
        <f t="shared" ref="AH6:AH69" si="6">Z6+AB6+AD6+AF6</f>
        <v>6</v>
      </c>
      <c r="AI6" s="161">
        <f t="shared" ref="AI6:AI15" si="7">AA6+AC6+AE6+AG6</f>
        <v>2</v>
      </c>
      <c r="AJ6" s="161">
        <f t="shared" ref="AJ6:AJ69" si="8">AH6+AI6</f>
        <v>8</v>
      </c>
      <c r="AK6" s="275">
        <v>2</v>
      </c>
      <c r="AL6" s="78">
        <v>0</v>
      </c>
      <c r="AM6" s="275">
        <v>2</v>
      </c>
      <c r="AN6" s="78">
        <v>0</v>
      </c>
      <c r="AO6" s="275">
        <v>1</v>
      </c>
      <c r="AP6" s="78">
        <v>1</v>
      </c>
      <c r="AQ6" s="275">
        <v>2</v>
      </c>
      <c r="AR6" s="78">
        <v>2</v>
      </c>
      <c r="AS6" s="275">
        <v>1</v>
      </c>
      <c r="AT6" s="78">
        <v>0</v>
      </c>
      <c r="AU6" s="83">
        <f t="shared" ref="AU6:AU69" si="9">AK6+AM6+AO6+AQ6+AS6</f>
        <v>8</v>
      </c>
      <c r="AV6" s="83">
        <f t="shared" ref="AV6:AV69" si="10">AL6+AN6+AP6+AR6+AT6</f>
        <v>3</v>
      </c>
      <c r="AW6" s="83">
        <f t="shared" ref="AW6:AW69" si="11">AU6+AV6</f>
        <v>11</v>
      </c>
      <c r="AX6" s="275">
        <v>3</v>
      </c>
      <c r="AY6" s="78">
        <v>0</v>
      </c>
      <c r="AZ6" s="275">
        <v>2</v>
      </c>
      <c r="BA6" s="78">
        <v>1</v>
      </c>
      <c r="BB6" s="275">
        <v>2</v>
      </c>
      <c r="BC6" s="78">
        <v>2</v>
      </c>
      <c r="BD6" s="275">
        <v>2</v>
      </c>
      <c r="BE6" s="78">
        <v>1</v>
      </c>
      <c r="BF6" s="289">
        <f t="shared" ref="BF6:BF69" si="12">AX6+AZ6+BB6+BD6</f>
        <v>9</v>
      </c>
      <c r="BG6" s="289">
        <f t="shared" ref="BG6:BG69" si="13">AY6+BA6+BC6+BE6</f>
        <v>4</v>
      </c>
      <c r="BH6" s="289">
        <f t="shared" ref="BH6:BH69" si="14">BF6+BG6</f>
        <v>13</v>
      </c>
      <c r="BI6" s="275">
        <v>2</v>
      </c>
      <c r="BK6" s="275">
        <v>2</v>
      </c>
      <c r="BM6" s="276"/>
      <c r="BO6" s="275">
        <v>2</v>
      </c>
      <c r="BQ6" s="83">
        <f t="shared" ref="BQ6:BQ69" si="15">BI6+BK6+BM6+BO6</f>
        <v>6</v>
      </c>
      <c r="BR6" s="83">
        <f t="shared" ref="BR6:BR69" si="16">BJ6+BL6+BN6+BP6</f>
        <v>0</v>
      </c>
      <c r="BS6" s="83">
        <f t="shared" ref="BS6:BS69" si="17">BQ6+BR6</f>
        <v>6</v>
      </c>
      <c r="BT6" s="275">
        <v>2</v>
      </c>
      <c r="BV6" s="275"/>
      <c r="BX6" s="275">
        <v>2</v>
      </c>
      <c r="BZ6" s="275">
        <v>2</v>
      </c>
      <c r="CA6" s="117"/>
      <c r="CD6" s="289">
        <f t="shared" ref="CD6:CD69" si="18">BT6+BV6+BX6+BZ6+CB6</f>
        <v>6</v>
      </c>
      <c r="CE6" s="289">
        <f t="shared" ref="CE6:CE69" si="19">BU6+BW6+BY6+CA6+CC6</f>
        <v>0</v>
      </c>
      <c r="CF6" s="289">
        <f t="shared" ref="CF6:CF69" si="20">CD6+CE6</f>
        <v>6</v>
      </c>
    </row>
    <row r="7" spans="1:84" s="6" customFormat="1" ht="19.5" customHeight="1" x14ac:dyDescent="0.25">
      <c r="B7" s="25" t="s">
        <v>14</v>
      </c>
      <c r="C7" s="6" t="s">
        <v>319</v>
      </c>
      <c r="D7" s="127"/>
      <c r="E7" s="78">
        <v>0</v>
      </c>
      <c r="F7" s="130"/>
      <c r="G7" s="78">
        <v>0</v>
      </c>
      <c r="H7" s="147"/>
      <c r="I7" s="78">
        <v>1</v>
      </c>
      <c r="J7" s="150"/>
      <c r="K7" s="78">
        <v>1</v>
      </c>
      <c r="L7" s="83">
        <f t="shared" si="0"/>
        <v>0</v>
      </c>
      <c r="M7" s="83">
        <f t="shared" si="1"/>
        <v>2</v>
      </c>
      <c r="N7" s="83">
        <f t="shared" si="2"/>
        <v>2</v>
      </c>
      <c r="O7" s="180"/>
      <c r="P7" s="78">
        <v>0</v>
      </c>
      <c r="Q7" s="180"/>
      <c r="R7" s="78">
        <v>1</v>
      </c>
      <c r="S7" s="180"/>
      <c r="T7" s="78">
        <v>0</v>
      </c>
      <c r="U7" s="180"/>
      <c r="V7" s="78">
        <v>1</v>
      </c>
      <c r="W7" s="83">
        <f t="shared" si="3"/>
        <v>0</v>
      </c>
      <c r="X7" s="83">
        <f t="shared" si="4"/>
        <v>2</v>
      </c>
      <c r="Y7" s="83">
        <f t="shared" si="5"/>
        <v>2</v>
      </c>
      <c r="Z7" s="97"/>
      <c r="AA7" s="77">
        <v>0</v>
      </c>
      <c r="AB7" s="97"/>
      <c r="AC7" s="77">
        <v>0</v>
      </c>
      <c r="AD7" s="97"/>
      <c r="AE7" s="77">
        <v>0</v>
      </c>
      <c r="AF7" s="97"/>
      <c r="AG7" s="77">
        <v>1</v>
      </c>
      <c r="AH7" s="161">
        <f t="shared" si="6"/>
        <v>0</v>
      </c>
      <c r="AI7" s="161">
        <f t="shared" si="7"/>
        <v>1</v>
      </c>
      <c r="AJ7" s="161">
        <f t="shared" si="8"/>
        <v>1</v>
      </c>
      <c r="AK7" s="275"/>
      <c r="AL7" s="78">
        <v>0</v>
      </c>
      <c r="AM7" s="275"/>
      <c r="AN7" s="78">
        <v>0</v>
      </c>
      <c r="AO7" s="275"/>
      <c r="AP7" s="78">
        <v>1</v>
      </c>
      <c r="AQ7" s="275"/>
      <c r="AR7" s="78">
        <v>1</v>
      </c>
      <c r="AS7" s="275"/>
      <c r="AT7" s="78">
        <v>0</v>
      </c>
      <c r="AU7" s="83">
        <f t="shared" si="9"/>
        <v>0</v>
      </c>
      <c r="AV7" s="83">
        <f t="shared" si="10"/>
        <v>2</v>
      </c>
      <c r="AW7" s="83">
        <f t="shared" si="11"/>
        <v>2</v>
      </c>
      <c r="AX7" s="275"/>
      <c r="AY7" s="78">
        <v>0</v>
      </c>
      <c r="AZ7" s="275"/>
      <c r="BA7" s="78">
        <v>1</v>
      </c>
      <c r="BB7" s="275"/>
      <c r="BC7" s="78">
        <v>0</v>
      </c>
      <c r="BD7" s="275"/>
      <c r="BE7" s="78">
        <v>1</v>
      </c>
      <c r="BF7" s="289">
        <f t="shared" si="12"/>
        <v>0</v>
      </c>
      <c r="BG7" s="289">
        <f t="shared" si="13"/>
        <v>2</v>
      </c>
      <c r="BH7" s="289">
        <f t="shared" si="14"/>
        <v>2</v>
      </c>
      <c r="BI7" s="275"/>
      <c r="BK7" s="275"/>
      <c r="BM7" s="276"/>
      <c r="BO7" s="275"/>
      <c r="BQ7" s="83">
        <f t="shared" si="15"/>
        <v>0</v>
      </c>
      <c r="BR7" s="83">
        <f t="shared" si="16"/>
        <v>0</v>
      </c>
      <c r="BS7" s="83">
        <f t="shared" si="17"/>
        <v>0</v>
      </c>
      <c r="BT7" s="275"/>
      <c r="BV7" s="275"/>
      <c r="BX7" s="275"/>
      <c r="BZ7" s="275"/>
      <c r="CA7" s="117"/>
      <c r="CD7" s="289">
        <f t="shared" si="18"/>
        <v>0</v>
      </c>
      <c r="CE7" s="289">
        <f t="shared" si="19"/>
        <v>0</v>
      </c>
      <c r="CF7" s="289">
        <f t="shared" si="20"/>
        <v>0</v>
      </c>
    </row>
    <row r="8" spans="1:84" s="6" customFormat="1" ht="19.5" customHeight="1" x14ac:dyDescent="0.25">
      <c r="B8" s="25" t="s">
        <v>16</v>
      </c>
      <c r="C8" s="6" t="s">
        <v>320</v>
      </c>
      <c r="D8" s="127"/>
      <c r="E8" s="78">
        <v>0</v>
      </c>
      <c r="F8" s="130"/>
      <c r="G8" s="78">
        <v>0</v>
      </c>
      <c r="H8" s="147"/>
      <c r="I8" s="78">
        <v>0</v>
      </c>
      <c r="J8" s="150"/>
      <c r="K8" s="78">
        <v>0</v>
      </c>
      <c r="L8" s="83">
        <f t="shared" si="0"/>
        <v>0</v>
      </c>
      <c r="M8" s="83">
        <f t="shared" si="1"/>
        <v>0</v>
      </c>
      <c r="N8" s="83">
        <f t="shared" si="2"/>
        <v>0</v>
      </c>
      <c r="O8" s="180">
        <v>1</v>
      </c>
      <c r="P8" s="78">
        <v>0</v>
      </c>
      <c r="Q8" s="180">
        <v>1</v>
      </c>
      <c r="R8" s="78">
        <v>0</v>
      </c>
      <c r="S8" s="180">
        <v>1</v>
      </c>
      <c r="T8" s="78">
        <v>0</v>
      </c>
      <c r="U8" s="180">
        <v>1</v>
      </c>
      <c r="V8" s="78">
        <v>1</v>
      </c>
      <c r="W8" s="83">
        <f t="shared" si="3"/>
        <v>4</v>
      </c>
      <c r="X8" s="83">
        <f t="shared" si="4"/>
        <v>1</v>
      </c>
      <c r="Y8" s="83">
        <f t="shared" si="5"/>
        <v>5</v>
      </c>
      <c r="Z8" s="97">
        <v>1</v>
      </c>
      <c r="AA8" s="77">
        <v>0</v>
      </c>
      <c r="AB8" s="97">
        <v>1</v>
      </c>
      <c r="AC8" s="77">
        <v>0</v>
      </c>
      <c r="AD8" s="97">
        <v>2</v>
      </c>
      <c r="AE8" s="77">
        <v>0</v>
      </c>
      <c r="AF8" s="97">
        <v>2</v>
      </c>
      <c r="AG8" s="77">
        <v>1</v>
      </c>
      <c r="AH8" s="161">
        <f t="shared" si="6"/>
        <v>6</v>
      </c>
      <c r="AI8" s="161">
        <f t="shared" si="7"/>
        <v>1</v>
      </c>
      <c r="AJ8" s="161">
        <f t="shared" si="8"/>
        <v>7</v>
      </c>
      <c r="AK8" s="275">
        <v>2</v>
      </c>
      <c r="AL8" s="78">
        <v>0</v>
      </c>
      <c r="AM8" s="275">
        <v>2</v>
      </c>
      <c r="AN8" s="78">
        <v>0</v>
      </c>
      <c r="AO8" s="275">
        <v>1</v>
      </c>
      <c r="AP8" s="78">
        <v>0</v>
      </c>
      <c r="AQ8" s="275">
        <v>2</v>
      </c>
      <c r="AR8" s="78">
        <v>0</v>
      </c>
      <c r="AS8" s="275"/>
      <c r="AT8" s="78">
        <v>1</v>
      </c>
      <c r="AU8" s="83">
        <f t="shared" si="9"/>
        <v>7</v>
      </c>
      <c r="AV8" s="83">
        <f t="shared" si="10"/>
        <v>1</v>
      </c>
      <c r="AW8" s="83">
        <f t="shared" si="11"/>
        <v>8</v>
      </c>
      <c r="AX8" s="275"/>
      <c r="AY8" s="78">
        <v>0</v>
      </c>
      <c r="AZ8" s="275"/>
      <c r="BA8" s="78">
        <v>0</v>
      </c>
      <c r="BB8" s="275">
        <v>2</v>
      </c>
      <c r="BC8" s="78">
        <v>0</v>
      </c>
      <c r="BD8" s="275">
        <v>2</v>
      </c>
      <c r="BE8" s="78">
        <v>1</v>
      </c>
      <c r="BF8" s="289">
        <f t="shared" si="12"/>
        <v>4</v>
      </c>
      <c r="BG8" s="289">
        <f t="shared" si="13"/>
        <v>1</v>
      </c>
      <c r="BH8" s="289">
        <f t="shared" si="14"/>
        <v>5</v>
      </c>
      <c r="BI8" s="275">
        <v>2</v>
      </c>
      <c r="BK8" s="275">
        <v>2</v>
      </c>
      <c r="BM8" s="276"/>
      <c r="BO8" s="275">
        <v>2</v>
      </c>
      <c r="BQ8" s="83">
        <f t="shared" si="15"/>
        <v>6</v>
      </c>
      <c r="BR8" s="83">
        <f t="shared" si="16"/>
        <v>0</v>
      </c>
      <c r="BS8" s="83">
        <f t="shared" si="17"/>
        <v>6</v>
      </c>
      <c r="BT8" s="275">
        <v>2</v>
      </c>
      <c r="BV8" s="275"/>
      <c r="BX8" s="275">
        <v>2</v>
      </c>
      <c r="BZ8" s="275">
        <v>2</v>
      </c>
      <c r="CA8" s="117"/>
      <c r="CD8" s="289">
        <f t="shared" si="18"/>
        <v>6</v>
      </c>
      <c r="CE8" s="289">
        <f t="shared" si="19"/>
        <v>0</v>
      </c>
      <c r="CF8" s="289">
        <f t="shared" si="20"/>
        <v>6</v>
      </c>
    </row>
    <row r="9" spans="1:84" s="6" customFormat="1" ht="18.75" customHeight="1" x14ac:dyDescent="0.25">
      <c r="A9" s="26">
        <v>2</v>
      </c>
      <c r="B9" s="27"/>
      <c r="C9" s="26" t="s">
        <v>321</v>
      </c>
      <c r="D9" s="127">
        <v>2</v>
      </c>
      <c r="E9" s="78"/>
      <c r="F9" s="130">
        <v>2</v>
      </c>
      <c r="G9" s="78"/>
      <c r="H9" s="147">
        <v>2</v>
      </c>
      <c r="I9" s="78"/>
      <c r="J9" s="150"/>
      <c r="K9" s="78"/>
      <c r="L9" s="83">
        <f t="shared" si="0"/>
        <v>6</v>
      </c>
      <c r="M9" s="83">
        <f t="shared" si="1"/>
        <v>0</v>
      </c>
      <c r="N9" s="83">
        <f t="shared" si="2"/>
        <v>6</v>
      </c>
      <c r="O9" s="180"/>
      <c r="P9" s="78"/>
      <c r="Q9" s="180"/>
      <c r="R9" s="78"/>
      <c r="S9" s="180"/>
      <c r="T9" s="78"/>
      <c r="U9" s="180"/>
      <c r="V9" s="78"/>
      <c r="W9" s="83">
        <f t="shared" si="3"/>
        <v>0</v>
      </c>
      <c r="X9" s="83">
        <f t="shared" si="4"/>
        <v>0</v>
      </c>
      <c r="Y9" s="83">
        <f t="shared" si="5"/>
        <v>0</v>
      </c>
      <c r="Z9" s="97"/>
      <c r="AA9" s="77"/>
      <c r="AB9" s="97"/>
      <c r="AC9" s="77"/>
      <c r="AD9" s="97"/>
      <c r="AE9" s="77"/>
      <c r="AF9" s="97"/>
      <c r="AG9" s="77"/>
      <c r="AH9" s="161">
        <f t="shared" si="6"/>
        <v>0</v>
      </c>
      <c r="AI9" s="161">
        <f t="shared" si="7"/>
        <v>0</v>
      </c>
      <c r="AJ9" s="161">
        <f t="shared" si="8"/>
        <v>0</v>
      </c>
      <c r="AK9" s="275"/>
      <c r="AL9" s="78"/>
      <c r="AM9" s="275"/>
      <c r="AN9" s="78"/>
      <c r="AO9" s="275"/>
      <c r="AP9" s="78"/>
      <c r="AQ9" s="275"/>
      <c r="AR9" s="78"/>
      <c r="AS9" s="275"/>
      <c r="AT9" s="78"/>
      <c r="AU9" s="83">
        <f t="shared" si="9"/>
        <v>0</v>
      </c>
      <c r="AV9" s="83">
        <f t="shared" si="10"/>
        <v>0</v>
      </c>
      <c r="AW9" s="83">
        <f t="shared" si="11"/>
        <v>0</v>
      </c>
      <c r="AX9" s="275"/>
      <c r="AY9" s="78"/>
      <c r="AZ9" s="275"/>
      <c r="BA9" s="78"/>
      <c r="BB9" s="275"/>
      <c r="BC9" s="78"/>
      <c r="BD9" s="275"/>
      <c r="BE9" s="78"/>
      <c r="BF9" s="289">
        <f t="shared" si="12"/>
        <v>0</v>
      </c>
      <c r="BG9" s="289">
        <f t="shared" si="13"/>
        <v>0</v>
      </c>
      <c r="BH9" s="289">
        <f t="shared" si="14"/>
        <v>0</v>
      </c>
      <c r="BI9" s="275"/>
      <c r="BK9" s="275"/>
      <c r="BM9" s="276"/>
      <c r="BO9" s="275"/>
      <c r="BQ9" s="83">
        <f t="shared" si="15"/>
        <v>0</v>
      </c>
      <c r="BR9" s="83">
        <f t="shared" si="16"/>
        <v>0</v>
      </c>
      <c r="BS9" s="83">
        <f t="shared" si="17"/>
        <v>0</v>
      </c>
      <c r="BT9" s="275"/>
      <c r="BV9" s="275"/>
      <c r="BX9" s="275"/>
      <c r="BZ9" s="275"/>
      <c r="CA9" s="117"/>
      <c r="CD9" s="289">
        <f t="shared" si="18"/>
        <v>0</v>
      </c>
      <c r="CE9" s="289">
        <f t="shared" si="19"/>
        <v>0</v>
      </c>
      <c r="CF9" s="289">
        <f t="shared" si="20"/>
        <v>0</v>
      </c>
    </row>
    <row r="10" spans="1:84" s="6" customFormat="1" ht="18.75" customHeight="1" x14ac:dyDescent="0.25">
      <c r="A10" s="26"/>
      <c r="B10" s="25" t="s">
        <v>35</v>
      </c>
      <c r="C10" s="6" t="s">
        <v>397</v>
      </c>
      <c r="D10" s="127"/>
      <c r="E10" s="78">
        <v>15</v>
      </c>
      <c r="F10" s="130"/>
      <c r="G10" s="78">
        <v>10</v>
      </c>
      <c r="H10" s="147"/>
      <c r="I10" s="78">
        <v>12</v>
      </c>
      <c r="J10" s="150"/>
      <c r="K10" s="78">
        <v>10</v>
      </c>
      <c r="L10" s="83">
        <f t="shared" si="0"/>
        <v>0</v>
      </c>
      <c r="M10" s="83">
        <f t="shared" si="1"/>
        <v>47</v>
      </c>
      <c r="N10" s="83">
        <f t="shared" si="2"/>
        <v>47</v>
      </c>
      <c r="O10" s="180"/>
      <c r="P10" s="78">
        <v>10</v>
      </c>
      <c r="Q10" s="180"/>
      <c r="R10" s="78">
        <v>13</v>
      </c>
      <c r="S10" s="180"/>
      <c r="T10" s="78">
        <v>8</v>
      </c>
      <c r="U10" s="180"/>
      <c r="V10" s="78">
        <v>15</v>
      </c>
      <c r="W10" s="83">
        <f t="shared" si="3"/>
        <v>0</v>
      </c>
      <c r="X10" s="83">
        <f t="shared" si="4"/>
        <v>46</v>
      </c>
      <c r="Y10" s="83">
        <f t="shared" si="5"/>
        <v>46</v>
      </c>
      <c r="Z10" s="97"/>
      <c r="AA10" s="77">
        <v>7</v>
      </c>
      <c r="AB10" s="97"/>
      <c r="AC10" s="77">
        <v>12</v>
      </c>
      <c r="AD10" s="97"/>
      <c r="AE10" s="77">
        <v>20</v>
      </c>
      <c r="AF10" s="97"/>
      <c r="AG10" s="77">
        <v>14</v>
      </c>
      <c r="AH10" s="161">
        <f t="shared" si="6"/>
        <v>0</v>
      </c>
      <c r="AI10" s="161">
        <f t="shared" si="7"/>
        <v>53</v>
      </c>
      <c r="AJ10" s="161">
        <f t="shared" si="8"/>
        <v>53</v>
      </c>
      <c r="AK10" s="275"/>
      <c r="AL10" s="78">
        <v>8</v>
      </c>
      <c r="AM10" s="275"/>
      <c r="AN10" s="78">
        <v>15</v>
      </c>
      <c r="AO10" s="275"/>
      <c r="AP10" s="78">
        <v>15</v>
      </c>
      <c r="AQ10" s="275"/>
      <c r="AR10" s="78">
        <v>15</v>
      </c>
      <c r="AS10" s="275"/>
      <c r="AT10" s="78">
        <v>10</v>
      </c>
      <c r="AU10" s="83">
        <f t="shared" si="9"/>
        <v>0</v>
      </c>
      <c r="AV10" s="83">
        <f t="shared" si="10"/>
        <v>63</v>
      </c>
      <c r="AW10" s="83">
        <f t="shared" si="11"/>
        <v>63</v>
      </c>
      <c r="AX10" s="275"/>
      <c r="AY10" s="78">
        <v>20</v>
      </c>
      <c r="AZ10" s="275"/>
      <c r="BA10" s="78">
        <v>11</v>
      </c>
      <c r="BB10" s="275"/>
      <c r="BC10" s="78">
        <v>10</v>
      </c>
      <c r="BD10" s="275"/>
      <c r="BE10" s="78">
        <v>15</v>
      </c>
      <c r="BF10" s="289">
        <f t="shared" si="12"/>
        <v>0</v>
      </c>
      <c r="BG10" s="289">
        <f t="shared" si="13"/>
        <v>56</v>
      </c>
      <c r="BH10" s="289">
        <f t="shared" si="14"/>
        <v>56</v>
      </c>
      <c r="BI10" s="275"/>
      <c r="BK10" s="275"/>
      <c r="BM10" s="276"/>
      <c r="BO10" s="275"/>
      <c r="BQ10" s="83">
        <f t="shared" si="15"/>
        <v>0</v>
      </c>
      <c r="BR10" s="83">
        <f t="shared" si="16"/>
        <v>0</v>
      </c>
      <c r="BS10" s="83">
        <f t="shared" si="17"/>
        <v>0</v>
      </c>
      <c r="BT10" s="275"/>
      <c r="BV10" s="275"/>
      <c r="BX10" s="275"/>
      <c r="BZ10" s="275"/>
      <c r="CA10" s="117"/>
      <c r="CD10" s="289">
        <f t="shared" si="18"/>
        <v>0</v>
      </c>
      <c r="CE10" s="289">
        <f t="shared" si="19"/>
        <v>0</v>
      </c>
      <c r="CF10" s="289">
        <f t="shared" si="20"/>
        <v>0</v>
      </c>
    </row>
    <row r="11" spans="1:84" s="6" customFormat="1" ht="19.5" customHeight="1" x14ac:dyDescent="0.25">
      <c r="A11" s="26"/>
      <c r="B11" s="25" t="s">
        <v>37</v>
      </c>
      <c r="C11" s="6" t="s">
        <v>322</v>
      </c>
      <c r="D11" s="127"/>
      <c r="E11" s="78">
        <v>15</v>
      </c>
      <c r="F11" s="130"/>
      <c r="G11" s="78">
        <v>10</v>
      </c>
      <c r="H11" s="147"/>
      <c r="I11" s="78">
        <v>12</v>
      </c>
      <c r="J11" s="150"/>
      <c r="K11" s="78">
        <v>10</v>
      </c>
      <c r="L11" s="83">
        <f t="shared" si="0"/>
        <v>0</v>
      </c>
      <c r="M11" s="83">
        <f t="shared" si="1"/>
        <v>47</v>
      </c>
      <c r="N11" s="83">
        <f t="shared" si="2"/>
        <v>47</v>
      </c>
      <c r="O11" s="180"/>
      <c r="P11" s="78">
        <v>10</v>
      </c>
      <c r="Q11" s="180"/>
      <c r="R11" s="78">
        <v>13</v>
      </c>
      <c r="S11" s="180"/>
      <c r="T11" s="78">
        <v>8</v>
      </c>
      <c r="U11" s="180"/>
      <c r="V11" s="78">
        <v>15</v>
      </c>
      <c r="W11" s="83">
        <f t="shared" si="3"/>
        <v>0</v>
      </c>
      <c r="X11" s="83">
        <f t="shared" si="4"/>
        <v>46</v>
      </c>
      <c r="Y11" s="83">
        <f t="shared" si="5"/>
        <v>46</v>
      </c>
      <c r="Z11" s="97"/>
      <c r="AA11" s="77">
        <v>7</v>
      </c>
      <c r="AB11" s="97"/>
      <c r="AC11" s="77">
        <v>12</v>
      </c>
      <c r="AD11" s="97"/>
      <c r="AE11" s="77">
        <v>20</v>
      </c>
      <c r="AF11" s="97"/>
      <c r="AG11" s="77">
        <v>14</v>
      </c>
      <c r="AH11" s="161">
        <f t="shared" si="6"/>
        <v>0</v>
      </c>
      <c r="AI11" s="161">
        <f t="shared" si="7"/>
        <v>53</v>
      </c>
      <c r="AJ11" s="161">
        <f t="shared" si="8"/>
        <v>53</v>
      </c>
      <c r="AK11" s="275"/>
      <c r="AL11" s="78">
        <v>0</v>
      </c>
      <c r="AM11" s="275"/>
      <c r="AN11" s="78">
        <v>0</v>
      </c>
      <c r="AO11" s="275"/>
      <c r="AP11" s="78">
        <v>0</v>
      </c>
      <c r="AQ11" s="275"/>
      <c r="AR11" s="78">
        <v>0</v>
      </c>
      <c r="AS11" s="275"/>
      <c r="AT11" s="78">
        <v>0</v>
      </c>
      <c r="AU11" s="83">
        <f t="shared" si="9"/>
        <v>0</v>
      </c>
      <c r="AV11" s="83">
        <f t="shared" si="10"/>
        <v>0</v>
      </c>
      <c r="AW11" s="83">
        <f t="shared" si="11"/>
        <v>0</v>
      </c>
      <c r="AX11" s="275"/>
      <c r="AY11" s="78">
        <v>0</v>
      </c>
      <c r="AZ11" s="275"/>
      <c r="BA11" s="78">
        <v>0</v>
      </c>
      <c r="BB11" s="275"/>
      <c r="BC11" s="78">
        <v>0</v>
      </c>
      <c r="BD11" s="275"/>
      <c r="BE11" s="78">
        <v>0</v>
      </c>
      <c r="BF11" s="289">
        <f t="shared" si="12"/>
        <v>0</v>
      </c>
      <c r="BG11" s="289">
        <f t="shared" si="13"/>
        <v>0</v>
      </c>
      <c r="BH11" s="289">
        <f t="shared" si="14"/>
        <v>0</v>
      </c>
      <c r="BI11" s="275"/>
      <c r="BK11" s="275"/>
      <c r="BM11" s="276"/>
      <c r="BO11" s="275"/>
      <c r="BQ11" s="83">
        <f t="shared" si="15"/>
        <v>0</v>
      </c>
      <c r="BR11" s="83">
        <f t="shared" si="16"/>
        <v>0</v>
      </c>
      <c r="BS11" s="83">
        <f t="shared" si="17"/>
        <v>0</v>
      </c>
      <c r="BT11" s="275"/>
      <c r="BV11" s="275"/>
      <c r="BX11" s="275"/>
      <c r="BZ11" s="275"/>
      <c r="CA11" s="117"/>
      <c r="CD11" s="289">
        <f t="shared" si="18"/>
        <v>0</v>
      </c>
      <c r="CE11" s="289">
        <f t="shared" si="19"/>
        <v>0</v>
      </c>
      <c r="CF11" s="289">
        <f t="shared" si="20"/>
        <v>0</v>
      </c>
    </row>
    <row r="12" spans="1:84" s="6" customFormat="1" ht="19.5" customHeight="1" x14ac:dyDescent="0.25">
      <c r="A12" s="26"/>
      <c r="B12" s="25" t="s">
        <v>39</v>
      </c>
      <c r="C12" s="6" t="s">
        <v>323</v>
      </c>
      <c r="D12" s="127"/>
      <c r="E12" s="78"/>
      <c r="F12" s="130"/>
      <c r="G12" s="78"/>
      <c r="H12" s="147"/>
      <c r="I12" s="78"/>
      <c r="J12" s="150"/>
      <c r="K12" s="78"/>
      <c r="L12" s="83">
        <f t="shared" si="0"/>
        <v>0</v>
      </c>
      <c r="M12" s="83">
        <f t="shared" si="1"/>
        <v>0</v>
      </c>
      <c r="N12" s="83">
        <f t="shared" si="2"/>
        <v>0</v>
      </c>
      <c r="O12" s="180"/>
      <c r="P12" s="78"/>
      <c r="Q12" s="180"/>
      <c r="R12" s="78"/>
      <c r="S12" s="180"/>
      <c r="T12" s="78"/>
      <c r="U12" s="180"/>
      <c r="V12" s="78"/>
      <c r="W12" s="83">
        <f t="shared" si="3"/>
        <v>0</v>
      </c>
      <c r="X12" s="83">
        <f t="shared" si="4"/>
        <v>0</v>
      </c>
      <c r="Y12" s="83">
        <f t="shared" si="5"/>
        <v>0</v>
      </c>
      <c r="Z12" s="97"/>
      <c r="AA12" s="77"/>
      <c r="AB12" s="97"/>
      <c r="AC12" s="77"/>
      <c r="AD12" s="97"/>
      <c r="AE12" s="77"/>
      <c r="AF12" s="97"/>
      <c r="AG12" s="77"/>
      <c r="AH12" s="161">
        <f t="shared" si="6"/>
        <v>0</v>
      </c>
      <c r="AI12" s="161">
        <f t="shared" si="7"/>
        <v>0</v>
      </c>
      <c r="AJ12" s="161">
        <f t="shared" si="8"/>
        <v>0</v>
      </c>
      <c r="AK12" s="275"/>
      <c r="AL12" s="78"/>
      <c r="AM12" s="275"/>
      <c r="AN12" s="78"/>
      <c r="AO12" s="275"/>
      <c r="AP12" s="78"/>
      <c r="AQ12" s="275"/>
      <c r="AR12" s="78"/>
      <c r="AS12" s="275"/>
      <c r="AT12" s="78"/>
      <c r="AU12" s="83">
        <f t="shared" si="9"/>
        <v>0</v>
      </c>
      <c r="AV12" s="83">
        <f t="shared" si="10"/>
        <v>0</v>
      </c>
      <c r="AW12" s="83">
        <f t="shared" si="11"/>
        <v>0</v>
      </c>
      <c r="AX12" s="275"/>
      <c r="AY12" s="78"/>
      <c r="AZ12" s="275"/>
      <c r="BA12" s="78"/>
      <c r="BB12" s="275"/>
      <c r="BC12" s="78"/>
      <c r="BD12" s="275"/>
      <c r="BE12" s="78"/>
      <c r="BF12" s="289">
        <f t="shared" si="12"/>
        <v>0</v>
      </c>
      <c r="BG12" s="289">
        <f t="shared" si="13"/>
        <v>0</v>
      </c>
      <c r="BH12" s="289">
        <f t="shared" si="14"/>
        <v>0</v>
      </c>
      <c r="BI12" s="275"/>
      <c r="BK12" s="275"/>
      <c r="BM12" s="276"/>
      <c r="BO12" s="275"/>
      <c r="BQ12" s="83">
        <f t="shared" si="15"/>
        <v>0</v>
      </c>
      <c r="BR12" s="83">
        <f t="shared" si="16"/>
        <v>0</v>
      </c>
      <c r="BS12" s="83">
        <f t="shared" si="17"/>
        <v>0</v>
      </c>
      <c r="BT12" s="275"/>
      <c r="BV12" s="275"/>
      <c r="BX12" s="275"/>
      <c r="BZ12" s="275"/>
      <c r="CA12" s="117"/>
      <c r="CD12" s="289">
        <f t="shared" si="18"/>
        <v>0</v>
      </c>
      <c r="CE12" s="289">
        <f t="shared" si="19"/>
        <v>0</v>
      </c>
      <c r="CF12" s="289">
        <f t="shared" si="20"/>
        <v>0</v>
      </c>
    </row>
    <row r="13" spans="1:84" s="6" customFormat="1" ht="18" customHeight="1" x14ac:dyDescent="0.25">
      <c r="A13" s="26">
        <v>3</v>
      </c>
      <c r="B13" s="27"/>
      <c r="C13" s="26" t="s">
        <v>324</v>
      </c>
      <c r="D13" s="127"/>
      <c r="E13" s="78"/>
      <c r="F13" s="130"/>
      <c r="G13" s="78"/>
      <c r="H13" s="147"/>
      <c r="I13" s="78"/>
      <c r="J13" s="150"/>
      <c r="K13" s="78"/>
      <c r="L13" s="83">
        <f t="shared" si="0"/>
        <v>0</v>
      </c>
      <c r="M13" s="83">
        <f t="shared" si="1"/>
        <v>0</v>
      </c>
      <c r="N13" s="83">
        <f t="shared" si="2"/>
        <v>0</v>
      </c>
      <c r="O13" s="180"/>
      <c r="P13" s="78"/>
      <c r="Q13" s="180"/>
      <c r="R13" s="78"/>
      <c r="S13" s="180"/>
      <c r="T13" s="78"/>
      <c r="U13" s="180"/>
      <c r="V13" s="78"/>
      <c r="W13" s="83">
        <f t="shared" si="3"/>
        <v>0</v>
      </c>
      <c r="X13" s="83">
        <f t="shared" si="4"/>
        <v>0</v>
      </c>
      <c r="Y13" s="83">
        <f t="shared" si="5"/>
        <v>0</v>
      </c>
      <c r="Z13" s="97"/>
      <c r="AA13" s="77"/>
      <c r="AB13" s="97"/>
      <c r="AC13" s="77"/>
      <c r="AD13" s="97"/>
      <c r="AE13" s="77"/>
      <c r="AF13" s="97"/>
      <c r="AG13" s="77"/>
      <c r="AH13" s="161">
        <f t="shared" si="6"/>
        <v>0</v>
      </c>
      <c r="AI13" s="161">
        <f t="shared" si="7"/>
        <v>0</v>
      </c>
      <c r="AJ13" s="161">
        <f t="shared" si="8"/>
        <v>0</v>
      </c>
      <c r="AK13" s="275"/>
      <c r="AL13" s="78"/>
      <c r="AM13" s="275"/>
      <c r="AN13" s="78"/>
      <c r="AO13" s="275"/>
      <c r="AP13" s="78"/>
      <c r="AQ13" s="275"/>
      <c r="AR13" s="78"/>
      <c r="AS13" s="275"/>
      <c r="AT13" s="78"/>
      <c r="AU13" s="83">
        <f t="shared" si="9"/>
        <v>0</v>
      </c>
      <c r="AV13" s="83">
        <f t="shared" si="10"/>
        <v>0</v>
      </c>
      <c r="AW13" s="83">
        <f t="shared" si="11"/>
        <v>0</v>
      </c>
      <c r="AX13" s="275"/>
      <c r="AY13" s="78"/>
      <c r="AZ13" s="275"/>
      <c r="BA13" s="78"/>
      <c r="BB13" s="275"/>
      <c r="BC13" s="78"/>
      <c r="BD13" s="275"/>
      <c r="BE13" s="78"/>
      <c r="BF13" s="289">
        <f t="shared" si="12"/>
        <v>0</v>
      </c>
      <c r="BG13" s="289">
        <f t="shared" si="13"/>
        <v>0</v>
      </c>
      <c r="BH13" s="289">
        <f t="shared" si="14"/>
        <v>0</v>
      </c>
      <c r="BI13" s="275"/>
      <c r="BK13" s="275"/>
      <c r="BM13" s="276"/>
      <c r="BO13" s="275"/>
      <c r="BQ13" s="83">
        <f t="shared" si="15"/>
        <v>0</v>
      </c>
      <c r="BR13" s="83">
        <f t="shared" si="16"/>
        <v>0</v>
      </c>
      <c r="BS13" s="83">
        <f t="shared" si="17"/>
        <v>0</v>
      </c>
      <c r="BT13" s="275"/>
      <c r="BV13" s="275"/>
      <c r="BX13" s="275"/>
      <c r="BZ13" s="275"/>
      <c r="CA13" s="117"/>
      <c r="CD13" s="289">
        <f t="shared" si="18"/>
        <v>0</v>
      </c>
      <c r="CE13" s="289">
        <f t="shared" si="19"/>
        <v>0</v>
      </c>
      <c r="CF13" s="289">
        <f t="shared" si="20"/>
        <v>0</v>
      </c>
    </row>
    <row r="14" spans="1:84" s="6" customFormat="1" ht="18" customHeight="1" x14ac:dyDescent="0.25">
      <c r="B14" s="25" t="s">
        <v>61</v>
      </c>
      <c r="C14" s="6" t="s">
        <v>325</v>
      </c>
      <c r="D14" s="127"/>
      <c r="E14" s="78">
        <v>6</v>
      </c>
      <c r="F14" s="130"/>
      <c r="G14" s="78">
        <v>8</v>
      </c>
      <c r="H14" s="147"/>
      <c r="I14" s="78">
        <v>5</v>
      </c>
      <c r="J14" s="150"/>
      <c r="K14" s="78">
        <v>3</v>
      </c>
      <c r="L14" s="83">
        <f t="shared" si="0"/>
        <v>0</v>
      </c>
      <c r="M14" s="83">
        <f t="shared" si="1"/>
        <v>22</v>
      </c>
      <c r="N14" s="83">
        <f t="shared" si="2"/>
        <v>22</v>
      </c>
      <c r="O14" s="180"/>
      <c r="P14" s="78">
        <v>15</v>
      </c>
      <c r="Q14" s="180"/>
      <c r="R14" s="78">
        <v>13</v>
      </c>
      <c r="S14" s="180"/>
      <c r="T14" s="78">
        <v>7</v>
      </c>
      <c r="U14" s="180"/>
      <c r="V14" s="78">
        <v>10</v>
      </c>
      <c r="W14" s="83">
        <f t="shared" si="3"/>
        <v>0</v>
      </c>
      <c r="X14" s="83">
        <f t="shared" si="4"/>
        <v>45</v>
      </c>
      <c r="Y14" s="83">
        <f t="shared" si="5"/>
        <v>45</v>
      </c>
      <c r="Z14" s="97"/>
      <c r="AA14" s="77">
        <v>8</v>
      </c>
      <c r="AB14" s="97"/>
      <c r="AC14" s="77">
        <v>12</v>
      </c>
      <c r="AD14" s="97"/>
      <c r="AE14" s="77">
        <v>15</v>
      </c>
      <c r="AF14" s="97"/>
      <c r="AG14" s="77">
        <v>9</v>
      </c>
      <c r="AH14" s="161">
        <f t="shared" si="6"/>
        <v>0</v>
      </c>
      <c r="AI14" s="161">
        <f t="shared" si="7"/>
        <v>44</v>
      </c>
      <c r="AJ14" s="161">
        <f t="shared" si="8"/>
        <v>44</v>
      </c>
      <c r="AK14" s="275"/>
      <c r="AL14" s="78">
        <v>1</v>
      </c>
      <c r="AM14" s="275"/>
      <c r="AN14" s="78">
        <v>8</v>
      </c>
      <c r="AO14" s="275"/>
      <c r="AP14" s="78">
        <v>7</v>
      </c>
      <c r="AQ14" s="275"/>
      <c r="AR14" s="78">
        <v>5</v>
      </c>
      <c r="AS14" s="275"/>
      <c r="AT14" s="78">
        <v>3</v>
      </c>
      <c r="AU14" s="83">
        <f t="shared" si="9"/>
        <v>0</v>
      </c>
      <c r="AV14" s="83">
        <f t="shared" si="10"/>
        <v>24</v>
      </c>
      <c r="AW14" s="83">
        <f t="shared" si="11"/>
        <v>24</v>
      </c>
      <c r="AX14" s="275"/>
      <c r="AY14" s="78">
        <v>6</v>
      </c>
      <c r="AZ14" s="275"/>
      <c r="BA14" s="78">
        <v>5</v>
      </c>
      <c r="BB14" s="275">
        <v>5</v>
      </c>
      <c r="BC14" s="78">
        <v>5</v>
      </c>
      <c r="BD14" s="275">
        <v>7</v>
      </c>
      <c r="BE14" s="78">
        <v>2</v>
      </c>
      <c r="BF14" s="289">
        <f t="shared" si="12"/>
        <v>12</v>
      </c>
      <c r="BG14" s="289">
        <f t="shared" si="13"/>
        <v>18</v>
      </c>
      <c r="BH14" s="289">
        <f t="shared" si="14"/>
        <v>30</v>
      </c>
      <c r="BI14" s="275">
        <v>7</v>
      </c>
      <c r="BK14" s="275">
        <v>7</v>
      </c>
      <c r="BM14" s="276">
        <v>3</v>
      </c>
      <c r="BO14" s="275"/>
      <c r="BQ14" s="83">
        <f t="shared" si="15"/>
        <v>17</v>
      </c>
      <c r="BR14" s="83">
        <f t="shared" si="16"/>
        <v>0</v>
      </c>
      <c r="BS14" s="83">
        <f t="shared" si="17"/>
        <v>17</v>
      </c>
      <c r="BT14" s="275">
        <v>7</v>
      </c>
      <c r="BV14" s="275"/>
      <c r="BX14" s="275"/>
      <c r="BZ14" s="275"/>
      <c r="CA14" s="117"/>
      <c r="CD14" s="289">
        <f t="shared" si="18"/>
        <v>7</v>
      </c>
      <c r="CE14" s="289">
        <f t="shared" si="19"/>
        <v>0</v>
      </c>
      <c r="CF14" s="289">
        <f t="shared" si="20"/>
        <v>7</v>
      </c>
    </row>
    <row r="15" spans="1:84" s="6" customFormat="1" ht="17.25" customHeight="1" x14ac:dyDescent="0.25">
      <c r="B15" s="25" t="s">
        <v>63</v>
      </c>
      <c r="C15" s="6" t="s">
        <v>326</v>
      </c>
      <c r="D15" s="127">
        <v>5</v>
      </c>
      <c r="E15" s="78">
        <v>10</v>
      </c>
      <c r="F15" s="130">
        <v>5</v>
      </c>
      <c r="G15" s="78">
        <v>12</v>
      </c>
      <c r="H15" s="147">
        <v>5</v>
      </c>
      <c r="I15" s="78">
        <v>10</v>
      </c>
      <c r="J15" s="150"/>
      <c r="K15" s="78">
        <v>8</v>
      </c>
      <c r="L15" s="83">
        <f t="shared" si="0"/>
        <v>15</v>
      </c>
      <c r="M15" s="83">
        <f t="shared" si="1"/>
        <v>40</v>
      </c>
      <c r="N15" s="83">
        <f t="shared" si="2"/>
        <v>55</v>
      </c>
      <c r="O15" s="180"/>
      <c r="P15" s="78">
        <v>17</v>
      </c>
      <c r="Q15" s="180"/>
      <c r="R15" s="78">
        <v>14</v>
      </c>
      <c r="S15" s="180"/>
      <c r="T15" s="78">
        <v>18</v>
      </c>
      <c r="U15" s="180"/>
      <c r="V15" s="78">
        <v>20</v>
      </c>
      <c r="W15" s="83">
        <f t="shared" si="3"/>
        <v>0</v>
      </c>
      <c r="X15" s="83">
        <f t="shared" si="4"/>
        <v>69</v>
      </c>
      <c r="Y15" s="83">
        <f t="shared" si="5"/>
        <v>69</v>
      </c>
      <c r="Z15" s="97"/>
      <c r="AA15" s="77">
        <v>20</v>
      </c>
      <c r="AB15" s="97"/>
      <c r="AC15" s="77">
        <v>14</v>
      </c>
      <c r="AD15" s="97"/>
      <c r="AE15" s="77">
        <v>15</v>
      </c>
      <c r="AF15" s="97"/>
      <c r="AG15" s="77">
        <v>10</v>
      </c>
      <c r="AH15" s="161">
        <f t="shared" si="6"/>
        <v>0</v>
      </c>
      <c r="AI15" s="161">
        <f t="shared" si="7"/>
        <v>59</v>
      </c>
      <c r="AJ15" s="161">
        <f t="shared" si="8"/>
        <v>59</v>
      </c>
      <c r="AK15" s="275"/>
      <c r="AL15" s="78">
        <v>4</v>
      </c>
      <c r="AM15" s="275"/>
      <c r="AN15" s="78">
        <v>15</v>
      </c>
      <c r="AO15" s="275"/>
      <c r="AP15" s="78">
        <v>8</v>
      </c>
      <c r="AQ15" s="275"/>
      <c r="AR15" s="78">
        <v>9</v>
      </c>
      <c r="AS15" s="275"/>
      <c r="AT15" s="78">
        <v>10</v>
      </c>
      <c r="AU15" s="83">
        <f t="shared" si="9"/>
        <v>0</v>
      </c>
      <c r="AV15" s="83">
        <f t="shared" si="10"/>
        <v>46</v>
      </c>
      <c r="AW15" s="83">
        <f t="shared" si="11"/>
        <v>46</v>
      </c>
      <c r="AX15" s="275"/>
      <c r="AY15" s="78">
        <v>11</v>
      </c>
      <c r="AZ15" s="275"/>
      <c r="BA15" s="78">
        <v>14</v>
      </c>
      <c r="BB15" s="275">
        <v>5</v>
      </c>
      <c r="BC15" s="78">
        <v>10</v>
      </c>
      <c r="BD15" s="275">
        <v>7</v>
      </c>
      <c r="BE15" s="78">
        <v>11</v>
      </c>
      <c r="BF15" s="289">
        <f t="shared" si="12"/>
        <v>12</v>
      </c>
      <c r="BG15" s="289">
        <f t="shared" si="13"/>
        <v>46</v>
      </c>
      <c r="BH15" s="289">
        <f t="shared" si="14"/>
        <v>58</v>
      </c>
      <c r="BI15" s="275">
        <v>7</v>
      </c>
      <c r="BK15" s="275">
        <v>7</v>
      </c>
      <c r="BM15" s="276">
        <v>3</v>
      </c>
      <c r="BO15" s="275"/>
      <c r="BQ15" s="83">
        <f t="shared" si="15"/>
        <v>17</v>
      </c>
      <c r="BR15" s="83">
        <f t="shared" si="16"/>
        <v>0</v>
      </c>
      <c r="BS15" s="83">
        <f t="shared" si="17"/>
        <v>17</v>
      </c>
      <c r="BT15" s="275">
        <v>7</v>
      </c>
      <c r="BV15" s="275"/>
      <c r="BX15" s="275"/>
      <c r="BZ15" s="275"/>
      <c r="CA15" s="117"/>
      <c r="CD15" s="289">
        <f t="shared" si="18"/>
        <v>7</v>
      </c>
      <c r="CE15" s="289">
        <f t="shared" si="19"/>
        <v>0</v>
      </c>
      <c r="CF15" s="289">
        <f t="shared" si="20"/>
        <v>7</v>
      </c>
    </row>
    <row r="16" spans="1:84" s="6" customFormat="1" ht="18" customHeight="1" x14ac:dyDescent="0.25">
      <c r="B16" s="25" t="s">
        <v>65</v>
      </c>
      <c r="C16" s="6" t="s">
        <v>327</v>
      </c>
      <c r="D16" s="127"/>
      <c r="E16" s="78"/>
      <c r="F16" s="130"/>
      <c r="G16" s="78"/>
      <c r="H16" s="147"/>
      <c r="I16" s="78"/>
      <c r="J16" s="150"/>
      <c r="K16" s="78"/>
      <c r="L16" s="83">
        <f t="shared" si="0"/>
        <v>0</v>
      </c>
      <c r="M16" s="83">
        <f t="shared" si="1"/>
        <v>0</v>
      </c>
      <c r="N16" s="83">
        <f t="shared" si="2"/>
        <v>0</v>
      </c>
      <c r="O16" s="180"/>
      <c r="P16" s="78"/>
      <c r="Q16" s="180"/>
      <c r="R16" s="78"/>
      <c r="S16" s="180"/>
      <c r="T16" s="78"/>
      <c r="U16" s="180"/>
      <c r="V16" s="78"/>
      <c r="W16" s="83">
        <f t="shared" si="3"/>
        <v>0</v>
      </c>
      <c r="X16" s="83">
        <f t="shared" si="4"/>
        <v>0</v>
      </c>
      <c r="Y16" s="83">
        <f t="shared" si="5"/>
        <v>0</v>
      </c>
      <c r="Z16" s="97"/>
      <c r="AA16" s="77" t="s">
        <v>729</v>
      </c>
      <c r="AB16" s="97"/>
      <c r="AC16" s="77"/>
      <c r="AD16" s="97"/>
      <c r="AE16" s="77"/>
      <c r="AF16" s="97"/>
      <c r="AG16" s="77"/>
      <c r="AH16" s="161">
        <f t="shared" si="6"/>
        <v>0</v>
      </c>
      <c r="AI16" s="161">
        <v>0</v>
      </c>
      <c r="AJ16" s="161">
        <f t="shared" si="8"/>
        <v>0</v>
      </c>
      <c r="AK16" s="275"/>
      <c r="AL16" s="78"/>
      <c r="AM16" s="275"/>
      <c r="AN16" s="78"/>
      <c r="AO16" s="275"/>
      <c r="AP16" s="78"/>
      <c r="AQ16" s="275"/>
      <c r="AR16" s="78"/>
      <c r="AS16" s="275"/>
      <c r="AT16" s="78"/>
      <c r="AU16" s="83">
        <f t="shared" si="9"/>
        <v>0</v>
      </c>
      <c r="AV16" s="83">
        <f t="shared" si="10"/>
        <v>0</v>
      </c>
      <c r="AW16" s="83">
        <f t="shared" si="11"/>
        <v>0</v>
      </c>
      <c r="AX16" s="275"/>
      <c r="AY16" s="78"/>
      <c r="AZ16" s="275"/>
      <c r="BA16" s="78"/>
      <c r="BB16" s="275"/>
      <c r="BC16" s="78"/>
      <c r="BD16" s="275"/>
      <c r="BE16" s="78"/>
      <c r="BF16" s="289">
        <f t="shared" si="12"/>
        <v>0</v>
      </c>
      <c r="BG16" s="289">
        <f t="shared" si="13"/>
        <v>0</v>
      </c>
      <c r="BH16" s="289">
        <f t="shared" si="14"/>
        <v>0</v>
      </c>
      <c r="BI16" s="275"/>
      <c r="BK16" s="275"/>
      <c r="BM16" s="276"/>
      <c r="BO16" s="275"/>
      <c r="BQ16" s="83">
        <f t="shared" si="15"/>
        <v>0</v>
      </c>
      <c r="BR16" s="83">
        <f t="shared" si="16"/>
        <v>0</v>
      </c>
      <c r="BS16" s="83">
        <f t="shared" si="17"/>
        <v>0</v>
      </c>
      <c r="BT16" s="275"/>
      <c r="BV16" s="275"/>
      <c r="BX16" s="275"/>
      <c r="BZ16" s="275"/>
      <c r="CA16" s="117"/>
      <c r="CD16" s="289">
        <f t="shared" si="18"/>
        <v>0</v>
      </c>
      <c r="CE16" s="289">
        <f t="shared" si="19"/>
        <v>0</v>
      </c>
      <c r="CF16" s="289">
        <f t="shared" si="20"/>
        <v>0</v>
      </c>
    </row>
    <row r="17" spans="1:84" s="6" customFormat="1" ht="19.5" customHeight="1" x14ac:dyDescent="0.25">
      <c r="B17" s="25" t="s">
        <v>67</v>
      </c>
      <c r="C17" s="6" t="s">
        <v>328</v>
      </c>
      <c r="D17" s="127"/>
      <c r="E17" s="78"/>
      <c r="F17" s="130"/>
      <c r="G17" s="78"/>
      <c r="H17" s="147"/>
      <c r="I17" s="78"/>
      <c r="J17" s="150"/>
      <c r="K17" s="78"/>
      <c r="L17" s="83">
        <f t="shared" si="0"/>
        <v>0</v>
      </c>
      <c r="M17" s="83">
        <f t="shared" si="1"/>
        <v>0</v>
      </c>
      <c r="N17" s="83">
        <f t="shared" si="2"/>
        <v>0</v>
      </c>
      <c r="O17" s="180"/>
      <c r="P17" s="78"/>
      <c r="Q17" s="180"/>
      <c r="R17" s="78"/>
      <c r="S17" s="180"/>
      <c r="T17" s="78"/>
      <c r="U17" s="180"/>
      <c r="V17" s="78"/>
      <c r="W17" s="83">
        <f t="shared" si="3"/>
        <v>0</v>
      </c>
      <c r="X17" s="83">
        <f t="shared" si="4"/>
        <v>0</v>
      </c>
      <c r="Y17" s="83">
        <f t="shared" si="5"/>
        <v>0</v>
      </c>
      <c r="Z17" s="97"/>
      <c r="AA17" s="77"/>
      <c r="AB17" s="97"/>
      <c r="AC17" s="77"/>
      <c r="AD17" s="97"/>
      <c r="AE17" s="77"/>
      <c r="AF17" s="97"/>
      <c r="AG17" s="77"/>
      <c r="AH17" s="161">
        <f t="shared" si="6"/>
        <v>0</v>
      </c>
      <c r="AI17" s="161">
        <f t="shared" ref="AI17:AI69" si="21">AA17+AC17+AE17+AG17</f>
        <v>0</v>
      </c>
      <c r="AJ17" s="161">
        <f t="shared" si="8"/>
        <v>0</v>
      </c>
      <c r="AK17" s="275"/>
      <c r="AL17" s="78"/>
      <c r="AM17" s="275"/>
      <c r="AN17" s="78"/>
      <c r="AO17" s="275"/>
      <c r="AP17" s="78"/>
      <c r="AQ17" s="275"/>
      <c r="AR17" s="78"/>
      <c r="AS17" s="275"/>
      <c r="AT17" s="78"/>
      <c r="AU17" s="83">
        <f t="shared" si="9"/>
        <v>0</v>
      </c>
      <c r="AV17" s="83">
        <f t="shared" si="10"/>
        <v>0</v>
      </c>
      <c r="AW17" s="83">
        <f t="shared" si="11"/>
        <v>0</v>
      </c>
      <c r="AX17" s="275"/>
      <c r="AY17" s="78"/>
      <c r="AZ17" s="275"/>
      <c r="BA17" s="78"/>
      <c r="BB17" s="275"/>
      <c r="BC17" s="78"/>
      <c r="BD17" s="275"/>
      <c r="BE17" s="78"/>
      <c r="BF17" s="289">
        <f t="shared" si="12"/>
        <v>0</v>
      </c>
      <c r="BG17" s="289">
        <f t="shared" si="13"/>
        <v>0</v>
      </c>
      <c r="BH17" s="289">
        <f t="shared" si="14"/>
        <v>0</v>
      </c>
      <c r="BI17" s="275"/>
      <c r="BK17" s="275"/>
      <c r="BM17" s="276"/>
      <c r="BO17" s="275"/>
      <c r="BQ17" s="83">
        <f t="shared" si="15"/>
        <v>0</v>
      </c>
      <c r="BR17" s="83">
        <f t="shared" si="16"/>
        <v>0</v>
      </c>
      <c r="BS17" s="83">
        <f t="shared" si="17"/>
        <v>0</v>
      </c>
      <c r="BT17" s="275"/>
      <c r="BV17" s="275"/>
      <c r="BX17" s="275"/>
      <c r="BZ17" s="275"/>
      <c r="CA17" s="117"/>
      <c r="CD17" s="289">
        <f t="shared" si="18"/>
        <v>0</v>
      </c>
      <c r="CE17" s="289">
        <f t="shared" si="19"/>
        <v>0</v>
      </c>
      <c r="CF17" s="289">
        <f t="shared" si="20"/>
        <v>0</v>
      </c>
    </row>
    <row r="18" spans="1:84" s="6" customFormat="1" ht="18.75" customHeight="1" x14ac:dyDescent="0.25">
      <c r="A18" s="26">
        <v>4</v>
      </c>
      <c r="B18" s="27"/>
      <c r="C18" s="26" t="s">
        <v>329</v>
      </c>
      <c r="D18" s="127"/>
      <c r="E18" s="78"/>
      <c r="F18" s="130"/>
      <c r="G18" s="78"/>
      <c r="H18" s="147"/>
      <c r="I18" s="78"/>
      <c r="J18" s="150"/>
      <c r="K18" s="78"/>
      <c r="L18" s="83">
        <f t="shared" si="0"/>
        <v>0</v>
      </c>
      <c r="M18" s="83">
        <f t="shared" si="1"/>
        <v>0</v>
      </c>
      <c r="N18" s="83">
        <f t="shared" si="2"/>
        <v>0</v>
      </c>
      <c r="O18" s="180"/>
      <c r="P18" s="78"/>
      <c r="Q18" s="180"/>
      <c r="R18" s="78"/>
      <c r="S18" s="180"/>
      <c r="T18" s="78"/>
      <c r="U18" s="180"/>
      <c r="V18" s="78"/>
      <c r="W18" s="83">
        <f t="shared" si="3"/>
        <v>0</v>
      </c>
      <c r="X18" s="83">
        <f t="shared" si="4"/>
        <v>0</v>
      </c>
      <c r="Y18" s="83">
        <f t="shared" si="5"/>
        <v>0</v>
      </c>
      <c r="Z18" s="97"/>
      <c r="AA18" s="77"/>
      <c r="AB18" s="97"/>
      <c r="AC18" s="77"/>
      <c r="AD18" s="97"/>
      <c r="AE18" s="77"/>
      <c r="AF18" s="97"/>
      <c r="AG18" s="77"/>
      <c r="AH18" s="161">
        <f t="shared" si="6"/>
        <v>0</v>
      </c>
      <c r="AI18" s="161">
        <f t="shared" si="21"/>
        <v>0</v>
      </c>
      <c r="AJ18" s="161">
        <f t="shared" si="8"/>
        <v>0</v>
      </c>
      <c r="AK18" s="275"/>
      <c r="AL18" s="78"/>
      <c r="AM18" s="275"/>
      <c r="AN18" s="78"/>
      <c r="AO18" s="275"/>
      <c r="AP18" s="78"/>
      <c r="AQ18" s="275"/>
      <c r="AR18" s="78"/>
      <c r="AS18" s="275"/>
      <c r="AT18" s="78"/>
      <c r="AU18" s="83">
        <f t="shared" si="9"/>
        <v>0</v>
      </c>
      <c r="AV18" s="83">
        <f t="shared" si="10"/>
        <v>0</v>
      </c>
      <c r="AW18" s="83">
        <f t="shared" si="11"/>
        <v>0</v>
      </c>
      <c r="AX18" s="275"/>
      <c r="AY18" s="78"/>
      <c r="AZ18" s="275"/>
      <c r="BA18" s="78"/>
      <c r="BB18" s="275"/>
      <c r="BC18" s="78"/>
      <c r="BD18" s="275"/>
      <c r="BE18" s="78"/>
      <c r="BF18" s="289">
        <f t="shared" si="12"/>
        <v>0</v>
      </c>
      <c r="BG18" s="289">
        <f t="shared" si="13"/>
        <v>0</v>
      </c>
      <c r="BH18" s="289">
        <f t="shared" si="14"/>
        <v>0</v>
      </c>
      <c r="BI18" s="275"/>
      <c r="BK18" s="275"/>
      <c r="BM18" s="276"/>
      <c r="BO18" s="275"/>
      <c r="BQ18" s="83">
        <f t="shared" si="15"/>
        <v>0</v>
      </c>
      <c r="BR18" s="83">
        <f t="shared" si="16"/>
        <v>0</v>
      </c>
      <c r="BS18" s="83">
        <f t="shared" si="17"/>
        <v>0</v>
      </c>
      <c r="BT18" s="275"/>
      <c r="BV18" s="275"/>
      <c r="BX18" s="275"/>
      <c r="BZ18" s="275"/>
      <c r="CA18" s="117"/>
      <c r="CD18" s="289">
        <f t="shared" si="18"/>
        <v>0</v>
      </c>
      <c r="CE18" s="289">
        <f t="shared" si="19"/>
        <v>0</v>
      </c>
      <c r="CF18" s="289">
        <f t="shared" si="20"/>
        <v>0</v>
      </c>
    </row>
    <row r="19" spans="1:84" s="6" customFormat="1" ht="17.25" customHeight="1" x14ac:dyDescent="0.2">
      <c r="B19" s="25" t="s">
        <v>70</v>
      </c>
      <c r="C19" s="6" t="s">
        <v>330</v>
      </c>
      <c r="D19" s="128">
        <v>5</v>
      </c>
      <c r="E19" s="78">
        <v>10</v>
      </c>
      <c r="F19" s="131">
        <v>5</v>
      </c>
      <c r="G19" s="78">
        <v>8</v>
      </c>
      <c r="H19" s="148">
        <v>5</v>
      </c>
      <c r="I19" s="78">
        <v>7</v>
      </c>
      <c r="J19" s="151">
        <v>10</v>
      </c>
      <c r="K19" s="78">
        <v>9</v>
      </c>
      <c r="L19" s="83">
        <f t="shared" si="0"/>
        <v>25</v>
      </c>
      <c r="M19" s="83">
        <f t="shared" si="1"/>
        <v>34</v>
      </c>
      <c r="N19" s="83">
        <f t="shared" si="2"/>
        <v>59</v>
      </c>
      <c r="O19" s="177">
        <v>5</v>
      </c>
      <c r="P19" s="78">
        <v>13</v>
      </c>
      <c r="Q19" s="177">
        <v>7</v>
      </c>
      <c r="R19" s="78">
        <v>15</v>
      </c>
      <c r="S19" s="177">
        <v>8</v>
      </c>
      <c r="T19" s="78">
        <v>8</v>
      </c>
      <c r="U19" s="177">
        <v>8</v>
      </c>
      <c r="V19" s="78">
        <v>10</v>
      </c>
      <c r="W19" s="83">
        <f t="shared" si="3"/>
        <v>28</v>
      </c>
      <c r="X19" s="83">
        <f t="shared" si="4"/>
        <v>46</v>
      </c>
      <c r="Y19" s="83">
        <f t="shared" si="5"/>
        <v>74</v>
      </c>
      <c r="Z19" s="60">
        <v>8</v>
      </c>
      <c r="AA19" s="77">
        <v>12</v>
      </c>
      <c r="AB19" s="60">
        <v>8</v>
      </c>
      <c r="AC19" s="77">
        <v>8</v>
      </c>
      <c r="AD19" s="60">
        <v>10</v>
      </c>
      <c r="AE19" s="77">
        <v>9</v>
      </c>
      <c r="AF19" s="60">
        <v>10</v>
      </c>
      <c r="AG19" s="77">
        <v>7</v>
      </c>
      <c r="AH19" s="161">
        <f t="shared" si="6"/>
        <v>36</v>
      </c>
      <c r="AI19" s="161">
        <f t="shared" si="21"/>
        <v>36</v>
      </c>
      <c r="AJ19" s="161">
        <f t="shared" si="8"/>
        <v>72</v>
      </c>
      <c r="AK19" s="275">
        <v>10</v>
      </c>
      <c r="AL19" s="78">
        <v>5</v>
      </c>
      <c r="AM19" s="275">
        <v>10</v>
      </c>
      <c r="AN19" s="78">
        <v>10</v>
      </c>
      <c r="AO19" s="275">
        <v>8</v>
      </c>
      <c r="AP19" s="78">
        <v>8</v>
      </c>
      <c r="AQ19" s="275">
        <v>10</v>
      </c>
      <c r="AR19" s="78">
        <v>9</v>
      </c>
      <c r="AS19" s="275">
        <v>15</v>
      </c>
      <c r="AT19" s="78">
        <v>11</v>
      </c>
      <c r="AU19" s="83">
        <f t="shared" si="9"/>
        <v>53</v>
      </c>
      <c r="AV19" s="83">
        <f t="shared" si="10"/>
        <v>43</v>
      </c>
      <c r="AW19" s="83">
        <f t="shared" si="11"/>
        <v>96</v>
      </c>
      <c r="AX19" s="275">
        <v>20</v>
      </c>
      <c r="AY19" s="78">
        <v>10</v>
      </c>
      <c r="AZ19" s="275">
        <v>25</v>
      </c>
      <c r="BA19" s="78">
        <v>7</v>
      </c>
      <c r="BB19" s="275">
        <v>35</v>
      </c>
      <c r="BC19" s="78">
        <v>8</v>
      </c>
      <c r="BD19" s="275">
        <v>30</v>
      </c>
      <c r="BE19" s="78">
        <v>9</v>
      </c>
      <c r="BF19" s="289">
        <f t="shared" si="12"/>
        <v>110</v>
      </c>
      <c r="BG19" s="289">
        <f t="shared" si="13"/>
        <v>34</v>
      </c>
      <c r="BH19" s="289">
        <f t="shared" si="14"/>
        <v>144</v>
      </c>
      <c r="BI19" s="275">
        <v>30</v>
      </c>
      <c r="BK19" s="275">
        <v>35</v>
      </c>
      <c r="BM19" s="276">
        <v>25</v>
      </c>
      <c r="BO19" s="275">
        <v>40</v>
      </c>
      <c r="BQ19" s="83">
        <f t="shared" si="15"/>
        <v>130</v>
      </c>
      <c r="BR19" s="83">
        <f t="shared" si="16"/>
        <v>0</v>
      </c>
      <c r="BS19" s="83">
        <f t="shared" si="17"/>
        <v>130</v>
      </c>
      <c r="BT19" s="275">
        <v>35</v>
      </c>
      <c r="BV19" s="275">
        <v>25</v>
      </c>
      <c r="BX19" s="275">
        <v>35</v>
      </c>
      <c r="BZ19" s="275">
        <v>35</v>
      </c>
      <c r="CA19" s="117"/>
      <c r="CD19" s="289">
        <f t="shared" si="18"/>
        <v>130</v>
      </c>
      <c r="CE19" s="289">
        <f t="shared" si="19"/>
        <v>0</v>
      </c>
      <c r="CF19" s="289">
        <f t="shared" si="20"/>
        <v>130</v>
      </c>
    </row>
    <row r="20" spans="1:84" s="6" customFormat="1" ht="17.25" customHeight="1" x14ac:dyDescent="0.2">
      <c r="B20" s="25" t="s">
        <v>72</v>
      </c>
      <c r="C20" s="6" t="s">
        <v>331</v>
      </c>
      <c r="D20" s="128">
        <v>5</v>
      </c>
      <c r="E20" s="78">
        <v>8</v>
      </c>
      <c r="F20" s="131">
        <v>5</v>
      </c>
      <c r="G20" s="78">
        <v>10</v>
      </c>
      <c r="H20" s="148">
        <v>5</v>
      </c>
      <c r="I20" s="78">
        <v>12</v>
      </c>
      <c r="J20" s="151">
        <v>10</v>
      </c>
      <c r="K20" s="78">
        <v>7</v>
      </c>
      <c r="L20" s="83">
        <f t="shared" si="0"/>
        <v>25</v>
      </c>
      <c r="M20" s="83">
        <f t="shared" si="1"/>
        <v>37</v>
      </c>
      <c r="N20" s="83">
        <f t="shared" si="2"/>
        <v>62</v>
      </c>
      <c r="O20" s="177">
        <v>7</v>
      </c>
      <c r="P20" s="78">
        <v>9</v>
      </c>
      <c r="Q20" s="177">
        <v>5</v>
      </c>
      <c r="R20" s="78">
        <v>11</v>
      </c>
      <c r="S20" s="177">
        <v>8</v>
      </c>
      <c r="T20" s="78">
        <v>8</v>
      </c>
      <c r="U20" s="177">
        <v>8</v>
      </c>
      <c r="V20" s="78">
        <v>10</v>
      </c>
      <c r="W20" s="83">
        <f t="shared" si="3"/>
        <v>28</v>
      </c>
      <c r="X20" s="83">
        <f t="shared" si="4"/>
        <v>38</v>
      </c>
      <c r="Y20" s="83">
        <f t="shared" si="5"/>
        <v>66</v>
      </c>
      <c r="Z20" s="60">
        <v>8</v>
      </c>
      <c r="AA20" s="77">
        <v>6</v>
      </c>
      <c r="AB20" s="60">
        <v>8</v>
      </c>
      <c r="AC20" s="77">
        <v>3</v>
      </c>
      <c r="AD20" s="60">
        <v>10</v>
      </c>
      <c r="AE20" s="77">
        <v>10</v>
      </c>
      <c r="AF20" s="60">
        <v>10</v>
      </c>
      <c r="AG20" s="77">
        <v>6</v>
      </c>
      <c r="AH20" s="161">
        <f t="shared" si="6"/>
        <v>36</v>
      </c>
      <c r="AI20" s="161">
        <f t="shared" si="21"/>
        <v>25</v>
      </c>
      <c r="AJ20" s="161">
        <f t="shared" si="8"/>
        <v>61</v>
      </c>
      <c r="AK20" s="275">
        <v>10</v>
      </c>
      <c r="AL20" s="78">
        <v>3</v>
      </c>
      <c r="AM20" s="275">
        <v>10</v>
      </c>
      <c r="AN20" s="78">
        <v>12</v>
      </c>
      <c r="AO20" s="275">
        <v>8</v>
      </c>
      <c r="AP20" s="78">
        <v>10</v>
      </c>
      <c r="AQ20" s="275">
        <v>10</v>
      </c>
      <c r="AR20" s="78">
        <v>8</v>
      </c>
      <c r="AS20" s="275">
        <v>15</v>
      </c>
      <c r="AT20" s="78">
        <v>11</v>
      </c>
      <c r="AU20" s="83">
        <f t="shared" si="9"/>
        <v>53</v>
      </c>
      <c r="AV20" s="83">
        <f t="shared" si="10"/>
        <v>44</v>
      </c>
      <c r="AW20" s="83">
        <f t="shared" si="11"/>
        <v>97</v>
      </c>
      <c r="AX20" s="275">
        <v>20</v>
      </c>
      <c r="AY20" s="78">
        <v>9</v>
      </c>
      <c r="AZ20" s="275">
        <v>25</v>
      </c>
      <c r="BA20" s="78">
        <v>10</v>
      </c>
      <c r="BB20" s="275">
        <v>35</v>
      </c>
      <c r="BC20" s="78">
        <v>7</v>
      </c>
      <c r="BD20" s="275">
        <v>30</v>
      </c>
      <c r="BE20" s="78">
        <v>10</v>
      </c>
      <c r="BF20" s="289">
        <f t="shared" si="12"/>
        <v>110</v>
      </c>
      <c r="BG20" s="289">
        <f t="shared" si="13"/>
        <v>36</v>
      </c>
      <c r="BH20" s="289">
        <f t="shared" si="14"/>
        <v>146</v>
      </c>
      <c r="BI20" s="275">
        <v>30</v>
      </c>
      <c r="BK20" s="275">
        <v>35</v>
      </c>
      <c r="BM20" s="276">
        <v>30</v>
      </c>
      <c r="BO20" s="275">
        <v>40</v>
      </c>
      <c r="BQ20" s="83">
        <f t="shared" si="15"/>
        <v>135</v>
      </c>
      <c r="BR20" s="83">
        <f t="shared" si="16"/>
        <v>0</v>
      </c>
      <c r="BS20" s="83">
        <f t="shared" si="17"/>
        <v>135</v>
      </c>
      <c r="BT20" s="275">
        <v>35</v>
      </c>
      <c r="BV20" s="275">
        <v>10</v>
      </c>
      <c r="BX20" s="275">
        <v>7</v>
      </c>
      <c r="BZ20" s="275">
        <v>15</v>
      </c>
      <c r="CA20" s="117"/>
      <c r="CD20" s="289">
        <f t="shared" si="18"/>
        <v>67</v>
      </c>
      <c r="CE20" s="289">
        <f t="shared" si="19"/>
        <v>0</v>
      </c>
      <c r="CF20" s="289">
        <f t="shared" si="20"/>
        <v>67</v>
      </c>
    </row>
    <row r="21" spans="1:84" s="6" customFormat="1" ht="17.25" customHeight="1" x14ac:dyDescent="0.2">
      <c r="B21" s="25" t="s">
        <v>74</v>
      </c>
      <c r="C21" s="6" t="s">
        <v>332</v>
      </c>
      <c r="D21" s="128">
        <v>5</v>
      </c>
      <c r="E21" s="78">
        <v>8</v>
      </c>
      <c r="F21" s="131">
        <v>5</v>
      </c>
      <c r="G21" s="78">
        <v>10</v>
      </c>
      <c r="H21" s="148">
        <v>5</v>
      </c>
      <c r="I21" s="78">
        <v>12</v>
      </c>
      <c r="J21" s="151">
        <v>10</v>
      </c>
      <c r="K21" s="78">
        <v>7</v>
      </c>
      <c r="L21" s="83">
        <f t="shared" si="0"/>
        <v>25</v>
      </c>
      <c r="M21" s="83">
        <f t="shared" si="1"/>
        <v>37</v>
      </c>
      <c r="N21" s="83">
        <f t="shared" si="2"/>
        <v>62</v>
      </c>
      <c r="O21" s="177">
        <v>7</v>
      </c>
      <c r="P21" s="78">
        <v>9</v>
      </c>
      <c r="Q21" s="177">
        <v>5</v>
      </c>
      <c r="R21" s="78">
        <v>11</v>
      </c>
      <c r="S21" s="177">
        <v>8</v>
      </c>
      <c r="T21" s="78">
        <v>8</v>
      </c>
      <c r="U21" s="177">
        <v>8</v>
      </c>
      <c r="V21" s="78">
        <v>10</v>
      </c>
      <c r="W21" s="83">
        <f t="shared" si="3"/>
        <v>28</v>
      </c>
      <c r="X21" s="83">
        <f t="shared" si="4"/>
        <v>38</v>
      </c>
      <c r="Y21" s="83">
        <f t="shared" si="5"/>
        <v>66</v>
      </c>
      <c r="Z21" s="60">
        <v>8</v>
      </c>
      <c r="AA21" s="77">
        <v>6</v>
      </c>
      <c r="AB21" s="60">
        <v>8</v>
      </c>
      <c r="AC21" s="77">
        <v>3</v>
      </c>
      <c r="AD21" s="60">
        <v>10</v>
      </c>
      <c r="AE21" s="77">
        <v>10</v>
      </c>
      <c r="AF21" s="60">
        <v>10</v>
      </c>
      <c r="AG21" s="77">
        <v>6</v>
      </c>
      <c r="AH21" s="161">
        <f t="shared" si="6"/>
        <v>36</v>
      </c>
      <c r="AI21" s="161">
        <f t="shared" si="21"/>
        <v>25</v>
      </c>
      <c r="AJ21" s="161">
        <f t="shared" si="8"/>
        <v>61</v>
      </c>
      <c r="AK21" s="275">
        <v>10</v>
      </c>
      <c r="AL21" s="78">
        <v>3</v>
      </c>
      <c r="AM21" s="275">
        <v>10</v>
      </c>
      <c r="AN21" s="78">
        <v>12</v>
      </c>
      <c r="AO21" s="275">
        <v>8</v>
      </c>
      <c r="AP21" s="78">
        <v>10</v>
      </c>
      <c r="AQ21" s="275">
        <v>10</v>
      </c>
      <c r="AR21" s="78">
        <v>8</v>
      </c>
      <c r="AS21" s="275">
        <v>15</v>
      </c>
      <c r="AT21" s="78">
        <v>11</v>
      </c>
      <c r="AU21" s="83">
        <f t="shared" si="9"/>
        <v>53</v>
      </c>
      <c r="AV21" s="83">
        <f t="shared" si="10"/>
        <v>44</v>
      </c>
      <c r="AW21" s="83">
        <f t="shared" si="11"/>
        <v>97</v>
      </c>
      <c r="AX21" s="275">
        <v>20</v>
      </c>
      <c r="AY21" s="78">
        <v>9</v>
      </c>
      <c r="AZ21" s="275">
        <v>25</v>
      </c>
      <c r="BA21" s="78">
        <v>10</v>
      </c>
      <c r="BB21" s="275">
        <v>35</v>
      </c>
      <c r="BC21" s="78">
        <v>7</v>
      </c>
      <c r="BD21" s="275">
        <v>30</v>
      </c>
      <c r="BE21" s="78">
        <v>10</v>
      </c>
      <c r="BF21" s="289">
        <f t="shared" si="12"/>
        <v>110</v>
      </c>
      <c r="BG21" s="289">
        <f t="shared" si="13"/>
        <v>36</v>
      </c>
      <c r="BH21" s="289">
        <f t="shared" si="14"/>
        <v>146</v>
      </c>
      <c r="BI21" s="275">
        <v>30</v>
      </c>
      <c r="BK21" s="275">
        <v>35</v>
      </c>
      <c r="BM21" s="276">
        <v>30</v>
      </c>
      <c r="BO21" s="275">
        <v>40</v>
      </c>
      <c r="BQ21" s="83">
        <f t="shared" si="15"/>
        <v>135</v>
      </c>
      <c r="BR21" s="83">
        <f t="shared" si="16"/>
        <v>0</v>
      </c>
      <c r="BS21" s="83">
        <f t="shared" si="17"/>
        <v>135</v>
      </c>
      <c r="BT21" s="275">
        <v>35</v>
      </c>
      <c r="BV21" s="275">
        <v>10</v>
      </c>
      <c r="BX21" s="275">
        <v>7</v>
      </c>
      <c r="BZ21" s="275">
        <v>15</v>
      </c>
      <c r="CA21" s="117"/>
      <c r="CD21" s="289">
        <f t="shared" si="18"/>
        <v>67</v>
      </c>
      <c r="CE21" s="289">
        <f t="shared" si="19"/>
        <v>0</v>
      </c>
      <c r="CF21" s="289">
        <f t="shared" si="20"/>
        <v>67</v>
      </c>
    </row>
    <row r="22" spans="1:84" s="6" customFormat="1" ht="18.75" customHeight="1" x14ac:dyDescent="0.25">
      <c r="A22" s="26">
        <v>5</v>
      </c>
      <c r="B22" s="27"/>
      <c r="C22" s="26" t="s">
        <v>333</v>
      </c>
      <c r="D22" s="127"/>
      <c r="E22" s="78"/>
      <c r="F22" s="130"/>
      <c r="G22" s="78"/>
      <c r="H22" s="147"/>
      <c r="I22" s="78"/>
      <c r="J22" s="150"/>
      <c r="K22" s="78"/>
      <c r="L22" s="83">
        <f t="shared" si="0"/>
        <v>0</v>
      </c>
      <c r="M22" s="83">
        <f t="shared" si="1"/>
        <v>0</v>
      </c>
      <c r="N22" s="83">
        <f t="shared" si="2"/>
        <v>0</v>
      </c>
      <c r="O22" s="180"/>
      <c r="P22" s="78"/>
      <c r="Q22" s="180"/>
      <c r="R22" s="78"/>
      <c r="S22" s="180"/>
      <c r="T22" s="78"/>
      <c r="U22" s="180"/>
      <c r="V22" s="78"/>
      <c r="W22" s="83">
        <f t="shared" si="3"/>
        <v>0</v>
      </c>
      <c r="X22" s="83">
        <f t="shared" si="4"/>
        <v>0</v>
      </c>
      <c r="Y22" s="83">
        <f t="shared" si="5"/>
        <v>0</v>
      </c>
      <c r="Z22" s="97"/>
      <c r="AA22" s="77"/>
      <c r="AB22" s="97"/>
      <c r="AC22" s="77"/>
      <c r="AD22" s="97"/>
      <c r="AE22" s="77"/>
      <c r="AF22" s="97"/>
      <c r="AG22" s="77"/>
      <c r="AH22" s="161">
        <f t="shared" si="6"/>
        <v>0</v>
      </c>
      <c r="AI22" s="161">
        <f t="shared" si="21"/>
        <v>0</v>
      </c>
      <c r="AJ22" s="161">
        <f t="shared" si="8"/>
        <v>0</v>
      </c>
      <c r="AK22" s="275"/>
      <c r="AL22" s="291"/>
      <c r="AM22" s="275"/>
      <c r="AN22" s="291"/>
      <c r="AO22" s="275"/>
      <c r="AP22" s="291"/>
      <c r="AQ22" s="275"/>
      <c r="AR22" s="291"/>
      <c r="AS22" s="275"/>
      <c r="AT22" s="291"/>
      <c r="AU22" s="83">
        <f t="shared" si="9"/>
        <v>0</v>
      </c>
      <c r="AV22" s="83">
        <f t="shared" si="10"/>
        <v>0</v>
      </c>
      <c r="AW22" s="83">
        <f t="shared" si="11"/>
        <v>0</v>
      </c>
      <c r="AX22" s="275"/>
      <c r="AY22" s="291"/>
      <c r="AZ22" s="275"/>
      <c r="BA22" s="291"/>
      <c r="BB22" s="275"/>
      <c r="BC22" s="291"/>
      <c r="BD22" s="275"/>
      <c r="BE22" s="291"/>
      <c r="BF22" s="289">
        <f t="shared" si="12"/>
        <v>0</v>
      </c>
      <c r="BG22" s="289">
        <f t="shared" si="13"/>
        <v>0</v>
      </c>
      <c r="BH22" s="289">
        <f t="shared" si="14"/>
        <v>0</v>
      </c>
      <c r="BI22" s="275"/>
      <c r="BK22" s="275"/>
      <c r="BM22" s="276"/>
      <c r="BO22" s="275"/>
      <c r="BQ22" s="83">
        <f t="shared" si="15"/>
        <v>0</v>
      </c>
      <c r="BR22" s="83">
        <f t="shared" si="16"/>
        <v>0</v>
      </c>
      <c r="BS22" s="83">
        <f t="shared" si="17"/>
        <v>0</v>
      </c>
      <c r="BT22" s="275"/>
      <c r="BV22" s="275"/>
      <c r="BX22" s="275"/>
      <c r="BZ22" s="275"/>
      <c r="CA22" s="117"/>
      <c r="CD22" s="289">
        <f t="shared" si="18"/>
        <v>0</v>
      </c>
      <c r="CE22" s="289">
        <f t="shared" si="19"/>
        <v>0</v>
      </c>
      <c r="CF22" s="289">
        <f t="shared" si="20"/>
        <v>0</v>
      </c>
    </row>
    <row r="23" spans="1:84" s="6" customFormat="1" ht="15.75" customHeight="1" x14ac:dyDescent="0.2">
      <c r="A23" s="26"/>
      <c r="B23" s="25" t="s">
        <v>130</v>
      </c>
      <c r="C23" s="6" t="s">
        <v>334</v>
      </c>
      <c r="D23" s="128">
        <v>3</v>
      </c>
      <c r="E23" s="78">
        <v>3</v>
      </c>
      <c r="F23" s="131">
        <v>3</v>
      </c>
      <c r="G23" s="78">
        <v>2</v>
      </c>
      <c r="H23" s="148">
        <v>4</v>
      </c>
      <c r="I23" s="78">
        <v>9</v>
      </c>
      <c r="J23" s="151">
        <v>3</v>
      </c>
      <c r="K23" s="78">
        <v>1</v>
      </c>
      <c r="L23" s="83">
        <f t="shared" si="0"/>
        <v>13</v>
      </c>
      <c r="M23" s="83">
        <f t="shared" si="1"/>
        <v>15</v>
      </c>
      <c r="N23" s="83">
        <f t="shared" si="2"/>
        <v>28</v>
      </c>
      <c r="O23" s="177">
        <v>2</v>
      </c>
      <c r="P23" s="78">
        <v>4</v>
      </c>
      <c r="Q23" s="177">
        <v>1</v>
      </c>
      <c r="R23" s="78">
        <v>3</v>
      </c>
      <c r="S23" s="177">
        <v>1</v>
      </c>
      <c r="T23" s="78">
        <v>14</v>
      </c>
      <c r="U23" s="177">
        <v>1</v>
      </c>
      <c r="V23" s="78">
        <v>2</v>
      </c>
      <c r="W23" s="83">
        <f t="shared" si="3"/>
        <v>5</v>
      </c>
      <c r="X23" s="83">
        <f t="shared" si="4"/>
        <v>23</v>
      </c>
      <c r="Y23" s="83">
        <f t="shared" si="5"/>
        <v>28</v>
      </c>
      <c r="Z23" s="60">
        <v>1</v>
      </c>
      <c r="AA23" s="77">
        <v>1</v>
      </c>
      <c r="AB23" s="60">
        <v>1</v>
      </c>
      <c r="AC23" s="77">
        <v>0</v>
      </c>
      <c r="AD23" s="60">
        <v>2</v>
      </c>
      <c r="AE23" s="77">
        <v>11</v>
      </c>
      <c r="AF23" s="60">
        <v>2</v>
      </c>
      <c r="AG23" s="77">
        <v>2</v>
      </c>
      <c r="AH23" s="161">
        <f t="shared" si="6"/>
        <v>6</v>
      </c>
      <c r="AI23" s="161">
        <f t="shared" si="21"/>
        <v>14</v>
      </c>
      <c r="AJ23" s="161">
        <f t="shared" si="8"/>
        <v>20</v>
      </c>
      <c r="AK23" s="275">
        <v>2</v>
      </c>
      <c r="AL23" s="291">
        <v>2</v>
      </c>
      <c r="AM23" s="275">
        <v>2</v>
      </c>
      <c r="AN23" s="291">
        <v>1</v>
      </c>
      <c r="AO23" s="275">
        <v>1</v>
      </c>
      <c r="AP23" s="291">
        <v>3</v>
      </c>
      <c r="AQ23" s="275">
        <v>2</v>
      </c>
      <c r="AR23" s="291">
        <v>1</v>
      </c>
      <c r="AS23" s="275">
        <v>1</v>
      </c>
      <c r="AT23" s="291">
        <v>2</v>
      </c>
      <c r="AU23" s="83">
        <f t="shared" si="9"/>
        <v>8</v>
      </c>
      <c r="AV23" s="83">
        <f t="shared" si="10"/>
        <v>9</v>
      </c>
      <c r="AW23" s="83">
        <f t="shared" si="11"/>
        <v>17</v>
      </c>
      <c r="AX23" s="275">
        <v>3</v>
      </c>
      <c r="AY23" s="291">
        <v>3</v>
      </c>
      <c r="AZ23" s="275">
        <v>3</v>
      </c>
      <c r="BA23" s="291">
        <v>2</v>
      </c>
      <c r="BB23" s="275">
        <v>2</v>
      </c>
      <c r="BC23" s="291">
        <v>4</v>
      </c>
      <c r="BD23" s="275">
        <v>3</v>
      </c>
      <c r="BE23" s="291">
        <v>2</v>
      </c>
      <c r="BF23" s="289">
        <f t="shared" si="12"/>
        <v>11</v>
      </c>
      <c r="BG23" s="289">
        <f t="shared" si="13"/>
        <v>11</v>
      </c>
      <c r="BH23" s="289">
        <f t="shared" si="14"/>
        <v>22</v>
      </c>
      <c r="BI23" s="275">
        <v>3</v>
      </c>
      <c r="BK23" s="275">
        <v>3</v>
      </c>
      <c r="BM23" s="276">
        <v>2</v>
      </c>
      <c r="BO23" s="275">
        <v>3</v>
      </c>
      <c r="BQ23" s="83">
        <f t="shared" si="15"/>
        <v>11</v>
      </c>
      <c r="BR23" s="83">
        <f t="shared" si="16"/>
        <v>0</v>
      </c>
      <c r="BS23" s="83">
        <f t="shared" si="17"/>
        <v>11</v>
      </c>
      <c r="BT23" s="275">
        <v>3</v>
      </c>
      <c r="BV23" s="275">
        <v>3</v>
      </c>
      <c r="BX23" s="275">
        <v>3</v>
      </c>
      <c r="BZ23" s="275">
        <v>3</v>
      </c>
      <c r="CA23" s="117"/>
      <c r="CD23" s="289">
        <f t="shared" si="18"/>
        <v>12</v>
      </c>
      <c r="CE23" s="289">
        <f t="shared" si="19"/>
        <v>0</v>
      </c>
      <c r="CF23" s="289">
        <f t="shared" si="20"/>
        <v>12</v>
      </c>
    </row>
    <row r="24" spans="1:84" s="6" customFormat="1" ht="17.25" customHeight="1" x14ac:dyDescent="0.2">
      <c r="A24" s="26"/>
      <c r="B24" s="25" t="s">
        <v>132</v>
      </c>
      <c r="C24" s="6" t="s">
        <v>335</v>
      </c>
      <c r="D24" s="128">
        <v>3</v>
      </c>
      <c r="E24" s="78">
        <v>3</v>
      </c>
      <c r="F24" s="131">
        <v>3</v>
      </c>
      <c r="G24" s="78">
        <v>2</v>
      </c>
      <c r="H24" s="148">
        <v>4</v>
      </c>
      <c r="I24" s="78">
        <v>9</v>
      </c>
      <c r="J24" s="151">
        <v>3</v>
      </c>
      <c r="K24" s="78">
        <v>1</v>
      </c>
      <c r="L24" s="83">
        <f t="shared" si="0"/>
        <v>13</v>
      </c>
      <c r="M24" s="83">
        <f t="shared" si="1"/>
        <v>15</v>
      </c>
      <c r="N24" s="83">
        <f t="shared" si="2"/>
        <v>28</v>
      </c>
      <c r="O24" s="177">
        <v>2</v>
      </c>
      <c r="P24" s="78">
        <v>4</v>
      </c>
      <c r="Q24" s="177">
        <v>1</v>
      </c>
      <c r="R24" s="78">
        <v>3</v>
      </c>
      <c r="S24" s="177">
        <v>1</v>
      </c>
      <c r="T24" s="78">
        <v>14</v>
      </c>
      <c r="U24" s="177">
        <v>1</v>
      </c>
      <c r="V24" s="78">
        <v>2</v>
      </c>
      <c r="W24" s="83">
        <f t="shared" si="3"/>
        <v>5</v>
      </c>
      <c r="X24" s="83">
        <f t="shared" si="4"/>
        <v>23</v>
      </c>
      <c r="Y24" s="83">
        <f t="shared" si="5"/>
        <v>28</v>
      </c>
      <c r="Z24" s="60">
        <v>1</v>
      </c>
      <c r="AA24" s="77">
        <v>1</v>
      </c>
      <c r="AB24" s="60">
        <v>1</v>
      </c>
      <c r="AC24" s="77">
        <v>0</v>
      </c>
      <c r="AD24" s="60">
        <v>2</v>
      </c>
      <c r="AE24" s="77">
        <v>11</v>
      </c>
      <c r="AF24" s="60">
        <v>2</v>
      </c>
      <c r="AG24" s="77">
        <v>2</v>
      </c>
      <c r="AH24" s="161">
        <f t="shared" si="6"/>
        <v>6</v>
      </c>
      <c r="AI24" s="161">
        <f t="shared" si="21"/>
        <v>14</v>
      </c>
      <c r="AJ24" s="161">
        <f t="shared" si="8"/>
        <v>20</v>
      </c>
      <c r="AK24" s="275">
        <v>2</v>
      </c>
      <c r="AL24" s="291">
        <v>2</v>
      </c>
      <c r="AM24" s="275">
        <v>2</v>
      </c>
      <c r="AN24" s="291">
        <v>1</v>
      </c>
      <c r="AO24" s="275">
        <v>1</v>
      </c>
      <c r="AP24" s="291">
        <v>3</v>
      </c>
      <c r="AQ24" s="275">
        <v>2</v>
      </c>
      <c r="AR24" s="291">
        <v>1</v>
      </c>
      <c r="AS24" s="275">
        <v>1</v>
      </c>
      <c r="AT24" s="291">
        <v>2</v>
      </c>
      <c r="AU24" s="83">
        <f t="shared" si="9"/>
        <v>8</v>
      </c>
      <c r="AV24" s="83">
        <f t="shared" si="10"/>
        <v>9</v>
      </c>
      <c r="AW24" s="83">
        <f t="shared" si="11"/>
        <v>17</v>
      </c>
      <c r="AX24" s="275">
        <v>3</v>
      </c>
      <c r="AY24" s="291">
        <v>3</v>
      </c>
      <c r="AZ24" s="275">
        <v>3</v>
      </c>
      <c r="BA24" s="291">
        <v>2</v>
      </c>
      <c r="BB24" s="275">
        <v>2</v>
      </c>
      <c r="BC24" s="291">
        <v>4</v>
      </c>
      <c r="BD24" s="275">
        <v>3</v>
      </c>
      <c r="BE24" s="291">
        <v>2</v>
      </c>
      <c r="BF24" s="289">
        <f t="shared" si="12"/>
        <v>11</v>
      </c>
      <c r="BG24" s="289">
        <f t="shared" si="13"/>
        <v>11</v>
      </c>
      <c r="BH24" s="289">
        <f t="shared" si="14"/>
        <v>22</v>
      </c>
      <c r="BI24" s="275">
        <v>3</v>
      </c>
      <c r="BK24" s="275">
        <v>3</v>
      </c>
      <c r="BM24" s="276">
        <v>2</v>
      </c>
      <c r="BO24" s="275">
        <v>3</v>
      </c>
      <c r="BQ24" s="83">
        <f t="shared" si="15"/>
        <v>11</v>
      </c>
      <c r="BR24" s="83">
        <f t="shared" si="16"/>
        <v>0</v>
      </c>
      <c r="BS24" s="83">
        <f t="shared" si="17"/>
        <v>11</v>
      </c>
      <c r="BT24" s="275">
        <v>3</v>
      </c>
      <c r="BV24" s="275">
        <v>3</v>
      </c>
      <c r="BX24" s="275">
        <v>3</v>
      </c>
      <c r="BZ24" s="275">
        <v>3</v>
      </c>
      <c r="CA24" s="117"/>
      <c r="CD24" s="289">
        <f t="shared" si="18"/>
        <v>12</v>
      </c>
      <c r="CE24" s="289">
        <f t="shared" si="19"/>
        <v>0</v>
      </c>
      <c r="CF24" s="289">
        <f t="shared" si="20"/>
        <v>12</v>
      </c>
    </row>
    <row r="25" spans="1:84" s="6" customFormat="1" ht="18" customHeight="1" x14ac:dyDescent="0.2">
      <c r="A25" s="26"/>
      <c r="B25" s="25" t="s">
        <v>133</v>
      </c>
      <c r="C25" s="6" t="s">
        <v>336</v>
      </c>
      <c r="D25" s="128">
        <v>3</v>
      </c>
      <c r="E25" s="78">
        <v>3</v>
      </c>
      <c r="F25" s="131">
        <v>3</v>
      </c>
      <c r="G25" s="78">
        <v>2</v>
      </c>
      <c r="H25" s="148">
        <v>4</v>
      </c>
      <c r="I25" s="78">
        <v>9</v>
      </c>
      <c r="J25" s="151">
        <v>3</v>
      </c>
      <c r="K25" s="78">
        <v>1</v>
      </c>
      <c r="L25" s="83">
        <f t="shared" si="0"/>
        <v>13</v>
      </c>
      <c r="M25" s="83">
        <f t="shared" si="1"/>
        <v>15</v>
      </c>
      <c r="N25" s="83">
        <f t="shared" si="2"/>
        <v>28</v>
      </c>
      <c r="O25" s="177">
        <v>2</v>
      </c>
      <c r="P25" s="78">
        <v>4</v>
      </c>
      <c r="Q25" s="177">
        <v>1</v>
      </c>
      <c r="R25" s="78">
        <v>3</v>
      </c>
      <c r="S25" s="177">
        <v>1</v>
      </c>
      <c r="T25" s="78">
        <v>14</v>
      </c>
      <c r="U25" s="177">
        <v>1</v>
      </c>
      <c r="V25" s="78">
        <v>2</v>
      </c>
      <c r="W25" s="83">
        <f t="shared" si="3"/>
        <v>5</v>
      </c>
      <c r="X25" s="83">
        <f t="shared" si="4"/>
        <v>23</v>
      </c>
      <c r="Y25" s="83">
        <f t="shared" si="5"/>
        <v>28</v>
      </c>
      <c r="Z25" s="60">
        <v>1</v>
      </c>
      <c r="AA25" s="77">
        <v>1</v>
      </c>
      <c r="AB25" s="60">
        <v>1</v>
      </c>
      <c r="AC25" s="77">
        <v>0</v>
      </c>
      <c r="AD25" s="60">
        <v>2</v>
      </c>
      <c r="AE25" s="77">
        <v>11</v>
      </c>
      <c r="AF25" s="60">
        <v>2</v>
      </c>
      <c r="AG25" s="77">
        <v>2</v>
      </c>
      <c r="AH25" s="161">
        <f t="shared" si="6"/>
        <v>6</v>
      </c>
      <c r="AI25" s="161">
        <f t="shared" si="21"/>
        <v>14</v>
      </c>
      <c r="AJ25" s="161">
        <f t="shared" si="8"/>
        <v>20</v>
      </c>
      <c r="AK25" s="275">
        <v>2</v>
      </c>
      <c r="AL25" s="291">
        <v>2</v>
      </c>
      <c r="AM25" s="275">
        <v>2</v>
      </c>
      <c r="AN25" s="291">
        <v>1</v>
      </c>
      <c r="AO25" s="275">
        <v>1</v>
      </c>
      <c r="AP25" s="291">
        <v>3</v>
      </c>
      <c r="AQ25" s="275">
        <v>2</v>
      </c>
      <c r="AR25" s="291">
        <v>1</v>
      </c>
      <c r="AS25" s="275">
        <v>1</v>
      </c>
      <c r="AT25" s="291">
        <v>2</v>
      </c>
      <c r="AU25" s="83">
        <f t="shared" si="9"/>
        <v>8</v>
      </c>
      <c r="AV25" s="83">
        <f t="shared" si="10"/>
        <v>9</v>
      </c>
      <c r="AW25" s="83">
        <f t="shared" si="11"/>
        <v>17</v>
      </c>
      <c r="AX25" s="275">
        <v>3</v>
      </c>
      <c r="AY25" s="291">
        <v>3</v>
      </c>
      <c r="AZ25" s="275">
        <v>3</v>
      </c>
      <c r="BA25" s="291">
        <v>2</v>
      </c>
      <c r="BB25" s="275">
        <v>2</v>
      </c>
      <c r="BC25" s="291">
        <v>4</v>
      </c>
      <c r="BD25" s="275">
        <v>3</v>
      </c>
      <c r="BE25" s="291">
        <v>2</v>
      </c>
      <c r="BF25" s="289">
        <f t="shared" si="12"/>
        <v>11</v>
      </c>
      <c r="BG25" s="289">
        <f t="shared" si="13"/>
        <v>11</v>
      </c>
      <c r="BH25" s="289">
        <f t="shared" si="14"/>
        <v>22</v>
      </c>
      <c r="BI25" s="275">
        <v>3</v>
      </c>
      <c r="BK25" s="275">
        <v>3</v>
      </c>
      <c r="BM25" s="276">
        <v>2</v>
      </c>
      <c r="BO25" s="275">
        <v>3</v>
      </c>
      <c r="BQ25" s="83">
        <f t="shared" si="15"/>
        <v>11</v>
      </c>
      <c r="BR25" s="83">
        <f t="shared" si="16"/>
        <v>0</v>
      </c>
      <c r="BS25" s="83">
        <f t="shared" si="17"/>
        <v>11</v>
      </c>
      <c r="BT25" s="275">
        <v>3</v>
      </c>
      <c r="BV25" s="275">
        <v>3</v>
      </c>
      <c r="BX25" s="275">
        <v>3</v>
      </c>
      <c r="BZ25" s="275">
        <v>3</v>
      </c>
      <c r="CA25" s="117"/>
      <c r="CD25" s="289">
        <f t="shared" si="18"/>
        <v>12</v>
      </c>
      <c r="CE25" s="289">
        <f t="shared" si="19"/>
        <v>0</v>
      </c>
      <c r="CF25" s="289">
        <f t="shared" si="20"/>
        <v>12</v>
      </c>
    </row>
    <row r="26" spans="1:84" s="6" customFormat="1" ht="17.25" customHeight="1" x14ac:dyDescent="0.25">
      <c r="A26" s="26"/>
      <c r="B26" s="25" t="s">
        <v>134</v>
      </c>
      <c r="C26" s="6" t="s">
        <v>337</v>
      </c>
      <c r="D26" s="127"/>
      <c r="E26" s="78">
        <v>3</v>
      </c>
      <c r="F26" s="130"/>
      <c r="G26" s="78">
        <v>2</v>
      </c>
      <c r="H26" s="147"/>
      <c r="I26" s="78">
        <v>9</v>
      </c>
      <c r="J26" s="151">
        <v>3</v>
      </c>
      <c r="K26" s="78">
        <v>1</v>
      </c>
      <c r="L26" s="83">
        <f t="shared" si="0"/>
        <v>3</v>
      </c>
      <c r="M26" s="83">
        <f t="shared" si="1"/>
        <v>15</v>
      </c>
      <c r="N26" s="83">
        <f t="shared" si="2"/>
        <v>18</v>
      </c>
      <c r="O26" s="177">
        <v>1</v>
      </c>
      <c r="P26" s="78">
        <v>4</v>
      </c>
      <c r="Q26" s="177">
        <v>1</v>
      </c>
      <c r="R26" s="78">
        <v>3</v>
      </c>
      <c r="S26" s="177">
        <v>1</v>
      </c>
      <c r="T26" s="78">
        <v>14</v>
      </c>
      <c r="U26" s="177">
        <v>1</v>
      </c>
      <c r="V26" s="78">
        <v>2</v>
      </c>
      <c r="W26" s="83">
        <f t="shared" si="3"/>
        <v>4</v>
      </c>
      <c r="X26" s="83">
        <f t="shared" si="4"/>
        <v>23</v>
      </c>
      <c r="Y26" s="83">
        <f t="shared" si="5"/>
        <v>27</v>
      </c>
      <c r="Z26" s="60">
        <v>1</v>
      </c>
      <c r="AA26" s="77">
        <v>1</v>
      </c>
      <c r="AB26" s="60">
        <v>1</v>
      </c>
      <c r="AC26" s="77">
        <v>0</v>
      </c>
      <c r="AD26" s="60">
        <v>2</v>
      </c>
      <c r="AE26" s="77">
        <v>11</v>
      </c>
      <c r="AF26" s="60">
        <v>2</v>
      </c>
      <c r="AG26" s="77">
        <v>2</v>
      </c>
      <c r="AH26" s="161">
        <f t="shared" si="6"/>
        <v>6</v>
      </c>
      <c r="AI26" s="161">
        <f t="shared" si="21"/>
        <v>14</v>
      </c>
      <c r="AJ26" s="161">
        <f t="shared" si="8"/>
        <v>20</v>
      </c>
      <c r="AK26" s="275">
        <v>2</v>
      </c>
      <c r="AL26" s="291">
        <v>2</v>
      </c>
      <c r="AM26" s="275">
        <v>2</v>
      </c>
      <c r="AN26" s="291">
        <v>1</v>
      </c>
      <c r="AO26" s="275">
        <v>1</v>
      </c>
      <c r="AP26" s="291">
        <v>3</v>
      </c>
      <c r="AQ26" s="275">
        <v>2</v>
      </c>
      <c r="AR26" s="291">
        <v>1</v>
      </c>
      <c r="AS26" s="275"/>
      <c r="AT26" s="291">
        <v>2</v>
      </c>
      <c r="AU26" s="83">
        <f t="shared" si="9"/>
        <v>7</v>
      </c>
      <c r="AV26" s="83">
        <f t="shared" si="10"/>
        <v>9</v>
      </c>
      <c r="AW26" s="83">
        <f t="shared" si="11"/>
        <v>16</v>
      </c>
      <c r="AX26" s="275"/>
      <c r="AY26" s="291">
        <v>3</v>
      </c>
      <c r="AZ26" s="275"/>
      <c r="BA26" s="291">
        <v>2</v>
      </c>
      <c r="BB26" s="275"/>
      <c r="BC26" s="291">
        <v>4</v>
      </c>
      <c r="BD26" s="275"/>
      <c r="BE26" s="291">
        <v>2</v>
      </c>
      <c r="BF26" s="289">
        <f t="shared" si="12"/>
        <v>0</v>
      </c>
      <c r="BG26" s="289">
        <f t="shared" si="13"/>
        <v>11</v>
      </c>
      <c r="BH26" s="289">
        <f t="shared" si="14"/>
        <v>11</v>
      </c>
      <c r="BI26" s="275"/>
      <c r="BK26" s="275"/>
      <c r="BM26" s="276"/>
      <c r="BO26" s="275"/>
      <c r="BQ26" s="83">
        <f t="shared" si="15"/>
        <v>0</v>
      </c>
      <c r="BR26" s="83">
        <f t="shared" si="16"/>
        <v>0</v>
      </c>
      <c r="BS26" s="83">
        <f t="shared" si="17"/>
        <v>0</v>
      </c>
      <c r="BT26" s="275"/>
      <c r="BV26" s="275"/>
      <c r="BX26" s="275"/>
      <c r="BZ26" s="275"/>
      <c r="CA26" s="117"/>
      <c r="CD26" s="289">
        <f t="shared" si="18"/>
        <v>0</v>
      </c>
      <c r="CE26" s="289">
        <f t="shared" si="19"/>
        <v>0</v>
      </c>
      <c r="CF26" s="289">
        <f t="shared" si="20"/>
        <v>0</v>
      </c>
    </row>
    <row r="27" spans="1:84" s="6" customFormat="1" ht="15.75" customHeight="1" x14ac:dyDescent="0.25">
      <c r="A27" s="26"/>
      <c r="B27" s="25" t="s">
        <v>136</v>
      </c>
      <c r="C27" s="6" t="s">
        <v>338</v>
      </c>
      <c r="D27" s="128">
        <v>1</v>
      </c>
      <c r="E27" s="78"/>
      <c r="F27" s="131">
        <v>1</v>
      </c>
      <c r="G27" s="78"/>
      <c r="H27" s="148">
        <v>1</v>
      </c>
      <c r="I27" s="78"/>
      <c r="J27" s="150"/>
      <c r="K27" s="78"/>
      <c r="L27" s="83">
        <f t="shared" si="0"/>
        <v>3</v>
      </c>
      <c r="M27" s="83">
        <f t="shared" si="1"/>
        <v>0</v>
      </c>
      <c r="N27" s="83">
        <f t="shared" si="2"/>
        <v>3</v>
      </c>
      <c r="O27" s="180"/>
      <c r="P27" s="78"/>
      <c r="Q27" s="180"/>
      <c r="R27" s="78"/>
      <c r="S27" s="180"/>
      <c r="T27" s="78"/>
      <c r="U27" s="180"/>
      <c r="V27" s="78">
        <v>1</v>
      </c>
      <c r="W27" s="83">
        <f t="shared" si="3"/>
        <v>0</v>
      </c>
      <c r="X27" s="83">
        <f t="shared" si="4"/>
        <v>1</v>
      </c>
      <c r="Y27" s="83">
        <f t="shared" si="5"/>
        <v>1</v>
      </c>
      <c r="Z27" s="97"/>
      <c r="AA27" s="77"/>
      <c r="AB27" s="97"/>
      <c r="AC27" s="77"/>
      <c r="AD27" s="97"/>
      <c r="AE27" s="77"/>
      <c r="AF27" s="97"/>
      <c r="AG27" s="77">
        <v>1</v>
      </c>
      <c r="AH27" s="161">
        <f t="shared" si="6"/>
        <v>0</v>
      </c>
      <c r="AI27" s="161">
        <f t="shared" si="21"/>
        <v>1</v>
      </c>
      <c r="AJ27" s="161">
        <f t="shared" si="8"/>
        <v>1</v>
      </c>
      <c r="AK27" s="275"/>
      <c r="AL27" s="291"/>
      <c r="AM27" s="275">
        <v>1</v>
      </c>
      <c r="AN27" s="291"/>
      <c r="AO27" s="275"/>
      <c r="AP27" s="291"/>
      <c r="AQ27" s="275"/>
      <c r="AR27" s="291"/>
      <c r="AS27" s="275"/>
      <c r="AT27" s="291">
        <v>1</v>
      </c>
      <c r="AU27" s="83">
        <f t="shared" si="9"/>
        <v>1</v>
      </c>
      <c r="AV27" s="83">
        <f t="shared" si="10"/>
        <v>1</v>
      </c>
      <c r="AW27" s="83">
        <f t="shared" si="11"/>
        <v>2</v>
      </c>
      <c r="AX27" s="275"/>
      <c r="AY27" s="291"/>
      <c r="AZ27" s="275"/>
      <c r="BA27" s="291"/>
      <c r="BB27" s="275"/>
      <c r="BC27" s="291"/>
      <c r="BD27" s="275"/>
      <c r="BE27" s="291">
        <v>1</v>
      </c>
      <c r="BF27" s="289">
        <f t="shared" si="12"/>
        <v>0</v>
      </c>
      <c r="BG27" s="289">
        <f t="shared" si="13"/>
        <v>1</v>
      </c>
      <c r="BH27" s="289">
        <f t="shared" si="14"/>
        <v>1</v>
      </c>
      <c r="BI27" s="275"/>
      <c r="BK27" s="275"/>
      <c r="BM27" s="276"/>
      <c r="BO27" s="275"/>
      <c r="BQ27" s="83">
        <f t="shared" si="15"/>
        <v>0</v>
      </c>
      <c r="BR27" s="83">
        <f t="shared" si="16"/>
        <v>0</v>
      </c>
      <c r="BS27" s="83">
        <f t="shared" si="17"/>
        <v>0</v>
      </c>
      <c r="BT27" s="275"/>
      <c r="BV27" s="275"/>
      <c r="BX27" s="275"/>
      <c r="BZ27" s="275"/>
      <c r="CA27" s="117"/>
      <c r="CD27" s="289">
        <f t="shared" si="18"/>
        <v>0</v>
      </c>
      <c r="CE27" s="289">
        <f t="shared" si="19"/>
        <v>0</v>
      </c>
      <c r="CF27" s="289">
        <f t="shared" si="20"/>
        <v>0</v>
      </c>
    </row>
    <row r="28" spans="1:84" s="6" customFormat="1" ht="17.25" customHeight="1" x14ac:dyDescent="0.25">
      <c r="A28" s="26"/>
      <c r="B28" s="25" t="s">
        <v>137</v>
      </c>
      <c r="C28" s="6" t="s">
        <v>339</v>
      </c>
      <c r="D28" s="127"/>
      <c r="E28" s="78"/>
      <c r="F28" s="130"/>
      <c r="G28" s="78"/>
      <c r="H28" s="147"/>
      <c r="I28" s="78"/>
      <c r="J28" s="150"/>
      <c r="K28" s="78"/>
      <c r="L28" s="83">
        <f t="shared" si="0"/>
        <v>0</v>
      </c>
      <c r="M28" s="83">
        <f t="shared" si="1"/>
        <v>0</v>
      </c>
      <c r="N28" s="83">
        <f t="shared" si="2"/>
        <v>0</v>
      </c>
      <c r="O28" s="180"/>
      <c r="P28" s="78"/>
      <c r="Q28" s="180"/>
      <c r="R28" s="78"/>
      <c r="S28" s="180"/>
      <c r="T28" s="78"/>
      <c r="U28" s="180"/>
      <c r="V28" s="78"/>
      <c r="W28" s="83">
        <f t="shared" si="3"/>
        <v>0</v>
      </c>
      <c r="X28" s="83">
        <f t="shared" si="4"/>
        <v>0</v>
      </c>
      <c r="Y28" s="83">
        <f t="shared" si="5"/>
        <v>0</v>
      </c>
      <c r="Z28" s="97"/>
      <c r="AA28" s="77"/>
      <c r="AB28" s="97"/>
      <c r="AC28" s="77"/>
      <c r="AD28" s="97"/>
      <c r="AE28" s="77"/>
      <c r="AF28" s="97"/>
      <c r="AG28" s="77"/>
      <c r="AH28" s="161">
        <f t="shared" si="6"/>
        <v>0</v>
      </c>
      <c r="AI28" s="161">
        <f t="shared" si="21"/>
        <v>0</v>
      </c>
      <c r="AJ28" s="161">
        <f t="shared" si="8"/>
        <v>0</v>
      </c>
      <c r="AK28" s="275"/>
      <c r="AL28" s="291"/>
      <c r="AM28" s="275"/>
      <c r="AN28" s="291"/>
      <c r="AO28" s="275"/>
      <c r="AP28" s="291"/>
      <c r="AQ28" s="275"/>
      <c r="AR28" s="291"/>
      <c r="AS28" s="275"/>
      <c r="AT28" s="291"/>
      <c r="AU28" s="83">
        <f t="shared" si="9"/>
        <v>0</v>
      </c>
      <c r="AV28" s="83">
        <f t="shared" si="10"/>
        <v>0</v>
      </c>
      <c r="AW28" s="83">
        <f t="shared" si="11"/>
        <v>0</v>
      </c>
      <c r="AX28" s="275"/>
      <c r="AY28" s="291"/>
      <c r="AZ28" s="275"/>
      <c r="BA28" s="291"/>
      <c r="BB28" s="275"/>
      <c r="BC28" s="291"/>
      <c r="BD28" s="275"/>
      <c r="BE28" s="291"/>
      <c r="BF28" s="289">
        <f t="shared" si="12"/>
        <v>0</v>
      </c>
      <c r="BG28" s="289">
        <f t="shared" si="13"/>
        <v>0</v>
      </c>
      <c r="BH28" s="289">
        <f t="shared" si="14"/>
        <v>0</v>
      </c>
      <c r="BI28" s="275"/>
      <c r="BK28" s="275"/>
      <c r="BM28" s="276"/>
      <c r="BO28" s="275"/>
      <c r="BQ28" s="83">
        <f t="shared" si="15"/>
        <v>0</v>
      </c>
      <c r="BR28" s="83">
        <f t="shared" si="16"/>
        <v>0</v>
      </c>
      <c r="BS28" s="83">
        <f t="shared" si="17"/>
        <v>0</v>
      </c>
      <c r="BT28" s="275"/>
      <c r="BV28" s="275"/>
      <c r="BX28" s="275"/>
      <c r="BZ28" s="275"/>
      <c r="CA28" s="117"/>
      <c r="CD28" s="289">
        <f t="shared" si="18"/>
        <v>0</v>
      </c>
      <c r="CE28" s="289">
        <f t="shared" si="19"/>
        <v>0</v>
      </c>
      <c r="CF28" s="289">
        <f t="shared" si="20"/>
        <v>0</v>
      </c>
    </row>
    <row r="29" spans="1:84" s="6" customFormat="1" ht="16.5" customHeight="1" x14ac:dyDescent="0.25">
      <c r="A29" s="26"/>
      <c r="B29" s="25" t="s">
        <v>138</v>
      </c>
      <c r="C29" s="6" t="s">
        <v>340</v>
      </c>
      <c r="D29" s="127"/>
      <c r="E29" s="78"/>
      <c r="F29" s="130"/>
      <c r="G29" s="78"/>
      <c r="H29" s="147"/>
      <c r="I29" s="78"/>
      <c r="J29" s="150"/>
      <c r="K29" s="78"/>
      <c r="L29" s="83">
        <f t="shared" si="0"/>
        <v>0</v>
      </c>
      <c r="M29" s="83">
        <f t="shared" si="1"/>
        <v>0</v>
      </c>
      <c r="N29" s="83">
        <f t="shared" si="2"/>
        <v>0</v>
      </c>
      <c r="O29" s="180"/>
      <c r="P29" s="78"/>
      <c r="Q29" s="180"/>
      <c r="R29" s="78"/>
      <c r="S29" s="180"/>
      <c r="T29" s="78"/>
      <c r="U29" s="180"/>
      <c r="V29" s="78"/>
      <c r="W29" s="83">
        <f t="shared" si="3"/>
        <v>0</v>
      </c>
      <c r="X29" s="83">
        <f t="shared" si="4"/>
        <v>0</v>
      </c>
      <c r="Y29" s="83">
        <f t="shared" si="5"/>
        <v>0</v>
      </c>
      <c r="Z29" s="97"/>
      <c r="AA29" s="77"/>
      <c r="AB29" s="97"/>
      <c r="AC29" s="77"/>
      <c r="AD29" s="97"/>
      <c r="AE29" s="77"/>
      <c r="AF29" s="97"/>
      <c r="AG29" s="77"/>
      <c r="AH29" s="161">
        <f t="shared" si="6"/>
        <v>0</v>
      </c>
      <c r="AI29" s="161">
        <f t="shared" si="21"/>
        <v>0</v>
      </c>
      <c r="AJ29" s="161">
        <f t="shared" si="8"/>
        <v>0</v>
      </c>
      <c r="AK29" s="275"/>
      <c r="AL29" s="291"/>
      <c r="AM29" s="275"/>
      <c r="AN29" s="291"/>
      <c r="AO29" s="275"/>
      <c r="AP29" s="291"/>
      <c r="AQ29" s="275"/>
      <c r="AR29" s="291"/>
      <c r="AS29" s="275"/>
      <c r="AT29" s="291"/>
      <c r="AU29" s="83">
        <f t="shared" si="9"/>
        <v>0</v>
      </c>
      <c r="AV29" s="83">
        <f t="shared" si="10"/>
        <v>0</v>
      </c>
      <c r="AW29" s="83">
        <f t="shared" si="11"/>
        <v>0</v>
      </c>
      <c r="AX29" s="275"/>
      <c r="AY29" s="291"/>
      <c r="AZ29" s="275"/>
      <c r="BA29" s="291"/>
      <c r="BB29" s="275"/>
      <c r="BC29" s="291"/>
      <c r="BD29" s="275"/>
      <c r="BE29" s="291"/>
      <c r="BF29" s="289">
        <f t="shared" si="12"/>
        <v>0</v>
      </c>
      <c r="BG29" s="289">
        <f t="shared" si="13"/>
        <v>0</v>
      </c>
      <c r="BH29" s="289">
        <f t="shared" si="14"/>
        <v>0</v>
      </c>
      <c r="BI29" s="275"/>
      <c r="BK29" s="275"/>
      <c r="BM29" s="276"/>
      <c r="BO29" s="275"/>
      <c r="BQ29" s="83">
        <f t="shared" si="15"/>
        <v>0</v>
      </c>
      <c r="BR29" s="83">
        <f t="shared" si="16"/>
        <v>0</v>
      </c>
      <c r="BS29" s="83">
        <f t="shared" si="17"/>
        <v>0</v>
      </c>
      <c r="BT29" s="275"/>
      <c r="BV29" s="275"/>
      <c r="BX29" s="275"/>
      <c r="BZ29" s="275"/>
      <c r="CA29" s="117"/>
      <c r="CD29" s="289">
        <f t="shared" si="18"/>
        <v>0</v>
      </c>
      <c r="CE29" s="289">
        <f t="shared" si="19"/>
        <v>0</v>
      </c>
      <c r="CF29" s="289">
        <f t="shared" si="20"/>
        <v>0</v>
      </c>
    </row>
    <row r="30" spans="1:84" s="6" customFormat="1" ht="17.25" customHeight="1" x14ac:dyDescent="0.25">
      <c r="A30" s="26">
        <v>6</v>
      </c>
      <c r="B30" s="27"/>
      <c r="C30" s="26" t="s">
        <v>341</v>
      </c>
      <c r="D30" s="127"/>
      <c r="E30" s="78"/>
      <c r="F30" s="130"/>
      <c r="G30" s="78"/>
      <c r="H30" s="147"/>
      <c r="I30" s="78"/>
      <c r="J30" s="150"/>
      <c r="K30" s="78"/>
      <c r="L30" s="83">
        <f t="shared" si="0"/>
        <v>0</v>
      </c>
      <c r="M30" s="83">
        <f t="shared" si="1"/>
        <v>0</v>
      </c>
      <c r="N30" s="83">
        <f t="shared" si="2"/>
        <v>0</v>
      </c>
      <c r="O30" s="180"/>
      <c r="P30" s="78"/>
      <c r="Q30" s="180"/>
      <c r="R30" s="78"/>
      <c r="S30" s="180"/>
      <c r="T30" s="78"/>
      <c r="U30" s="180"/>
      <c r="V30" s="78"/>
      <c r="W30" s="83">
        <f t="shared" si="3"/>
        <v>0</v>
      </c>
      <c r="X30" s="83">
        <f t="shared" si="4"/>
        <v>0</v>
      </c>
      <c r="Y30" s="83">
        <f t="shared" si="5"/>
        <v>0</v>
      </c>
      <c r="Z30" s="97"/>
      <c r="AA30" s="77"/>
      <c r="AB30" s="97"/>
      <c r="AC30" s="77"/>
      <c r="AD30" s="97"/>
      <c r="AE30" s="77"/>
      <c r="AF30" s="97"/>
      <c r="AG30" s="77"/>
      <c r="AH30" s="161">
        <f t="shared" si="6"/>
        <v>0</v>
      </c>
      <c r="AI30" s="161">
        <f t="shared" si="21"/>
        <v>0</v>
      </c>
      <c r="AJ30" s="161">
        <f t="shared" si="8"/>
        <v>0</v>
      </c>
      <c r="AK30" s="275"/>
      <c r="AL30" s="78"/>
      <c r="AM30" s="275"/>
      <c r="AN30" s="78"/>
      <c r="AO30" s="275"/>
      <c r="AP30" s="78"/>
      <c r="AQ30" s="275"/>
      <c r="AR30" s="78"/>
      <c r="AS30" s="275"/>
      <c r="AT30" s="78"/>
      <c r="AU30" s="83">
        <f t="shared" si="9"/>
        <v>0</v>
      </c>
      <c r="AV30" s="83">
        <f t="shared" si="10"/>
        <v>0</v>
      </c>
      <c r="AW30" s="83">
        <f t="shared" si="11"/>
        <v>0</v>
      </c>
      <c r="AX30" s="275"/>
      <c r="AY30" s="78"/>
      <c r="AZ30" s="275"/>
      <c r="BA30" s="78"/>
      <c r="BB30" s="275"/>
      <c r="BC30" s="78"/>
      <c r="BD30" s="275"/>
      <c r="BE30" s="78"/>
      <c r="BF30" s="289">
        <f t="shared" si="12"/>
        <v>0</v>
      </c>
      <c r="BG30" s="289">
        <f t="shared" si="13"/>
        <v>0</v>
      </c>
      <c r="BH30" s="289">
        <f t="shared" si="14"/>
        <v>0</v>
      </c>
      <c r="BI30" s="275"/>
      <c r="BK30" s="275"/>
      <c r="BM30" s="276"/>
      <c r="BO30" s="275"/>
      <c r="BQ30" s="83">
        <f t="shared" si="15"/>
        <v>0</v>
      </c>
      <c r="BR30" s="83">
        <f t="shared" si="16"/>
        <v>0</v>
      </c>
      <c r="BS30" s="83">
        <f t="shared" si="17"/>
        <v>0</v>
      </c>
      <c r="BT30" s="275"/>
      <c r="BV30" s="275"/>
      <c r="BX30" s="275"/>
      <c r="BZ30" s="275"/>
      <c r="CA30" s="117"/>
      <c r="CD30" s="289">
        <f t="shared" si="18"/>
        <v>0</v>
      </c>
      <c r="CE30" s="289">
        <f t="shared" si="19"/>
        <v>0</v>
      </c>
      <c r="CF30" s="289">
        <f t="shared" si="20"/>
        <v>0</v>
      </c>
    </row>
    <row r="31" spans="1:84" s="6" customFormat="1" ht="18" customHeight="1" x14ac:dyDescent="0.25">
      <c r="A31" s="26"/>
      <c r="B31" s="25" t="s">
        <v>159</v>
      </c>
      <c r="C31" s="6" t="s">
        <v>342</v>
      </c>
      <c r="D31" s="127"/>
      <c r="E31" s="78"/>
      <c r="F31" s="130"/>
      <c r="G31" s="78"/>
      <c r="H31" s="147"/>
      <c r="I31" s="78">
        <v>158</v>
      </c>
      <c r="J31" s="150"/>
      <c r="K31" s="78"/>
      <c r="L31" s="83">
        <f t="shared" si="0"/>
        <v>0</v>
      </c>
      <c r="M31" s="83">
        <f t="shared" si="1"/>
        <v>158</v>
      </c>
      <c r="N31" s="83">
        <f t="shared" si="2"/>
        <v>158</v>
      </c>
      <c r="O31" s="180"/>
      <c r="P31" s="78"/>
      <c r="Q31" s="180"/>
      <c r="R31" s="78"/>
      <c r="S31" s="180"/>
      <c r="T31" s="78">
        <v>158</v>
      </c>
      <c r="U31" s="180"/>
      <c r="V31" s="78"/>
      <c r="W31" s="83">
        <f t="shared" si="3"/>
        <v>0</v>
      </c>
      <c r="X31" s="83">
        <f t="shared" si="4"/>
        <v>158</v>
      </c>
      <c r="Y31" s="83">
        <f t="shared" si="5"/>
        <v>158</v>
      </c>
      <c r="Z31" s="97"/>
      <c r="AA31" s="77"/>
      <c r="AB31" s="97"/>
      <c r="AC31" s="77"/>
      <c r="AD31" s="97"/>
      <c r="AE31" s="77">
        <v>153</v>
      </c>
      <c r="AF31" s="97"/>
      <c r="AG31" s="77"/>
      <c r="AH31" s="161">
        <f t="shared" si="6"/>
        <v>0</v>
      </c>
      <c r="AI31" s="161">
        <f t="shared" si="21"/>
        <v>153</v>
      </c>
      <c r="AJ31" s="161">
        <f t="shared" si="8"/>
        <v>153</v>
      </c>
      <c r="AK31" s="275"/>
      <c r="AL31" s="78"/>
      <c r="AM31" s="275"/>
      <c r="AN31" s="78"/>
      <c r="AO31" s="275"/>
      <c r="AP31" s="78">
        <v>160</v>
      </c>
      <c r="AQ31" s="275"/>
      <c r="AR31" s="78"/>
      <c r="AS31" s="275"/>
      <c r="AT31" s="78"/>
      <c r="AU31" s="83">
        <f t="shared" si="9"/>
        <v>0</v>
      </c>
      <c r="AV31" s="83">
        <f t="shared" si="10"/>
        <v>160</v>
      </c>
      <c r="AW31" s="83">
        <f t="shared" si="11"/>
        <v>160</v>
      </c>
      <c r="AX31" s="275"/>
      <c r="AY31" s="78"/>
      <c r="AZ31" s="275"/>
      <c r="BA31" s="78"/>
      <c r="BB31" s="275"/>
      <c r="BC31" s="78">
        <v>162</v>
      </c>
      <c r="BD31" s="275"/>
      <c r="BE31" s="78"/>
      <c r="BF31" s="289">
        <f t="shared" si="12"/>
        <v>0</v>
      </c>
      <c r="BG31" s="289">
        <f t="shared" si="13"/>
        <v>162</v>
      </c>
      <c r="BH31" s="289">
        <f t="shared" si="14"/>
        <v>162</v>
      </c>
      <c r="BI31" s="275"/>
      <c r="BK31" s="275"/>
      <c r="BM31" s="276"/>
      <c r="BO31" s="275"/>
      <c r="BQ31" s="83">
        <f t="shared" si="15"/>
        <v>0</v>
      </c>
      <c r="BR31" s="83">
        <f t="shared" si="16"/>
        <v>0</v>
      </c>
      <c r="BS31" s="83">
        <f t="shared" si="17"/>
        <v>0</v>
      </c>
      <c r="BT31" s="275"/>
      <c r="BV31" s="275"/>
      <c r="BX31" s="275"/>
      <c r="BZ31" s="275"/>
      <c r="CA31" s="117"/>
      <c r="CD31" s="289">
        <f t="shared" si="18"/>
        <v>0</v>
      </c>
      <c r="CE31" s="289">
        <f t="shared" si="19"/>
        <v>0</v>
      </c>
      <c r="CF31" s="289">
        <f t="shared" si="20"/>
        <v>0</v>
      </c>
    </row>
    <row r="32" spans="1:84" s="6" customFormat="1" ht="18" customHeight="1" x14ac:dyDescent="0.25">
      <c r="A32" s="26"/>
      <c r="B32" s="25" t="s">
        <v>161</v>
      </c>
      <c r="C32" s="11" t="s">
        <v>343</v>
      </c>
      <c r="D32" s="127"/>
      <c r="E32" s="78"/>
      <c r="F32" s="130"/>
      <c r="G32" s="78"/>
      <c r="H32" s="147"/>
      <c r="I32" s="78"/>
      <c r="J32" s="150"/>
      <c r="K32" s="78">
        <v>5</v>
      </c>
      <c r="L32" s="83">
        <f t="shared" si="0"/>
        <v>0</v>
      </c>
      <c r="M32" s="83">
        <f t="shared" si="1"/>
        <v>5</v>
      </c>
      <c r="N32" s="83">
        <f t="shared" si="2"/>
        <v>5</v>
      </c>
      <c r="O32" s="180"/>
      <c r="P32" s="78"/>
      <c r="Q32" s="180"/>
      <c r="R32" s="78"/>
      <c r="S32" s="180"/>
      <c r="T32" s="78">
        <v>5</v>
      </c>
      <c r="U32" s="180"/>
      <c r="V32" s="78"/>
      <c r="W32" s="83">
        <f t="shared" si="3"/>
        <v>0</v>
      </c>
      <c r="X32" s="83">
        <f t="shared" si="4"/>
        <v>5</v>
      </c>
      <c r="Y32" s="83">
        <f t="shared" si="5"/>
        <v>5</v>
      </c>
      <c r="Z32" s="97"/>
      <c r="AA32" s="77"/>
      <c r="AB32" s="97"/>
      <c r="AC32" s="77"/>
      <c r="AD32" s="97"/>
      <c r="AE32" s="77">
        <v>5</v>
      </c>
      <c r="AF32" s="97"/>
      <c r="AG32" s="77"/>
      <c r="AH32" s="161">
        <f t="shared" si="6"/>
        <v>0</v>
      </c>
      <c r="AI32" s="161">
        <f t="shared" si="21"/>
        <v>5</v>
      </c>
      <c r="AJ32" s="161">
        <f t="shared" si="8"/>
        <v>5</v>
      </c>
      <c r="AK32" s="275"/>
      <c r="AL32" s="78"/>
      <c r="AM32" s="275"/>
      <c r="AN32" s="78"/>
      <c r="AO32" s="275"/>
      <c r="AP32" s="78"/>
      <c r="AQ32" s="275"/>
      <c r="AR32" s="78">
        <v>5</v>
      </c>
      <c r="AS32" s="275"/>
      <c r="AT32" s="78"/>
      <c r="AU32" s="83">
        <f t="shared" si="9"/>
        <v>0</v>
      </c>
      <c r="AV32" s="83">
        <f t="shared" si="10"/>
        <v>5</v>
      </c>
      <c r="AW32" s="83">
        <f t="shared" si="11"/>
        <v>5</v>
      </c>
      <c r="AX32" s="275"/>
      <c r="AY32" s="78"/>
      <c r="AZ32" s="275"/>
      <c r="BA32" s="78"/>
      <c r="BB32" s="275"/>
      <c r="BC32" s="78">
        <v>6</v>
      </c>
      <c r="BD32" s="275"/>
      <c r="BE32" s="78"/>
      <c r="BF32" s="289">
        <f t="shared" si="12"/>
        <v>0</v>
      </c>
      <c r="BG32" s="289">
        <f t="shared" si="13"/>
        <v>6</v>
      </c>
      <c r="BH32" s="289">
        <f t="shared" si="14"/>
        <v>6</v>
      </c>
      <c r="BI32" s="275"/>
      <c r="BK32" s="275"/>
      <c r="BM32" s="276"/>
      <c r="BO32" s="275"/>
      <c r="BQ32" s="83">
        <f t="shared" si="15"/>
        <v>0</v>
      </c>
      <c r="BR32" s="83">
        <f t="shared" si="16"/>
        <v>0</v>
      </c>
      <c r="BS32" s="83">
        <f t="shared" si="17"/>
        <v>0</v>
      </c>
      <c r="BT32" s="275"/>
      <c r="BV32" s="275"/>
      <c r="BX32" s="275"/>
      <c r="BZ32" s="275"/>
      <c r="CA32" s="117"/>
      <c r="CD32" s="289">
        <f t="shared" si="18"/>
        <v>0</v>
      </c>
      <c r="CE32" s="289">
        <f t="shared" si="19"/>
        <v>0</v>
      </c>
      <c r="CF32" s="289">
        <f t="shared" si="20"/>
        <v>0</v>
      </c>
    </row>
    <row r="33" spans="1:84" s="6" customFormat="1" ht="18.75" customHeight="1" x14ac:dyDescent="0.25">
      <c r="A33" s="26"/>
      <c r="B33" s="25" t="s">
        <v>163</v>
      </c>
      <c r="C33" s="11" t="s">
        <v>344</v>
      </c>
      <c r="D33" s="127"/>
      <c r="E33" s="78"/>
      <c r="F33" s="130"/>
      <c r="G33" s="78"/>
      <c r="H33" s="147"/>
      <c r="I33" s="78"/>
      <c r="J33" s="150"/>
      <c r="K33" s="78"/>
      <c r="L33" s="83">
        <f t="shared" si="0"/>
        <v>0</v>
      </c>
      <c r="M33" s="83">
        <f t="shared" si="1"/>
        <v>0</v>
      </c>
      <c r="N33" s="83">
        <f t="shared" si="2"/>
        <v>0</v>
      </c>
      <c r="O33" s="180"/>
      <c r="P33" s="78"/>
      <c r="Q33" s="180"/>
      <c r="R33" s="78"/>
      <c r="S33" s="180"/>
      <c r="T33" s="78"/>
      <c r="U33" s="180"/>
      <c r="V33" s="78"/>
      <c r="W33" s="83">
        <f t="shared" si="3"/>
        <v>0</v>
      </c>
      <c r="X33" s="83">
        <f t="shared" si="4"/>
        <v>0</v>
      </c>
      <c r="Y33" s="83">
        <f t="shared" si="5"/>
        <v>0</v>
      </c>
      <c r="Z33" s="97"/>
      <c r="AA33" s="77"/>
      <c r="AB33" s="97"/>
      <c r="AC33" s="77"/>
      <c r="AD33" s="97"/>
      <c r="AE33" s="77"/>
      <c r="AF33" s="97"/>
      <c r="AG33" s="77"/>
      <c r="AH33" s="161">
        <f t="shared" si="6"/>
        <v>0</v>
      </c>
      <c r="AI33" s="161">
        <f t="shared" si="21"/>
        <v>0</v>
      </c>
      <c r="AJ33" s="161">
        <f t="shared" si="8"/>
        <v>0</v>
      </c>
      <c r="AK33" s="275"/>
      <c r="AL33" s="78"/>
      <c r="AM33" s="275"/>
      <c r="AN33" s="78"/>
      <c r="AO33" s="275"/>
      <c r="AP33" s="78"/>
      <c r="AQ33" s="275"/>
      <c r="AR33" s="78"/>
      <c r="AS33" s="275"/>
      <c r="AT33" s="78"/>
      <c r="AU33" s="83">
        <f t="shared" si="9"/>
        <v>0</v>
      </c>
      <c r="AV33" s="83">
        <f t="shared" si="10"/>
        <v>0</v>
      </c>
      <c r="AW33" s="83">
        <f t="shared" si="11"/>
        <v>0</v>
      </c>
      <c r="AX33" s="275"/>
      <c r="AY33" s="78"/>
      <c r="AZ33" s="275"/>
      <c r="BA33" s="78"/>
      <c r="BB33" s="275"/>
      <c r="BC33" s="78"/>
      <c r="BD33" s="275"/>
      <c r="BE33" s="78"/>
      <c r="BF33" s="289">
        <f t="shared" si="12"/>
        <v>0</v>
      </c>
      <c r="BG33" s="289">
        <f t="shared" si="13"/>
        <v>0</v>
      </c>
      <c r="BH33" s="289">
        <f t="shared" si="14"/>
        <v>0</v>
      </c>
      <c r="BI33" s="275"/>
      <c r="BK33" s="275"/>
      <c r="BM33" s="276"/>
      <c r="BO33" s="275"/>
      <c r="BQ33" s="83">
        <f t="shared" si="15"/>
        <v>0</v>
      </c>
      <c r="BR33" s="83">
        <f t="shared" si="16"/>
        <v>0</v>
      </c>
      <c r="BS33" s="83">
        <f t="shared" si="17"/>
        <v>0</v>
      </c>
      <c r="BT33" s="275"/>
      <c r="BV33" s="275"/>
      <c r="BX33" s="275"/>
      <c r="BZ33" s="275"/>
      <c r="CA33" s="117"/>
      <c r="CD33" s="289">
        <f t="shared" si="18"/>
        <v>0</v>
      </c>
      <c r="CE33" s="289">
        <f t="shared" si="19"/>
        <v>0</v>
      </c>
      <c r="CF33" s="289">
        <f t="shared" si="20"/>
        <v>0</v>
      </c>
    </row>
    <row r="34" spans="1:84" s="6" customFormat="1" ht="18.75" customHeight="1" x14ac:dyDescent="0.25">
      <c r="A34" s="26">
        <v>7</v>
      </c>
      <c r="B34" s="27"/>
      <c r="C34" s="26" t="s">
        <v>345</v>
      </c>
      <c r="D34" s="127"/>
      <c r="E34" s="78"/>
      <c r="F34" s="130"/>
      <c r="G34" s="78"/>
      <c r="H34" s="147"/>
      <c r="I34" s="78"/>
      <c r="J34" s="150"/>
      <c r="K34" s="78"/>
      <c r="L34" s="83">
        <f t="shared" si="0"/>
        <v>0</v>
      </c>
      <c r="M34" s="83">
        <f t="shared" si="1"/>
        <v>0</v>
      </c>
      <c r="N34" s="83">
        <f t="shared" si="2"/>
        <v>0</v>
      </c>
      <c r="O34" s="180"/>
      <c r="P34" s="78"/>
      <c r="Q34" s="180"/>
      <c r="R34" s="78"/>
      <c r="S34" s="180"/>
      <c r="T34" s="78"/>
      <c r="U34" s="180"/>
      <c r="V34" s="78"/>
      <c r="W34" s="83">
        <f t="shared" si="3"/>
        <v>0</v>
      </c>
      <c r="X34" s="83">
        <f t="shared" si="4"/>
        <v>0</v>
      </c>
      <c r="Y34" s="83">
        <f t="shared" si="5"/>
        <v>0</v>
      </c>
      <c r="Z34" s="97"/>
      <c r="AA34" s="77"/>
      <c r="AB34" s="97"/>
      <c r="AC34" s="77"/>
      <c r="AD34" s="97"/>
      <c r="AE34" s="77"/>
      <c r="AF34" s="97"/>
      <c r="AG34" s="77"/>
      <c r="AH34" s="161">
        <f t="shared" si="6"/>
        <v>0</v>
      </c>
      <c r="AI34" s="161">
        <f t="shared" si="21"/>
        <v>0</v>
      </c>
      <c r="AJ34" s="161">
        <f t="shared" si="8"/>
        <v>0</v>
      </c>
      <c r="AK34" s="275"/>
      <c r="AL34" s="78"/>
      <c r="AM34" s="275"/>
      <c r="AN34" s="78"/>
      <c r="AO34" s="275"/>
      <c r="AP34" s="78"/>
      <c r="AQ34" s="275"/>
      <c r="AR34" s="78"/>
      <c r="AS34" s="277"/>
      <c r="AT34" s="78"/>
      <c r="AU34" s="83">
        <f t="shared" si="9"/>
        <v>0</v>
      </c>
      <c r="AV34" s="83">
        <f t="shared" si="10"/>
        <v>0</v>
      </c>
      <c r="AW34" s="83">
        <f t="shared" si="11"/>
        <v>0</v>
      </c>
      <c r="AX34" s="277"/>
      <c r="AY34" s="78"/>
      <c r="AZ34" s="277"/>
      <c r="BA34" s="78"/>
      <c r="BB34" s="277"/>
      <c r="BC34" s="78"/>
      <c r="BD34" s="277"/>
      <c r="BE34" s="78"/>
      <c r="BF34" s="289">
        <f t="shared" si="12"/>
        <v>0</v>
      </c>
      <c r="BG34" s="289">
        <f t="shared" si="13"/>
        <v>0</v>
      </c>
      <c r="BH34" s="289">
        <f t="shared" si="14"/>
        <v>0</v>
      </c>
      <c r="BI34" s="277"/>
      <c r="BK34" s="277"/>
      <c r="BM34" s="276"/>
      <c r="BO34" s="277"/>
      <c r="BQ34" s="83">
        <f t="shared" si="15"/>
        <v>0</v>
      </c>
      <c r="BR34" s="83">
        <f t="shared" si="16"/>
        <v>0</v>
      </c>
      <c r="BS34" s="83">
        <f t="shared" si="17"/>
        <v>0</v>
      </c>
      <c r="BT34" s="277"/>
      <c r="BV34" s="277"/>
      <c r="BX34" s="277"/>
      <c r="BZ34" s="277"/>
      <c r="CA34" s="117"/>
      <c r="CD34" s="289">
        <f t="shared" si="18"/>
        <v>0</v>
      </c>
      <c r="CE34" s="289">
        <f t="shared" si="19"/>
        <v>0</v>
      </c>
      <c r="CF34" s="289">
        <f t="shared" si="20"/>
        <v>0</v>
      </c>
    </row>
    <row r="35" spans="1:84" s="6" customFormat="1" ht="18.75" customHeight="1" x14ac:dyDescent="0.2">
      <c r="A35" s="26"/>
      <c r="B35" s="25" t="s">
        <v>168</v>
      </c>
      <c r="C35" s="6" t="s">
        <v>346</v>
      </c>
      <c r="D35" s="128">
        <v>15</v>
      </c>
      <c r="E35" s="78">
        <v>46</v>
      </c>
      <c r="F35" s="131">
        <v>15</v>
      </c>
      <c r="G35" s="78">
        <v>55</v>
      </c>
      <c r="H35" s="148">
        <v>15</v>
      </c>
      <c r="I35" s="78">
        <v>38</v>
      </c>
      <c r="J35" s="151">
        <v>20</v>
      </c>
      <c r="K35" s="78">
        <v>50</v>
      </c>
      <c r="L35" s="83">
        <f t="shared" si="0"/>
        <v>65</v>
      </c>
      <c r="M35" s="83">
        <f t="shared" si="1"/>
        <v>189</v>
      </c>
      <c r="N35" s="83">
        <f t="shared" si="2"/>
        <v>254</v>
      </c>
      <c r="O35" s="177">
        <v>10</v>
      </c>
      <c r="P35" s="78">
        <v>35</v>
      </c>
      <c r="Q35" s="177">
        <v>15</v>
      </c>
      <c r="R35" s="78">
        <v>40</v>
      </c>
      <c r="S35" s="177">
        <v>15</v>
      </c>
      <c r="T35" s="78">
        <v>55</v>
      </c>
      <c r="U35" s="177">
        <v>15</v>
      </c>
      <c r="V35" s="78">
        <v>45</v>
      </c>
      <c r="W35" s="83">
        <f t="shared" si="3"/>
        <v>55</v>
      </c>
      <c r="X35" s="83">
        <f t="shared" si="4"/>
        <v>175</v>
      </c>
      <c r="Y35" s="83">
        <f t="shared" si="5"/>
        <v>230</v>
      </c>
      <c r="Z35" s="60">
        <v>15</v>
      </c>
      <c r="AA35" s="77">
        <v>25</v>
      </c>
      <c r="AB35" s="60">
        <v>15</v>
      </c>
      <c r="AC35" s="77">
        <v>37</v>
      </c>
      <c r="AD35" s="60">
        <v>20</v>
      </c>
      <c r="AE35" s="77">
        <v>50</v>
      </c>
      <c r="AF35" s="60">
        <v>20</v>
      </c>
      <c r="AG35" s="77">
        <v>36</v>
      </c>
      <c r="AH35" s="161">
        <f t="shared" si="6"/>
        <v>70</v>
      </c>
      <c r="AI35" s="161">
        <f t="shared" si="21"/>
        <v>148</v>
      </c>
      <c r="AJ35" s="161">
        <f t="shared" si="8"/>
        <v>218</v>
      </c>
      <c r="AK35" s="275">
        <v>20</v>
      </c>
      <c r="AL35" s="78">
        <v>15</v>
      </c>
      <c r="AM35" s="275">
        <v>25</v>
      </c>
      <c r="AN35" s="78">
        <v>55</v>
      </c>
      <c r="AO35" s="275">
        <v>25</v>
      </c>
      <c r="AP35" s="78">
        <v>60</v>
      </c>
      <c r="AQ35" s="275">
        <v>20</v>
      </c>
      <c r="AR35" s="78">
        <v>45</v>
      </c>
      <c r="AS35" s="275">
        <v>25</v>
      </c>
      <c r="AT35" s="78">
        <v>50</v>
      </c>
      <c r="AU35" s="83">
        <f t="shared" si="9"/>
        <v>115</v>
      </c>
      <c r="AV35" s="83">
        <f t="shared" si="10"/>
        <v>225</v>
      </c>
      <c r="AW35" s="83">
        <f t="shared" si="11"/>
        <v>340</v>
      </c>
      <c r="AX35" s="275">
        <v>40</v>
      </c>
      <c r="AY35" s="78">
        <v>45</v>
      </c>
      <c r="AZ35" s="275">
        <v>50</v>
      </c>
      <c r="BA35" s="78">
        <v>40</v>
      </c>
      <c r="BB35" s="275">
        <v>60</v>
      </c>
      <c r="BC35" s="78">
        <v>50</v>
      </c>
      <c r="BD35" s="275">
        <v>70</v>
      </c>
      <c r="BE35" s="78">
        <v>50</v>
      </c>
      <c r="BF35" s="289">
        <f t="shared" si="12"/>
        <v>220</v>
      </c>
      <c r="BG35" s="289">
        <f t="shared" si="13"/>
        <v>185</v>
      </c>
      <c r="BH35" s="289">
        <f t="shared" si="14"/>
        <v>405</v>
      </c>
      <c r="BI35" s="275">
        <v>70</v>
      </c>
      <c r="BK35" s="275">
        <v>80</v>
      </c>
      <c r="BM35" s="276">
        <v>100</v>
      </c>
      <c r="BO35" s="275">
        <v>100</v>
      </c>
      <c r="BQ35" s="83">
        <f t="shared" si="15"/>
        <v>350</v>
      </c>
      <c r="BR35" s="83">
        <f t="shared" si="16"/>
        <v>0</v>
      </c>
      <c r="BS35" s="83">
        <f t="shared" si="17"/>
        <v>350</v>
      </c>
      <c r="BT35" s="275">
        <v>80</v>
      </c>
      <c r="BV35" s="275">
        <v>90</v>
      </c>
      <c r="BX35" s="275">
        <v>70</v>
      </c>
      <c r="BZ35" s="275">
        <v>80</v>
      </c>
      <c r="CA35" s="117"/>
      <c r="CD35" s="289">
        <f t="shared" si="18"/>
        <v>320</v>
      </c>
      <c r="CE35" s="289">
        <f t="shared" si="19"/>
        <v>0</v>
      </c>
      <c r="CF35" s="289">
        <f t="shared" si="20"/>
        <v>320</v>
      </c>
    </row>
    <row r="36" spans="1:84" s="6" customFormat="1" ht="20.25" customHeight="1" x14ac:dyDescent="0.2">
      <c r="A36" s="26"/>
      <c r="B36" s="25" t="s">
        <v>170</v>
      </c>
      <c r="C36" s="6" t="s">
        <v>347</v>
      </c>
      <c r="D36" s="128">
        <v>10</v>
      </c>
      <c r="E36" s="78">
        <v>12</v>
      </c>
      <c r="F36" s="131">
        <v>10</v>
      </c>
      <c r="G36" s="78">
        <v>15</v>
      </c>
      <c r="H36" s="148">
        <v>10</v>
      </c>
      <c r="I36" s="78">
        <v>10</v>
      </c>
      <c r="J36" s="151">
        <v>15</v>
      </c>
      <c r="K36" s="78">
        <v>8</v>
      </c>
      <c r="L36" s="83">
        <f t="shared" si="0"/>
        <v>45</v>
      </c>
      <c r="M36" s="83">
        <f t="shared" si="1"/>
        <v>45</v>
      </c>
      <c r="N36" s="83">
        <f t="shared" si="2"/>
        <v>90</v>
      </c>
      <c r="O36" s="177">
        <v>5</v>
      </c>
      <c r="P36" s="78">
        <v>10</v>
      </c>
      <c r="Q36" s="177">
        <v>10</v>
      </c>
      <c r="R36" s="78">
        <v>8</v>
      </c>
      <c r="S36" s="177">
        <v>10</v>
      </c>
      <c r="T36" s="78">
        <v>12</v>
      </c>
      <c r="U36" s="177">
        <v>10</v>
      </c>
      <c r="V36" s="78">
        <v>11</v>
      </c>
      <c r="W36" s="83">
        <f t="shared" si="3"/>
        <v>35</v>
      </c>
      <c r="X36" s="83">
        <f t="shared" si="4"/>
        <v>41</v>
      </c>
      <c r="Y36" s="83">
        <f t="shared" si="5"/>
        <v>76</v>
      </c>
      <c r="Z36" s="60">
        <v>10</v>
      </c>
      <c r="AA36" s="77">
        <v>11</v>
      </c>
      <c r="AB36" s="60">
        <v>10</v>
      </c>
      <c r="AC36" s="77">
        <v>17</v>
      </c>
      <c r="AD36" s="60">
        <v>15</v>
      </c>
      <c r="AE36" s="77">
        <v>10</v>
      </c>
      <c r="AF36" s="60">
        <v>15</v>
      </c>
      <c r="AG36" s="77">
        <v>8</v>
      </c>
      <c r="AH36" s="161">
        <f t="shared" si="6"/>
        <v>50</v>
      </c>
      <c r="AI36" s="161">
        <f t="shared" si="21"/>
        <v>46</v>
      </c>
      <c r="AJ36" s="161">
        <f t="shared" si="8"/>
        <v>96</v>
      </c>
      <c r="AK36" s="275">
        <v>15</v>
      </c>
      <c r="AL36" s="78">
        <v>1</v>
      </c>
      <c r="AM36" s="275">
        <v>15</v>
      </c>
      <c r="AN36" s="78">
        <v>13</v>
      </c>
      <c r="AO36" s="275">
        <v>15</v>
      </c>
      <c r="AP36" s="78">
        <v>11</v>
      </c>
      <c r="AQ36" s="275">
        <v>20</v>
      </c>
      <c r="AR36" s="78">
        <v>15</v>
      </c>
      <c r="AS36" s="275">
        <v>20</v>
      </c>
      <c r="AT36" s="78">
        <v>10</v>
      </c>
      <c r="AU36" s="83">
        <f t="shared" si="9"/>
        <v>85</v>
      </c>
      <c r="AV36" s="83">
        <f t="shared" si="10"/>
        <v>50</v>
      </c>
      <c r="AW36" s="83">
        <f t="shared" si="11"/>
        <v>135</v>
      </c>
      <c r="AX36" s="275">
        <v>30</v>
      </c>
      <c r="AY36" s="78">
        <v>8</v>
      </c>
      <c r="AZ36" s="275">
        <v>40</v>
      </c>
      <c r="BA36" s="78">
        <v>9</v>
      </c>
      <c r="BB36" s="275">
        <v>40</v>
      </c>
      <c r="BC36" s="78">
        <v>11</v>
      </c>
      <c r="BD36" s="275">
        <v>40</v>
      </c>
      <c r="BE36" s="78">
        <v>11</v>
      </c>
      <c r="BF36" s="289">
        <f t="shared" si="12"/>
        <v>150</v>
      </c>
      <c r="BG36" s="289">
        <f t="shared" si="13"/>
        <v>39</v>
      </c>
      <c r="BH36" s="289">
        <f t="shared" si="14"/>
        <v>189</v>
      </c>
      <c r="BI36" s="275">
        <v>40</v>
      </c>
      <c r="BK36" s="275">
        <v>50</v>
      </c>
      <c r="BM36" s="276">
        <v>50</v>
      </c>
      <c r="BO36" s="275">
        <v>60</v>
      </c>
      <c r="BQ36" s="83">
        <f t="shared" si="15"/>
        <v>200</v>
      </c>
      <c r="BR36" s="83">
        <f t="shared" si="16"/>
        <v>0</v>
      </c>
      <c r="BS36" s="83">
        <f t="shared" si="17"/>
        <v>200</v>
      </c>
      <c r="BT36" s="275">
        <v>50</v>
      </c>
      <c r="BV36" s="275">
        <v>30</v>
      </c>
      <c r="BX36" s="275">
        <v>20</v>
      </c>
      <c r="BZ36" s="275">
        <v>40</v>
      </c>
      <c r="CA36" s="117"/>
      <c r="CD36" s="289">
        <f t="shared" si="18"/>
        <v>140</v>
      </c>
      <c r="CE36" s="289">
        <f t="shared" si="19"/>
        <v>0</v>
      </c>
      <c r="CF36" s="289">
        <f t="shared" si="20"/>
        <v>140</v>
      </c>
    </row>
    <row r="37" spans="1:84" s="6" customFormat="1" ht="17.25" customHeight="1" x14ac:dyDescent="0.2">
      <c r="A37" s="26"/>
      <c r="B37" s="25" t="s">
        <v>398</v>
      </c>
      <c r="C37" s="6" t="s">
        <v>348</v>
      </c>
      <c r="D37" s="128">
        <v>20</v>
      </c>
      <c r="E37" s="78"/>
      <c r="F37" s="131">
        <v>20</v>
      </c>
      <c r="G37" s="78"/>
      <c r="H37" s="148">
        <v>20</v>
      </c>
      <c r="I37" s="78"/>
      <c r="J37" s="151">
        <v>20</v>
      </c>
      <c r="K37" s="78"/>
      <c r="L37" s="83">
        <f t="shared" si="0"/>
        <v>80</v>
      </c>
      <c r="M37" s="83">
        <f t="shared" si="1"/>
        <v>0</v>
      </c>
      <c r="N37" s="83">
        <f t="shared" si="2"/>
        <v>80</v>
      </c>
      <c r="O37" s="177">
        <v>1</v>
      </c>
      <c r="P37" s="78"/>
      <c r="Q37" s="177">
        <v>1</v>
      </c>
      <c r="R37" s="78"/>
      <c r="S37" s="177">
        <v>1</v>
      </c>
      <c r="T37" s="78"/>
      <c r="U37" s="177">
        <v>1</v>
      </c>
      <c r="V37" s="78"/>
      <c r="W37" s="83">
        <f t="shared" si="3"/>
        <v>4</v>
      </c>
      <c r="X37" s="83">
        <f t="shared" si="4"/>
        <v>0</v>
      </c>
      <c r="Y37" s="83">
        <f t="shared" si="5"/>
        <v>4</v>
      </c>
      <c r="Z37" s="60">
        <v>1</v>
      </c>
      <c r="AA37" s="77"/>
      <c r="AB37" s="60">
        <v>1</v>
      </c>
      <c r="AC37" s="77"/>
      <c r="AD37" s="60">
        <v>2</v>
      </c>
      <c r="AE37" s="77"/>
      <c r="AF37" s="60">
        <v>2</v>
      </c>
      <c r="AG37" s="77"/>
      <c r="AH37" s="161">
        <f t="shared" si="6"/>
        <v>6</v>
      </c>
      <c r="AI37" s="161">
        <f t="shared" si="21"/>
        <v>0</v>
      </c>
      <c r="AJ37" s="161">
        <f t="shared" si="8"/>
        <v>6</v>
      </c>
      <c r="AK37" s="275">
        <v>15</v>
      </c>
      <c r="AL37" s="78"/>
      <c r="AM37" s="275">
        <v>20</v>
      </c>
      <c r="AN37" s="78"/>
      <c r="AO37" s="275">
        <v>20</v>
      </c>
      <c r="AP37" s="78"/>
      <c r="AQ37" s="275">
        <v>30</v>
      </c>
      <c r="AR37" s="78"/>
      <c r="AS37" s="275">
        <v>40</v>
      </c>
      <c r="AT37" s="78"/>
      <c r="AU37" s="83">
        <f t="shared" si="9"/>
        <v>125</v>
      </c>
      <c r="AV37" s="83">
        <f t="shared" si="10"/>
        <v>0</v>
      </c>
      <c r="AW37" s="83">
        <f t="shared" si="11"/>
        <v>125</v>
      </c>
      <c r="AX37" s="275">
        <v>60</v>
      </c>
      <c r="AY37" s="78"/>
      <c r="AZ37" s="275">
        <v>40</v>
      </c>
      <c r="BA37" s="78"/>
      <c r="BB37" s="275">
        <v>70</v>
      </c>
      <c r="BC37" s="78"/>
      <c r="BD37" s="275">
        <v>90</v>
      </c>
      <c r="BE37" s="78"/>
      <c r="BF37" s="289">
        <f t="shared" si="12"/>
        <v>260</v>
      </c>
      <c r="BG37" s="289">
        <f t="shared" si="13"/>
        <v>0</v>
      </c>
      <c r="BH37" s="289">
        <f t="shared" si="14"/>
        <v>260</v>
      </c>
      <c r="BI37" s="275">
        <v>90</v>
      </c>
      <c r="BK37" s="275">
        <v>130</v>
      </c>
      <c r="BM37" s="276">
        <v>150</v>
      </c>
      <c r="BO37" s="275">
        <v>150</v>
      </c>
      <c r="BQ37" s="83">
        <f t="shared" si="15"/>
        <v>520</v>
      </c>
      <c r="BR37" s="83">
        <f t="shared" si="16"/>
        <v>0</v>
      </c>
      <c r="BS37" s="83">
        <f t="shared" si="17"/>
        <v>520</v>
      </c>
      <c r="BT37" s="275">
        <v>130</v>
      </c>
      <c r="BV37" s="275">
        <v>120</v>
      </c>
      <c r="BX37" s="275">
        <v>100</v>
      </c>
      <c r="BZ37" s="275">
        <v>90</v>
      </c>
      <c r="CA37" s="117"/>
      <c r="CD37" s="289">
        <f t="shared" si="18"/>
        <v>440</v>
      </c>
      <c r="CE37" s="289">
        <f t="shared" si="19"/>
        <v>0</v>
      </c>
      <c r="CF37" s="289">
        <f t="shared" si="20"/>
        <v>440</v>
      </c>
    </row>
    <row r="38" spans="1:84" s="6" customFormat="1" ht="18.75" customHeight="1" x14ac:dyDescent="0.25">
      <c r="B38" s="25" t="s">
        <v>173</v>
      </c>
      <c r="C38" s="6" t="s">
        <v>399</v>
      </c>
      <c r="D38" s="127"/>
      <c r="E38" s="78">
        <v>4</v>
      </c>
      <c r="F38" s="130"/>
      <c r="G38" s="78">
        <v>6</v>
      </c>
      <c r="H38" s="147"/>
      <c r="I38" s="78">
        <v>5</v>
      </c>
      <c r="J38" s="150"/>
      <c r="K38" s="78">
        <v>3</v>
      </c>
      <c r="L38" s="83">
        <f t="shared" si="0"/>
        <v>0</v>
      </c>
      <c r="M38" s="83">
        <f t="shared" si="1"/>
        <v>18</v>
      </c>
      <c r="N38" s="83">
        <f t="shared" si="2"/>
        <v>18</v>
      </c>
      <c r="O38" s="180"/>
      <c r="P38" s="78">
        <v>1</v>
      </c>
      <c r="Q38" s="180"/>
      <c r="R38" s="78">
        <v>4</v>
      </c>
      <c r="S38" s="180"/>
      <c r="T38" s="78">
        <v>2</v>
      </c>
      <c r="U38" s="180"/>
      <c r="V38" s="78">
        <v>3</v>
      </c>
      <c r="W38" s="83">
        <f t="shared" si="3"/>
        <v>0</v>
      </c>
      <c r="X38" s="83">
        <f t="shared" si="4"/>
        <v>10</v>
      </c>
      <c r="Y38" s="83">
        <f t="shared" si="5"/>
        <v>10</v>
      </c>
      <c r="Z38" s="97"/>
      <c r="AA38" s="77">
        <v>2</v>
      </c>
      <c r="AB38" s="97"/>
      <c r="AC38" s="77">
        <v>1</v>
      </c>
      <c r="AD38" s="97"/>
      <c r="AE38" s="77">
        <v>4</v>
      </c>
      <c r="AF38" s="97"/>
      <c r="AG38" s="77">
        <v>2</v>
      </c>
      <c r="AH38" s="161">
        <f t="shared" si="6"/>
        <v>0</v>
      </c>
      <c r="AI38" s="161">
        <f t="shared" si="21"/>
        <v>9</v>
      </c>
      <c r="AJ38" s="161">
        <f t="shared" si="8"/>
        <v>9</v>
      </c>
      <c r="AK38" s="275"/>
      <c r="AL38" s="78">
        <v>1</v>
      </c>
      <c r="AM38" s="275"/>
      <c r="AN38" s="78">
        <v>3</v>
      </c>
      <c r="AO38" s="275"/>
      <c r="AP38" s="78">
        <v>5</v>
      </c>
      <c r="AQ38" s="275">
        <v>1</v>
      </c>
      <c r="AR38" s="78">
        <v>2</v>
      </c>
      <c r="AS38" s="275"/>
      <c r="AT38" s="78">
        <v>2</v>
      </c>
      <c r="AU38" s="83">
        <f t="shared" si="9"/>
        <v>1</v>
      </c>
      <c r="AV38" s="83">
        <f t="shared" si="10"/>
        <v>13</v>
      </c>
      <c r="AW38" s="83">
        <f t="shared" si="11"/>
        <v>14</v>
      </c>
      <c r="AX38" s="275"/>
      <c r="AY38" s="78">
        <v>1</v>
      </c>
      <c r="AZ38" s="275"/>
      <c r="BA38" s="78">
        <v>5</v>
      </c>
      <c r="BB38" s="275"/>
      <c r="BC38" s="78">
        <v>4</v>
      </c>
      <c r="BD38" s="275"/>
      <c r="BE38" s="78">
        <v>3</v>
      </c>
      <c r="BF38" s="289">
        <f t="shared" si="12"/>
        <v>0</v>
      </c>
      <c r="BG38" s="289">
        <f t="shared" si="13"/>
        <v>13</v>
      </c>
      <c r="BH38" s="289">
        <f t="shared" si="14"/>
        <v>13</v>
      </c>
      <c r="BI38" s="275"/>
      <c r="BK38" s="275"/>
      <c r="BM38" s="276"/>
      <c r="BO38" s="275"/>
      <c r="BQ38" s="83">
        <f t="shared" si="15"/>
        <v>0</v>
      </c>
      <c r="BR38" s="83">
        <f t="shared" si="16"/>
        <v>0</v>
      </c>
      <c r="BS38" s="83">
        <f t="shared" si="17"/>
        <v>0</v>
      </c>
      <c r="BT38" s="275"/>
      <c r="BV38" s="275"/>
      <c r="BX38" s="275"/>
      <c r="BZ38" s="275"/>
      <c r="CA38" s="117"/>
      <c r="CD38" s="289">
        <f t="shared" si="18"/>
        <v>0</v>
      </c>
      <c r="CE38" s="289">
        <f t="shared" si="19"/>
        <v>0</v>
      </c>
      <c r="CF38" s="289">
        <f t="shared" si="20"/>
        <v>0</v>
      </c>
    </row>
    <row r="39" spans="1:84" s="6" customFormat="1" ht="21.75" customHeight="1" x14ac:dyDescent="0.25">
      <c r="A39" s="26">
        <v>8</v>
      </c>
      <c r="B39" s="27"/>
      <c r="C39" s="26" t="s">
        <v>349</v>
      </c>
      <c r="D39" s="127"/>
      <c r="E39" s="78"/>
      <c r="F39" s="130"/>
      <c r="G39" s="78"/>
      <c r="H39" s="147"/>
      <c r="I39" s="78"/>
      <c r="J39" s="150"/>
      <c r="K39" s="78"/>
      <c r="L39" s="83">
        <f t="shared" si="0"/>
        <v>0</v>
      </c>
      <c r="M39" s="83">
        <f t="shared" si="1"/>
        <v>0</v>
      </c>
      <c r="N39" s="83">
        <f t="shared" si="2"/>
        <v>0</v>
      </c>
      <c r="O39" s="180"/>
      <c r="P39" s="78"/>
      <c r="Q39" s="180"/>
      <c r="R39" s="78"/>
      <c r="S39" s="180"/>
      <c r="T39" s="78"/>
      <c r="U39" s="180"/>
      <c r="V39" s="78"/>
      <c r="W39" s="83">
        <f t="shared" si="3"/>
        <v>0</v>
      </c>
      <c r="X39" s="83">
        <f t="shared" si="4"/>
        <v>0</v>
      </c>
      <c r="Y39" s="83">
        <f t="shared" si="5"/>
        <v>0</v>
      </c>
      <c r="Z39" s="97"/>
      <c r="AA39" s="77"/>
      <c r="AB39" s="97"/>
      <c r="AC39" s="77"/>
      <c r="AD39" s="97"/>
      <c r="AE39" s="77"/>
      <c r="AF39" s="97"/>
      <c r="AG39" s="77"/>
      <c r="AH39" s="161">
        <f t="shared" si="6"/>
        <v>0</v>
      </c>
      <c r="AI39" s="161">
        <f t="shared" si="21"/>
        <v>0</v>
      </c>
      <c r="AJ39" s="161">
        <f t="shared" si="8"/>
        <v>0</v>
      </c>
      <c r="AK39" s="275"/>
      <c r="AL39" s="78"/>
      <c r="AM39" s="275"/>
      <c r="AN39" s="78"/>
      <c r="AO39" s="275"/>
      <c r="AP39" s="78"/>
      <c r="AQ39" s="275"/>
      <c r="AR39" s="78"/>
      <c r="AS39" s="275"/>
      <c r="AT39" s="78"/>
      <c r="AU39" s="83">
        <f t="shared" si="9"/>
        <v>0</v>
      </c>
      <c r="AV39" s="83">
        <f t="shared" si="10"/>
        <v>0</v>
      </c>
      <c r="AW39" s="83">
        <f t="shared" si="11"/>
        <v>0</v>
      </c>
      <c r="AX39" s="275"/>
      <c r="AY39" s="78"/>
      <c r="AZ39" s="275"/>
      <c r="BA39" s="78"/>
      <c r="BB39" s="275"/>
      <c r="BC39" s="78"/>
      <c r="BD39" s="275"/>
      <c r="BE39" s="78"/>
      <c r="BF39" s="289">
        <f t="shared" si="12"/>
        <v>0</v>
      </c>
      <c r="BG39" s="289">
        <f t="shared" si="13"/>
        <v>0</v>
      </c>
      <c r="BH39" s="289">
        <f t="shared" si="14"/>
        <v>0</v>
      </c>
      <c r="BI39" s="275"/>
      <c r="BK39" s="275"/>
      <c r="BM39" s="276"/>
      <c r="BO39" s="275"/>
      <c r="BQ39" s="83">
        <f t="shared" si="15"/>
        <v>0</v>
      </c>
      <c r="BR39" s="83">
        <f t="shared" si="16"/>
        <v>0</v>
      </c>
      <c r="BS39" s="83">
        <f t="shared" si="17"/>
        <v>0</v>
      </c>
      <c r="BT39" s="275"/>
      <c r="BV39" s="275"/>
      <c r="BX39" s="275"/>
      <c r="BZ39" s="275"/>
      <c r="CA39" s="117"/>
      <c r="CD39" s="289">
        <f t="shared" si="18"/>
        <v>0</v>
      </c>
      <c r="CE39" s="289">
        <f t="shared" si="19"/>
        <v>0</v>
      </c>
      <c r="CF39" s="289">
        <f t="shared" si="20"/>
        <v>0</v>
      </c>
    </row>
    <row r="40" spans="1:84" s="6" customFormat="1" ht="18.75" customHeight="1" x14ac:dyDescent="0.2">
      <c r="B40" s="25" t="s">
        <v>186</v>
      </c>
      <c r="C40" s="6" t="s">
        <v>350</v>
      </c>
      <c r="D40" s="128">
        <v>600</v>
      </c>
      <c r="E40" s="78">
        <v>2750</v>
      </c>
      <c r="F40" s="131">
        <v>600</v>
      </c>
      <c r="G40" s="78">
        <v>2500</v>
      </c>
      <c r="H40" s="148">
        <v>800</v>
      </c>
      <c r="I40" s="78">
        <v>800</v>
      </c>
      <c r="J40" s="151">
        <v>800</v>
      </c>
      <c r="K40" s="78">
        <v>500</v>
      </c>
      <c r="L40" s="83">
        <f t="shared" si="0"/>
        <v>2800</v>
      </c>
      <c r="M40" s="83">
        <f t="shared" si="1"/>
        <v>6550</v>
      </c>
      <c r="N40" s="83">
        <f t="shared" si="2"/>
        <v>9350</v>
      </c>
      <c r="O40" s="177">
        <v>500</v>
      </c>
      <c r="P40" s="78">
        <v>500</v>
      </c>
      <c r="Q40" s="177">
        <v>600</v>
      </c>
      <c r="R40" s="78">
        <v>450</v>
      </c>
      <c r="S40" s="177">
        <v>600</v>
      </c>
      <c r="T40" s="78">
        <v>750</v>
      </c>
      <c r="U40" s="177">
        <v>600</v>
      </c>
      <c r="V40" s="78">
        <v>550</v>
      </c>
      <c r="W40" s="83">
        <f t="shared" si="3"/>
        <v>2300</v>
      </c>
      <c r="X40" s="83">
        <f t="shared" si="4"/>
        <v>2250</v>
      </c>
      <c r="Y40" s="83">
        <f t="shared" si="5"/>
        <v>4550</v>
      </c>
      <c r="Z40" s="60">
        <v>600</v>
      </c>
      <c r="AA40" s="77">
        <v>700</v>
      </c>
      <c r="AB40" s="60">
        <v>600</v>
      </c>
      <c r="AC40" s="77">
        <v>450</v>
      </c>
      <c r="AD40" s="60">
        <v>700</v>
      </c>
      <c r="AE40" s="77">
        <v>400</v>
      </c>
      <c r="AF40" s="60">
        <v>700</v>
      </c>
      <c r="AG40" s="77">
        <v>600</v>
      </c>
      <c r="AH40" s="161">
        <f t="shared" si="6"/>
        <v>2600</v>
      </c>
      <c r="AI40" s="161">
        <f t="shared" si="21"/>
        <v>2150</v>
      </c>
      <c r="AJ40" s="161">
        <f t="shared" si="8"/>
        <v>4750</v>
      </c>
      <c r="AK40" s="275">
        <v>700</v>
      </c>
      <c r="AL40" s="78">
        <v>250</v>
      </c>
      <c r="AM40" s="275">
        <v>700</v>
      </c>
      <c r="AN40" s="78">
        <v>650</v>
      </c>
      <c r="AO40" s="275">
        <v>600</v>
      </c>
      <c r="AP40" s="78">
        <v>700</v>
      </c>
      <c r="AQ40" s="275">
        <v>900</v>
      </c>
      <c r="AR40" s="78">
        <v>500</v>
      </c>
      <c r="AS40" s="275">
        <v>900</v>
      </c>
      <c r="AT40" s="78">
        <v>550</v>
      </c>
      <c r="AU40" s="83">
        <f t="shared" si="9"/>
        <v>3800</v>
      </c>
      <c r="AV40" s="83">
        <f t="shared" si="10"/>
        <v>2650</v>
      </c>
      <c r="AW40" s="83">
        <f t="shared" si="11"/>
        <v>6450</v>
      </c>
      <c r="AX40" s="275">
        <v>900</v>
      </c>
      <c r="AY40" s="78">
        <v>500</v>
      </c>
      <c r="AZ40" s="275">
        <v>1000</v>
      </c>
      <c r="BA40" s="78">
        <v>450</v>
      </c>
      <c r="BB40" s="275">
        <v>1000</v>
      </c>
      <c r="BC40" s="78">
        <v>750</v>
      </c>
      <c r="BD40" s="275">
        <v>1000</v>
      </c>
      <c r="BE40" s="78">
        <v>550</v>
      </c>
      <c r="BF40" s="289">
        <f t="shared" si="12"/>
        <v>3900</v>
      </c>
      <c r="BG40" s="289">
        <f t="shared" si="13"/>
        <v>2250</v>
      </c>
      <c r="BH40" s="289">
        <f t="shared" si="14"/>
        <v>6150</v>
      </c>
      <c r="BI40" s="275">
        <v>1000</v>
      </c>
      <c r="BK40" s="275">
        <v>1200</v>
      </c>
      <c r="BM40" s="276">
        <v>1500</v>
      </c>
      <c r="BO40" s="275">
        <v>1500</v>
      </c>
      <c r="BQ40" s="83">
        <f t="shared" si="15"/>
        <v>5200</v>
      </c>
      <c r="BR40" s="83">
        <f t="shared" si="16"/>
        <v>0</v>
      </c>
      <c r="BS40" s="83">
        <f t="shared" si="17"/>
        <v>5200</v>
      </c>
      <c r="BT40" s="275">
        <v>1800</v>
      </c>
      <c r="BV40" s="275">
        <v>1700</v>
      </c>
      <c r="BX40" s="275">
        <v>2000</v>
      </c>
      <c r="BZ40" s="275">
        <v>1800</v>
      </c>
      <c r="CA40" s="117"/>
      <c r="CD40" s="289">
        <f t="shared" si="18"/>
        <v>7300</v>
      </c>
      <c r="CE40" s="289">
        <f t="shared" si="19"/>
        <v>0</v>
      </c>
      <c r="CF40" s="289">
        <f t="shared" si="20"/>
        <v>7300</v>
      </c>
    </row>
    <row r="41" spans="1:84" s="6" customFormat="1" ht="18.75" customHeight="1" x14ac:dyDescent="0.2">
      <c r="B41" s="25" t="s">
        <v>188</v>
      </c>
      <c r="C41" s="6" t="s">
        <v>400</v>
      </c>
      <c r="D41" s="128">
        <v>200</v>
      </c>
      <c r="E41" s="78">
        <v>300</v>
      </c>
      <c r="F41" s="131">
        <v>200</v>
      </c>
      <c r="G41" s="78">
        <v>220</v>
      </c>
      <c r="H41" s="148">
        <v>150</v>
      </c>
      <c r="I41" s="78">
        <v>90</v>
      </c>
      <c r="J41" s="151">
        <v>200</v>
      </c>
      <c r="K41" s="78">
        <v>75</v>
      </c>
      <c r="L41" s="83">
        <f t="shared" si="0"/>
        <v>750</v>
      </c>
      <c r="M41" s="83">
        <f t="shared" si="1"/>
        <v>685</v>
      </c>
      <c r="N41" s="83">
        <f t="shared" si="2"/>
        <v>1435</v>
      </c>
      <c r="O41" s="177">
        <v>150</v>
      </c>
      <c r="P41" s="78">
        <v>60</v>
      </c>
      <c r="Q41" s="177">
        <v>200</v>
      </c>
      <c r="R41" s="78">
        <v>50</v>
      </c>
      <c r="S41" s="177">
        <v>200</v>
      </c>
      <c r="T41" s="78">
        <v>75</v>
      </c>
      <c r="U41" s="177">
        <v>200</v>
      </c>
      <c r="V41" s="78">
        <v>30</v>
      </c>
      <c r="W41" s="83">
        <f t="shared" si="3"/>
        <v>750</v>
      </c>
      <c r="X41" s="83">
        <f t="shared" si="4"/>
        <v>215</v>
      </c>
      <c r="Y41" s="83">
        <f t="shared" si="5"/>
        <v>965</v>
      </c>
      <c r="Z41" s="60">
        <v>200</v>
      </c>
      <c r="AA41" s="77">
        <v>90</v>
      </c>
      <c r="AB41" s="60">
        <v>200</v>
      </c>
      <c r="AC41" s="77">
        <v>60</v>
      </c>
      <c r="AD41" s="60">
        <v>250</v>
      </c>
      <c r="AE41" s="77">
        <v>40</v>
      </c>
      <c r="AF41" s="60">
        <v>250</v>
      </c>
      <c r="AG41" s="77">
        <v>50</v>
      </c>
      <c r="AH41" s="161">
        <f t="shared" si="6"/>
        <v>900</v>
      </c>
      <c r="AI41" s="161">
        <f t="shared" si="21"/>
        <v>240</v>
      </c>
      <c r="AJ41" s="161">
        <f t="shared" si="8"/>
        <v>1140</v>
      </c>
      <c r="AK41" s="275">
        <v>250</v>
      </c>
      <c r="AL41" s="78">
        <v>100</v>
      </c>
      <c r="AM41" s="275">
        <v>150</v>
      </c>
      <c r="AN41" s="78">
        <v>75</v>
      </c>
      <c r="AO41" s="275">
        <v>150</v>
      </c>
      <c r="AP41" s="78">
        <v>60</v>
      </c>
      <c r="AQ41" s="275">
        <v>300</v>
      </c>
      <c r="AR41" s="78">
        <v>50</v>
      </c>
      <c r="AS41" s="275">
        <v>300</v>
      </c>
      <c r="AT41" s="78">
        <v>50</v>
      </c>
      <c r="AU41" s="83">
        <f t="shared" si="9"/>
        <v>1150</v>
      </c>
      <c r="AV41" s="83">
        <f t="shared" si="10"/>
        <v>335</v>
      </c>
      <c r="AW41" s="83">
        <f t="shared" si="11"/>
        <v>1485</v>
      </c>
      <c r="AX41" s="275">
        <v>300</v>
      </c>
      <c r="AY41" s="78">
        <v>50</v>
      </c>
      <c r="AZ41" s="275">
        <v>400</v>
      </c>
      <c r="BA41" s="78">
        <v>70</v>
      </c>
      <c r="BB41" s="275">
        <v>400</v>
      </c>
      <c r="BC41" s="78">
        <v>80</v>
      </c>
      <c r="BD41" s="275">
        <v>400</v>
      </c>
      <c r="BE41" s="78">
        <v>50</v>
      </c>
      <c r="BF41" s="289">
        <f t="shared" si="12"/>
        <v>1500</v>
      </c>
      <c r="BG41" s="289">
        <f t="shared" si="13"/>
        <v>250</v>
      </c>
      <c r="BH41" s="289">
        <f t="shared" si="14"/>
        <v>1750</v>
      </c>
      <c r="BI41" s="275">
        <v>400</v>
      </c>
      <c r="BK41" s="275">
        <v>600</v>
      </c>
      <c r="BM41" s="276">
        <v>700</v>
      </c>
      <c r="BO41" s="275">
        <v>600</v>
      </c>
      <c r="BQ41" s="83">
        <f t="shared" si="15"/>
        <v>2300</v>
      </c>
      <c r="BR41" s="83">
        <f t="shared" si="16"/>
        <v>0</v>
      </c>
      <c r="BS41" s="83">
        <f t="shared" si="17"/>
        <v>2300</v>
      </c>
      <c r="BT41" s="275">
        <v>700</v>
      </c>
      <c r="BV41" s="275">
        <v>600</v>
      </c>
      <c r="BX41" s="275">
        <v>700</v>
      </c>
      <c r="BZ41" s="275">
        <v>800</v>
      </c>
      <c r="CA41" s="117"/>
      <c r="CD41" s="289">
        <f t="shared" si="18"/>
        <v>2800</v>
      </c>
      <c r="CE41" s="289">
        <f t="shared" si="19"/>
        <v>0</v>
      </c>
      <c r="CF41" s="289">
        <f t="shared" si="20"/>
        <v>2800</v>
      </c>
    </row>
    <row r="42" spans="1:84" s="6" customFormat="1" ht="18.75" customHeight="1" x14ac:dyDescent="0.25">
      <c r="B42" s="25" t="s">
        <v>311</v>
      </c>
      <c r="C42" s="6" t="s">
        <v>351</v>
      </c>
      <c r="D42" s="128">
        <v>2</v>
      </c>
      <c r="E42" s="78">
        <v>2</v>
      </c>
      <c r="F42" s="131">
        <v>2</v>
      </c>
      <c r="G42" s="78"/>
      <c r="H42" s="148">
        <v>1</v>
      </c>
      <c r="I42" s="78"/>
      <c r="J42" s="150">
        <v>1</v>
      </c>
      <c r="K42" s="78"/>
      <c r="L42" s="83">
        <f t="shared" si="0"/>
        <v>6</v>
      </c>
      <c r="M42" s="83">
        <f t="shared" si="1"/>
        <v>2</v>
      </c>
      <c r="N42" s="83">
        <f t="shared" si="2"/>
        <v>8</v>
      </c>
      <c r="O42" s="177">
        <v>1</v>
      </c>
      <c r="P42" s="78">
        <v>2</v>
      </c>
      <c r="Q42" s="177">
        <v>1</v>
      </c>
      <c r="R42" s="78"/>
      <c r="S42" s="177">
        <v>1</v>
      </c>
      <c r="T42" s="78">
        <v>5</v>
      </c>
      <c r="U42" s="177">
        <v>1</v>
      </c>
      <c r="V42" s="78"/>
      <c r="W42" s="83">
        <f t="shared" si="3"/>
        <v>4</v>
      </c>
      <c r="X42" s="83">
        <f t="shared" si="4"/>
        <v>7</v>
      </c>
      <c r="Y42" s="83">
        <f t="shared" si="5"/>
        <v>11</v>
      </c>
      <c r="Z42" s="60">
        <v>1</v>
      </c>
      <c r="AA42" s="77">
        <v>1</v>
      </c>
      <c r="AB42" s="60">
        <v>1</v>
      </c>
      <c r="AC42" s="77">
        <v>3</v>
      </c>
      <c r="AD42" s="60">
        <v>3</v>
      </c>
      <c r="AE42" s="77">
        <v>2</v>
      </c>
      <c r="AF42" s="60">
        <v>3</v>
      </c>
      <c r="AG42" s="77">
        <v>2</v>
      </c>
      <c r="AH42" s="161">
        <f t="shared" si="6"/>
        <v>8</v>
      </c>
      <c r="AI42" s="161">
        <f t="shared" si="21"/>
        <v>8</v>
      </c>
      <c r="AJ42" s="161">
        <f t="shared" si="8"/>
        <v>16</v>
      </c>
      <c r="AK42" s="275">
        <v>3</v>
      </c>
      <c r="AL42" s="78">
        <v>3</v>
      </c>
      <c r="AM42" s="275">
        <v>3</v>
      </c>
      <c r="AN42" s="78"/>
      <c r="AO42" s="275">
        <v>1</v>
      </c>
      <c r="AP42" s="78"/>
      <c r="AQ42" s="275">
        <v>3</v>
      </c>
      <c r="AR42" s="78">
        <v>1</v>
      </c>
      <c r="AS42" s="275">
        <v>1</v>
      </c>
      <c r="AT42" s="78"/>
      <c r="AU42" s="83">
        <f t="shared" si="9"/>
        <v>11</v>
      </c>
      <c r="AV42" s="83">
        <f t="shared" si="10"/>
        <v>4</v>
      </c>
      <c r="AW42" s="83">
        <f t="shared" si="11"/>
        <v>15</v>
      </c>
      <c r="AX42" s="275">
        <v>2</v>
      </c>
      <c r="AY42" s="78">
        <v>1</v>
      </c>
      <c r="AZ42" s="275">
        <v>2</v>
      </c>
      <c r="BA42" s="78"/>
      <c r="BB42" s="275">
        <v>2</v>
      </c>
      <c r="BC42" s="78">
        <v>1</v>
      </c>
      <c r="BD42" s="275">
        <v>2</v>
      </c>
      <c r="BE42" s="78">
        <v>4</v>
      </c>
      <c r="BF42" s="289">
        <f t="shared" si="12"/>
        <v>8</v>
      </c>
      <c r="BG42" s="289">
        <f t="shared" si="13"/>
        <v>6</v>
      </c>
      <c r="BH42" s="289">
        <f t="shared" si="14"/>
        <v>14</v>
      </c>
      <c r="BI42" s="275">
        <v>2</v>
      </c>
      <c r="BK42" s="275">
        <v>2</v>
      </c>
      <c r="BM42" s="276">
        <v>2</v>
      </c>
      <c r="BO42" s="275">
        <v>2</v>
      </c>
      <c r="BQ42" s="83">
        <f t="shared" si="15"/>
        <v>8</v>
      </c>
      <c r="BR42" s="83">
        <f t="shared" si="16"/>
        <v>0</v>
      </c>
      <c r="BS42" s="83">
        <f t="shared" si="17"/>
        <v>8</v>
      </c>
      <c r="BT42" s="275">
        <v>2</v>
      </c>
      <c r="BV42" s="275">
        <v>2</v>
      </c>
      <c r="BX42" s="275">
        <v>2</v>
      </c>
      <c r="BZ42" s="275">
        <v>2</v>
      </c>
      <c r="CA42" s="117"/>
      <c r="CD42" s="289">
        <f t="shared" si="18"/>
        <v>8</v>
      </c>
      <c r="CE42" s="289">
        <f t="shared" si="19"/>
        <v>0</v>
      </c>
      <c r="CF42" s="289">
        <f t="shared" si="20"/>
        <v>8</v>
      </c>
    </row>
    <row r="43" spans="1:84" s="6" customFormat="1" ht="18" customHeight="1" x14ac:dyDescent="0.25">
      <c r="B43" s="25" t="s">
        <v>352</v>
      </c>
      <c r="C43" s="6" t="s">
        <v>401</v>
      </c>
      <c r="D43" s="127"/>
      <c r="E43" s="78"/>
      <c r="F43" s="130"/>
      <c r="G43" s="78"/>
      <c r="H43" s="147"/>
      <c r="I43" s="78"/>
      <c r="J43" s="150"/>
      <c r="K43" s="78"/>
      <c r="L43" s="83">
        <f t="shared" si="0"/>
        <v>0</v>
      </c>
      <c r="M43" s="83">
        <f t="shared" si="1"/>
        <v>0</v>
      </c>
      <c r="N43" s="83">
        <f t="shared" si="2"/>
        <v>0</v>
      </c>
      <c r="O43" s="180"/>
      <c r="P43" s="78"/>
      <c r="Q43" s="180"/>
      <c r="R43" s="78">
        <v>4</v>
      </c>
      <c r="S43" s="180"/>
      <c r="T43" s="78">
        <v>5</v>
      </c>
      <c r="U43" s="180"/>
      <c r="V43" s="78"/>
      <c r="W43" s="83">
        <f t="shared" si="3"/>
        <v>0</v>
      </c>
      <c r="X43" s="83">
        <f t="shared" si="4"/>
        <v>9</v>
      </c>
      <c r="Y43" s="83">
        <f t="shared" si="5"/>
        <v>9</v>
      </c>
      <c r="Z43" s="97"/>
      <c r="AA43" s="77">
        <v>2</v>
      </c>
      <c r="AB43" s="97"/>
      <c r="AC43" s="77">
        <v>1</v>
      </c>
      <c r="AD43" s="97"/>
      <c r="AE43" s="77"/>
      <c r="AF43" s="97"/>
      <c r="AG43" s="77">
        <v>5</v>
      </c>
      <c r="AH43" s="161">
        <f t="shared" si="6"/>
        <v>0</v>
      </c>
      <c r="AI43" s="161">
        <f t="shared" si="21"/>
        <v>8</v>
      </c>
      <c r="AJ43" s="161">
        <f t="shared" si="8"/>
        <v>8</v>
      </c>
      <c r="AK43" s="275"/>
      <c r="AL43" s="78"/>
      <c r="AM43" s="275"/>
      <c r="AN43" s="78"/>
      <c r="AO43" s="275"/>
      <c r="AP43" s="78"/>
      <c r="AQ43" s="275"/>
      <c r="AR43" s="78"/>
      <c r="AS43" s="275"/>
      <c r="AT43" s="78">
        <v>3</v>
      </c>
      <c r="AU43" s="83">
        <f t="shared" si="9"/>
        <v>0</v>
      </c>
      <c r="AV43" s="83">
        <f t="shared" si="10"/>
        <v>3</v>
      </c>
      <c r="AW43" s="83">
        <f t="shared" si="11"/>
        <v>3</v>
      </c>
      <c r="AX43" s="275"/>
      <c r="AY43" s="78"/>
      <c r="AZ43" s="275"/>
      <c r="BA43" s="78">
        <v>2</v>
      </c>
      <c r="BB43" s="275"/>
      <c r="BC43" s="78">
        <v>1</v>
      </c>
      <c r="BD43" s="275"/>
      <c r="BE43" s="78"/>
      <c r="BF43" s="289">
        <f t="shared" si="12"/>
        <v>0</v>
      </c>
      <c r="BG43" s="289">
        <f t="shared" si="13"/>
        <v>3</v>
      </c>
      <c r="BH43" s="289">
        <f t="shared" si="14"/>
        <v>3</v>
      </c>
      <c r="BI43" s="275"/>
      <c r="BK43" s="275"/>
      <c r="BM43" s="276"/>
      <c r="BO43" s="275"/>
      <c r="BQ43" s="83">
        <f t="shared" si="15"/>
        <v>0</v>
      </c>
      <c r="BR43" s="83">
        <f t="shared" si="16"/>
        <v>0</v>
      </c>
      <c r="BS43" s="83">
        <f t="shared" si="17"/>
        <v>0</v>
      </c>
      <c r="BT43" s="275"/>
      <c r="BV43" s="275"/>
      <c r="BX43" s="275"/>
      <c r="BZ43" s="275"/>
      <c r="CA43" s="117"/>
      <c r="CD43" s="289">
        <f t="shared" si="18"/>
        <v>0</v>
      </c>
      <c r="CE43" s="289">
        <f t="shared" si="19"/>
        <v>0</v>
      </c>
      <c r="CF43" s="289">
        <f t="shared" si="20"/>
        <v>0</v>
      </c>
    </row>
    <row r="44" spans="1:84" s="6" customFormat="1" ht="18" customHeight="1" x14ac:dyDescent="0.2">
      <c r="B44" s="25" t="s">
        <v>353</v>
      </c>
      <c r="C44" s="6" t="s">
        <v>354</v>
      </c>
      <c r="D44" s="128">
        <v>10</v>
      </c>
      <c r="E44" s="78">
        <v>2</v>
      </c>
      <c r="F44" s="131">
        <v>10</v>
      </c>
      <c r="G44" s="78"/>
      <c r="H44" s="148">
        <v>10</v>
      </c>
      <c r="I44" s="78"/>
      <c r="J44" s="151">
        <v>20</v>
      </c>
      <c r="K44" s="78"/>
      <c r="L44" s="83">
        <f t="shared" si="0"/>
        <v>50</v>
      </c>
      <c r="M44" s="83">
        <f t="shared" si="1"/>
        <v>2</v>
      </c>
      <c r="N44" s="83">
        <f t="shared" si="2"/>
        <v>52</v>
      </c>
      <c r="O44" s="177">
        <v>15</v>
      </c>
      <c r="P44" s="78">
        <v>2</v>
      </c>
      <c r="Q44" s="177">
        <v>15</v>
      </c>
      <c r="R44" s="78"/>
      <c r="S44" s="177">
        <v>15</v>
      </c>
      <c r="T44" s="78"/>
      <c r="U44" s="177">
        <v>15</v>
      </c>
      <c r="V44" s="78"/>
      <c r="W44" s="83">
        <f t="shared" si="3"/>
        <v>60</v>
      </c>
      <c r="X44" s="83">
        <f t="shared" si="4"/>
        <v>2</v>
      </c>
      <c r="Y44" s="83">
        <f t="shared" si="5"/>
        <v>62</v>
      </c>
      <c r="Z44" s="60">
        <v>15</v>
      </c>
      <c r="AA44" s="77">
        <v>2</v>
      </c>
      <c r="AB44" s="60">
        <v>15</v>
      </c>
      <c r="AC44" s="77"/>
      <c r="AD44" s="60">
        <v>20</v>
      </c>
      <c r="AE44" s="77"/>
      <c r="AF44" s="60">
        <v>20</v>
      </c>
      <c r="AG44" s="77"/>
      <c r="AH44" s="161">
        <f t="shared" si="6"/>
        <v>70</v>
      </c>
      <c r="AI44" s="161">
        <f t="shared" si="21"/>
        <v>2</v>
      </c>
      <c r="AJ44" s="161">
        <f t="shared" si="8"/>
        <v>72</v>
      </c>
      <c r="AK44" s="275">
        <v>20</v>
      </c>
      <c r="AL44" s="78">
        <v>2</v>
      </c>
      <c r="AM44" s="275">
        <v>20</v>
      </c>
      <c r="AN44" s="78"/>
      <c r="AO44" s="275">
        <v>20</v>
      </c>
      <c r="AP44" s="78"/>
      <c r="AQ44" s="275">
        <v>50</v>
      </c>
      <c r="AR44" s="78"/>
      <c r="AS44" s="275">
        <v>40</v>
      </c>
      <c r="AT44" s="78"/>
      <c r="AU44" s="83">
        <f t="shared" si="9"/>
        <v>150</v>
      </c>
      <c r="AV44" s="83">
        <f t="shared" si="10"/>
        <v>2</v>
      </c>
      <c r="AW44" s="83">
        <f t="shared" si="11"/>
        <v>152</v>
      </c>
      <c r="AX44" s="275">
        <v>40</v>
      </c>
      <c r="AY44" s="78">
        <v>2</v>
      </c>
      <c r="AZ44" s="275">
        <v>50</v>
      </c>
      <c r="BA44" s="78"/>
      <c r="BB44" s="275">
        <v>60</v>
      </c>
      <c r="BC44" s="78"/>
      <c r="BD44" s="275">
        <v>50</v>
      </c>
      <c r="BE44" s="78"/>
      <c r="BF44" s="289">
        <f t="shared" si="12"/>
        <v>200</v>
      </c>
      <c r="BG44" s="289">
        <f t="shared" si="13"/>
        <v>2</v>
      </c>
      <c r="BH44" s="289">
        <f t="shared" si="14"/>
        <v>202</v>
      </c>
      <c r="BI44" s="275">
        <v>50</v>
      </c>
      <c r="BK44" s="275">
        <v>60</v>
      </c>
      <c r="BM44" s="276">
        <v>80</v>
      </c>
      <c r="BO44" s="275">
        <v>60</v>
      </c>
      <c r="BQ44" s="83">
        <f t="shared" si="15"/>
        <v>250</v>
      </c>
      <c r="BR44" s="83">
        <f t="shared" si="16"/>
        <v>0</v>
      </c>
      <c r="BS44" s="83">
        <f t="shared" si="17"/>
        <v>250</v>
      </c>
      <c r="BT44" s="275">
        <v>60</v>
      </c>
      <c r="BV44" s="275">
        <v>70</v>
      </c>
      <c r="BX44" s="275">
        <v>80</v>
      </c>
      <c r="BZ44" s="275">
        <v>50</v>
      </c>
      <c r="CA44" s="117"/>
      <c r="CD44" s="289">
        <f t="shared" si="18"/>
        <v>260</v>
      </c>
      <c r="CE44" s="289">
        <f t="shared" si="19"/>
        <v>0</v>
      </c>
      <c r="CF44" s="289">
        <f t="shared" si="20"/>
        <v>260</v>
      </c>
    </row>
    <row r="45" spans="1:84" s="6" customFormat="1" ht="18" customHeight="1" x14ac:dyDescent="0.25">
      <c r="B45" s="25" t="s">
        <v>402</v>
      </c>
      <c r="C45" s="6" t="s">
        <v>403</v>
      </c>
      <c r="D45" s="127"/>
      <c r="E45" s="78">
        <v>5</v>
      </c>
      <c r="F45" s="130"/>
      <c r="G45" s="78">
        <v>3</v>
      </c>
      <c r="H45" s="147"/>
      <c r="I45" s="78">
        <v>1</v>
      </c>
      <c r="J45" s="151">
        <v>3</v>
      </c>
      <c r="K45" s="78">
        <v>5</v>
      </c>
      <c r="L45" s="83">
        <f t="shared" si="0"/>
        <v>3</v>
      </c>
      <c r="M45" s="83">
        <f t="shared" si="1"/>
        <v>14</v>
      </c>
      <c r="N45" s="83">
        <f t="shared" si="2"/>
        <v>17</v>
      </c>
      <c r="O45" s="177">
        <v>2</v>
      </c>
      <c r="P45" s="78">
        <v>1</v>
      </c>
      <c r="Q45" s="177">
        <v>2</v>
      </c>
      <c r="R45" s="78">
        <v>4</v>
      </c>
      <c r="S45" s="177">
        <v>2</v>
      </c>
      <c r="T45" s="78">
        <v>5</v>
      </c>
      <c r="U45" s="177">
        <v>2</v>
      </c>
      <c r="V45" s="78">
        <v>2</v>
      </c>
      <c r="W45" s="83">
        <f t="shared" si="3"/>
        <v>8</v>
      </c>
      <c r="X45" s="83">
        <f t="shared" si="4"/>
        <v>12</v>
      </c>
      <c r="Y45" s="83">
        <f t="shared" si="5"/>
        <v>20</v>
      </c>
      <c r="Z45" s="60">
        <v>2</v>
      </c>
      <c r="AA45" s="77">
        <v>1</v>
      </c>
      <c r="AB45" s="60">
        <v>2</v>
      </c>
      <c r="AC45" s="77">
        <v>2</v>
      </c>
      <c r="AD45" s="60">
        <v>2</v>
      </c>
      <c r="AE45" s="77">
        <v>2</v>
      </c>
      <c r="AF45" s="60">
        <v>2</v>
      </c>
      <c r="AG45" s="77">
        <v>3</v>
      </c>
      <c r="AH45" s="161">
        <f t="shared" si="6"/>
        <v>8</v>
      </c>
      <c r="AI45" s="161">
        <f t="shared" si="21"/>
        <v>8</v>
      </c>
      <c r="AJ45" s="161">
        <f t="shared" si="8"/>
        <v>16</v>
      </c>
      <c r="AK45" s="275">
        <v>2</v>
      </c>
      <c r="AL45" s="78">
        <v>0</v>
      </c>
      <c r="AM45" s="275">
        <v>2</v>
      </c>
      <c r="AN45" s="78">
        <v>0</v>
      </c>
      <c r="AO45" s="275">
        <v>2</v>
      </c>
      <c r="AP45" s="78">
        <v>0</v>
      </c>
      <c r="AQ45" s="275">
        <v>2</v>
      </c>
      <c r="AR45" s="78">
        <v>0</v>
      </c>
      <c r="AS45" s="275">
        <v>1</v>
      </c>
      <c r="AT45" s="78">
        <v>0</v>
      </c>
      <c r="AU45" s="83">
        <f t="shared" si="9"/>
        <v>9</v>
      </c>
      <c r="AV45" s="83">
        <f t="shared" si="10"/>
        <v>0</v>
      </c>
      <c r="AW45" s="83">
        <f t="shared" si="11"/>
        <v>9</v>
      </c>
      <c r="AX45" s="275">
        <v>2</v>
      </c>
      <c r="AY45" s="78">
        <v>0</v>
      </c>
      <c r="AZ45" s="275">
        <v>2</v>
      </c>
      <c r="BA45" s="78">
        <v>0</v>
      </c>
      <c r="BB45" s="275">
        <v>2</v>
      </c>
      <c r="BC45" s="78">
        <v>0</v>
      </c>
      <c r="BD45" s="275">
        <v>2</v>
      </c>
      <c r="BE45" s="78">
        <v>0</v>
      </c>
      <c r="BF45" s="289">
        <f t="shared" si="12"/>
        <v>8</v>
      </c>
      <c r="BG45" s="289">
        <f t="shared" si="13"/>
        <v>0</v>
      </c>
      <c r="BH45" s="289">
        <f t="shared" si="14"/>
        <v>8</v>
      </c>
      <c r="BI45" s="275">
        <v>2</v>
      </c>
      <c r="BK45" s="275">
        <v>2</v>
      </c>
      <c r="BM45" s="276"/>
      <c r="BO45" s="275">
        <v>2</v>
      </c>
      <c r="BQ45" s="83">
        <f t="shared" si="15"/>
        <v>6</v>
      </c>
      <c r="BR45" s="83">
        <f t="shared" si="16"/>
        <v>0</v>
      </c>
      <c r="BS45" s="83">
        <f t="shared" si="17"/>
        <v>6</v>
      </c>
      <c r="BT45" s="275">
        <v>2</v>
      </c>
      <c r="BV45" s="275">
        <v>2</v>
      </c>
      <c r="BX45" s="275"/>
      <c r="BZ45" s="275">
        <v>3</v>
      </c>
      <c r="CA45" s="117"/>
      <c r="CD45" s="289">
        <f t="shared" si="18"/>
        <v>7</v>
      </c>
      <c r="CE45" s="289">
        <f t="shared" si="19"/>
        <v>0</v>
      </c>
      <c r="CF45" s="289">
        <f t="shared" si="20"/>
        <v>7</v>
      </c>
    </row>
    <row r="46" spans="1:84" s="6" customFormat="1" ht="18" customHeight="1" x14ac:dyDescent="0.25">
      <c r="A46" s="26">
        <v>9</v>
      </c>
      <c r="B46" s="27"/>
      <c r="C46" s="26" t="s">
        <v>355</v>
      </c>
      <c r="D46" s="127"/>
      <c r="E46" s="78"/>
      <c r="F46" s="130"/>
      <c r="G46" s="78"/>
      <c r="H46" s="147"/>
      <c r="I46" s="78"/>
      <c r="J46" s="150"/>
      <c r="K46" s="78"/>
      <c r="L46" s="83">
        <f t="shared" si="0"/>
        <v>0</v>
      </c>
      <c r="M46" s="83">
        <f t="shared" si="1"/>
        <v>0</v>
      </c>
      <c r="N46" s="83">
        <f t="shared" si="2"/>
        <v>0</v>
      </c>
      <c r="O46" s="180"/>
      <c r="P46" s="78"/>
      <c r="Q46" s="180"/>
      <c r="R46" s="78"/>
      <c r="S46" s="180"/>
      <c r="T46" s="78"/>
      <c r="U46" s="180"/>
      <c r="V46" s="78"/>
      <c r="W46" s="83">
        <f t="shared" si="3"/>
        <v>0</v>
      </c>
      <c r="X46" s="83">
        <f t="shared" si="4"/>
        <v>0</v>
      </c>
      <c r="Y46" s="83">
        <f t="shared" si="5"/>
        <v>0</v>
      </c>
      <c r="Z46" s="97"/>
      <c r="AA46" s="77"/>
      <c r="AB46" s="97"/>
      <c r="AC46" s="77"/>
      <c r="AD46" s="97"/>
      <c r="AE46" s="77"/>
      <c r="AF46" s="97"/>
      <c r="AG46" s="77"/>
      <c r="AH46" s="161">
        <f t="shared" si="6"/>
        <v>0</v>
      </c>
      <c r="AI46" s="161">
        <f t="shared" si="21"/>
        <v>0</v>
      </c>
      <c r="AJ46" s="161">
        <f t="shared" si="8"/>
        <v>0</v>
      </c>
      <c r="AK46" s="275"/>
      <c r="AL46" s="78"/>
      <c r="AM46" s="275"/>
      <c r="AN46" s="78"/>
      <c r="AO46" s="275"/>
      <c r="AP46" s="78"/>
      <c r="AQ46" s="275"/>
      <c r="AR46" s="78"/>
      <c r="AS46" s="275"/>
      <c r="AT46" s="78"/>
      <c r="AU46" s="83">
        <f t="shared" si="9"/>
        <v>0</v>
      </c>
      <c r="AV46" s="83">
        <f t="shared" si="10"/>
        <v>0</v>
      </c>
      <c r="AW46" s="83">
        <f t="shared" si="11"/>
        <v>0</v>
      </c>
      <c r="AX46" s="275"/>
      <c r="AY46" s="78"/>
      <c r="AZ46" s="275"/>
      <c r="BA46" s="78"/>
      <c r="BB46" s="275"/>
      <c r="BC46" s="78"/>
      <c r="BD46" s="275"/>
      <c r="BE46" s="78"/>
      <c r="BF46" s="289">
        <f t="shared" si="12"/>
        <v>0</v>
      </c>
      <c r="BG46" s="289">
        <f t="shared" si="13"/>
        <v>0</v>
      </c>
      <c r="BH46" s="289">
        <f t="shared" si="14"/>
        <v>0</v>
      </c>
      <c r="BI46" s="275"/>
      <c r="BK46" s="275"/>
      <c r="BM46" s="276"/>
      <c r="BO46" s="275"/>
      <c r="BQ46" s="83">
        <f t="shared" si="15"/>
        <v>0</v>
      </c>
      <c r="BR46" s="83">
        <f t="shared" si="16"/>
        <v>0</v>
      </c>
      <c r="BS46" s="83">
        <f t="shared" si="17"/>
        <v>0</v>
      </c>
      <c r="BT46" s="275"/>
      <c r="BV46" s="275"/>
      <c r="BX46" s="275"/>
      <c r="BZ46" s="275"/>
      <c r="CA46" s="117"/>
      <c r="CD46" s="289">
        <f t="shared" si="18"/>
        <v>0</v>
      </c>
      <c r="CE46" s="289">
        <f t="shared" si="19"/>
        <v>0</v>
      </c>
      <c r="CF46" s="289">
        <f t="shared" si="20"/>
        <v>0</v>
      </c>
    </row>
    <row r="47" spans="1:84" s="6" customFormat="1" ht="18.75" customHeight="1" x14ac:dyDescent="0.2">
      <c r="A47" s="26"/>
      <c r="B47" s="25" t="s">
        <v>356</v>
      </c>
      <c r="C47" s="6" t="s">
        <v>357</v>
      </c>
      <c r="D47" s="128">
        <v>10</v>
      </c>
      <c r="E47" s="78">
        <v>25</v>
      </c>
      <c r="F47" s="131">
        <v>10</v>
      </c>
      <c r="G47" s="78">
        <v>15</v>
      </c>
      <c r="H47" s="148">
        <v>10</v>
      </c>
      <c r="I47" s="78">
        <v>10</v>
      </c>
      <c r="J47" s="151">
        <v>15</v>
      </c>
      <c r="K47" s="78">
        <v>13</v>
      </c>
      <c r="L47" s="83">
        <f t="shared" si="0"/>
        <v>45</v>
      </c>
      <c r="M47" s="83">
        <f t="shared" si="1"/>
        <v>63</v>
      </c>
      <c r="N47" s="83">
        <f t="shared" si="2"/>
        <v>108</v>
      </c>
      <c r="O47" s="177">
        <v>10</v>
      </c>
      <c r="P47" s="78">
        <v>15</v>
      </c>
      <c r="Q47" s="177">
        <v>15</v>
      </c>
      <c r="R47" s="78">
        <v>10</v>
      </c>
      <c r="S47" s="177">
        <v>15</v>
      </c>
      <c r="T47" s="78">
        <v>20</v>
      </c>
      <c r="U47" s="177">
        <v>15</v>
      </c>
      <c r="V47" s="78">
        <v>15</v>
      </c>
      <c r="W47" s="83">
        <f t="shared" si="3"/>
        <v>55</v>
      </c>
      <c r="X47" s="83">
        <f t="shared" si="4"/>
        <v>60</v>
      </c>
      <c r="Y47" s="83">
        <f t="shared" si="5"/>
        <v>115</v>
      </c>
      <c r="Z47" s="60">
        <v>15</v>
      </c>
      <c r="AA47" s="77">
        <v>20</v>
      </c>
      <c r="AB47" s="60">
        <v>15</v>
      </c>
      <c r="AC47" s="77">
        <v>15</v>
      </c>
      <c r="AD47" s="60">
        <v>20</v>
      </c>
      <c r="AE47" s="77">
        <v>10</v>
      </c>
      <c r="AF47" s="60">
        <v>20</v>
      </c>
      <c r="AG47" s="77">
        <v>10</v>
      </c>
      <c r="AH47" s="161">
        <f t="shared" si="6"/>
        <v>70</v>
      </c>
      <c r="AI47" s="161">
        <f t="shared" si="21"/>
        <v>55</v>
      </c>
      <c r="AJ47" s="161">
        <f t="shared" si="8"/>
        <v>125</v>
      </c>
      <c r="AK47" s="275">
        <v>20</v>
      </c>
      <c r="AL47" s="78">
        <v>4</v>
      </c>
      <c r="AM47" s="275">
        <v>20</v>
      </c>
      <c r="AN47" s="78">
        <v>10</v>
      </c>
      <c r="AO47" s="275">
        <v>20</v>
      </c>
      <c r="AP47" s="78">
        <v>14</v>
      </c>
      <c r="AQ47" s="275">
        <v>25</v>
      </c>
      <c r="AR47" s="78">
        <v>11</v>
      </c>
      <c r="AS47" s="275">
        <v>15</v>
      </c>
      <c r="AT47" s="78">
        <v>8</v>
      </c>
      <c r="AU47" s="83">
        <f t="shared" si="9"/>
        <v>100</v>
      </c>
      <c r="AV47" s="83">
        <f t="shared" si="10"/>
        <v>47</v>
      </c>
      <c r="AW47" s="83">
        <f t="shared" si="11"/>
        <v>147</v>
      </c>
      <c r="AX47" s="275">
        <v>25</v>
      </c>
      <c r="AY47" s="78">
        <v>9</v>
      </c>
      <c r="AZ47" s="275">
        <v>25</v>
      </c>
      <c r="BA47" s="78">
        <v>10</v>
      </c>
      <c r="BB47" s="275">
        <v>30</v>
      </c>
      <c r="BC47" s="78">
        <v>12</v>
      </c>
      <c r="BD47" s="275">
        <v>30</v>
      </c>
      <c r="BE47" s="78">
        <v>10</v>
      </c>
      <c r="BF47" s="289">
        <f t="shared" si="12"/>
        <v>110</v>
      </c>
      <c r="BG47" s="289">
        <f t="shared" si="13"/>
        <v>41</v>
      </c>
      <c r="BH47" s="289">
        <f t="shared" si="14"/>
        <v>151</v>
      </c>
      <c r="BI47" s="275">
        <v>30</v>
      </c>
      <c r="BK47" s="275">
        <v>50</v>
      </c>
      <c r="BM47" s="276">
        <v>60</v>
      </c>
      <c r="BO47" s="275">
        <v>60</v>
      </c>
      <c r="BQ47" s="83">
        <f t="shared" si="15"/>
        <v>200</v>
      </c>
      <c r="BR47" s="83">
        <f t="shared" si="16"/>
        <v>0</v>
      </c>
      <c r="BS47" s="83">
        <f t="shared" si="17"/>
        <v>200</v>
      </c>
      <c r="BT47" s="275">
        <v>50</v>
      </c>
      <c r="BV47" s="275">
        <v>40</v>
      </c>
      <c r="BX47" s="275">
        <v>30</v>
      </c>
      <c r="BZ47" s="275">
        <v>50</v>
      </c>
      <c r="CA47" s="117"/>
      <c r="CD47" s="289">
        <f t="shared" si="18"/>
        <v>170</v>
      </c>
      <c r="CE47" s="289">
        <f t="shared" si="19"/>
        <v>0</v>
      </c>
      <c r="CF47" s="289">
        <f t="shared" si="20"/>
        <v>170</v>
      </c>
    </row>
    <row r="48" spans="1:84" s="6" customFormat="1" ht="17.25" customHeight="1" x14ac:dyDescent="0.2">
      <c r="A48" s="26"/>
      <c r="B48" s="25" t="s">
        <v>358</v>
      </c>
      <c r="C48" s="6" t="s">
        <v>359</v>
      </c>
      <c r="D48" s="128">
        <v>5</v>
      </c>
      <c r="E48" s="78">
        <v>2</v>
      </c>
      <c r="F48" s="131">
        <v>5</v>
      </c>
      <c r="G48" s="78">
        <v>5</v>
      </c>
      <c r="H48" s="148">
        <v>5</v>
      </c>
      <c r="I48" s="78">
        <v>3</v>
      </c>
      <c r="J48" s="151">
        <v>5</v>
      </c>
      <c r="K48" s="78">
        <v>4</v>
      </c>
      <c r="L48" s="83">
        <f t="shared" si="0"/>
        <v>20</v>
      </c>
      <c r="M48" s="83">
        <f t="shared" si="1"/>
        <v>14</v>
      </c>
      <c r="N48" s="83">
        <f t="shared" si="2"/>
        <v>34</v>
      </c>
      <c r="O48" s="177">
        <v>10</v>
      </c>
      <c r="P48" s="78">
        <v>2</v>
      </c>
      <c r="Q48" s="177">
        <v>4</v>
      </c>
      <c r="R48" s="78">
        <v>5</v>
      </c>
      <c r="S48" s="177">
        <v>6</v>
      </c>
      <c r="T48" s="78">
        <v>3</v>
      </c>
      <c r="U48" s="177">
        <v>6</v>
      </c>
      <c r="V48" s="78">
        <v>1</v>
      </c>
      <c r="W48" s="83">
        <f t="shared" si="3"/>
        <v>26</v>
      </c>
      <c r="X48" s="83">
        <f t="shared" si="4"/>
        <v>11</v>
      </c>
      <c r="Y48" s="83">
        <f t="shared" si="5"/>
        <v>37</v>
      </c>
      <c r="Z48" s="60">
        <v>6</v>
      </c>
      <c r="AA48" s="77">
        <v>2</v>
      </c>
      <c r="AB48" s="60">
        <v>6</v>
      </c>
      <c r="AC48" s="77">
        <v>2</v>
      </c>
      <c r="AD48" s="60">
        <v>10</v>
      </c>
      <c r="AE48" s="77">
        <v>1</v>
      </c>
      <c r="AF48" s="60">
        <v>10</v>
      </c>
      <c r="AG48" s="77">
        <v>3</v>
      </c>
      <c r="AH48" s="161">
        <f t="shared" si="6"/>
        <v>32</v>
      </c>
      <c r="AI48" s="161">
        <f t="shared" si="21"/>
        <v>8</v>
      </c>
      <c r="AJ48" s="161">
        <f t="shared" si="8"/>
        <v>40</v>
      </c>
      <c r="AK48" s="275">
        <v>10</v>
      </c>
      <c r="AL48" s="78">
        <v>1</v>
      </c>
      <c r="AM48" s="275">
        <v>5</v>
      </c>
      <c r="AN48" s="78">
        <v>4</v>
      </c>
      <c r="AO48" s="275">
        <v>5</v>
      </c>
      <c r="AP48" s="78">
        <v>2</v>
      </c>
      <c r="AQ48" s="275">
        <v>10</v>
      </c>
      <c r="AR48" s="78">
        <v>3</v>
      </c>
      <c r="AS48" s="275">
        <v>5</v>
      </c>
      <c r="AT48" s="78">
        <v>1</v>
      </c>
      <c r="AU48" s="83">
        <f t="shared" si="9"/>
        <v>35</v>
      </c>
      <c r="AV48" s="83">
        <f t="shared" si="10"/>
        <v>11</v>
      </c>
      <c r="AW48" s="83">
        <f t="shared" si="11"/>
        <v>46</v>
      </c>
      <c r="AX48" s="275">
        <v>10</v>
      </c>
      <c r="AY48" s="78">
        <v>2</v>
      </c>
      <c r="AZ48" s="275">
        <v>10</v>
      </c>
      <c r="BA48" s="78">
        <v>4</v>
      </c>
      <c r="BB48" s="275">
        <v>10</v>
      </c>
      <c r="BC48" s="78">
        <v>3</v>
      </c>
      <c r="BD48" s="275">
        <v>15</v>
      </c>
      <c r="BE48" s="78">
        <v>2</v>
      </c>
      <c r="BF48" s="289">
        <f t="shared" si="12"/>
        <v>45</v>
      </c>
      <c r="BG48" s="289">
        <f t="shared" si="13"/>
        <v>11</v>
      </c>
      <c r="BH48" s="289">
        <f t="shared" si="14"/>
        <v>56</v>
      </c>
      <c r="BI48" s="275">
        <v>15</v>
      </c>
      <c r="BK48" s="275">
        <v>15</v>
      </c>
      <c r="BM48" s="276">
        <v>10</v>
      </c>
      <c r="BO48" s="275">
        <v>20</v>
      </c>
      <c r="BQ48" s="83">
        <f t="shared" si="15"/>
        <v>60</v>
      </c>
      <c r="BR48" s="83">
        <f t="shared" si="16"/>
        <v>0</v>
      </c>
      <c r="BS48" s="83">
        <f t="shared" si="17"/>
        <v>60</v>
      </c>
      <c r="BT48" s="275">
        <v>15</v>
      </c>
      <c r="BV48" s="275">
        <v>10</v>
      </c>
      <c r="BX48" s="275">
        <v>5</v>
      </c>
      <c r="BZ48" s="275">
        <v>15</v>
      </c>
      <c r="CA48" s="117"/>
      <c r="CD48" s="289">
        <f t="shared" si="18"/>
        <v>45</v>
      </c>
      <c r="CE48" s="289">
        <f t="shared" si="19"/>
        <v>0</v>
      </c>
      <c r="CF48" s="289">
        <f t="shared" si="20"/>
        <v>45</v>
      </c>
    </row>
    <row r="49" spans="1:84" s="6" customFormat="1" ht="18.75" customHeight="1" x14ac:dyDescent="0.25">
      <c r="A49" s="26"/>
      <c r="B49" s="25" t="s">
        <v>404</v>
      </c>
      <c r="C49" s="11" t="s">
        <v>405</v>
      </c>
      <c r="D49" s="127"/>
      <c r="E49" s="78"/>
      <c r="F49" s="130"/>
      <c r="G49" s="78"/>
      <c r="H49" s="147"/>
      <c r="I49" s="78"/>
      <c r="J49" s="150"/>
      <c r="K49" s="78"/>
      <c r="L49" s="83">
        <f t="shared" si="0"/>
        <v>0</v>
      </c>
      <c r="M49" s="83">
        <f t="shared" si="1"/>
        <v>0</v>
      </c>
      <c r="N49" s="83">
        <f t="shared" si="2"/>
        <v>0</v>
      </c>
      <c r="O49" s="180"/>
      <c r="P49" s="78"/>
      <c r="Q49" s="180"/>
      <c r="R49" s="78"/>
      <c r="S49" s="180"/>
      <c r="T49" s="78"/>
      <c r="U49" s="180"/>
      <c r="V49" s="78"/>
      <c r="W49" s="83">
        <f t="shared" si="3"/>
        <v>0</v>
      </c>
      <c r="X49" s="83">
        <f t="shared" si="4"/>
        <v>0</v>
      </c>
      <c r="Y49" s="83">
        <f t="shared" si="5"/>
        <v>0</v>
      </c>
      <c r="Z49" s="97"/>
      <c r="AA49" s="77"/>
      <c r="AB49" s="97"/>
      <c r="AC49" s="77"/>
      <c r="AD49" s="97"/>
      <c r="AE49" s="77"/>
      <c r="AF49" s="97"/>
      <c r="AG49" s="77"/>
      <c r="AH49" s="161">
        <f t="shared" si="6"/>
        <v>0</v>
      </c>
      <c r="AI49" s="161">
        <f t="shared" si="21"/>
        <v>0</v>
      </c>
      <c r="AJ49" s="161">
        <f t="shared" si="8"/>
        <v>0</v>
      </c>
      <c r="AK49" s="275"/>
      <c r="AL49" s="78"/>
      <c r="AM49" s="275"/>
      <c r="AN49" s="78"/>
      <c r="AO49" s="275"/>
      <c r="AP49" s="78"/>
      <c r="AQ49" s="275"/>
      <c r="AR49" s="78"/>
      <c r="AS49" s="275"/>
      <c r="AT49" s="78"/>
      <c r="AU49" s="83">
        <f t="shared" si="9"/>
        <v>0</v>
      </c>
      <c r="AV49" s="83">
        <f t="shared" si="10"/>
        <v>0</v>
      </c>
      <c r="AW49" s="83">
        <f t="shared" si="11"/>
        <v>0</v>
      </c>
      <c r="AX49" s="275"/>
      <c r="AY49" s="78"/>
      <c r="AZ49" s="275"/>
      <c r="BA49" s="78"/>
      <c r="BB49" s="275"/>
      <c r="BC49" s="78"/>
      <c r="BD49" s="275"/>
      <c r="BE49" s="78"/>
      <c r="BF49" s="289">
        <f t="shared" si="12"/>
        <v>0</v>
      </c>
      <c r="BG49" s="289">
        <f t="shared" si="13"/>
        <v>0</v>
      </c>
      <c r="BH49" s="289">
        <f t="shared" si="14"/>
        <v>0</v>
      </c>
      <c r="BI49" s="275"/>
      <c r="BK49" s="275"/>
      <c r="BM49" s="276"/>
      <c r="BO49" s="275"/>
      <c r="BQ49" s="83">
        <f t="shared" si="15"/>
        <v>0</v>
      </c>
      <c r="BR49" s="83">
        <f t="shared" si="16"/>
        <v>0</v>
      </c>
      <c r="BS49" s="83">
        <f t="shared" si="17"/>
        <v>0</v>
      </c>
      <c r="BT49" s="275"/>
      <c r="BV49" s="275"/>
      <c r="BX49" s="275"/>
      <c r="BZ49" s="275"/>
      <c r="CA49" s="117"/>
      <c r="CD49" s="289">
        <f t="shared" si="18"/>
        <v>0</v>
      </c>
      <c r="CE49" s="289">
        <f t="shared" si="19"/>
        <v>0</v>
      </c>
      <c r="CF49" s="289">
        <f t="shared" si="20"/>
        <v>0</v>
      </c>
    </row>
    <row r="50" spans="1:84" s="6" customFormat="1" ht="18.75" customHeight="1" x14ac:dyDescent="0.25">
      <c r="A50" s="26">
        <v>10</v>
      </c>
      <c r="B50" s="27"/>
      <c r="C50" s="26" t="s">
        <v>360</v>
      </c>
      <c r="D50" s="127"/>
      <c r="E50" s="78"/>
      <c r="F50" s="130"/>
      <c r="G50" s="78"/>
      <c r="H50" s="147"/>
      <c r="I50" s="78"/>
      <c r="J50" s="150"/>
      <c r="K50" s="78"/>
      <c r="L50" s="83">
        <f t="shared" si="0"/>
        <v>0</v>
      </c>
      <c r="M50" s="83">
        <f t="shared" si="1"/>
        <v>0</v>
      </c>
      <c r="N50" s="83">
        <f t="shared" si="2"/>
        <v>0</v>
      </c>
      <c r="O50" s="180"/>
      <c r="P50" s="78"/>
      <c r="Q50" s="180"/>
      <c r="R50" s="78"/>
      <c r="S50" s="180"/>
      <c r="T50" s="78"/>
      <c r="U50" s="180"/>
      <c r="V50" s="78"/>
      <c r="W50" s="83">
        <f t="shared" si="3"/>
        <v>0</v>
      </c>
      <c r="X50" s="83">
        <f t="shared" si="4"/>
        <v>0</v>
      </c>
      <c r="Y50" s="83">
        <f t="shared" si="5"/>
        <v>0</v>
      </c>
      <c r="Z50" s="97"/>
      <c r="AA50" s="77"/>
      <c r="AB50" s="97"/>
      <c r="AC50" s="77"/>
      <c r="AD50" s="97"/>
      <c r="AE50" s="77"/>
      <c r="AF50" s="97"/>
      <c r="AG50" s="77"/>
      <c r="AH50" s="161">
        <f t="shared" si="6"/>
        <v>0</v>
      </c>
      <c r="AI50" s="161">
        <f t="shared" si="21"/>
        <v>0</v>
      </c>
      <c r="AJ50" s="161">
        <f t="shared" si="8"/>
        <v>0</v>
      </c>
      <c r="AK50" s="275"/>
      <c r="AL50" s="78"/>
      <c r="AM50" s="275"/>
      <c r="AN50" s="78"/>
      <c r="AO50" s="275"/>
      <c r="AP50" s="78"/>
      <c r="AQ50" s="275"/>
      <c r="AR50" s="78"/>
      <c r="AS50" s="275"/>
      <c r="AT50" s="78"/>
      <c r="AU50" s="83">
        <f t="shared" si="9"/>
        <v>0</v>
      </c>
      <c r="AV50" s="83">
        <f t="shared" si="10"/>
        <v>0</v>
      </c>
      <c r="AW50" s="83">
        <f t="shared" si="11"/>
        <v>0</v>
      </c>
      <c r="AX50" s="275"/>
      <c r="AY50" s="78"/>
      <c r="AZ50" s="275"/>
      <c r="BA50" s="78"/>
      <c r="BB50" s="275"/>
      <c r="BC50" s="78"/>
      <c r="BD50" s="275"/>
      <c r="BE50" s="78"/>
      <c r="BF50" s="289">
        <f t="shared" si="12"/>
        <v>0</v>
      </c>
      <c r="BG50" s="289">
        <f t="shared" si="13"/>
        <v>0</v>
      </c>
      <c r="BH50" s="289">
        <f t="shared" si="14"/>
        <v>0</v>
      </c>
      <c r="BI50" s="275"/>
      <c r="BK50" s="275"/>
      <c r="BM50" s="276"/>
      <c r="BO50" s="275"/>
      <c r="BQ50" s="83">
        <f t="shared" si="15"/>
        <v>0</v>
      </c>
      <c r="BR50" s="83">
        <f t="shared" si="16"/>
        <v>0</v>
      </c>
      <c r="BS50" s="83">
        <f t="shared" si="17"/>
        <v>0</v>
      </c>
      <c r="BT50" s="275"/>
      <c r="BV50" s="275"/>
      <c r="BX50" s="275"/>
      <c r="BZ50" s="275"/>
      <c r="CA50" s="117"/>
      <c r="CD50" s="289">
        <f t="shared" si="18"/>
        <v>0</v>
      </c>
      <c r="CE50" s="289">
        <f t="shared" si="19"/>
        <v>0</v>
      </c>
      <c r="CF50" s="289">
        <f t="shared" si="20"/>
        <v>0</v>
      </c>
    </row>
    <row r="51" spans="1:84" s="6" customFormat="1" ht="19.5" customHeight="1" x14ac:dyDescent="0.25">
      <c r="B51" s="25" t="s">
        <v>191</v>
      </c>
      <c r="C51" s="6" t="s">
        <v>361</v>
      </c>
      <c r="D51" s="127"/>
      <c r="E51" s="78"/>
      <c r="F51" s="130"/>
      <c r="G51" s="78"/>
      <c r="H51" s="147"/>
      <c r="I51" s="78"/>
      <c r="J51" s="150"/>
      <c r="K51" s="78"/>
      <c r="L51" s="83">
        <f t="shared" si="0"/>
        <v>0</v>
      </c>
      <c r="M51" s="83">
        <f t="shared" si="1"/>
        <v>0</v>
      </c>
      <c r="N51" s="83">
        <f t="shared" si="2"/>
        <v>0</v>
      </c>
      <c r="O51" s="180"/>
      <c r="P51" s="78"/>
      <c r="Q51" s="180"/>
      <c r="R51" s="78"/>
      <c r="S51" s="180"/>
      <c r="T51" s="78"/>
      <c r="U51" s="180"/>
      <c r="V51" s="78"/>
      <c r="W51" s="83">
        <f t="shared" si="3"/>
        <v>0</v>
      </c>
      <c r="X51" s="83">
        <f t="shared" si="4"/>
        <v>0</v>
      </c>
      <c r="Y51" s="83">
        <f t="shared" si="5"/>
        <v>0</v>
      </c>
      <c r="Z51" s="97"/>
      <c r="AA51" s="77"/>
      <c r="AB51" s="97"/>
      <c r="AC51" s="77"/>
      <c r="AD51" s="97"/>
      <c r="AE51" s="77"/>
      <c r="AF51" s="97"/>
      <c r="AG51" s="77"/>
      <c r="AH51" s="161">
        <f t="shared" si="6"/>
        <v>0</v>
      </c>
      <c r="AI51" s="161">
        <f t="shared" si="21"/>
        <v>0</v>
      </c>
      <c r="AJ51" s="161">
        <f t="shared" si="8"/>
        <v>0</v>
      </c>
      <c r="AK51" s="275"/>
      <c r="AL51" s="78">
        <v>2</v>
      </c>
      <c r="AM51" s="275"/>
      <c r="AN51" s="78">
        <v>5</v>
      </c>
      <c r="AO51" s="275"/>
      <c r="AP51" s="78">
        <v>10</v>
      </c>
      <c r="AQ51" s="275"/>
      <c r="AR51" s="78">
        <v>9</v>
      </c>
      <c r="AS51" s="275"/>
      <c r="AT51" s="78">
        <v>8</v>
      </c>
      <c r="AU51" s="83">
        <f t="shared" si="9"/>
        <v>0</v>
      </c>
      <c r="AV51" s="83">
        <f t="shared" si="10"/>
        <v>34</v>
      </c>
      <c r="AW51" s="83">
        <f t="shared" si="11"/>
        <v>34</v>
      </c>
      <c r="AX51" s="275"/>
      <c r="AY51" s="78">
        <v>4</v>
      </c>
      <c r="AZ51" s="275"/>
      <c r="BA51" s="78">
        <v>5</v>
      </c>
      <c r="BB51" s="275"/>
      <c r="BC51" s="78">
        <v>3</v>
      </c>
      <c r="BD51" s="275"/>
      <c r="BE51" s="78">
        <v>4</v>
      </c>
      <c r="BF51" s="289">
        <f t="shared" si="12"/>
        <v>0</v>
      </c>
      <c r="BG51" s="289">
        <f t="shared" si="13"/>
        <v>16</v>
      </c>
      <c r="BH51" s="289">
        <f t="shared" si="14"/>
        <v>16</v>
      </c>
      <c r="BI51" s="275"/>
      <c r="BK51" s="275"/>
      <c r="BM51" s="276"/>
      <c r="BO51" s="275"/>
      <c r="BQ51" s="83">
        <f t="shared" si="15"/>
        <v>0</v>
      </c>
      <c r="BR51" s="83">
        <f t="shared" si="16"/>
        <v>0</v>
      </c>
      <c r="BS51" s="83">
        <f t="shared" si="17"/>
        <v>0</v>
      </c>
      <c r="BT51" s="275"/>
      <c r="BV51" s="275"/>
      <c r="BX51" s="275"/>
      <c r="BZ51" s="275"/>
      <c r="CA51" s="117"/>
      <c r="CD51" s="289">
        <f t="shared" si="18"/>
        <v>0</v>
      </c>
      <c r="CE51" s="289">
        <f t="shared" si="19"/>
        <v>0</v>
      </c>
      <c r="CF51" s="289">
        <f t="shared" si="20"/>
        <v>0</v>
      </c>
    </row>
    <row r="52" spans="1:84" s="6" customFormat="1" ht="19.5" customHeight="1" x14ac:dyDescent="0.25">
      <c r="B52" s="25" t="s">
        <v>193</v>
      </c>
      <c r="C52" s="6" t="s">
        <v>362</v>
      </c>
      <c r="D52" s="127"/>
      <c r="E52" s="78"/>
      <c r="F52" s="130"/>
      <c r="G52" s="78"/>
      <c r="H52" s="147"/>
      <c r="I52" s="78"/>
      <c r="J52" s="150"/>
      <c r="K52" s="78"/>
      <c r="L52" s="83">
        <f t="shared" si="0"/>
        <v>0</v>
      </c>
      <c r="M52" s="83">
        <f t="shared" si="1"/>
        <v>0</v>
      </c>
      <c r="N52" s="83">
        <f t="shared" si="2"/>
        <v>0</v>
      </c>
      <c r="O52" s="180"/>
      <c r="P52" s="78"/>
      <c r="Q52" s="180"/>
      <c r="R52" s="78"/>
      <c r="S52" s="180"/>
      <c r="T52" s="78"/>
      <c r="U52" s="180"/>
      <c r="V52" s="78"/>
      <c r="W52" s="83">
        <f t="shared" si="3"/>
        <v>0</v>
      </c>
      <c r="X52" s="83">
        <f t="shared" si="4"/>
        <v>0</v>
      </c>
      <c r="Y52" s="83">
        <f t="shared" si="5"/>
        <v>0</v>
      </c>
      <c r="Z52" s="97"/>
      <c r="AA52" s="77"/>
      <c r="AB52" s="97"/>
      <c r="AC52" s="77"/>
      <c r="AD52" s="97"/>
      <c r="AE52" s="77"/>
      <c r="AF52" s="97"/>
      <c r="AG52" s="77"/>
      <c r="AH52" s="161">
        <f t="shared" si="6"/>
        <v>0</v>
      </c>
      <c r="AI52" s="161">
        <f t="shared" si="21"/>
        <v>0</v>
      </c>
      <c r="AJ52" s="161">
        <f t="shared" si="8"/>
        <v>0</v>
      </c>
      <c r="AK52" s="275"/>
      <c r="AL52" s="78"/>
      <c r="AM52" s="275"/>
      <c r="AN52" s="78"/>
      <c r="AO52" s="275"/>
      <c r="AP52" s="78"/>
      <c r="AQ52" s="275"/>
      <c r="AR52" s="78"/>
      <c r="AS52" s="275"/>
      <c r="AT52" s="78"/>
      <c r="AU52" s="83">
        <f t="shared" si="9"/>
        <v>0</v>
      </c>
      <c r="AV52" s="83">
        <f t="shared" si="10"/>
        <v>0</v>
      </c>
      <c r="AW52" s="83">
        <f t="shared" si="11"/>
        <v>0</v>
      </c>
      <c r="AX52" s="275"/>
      <c r="AY52" s="78"/>
      <c r="AZ52" s="275"/>
      <c r="BA52" s="78"/>
      <c r="BB52" s="275"/>
      <c r="BC52" s="78"/>
      <c r="BD52" s="275"/>
      <c r="BE52" s="78"/>
      <c r="BF52" s="289">
        <f t="shared" si="12"/>
        <v>0</v>
      </c>
      <c r="BG52" s="289">
        <f t="shared" si="13"/>
        <v>0</v>
      </c>
      <c r="BH52" s="289">
        <f t="shared" si="14"/>
        <v>0</v>
      </c>
      <c r="BI52" s="275"/>
      <c r="BK52" s="275"/>
      <c r="BM52" s="276"/>
      <c r="BO52" s="275"/>
      <c r="BQ52" s="83">
        <f t="shared" si="15"/>
        <v>0</v>
      </c>
      <c r="BR52" s="83">
        <f t="shared" si="16"/>
        <v>0</v>
      </c>
      <c r="BS52" s="83">
        <f t="shared" si="17"/>
        <v>0</v>
      </c>
      <c r="BT52" s="275"/>
      <c r="BV52" s="275"/>
      <c r="BX52" s="275"/>
      <c r="BZ52" s="275"/>
      <c r="CA52" s="117"/>
      <c r="CD52" s="289">
        <f t="shared" si="18"/>
        <v>0</v>
      </c>
      <c r="CE52" s="289">
        <f t="shared" si="19"/>
        <v>0</v>
      </c>
      <c r="CF52" s="289">
        <f t="shared" si="20"/>
        <v>0</v>
      </c>
    </row>
    <row r="53" spans="1:84" s="6" customFormat="1" ht="18.75" customHeight="1" x14ac:dyDescent="0.25">
      <c r="B53" s="25" t="s">
        <v>195</v>
      </c>
      <c r="C53" s="6" t="s">
        <v>363</v>
      </c>
      <c r="D53" s="127"/>
      <c r="E53" s="78"/>
      <c r="F53" s="130"/>
      <c r="G53" s="78"/>
      <c r="H53" s="147"/>
      <c r="I53" s="78"/>
      <c r="J53" s="150"/>
      <c r="K53" s="78"/>
      <c r="L53" s="83">
        <f t="shared" si="0"/>
        <v>0</v>
      </c>
      <c r="M53" s="83">
        <f t="shared" si="1"/>
        <v>0</v>
      </c>
      <c r="N53" s="83">
        <f t="shared" si="2"/>
        <v>0</v>
      </c>
      <c r="O53" s="180"/>
      <c r="P53" s="78"/>
      <c r="Q53" s="180"/>
      <c r="R53" s="78"/>
      <c r="S53" s="180"/>
      <c r="T53" s="78"/>
      <c r="U53" s="180"/>
      <c r="V53" s="78"/>
      <c r="W53" s="83">
        <f t="shared" si="3"/>
        <v>0</v>
      </c>
      <c r="X53" s="83">
        <f t="shared" si="4"/>
        <v>0</v>
      </c>
      <c r="Y53" s="83">
        <f t="shared" si="5"/>
        <v>0</v>
      </c>
      <c r="Z53" s="97"/>
      <c r="AA53" s="77"/>
      <c r="AB53" s="97"/>
      <c r="AC53" s="77"/>
      <c r="AD53" s="97"/>
      <c r="AE53" s="77"/>
      <c r="AF53" s="97"/>
      <c r="AG53" s="77"/>
      <c r="AH53" s="161">
        <f t="shared" si="6"/>
        <v>0</v>
      </c>
      <c r="AI53" s="161">
        <f t="shared" si="21"/>
        <v>0</v>
      </c>
      <c r="AJ53" s="161">
        <f t="shared" si="8"/>
        <v>0</v>
      </c>
      <c r="AK53" s="275"/>
      <c r="AL53" s="78"/>
      <c r="AM53" s="275"/>
      <c r="AN53" s="78"/>
      <c r="AO53" s="275"/>
      <c r="AP53" s="78"/>
      <c r="AQ53" s="275"/>
      <c r="AR53" s="78"/>
      <c r="AS53" s="275"/>
      <c r="AT53" s="78">
        <v>1</v>
      </c>
      <c r="AU53" s="83">
        <f t="shared" si="9"/>
        <v>0</v>
      </c>
      <c r="AV53" s="83">
        <f t="shared" si="10"/>
        <v>1</v>
      </c>
      <c r="AW53" s="83">
        <f t="shared" si="11"/>
        <v>1</v>
      </c>
      <c r="AX53" s="275"/>
      <c r="AY53" s="78"/>
      <c r="AZ53" s="275"/>
      <c r="BA53" s="78"/>
      <c r="BB53" s="275"/>
      <c r="BC53" s="78">
        <v>1</v>
      </c>
      <c r="BD53" s="275"/>
      <c r="BE53" s="78"/>
      <c r="BF53" s="289">
        <f t="shared" si="12"/>
        <v>0</v>
      </c>
      <c r="BG53" s="289">
        <f t="shared" si="13"/>
        <v>1</v>
      </c>
      <c r="BH53" s="289">
        <f t="shared" si="14"/>
        <v>1</v>
      </c>
      <c r="BI53" s="275"/>
      <c r="BK53" s="275"/>
      <c r="BM53" s="276"/>
      <c r="BO53" s="275"/>
      <c r="BQ53" s="83">
        <f t="shared" si="15"/>
        <v>0</v>
      </c>
      <c r="BR53" s="83">
        <f t="shared" si="16"/>
        <v>0</v>
      </c>
      <c r="BS53" s="83">
        <f t="shared" si="17"/>
        <v>0</v>
      </c>
      <c r="BT53" s="275"/>
      <c r="BV53" s="275"/>
      <c r="BX53" s="275"/>
      <c r="BZ53" s="275"/>
      <c r="CA53" s="117"/>
      <c r="CD53" s="289">
        <f t="shared" si="18"/>
        <v>0</v>
      </c>
      <c r="CE53" s="289">
        <f t="shared" si="19"/>
        <v>0</v>
      </c>
      <c r="CF53" s="289">
        <f t="shared" si="20"/>
        <v>0</v>
      </c>
    </row>
    <row r="54" spans="1:84" s="6" customFormat="1" ht="18.75" customHeight="1" x14ac:dyDescent="0.25">
      <c r="A54" s="26">
        <v>11</v>
      </c>
      <c r="B54" s="27"/>
      <c r="C54" s="26" t="s">
        <v>364</v>
      </c>
      <c r="D54" s="127"/>
      <c r="E54" s="78"/>
      <c r="F54" s="130"/>
      <c r="G54" s="78"/>
      <c r="H54" s="147"/>
      <c r="I54" s="78"/>
      <c r="J54" s="150"/>
      <c r="K54" s="78"/>
      <c r="L54" s="83">
        <f t="shared" si="0"/>
        <v>0</v>
      </c>
      <c r="M54" s="83">
        <f t="shared" si="1"/>
        <v>0</v>
      </c>
      <c r="N54" s="83">
        <f t="shared" si="2"/>
        <v>0</v>
      </c>
      <c r="O54" s="180"/>
      <c r="P54" s="78"/>
      <c r="Q54" s="180"/>
      <c r="R54" s="78"/>
      <c r="S54" s="180"/>
      <c r="T54" s="78"/>
      <c r="U54" s="180"/>
      <c r="V54" s="78"/>
      <c r="W54" s="83">
        <f t="shared" si="3"/>
        <v>0</v>
      </c>
      <c r="X54" s="83">
        <f t="shared" si="4"/>
        <v>0</v>
      </c>
      <c r="Y54" s="83">
        <f t="shared" si="5"/>
        <v>0</v>
      </c>
      <c r="Z54" s="97"/>
      <c r="AA54" s="77"/>
      <c r="AB54" s="97"/>
      <c r="AC54" s="77"/>
      <c r="AD54" s="97"/>
      <c r="AE54" s="77"/>
      <c r="AF54" s="97"/>
      <c r="AG54" s="77"/>
      <c r="AH54" s="161">
        <f t="shared" si="6"/>
        <v>0</v>
      </c>
      <c r="AI54" s="161">
        <f t="shared" si="21"/>
        <v>0</v>
      </c>
      <c r="AJ54" s="161">
        <f t="shared" si="8"/>
        <v>0</v>
      </c>
      <c r="AK54" s="275"/>
      <c r="AL54" s="78"/>
      <c r="AM54" s="275"/>
      <c r="AN54" s="78"/>
      <c r="AO54" s="275"/>
      <c r="AP54" s="78"/>
      <c r="AQ54" s="275"/>
      <c r="AR54" s="78"/>
      <c r="AS54" s="275"/>
      <c r="AT54" s="78"/>
      <c r="AU54" s="83">
        <f t="shared" si="9"/>
        <v>0</v>
      </c>
      <c r="AV54" s="83">
        <f t="shared" si="10"/>
        <v>0</v>
      </c>
      <c r="AW54" s="83">
        <f t="shared" si="11"/>
        <v>0</v>
      </c>
      <c r="AX54" s="275"/>
      <c r="AY54" s="78"/>
      <c r="AZ54" s="275"/>
      <c r="BA54" s="78"/>
      <c r="BB54" s="275"/>
      <c r="BC54" s="78"/>
      <c r="BD54" s="275"/>
      <c r="BE54" s="78"/>
      <c r="BF54" s="289">
        <f t="shared" si="12"/>
        <v>0</v>
      </c>
      <c r="BG54" s="289">
        <f t="shared" si="13"/>
        <v>0</v>
      </c>
      <c r="BH54" s="289">
        <f t="shared" si="14"/>
        <v>0</v>
      </c>
      <c r="BI54" s="275"/>
      <c r="BK54" s="275"/>
      <c r="BM54" s="276"/>
      <c r="BO54" s="275"/>
      <c r="BQ54" s="83">
        <f t="shared" si="15"/>
        <v>0</v>
      </c>
      <c r="BR54" s="83">
        <f t="shared" si="16"/>
        <v>0</v>
      </c>
      <c r="BS54" s="83">
        <f t="shared" si="17"/>
        <v>0</v>
      </c>
      <c r="BT54" s="275"/>
      <c r="BV54" s="275"/>
      <c r="BX54" s="275"/>
      <c r="BZ54" s="275"/>
      <c r="CA54" s="117"/>
      <c r="CD54" s="289">
        <f t="shared" si="18"/>
        <v>0</v>
      </c>
      <c r="CE54" s="289">
        <f t="shared" si="19"/>
        <v>0</v>
      </c>
      <c r="CF54" s="289">
        <f t="shared" si="20"/>
        <v>0</v>
      </c>
    </row>
    <row r="55" spans="1:84" s="6" customFormat="1" ht="19.5" customHeight="1" x14ac:dyDescent="0.2">
      <c r="B55" s="25" t="s">
        <v>198</v>
      </c>
      <c r="C55" s="6" t="s">
        <v>365</v>
      </c>
      <c r="D55" s="128">
        <v>5</v>
      </c>
      <c r="E55" s="78">
        <v>13</v>
      </c>
      <c r="F55" s="131">
        <v>5</v>
      </c>
      <c r="G55" s="78">
        <v>7</v>
      </c>
      <c r="H55" s="148">
        <v>5</v>
      </c>
      <c r="I55" s="78">
        <v>12</v>
      </c>
      <c r="J55" s="151">
        <v>4</v>
      </c>
      <c r="K55" s="78">
        <v>10</v>
      </c>
      <c r="L55" s="83">
        <f t="shared" si="0"/>
        <v>19</v>
      </c>
      <c r="M55" s="83">
        <f t="shared" si="1"/>
        <v>42</v>
      </c>
      <c r="N55" s="83">
        <f t="shared" si="2"/>
        <v>61</v>
      </c>
      <c r="O55" s="177">
        <v>3</v>
      </c>
      <c r="P55" s="78">
        <v>5</v>
      </c>
      <c r="Q55" s="177">
        <v>3</v>
      </c>
      <c r="R55" s="78">
        <v>6</v>
      </c>
      <c r="S55" s="177">
        <v>3</v>
      </c>
      <c r="T55" s="78">
        <v>3</v>
      </c>
      <c r="U55" s="177">
        <v>3</v>
      </c>
      <c r="V55" s="78">
        <v>5</v>
      </c>
      <c r="W55" s="83">
        <f t="shared" si="3"/>
        <v>12</v>
      </c>
      <c r="X55" s="83">
        <f t="shared" si="4"/>
        <v>19</v>
      </c>
      <c r="Y55" s="83">
        <f t="shared" si="5"/>
        <v>31</v>
      </c>
      <c r="Z55" s="60">
        <v>3</v>
      </c>
      <c r="AA55" s="77">
        <v>6</v>
      </c>
      <c r="AB55" s="60">
        <v>3</v>
      </c>
      <c r="AC55" s="77">
        <v>5</v>
      </c>
      <c r="AD55" s="60">
        <v>5</v>
      </c>
      <c r="AE55" s="77">
        <v>5</v>
      </c>
      <c r="AF55" s="60">
        <v>5</v>
      </c>
      <c r="AG55" s="77">
        <v>4</v>
      </c>
      <c r="AH55" s="161">
        <f t="shared" si="6"/>
        <v>16</v>
      </c>
      <c r="AI55" s="161">
        <f t="shared" si="21"/>
        <v>20</v>
      </c>
      <c r="AJ55" s="161">
        <f t="shared" si="8"/>
        <v>36</v>
      </c>
      <c r="AK55" s="275">
        <v>5</v>
      </c>
      <c r="AL55" s="78">
        <v>3</v>
      </c>
      <c r="AM55" s="275">
        <v>5</v>
      </c>
      <c r="AN55" s="78">
        <v>10</v>
      </c>
      <c r="AO55" s="275">
        <v>5</v>
      </c>
      <c r="AP55" s="78">
        <v>8</v>
      </c>
      <c r="AQ55" s="275">
        <v>4</v>
      </c>
      <c r="AR55" s="78">
        <v>5</v>
      </c>
      <c r="AS55" s="275">
        <v>4</v>
      </c>
      <c r="AT55" s="78">
        <v>4</v>
      </c>
      <c r="AU55" s="83">
        <f t="shared" si="9"/>
        <v>23</v>
      </c>
      <c r="AV55" s="83">
        <f t="shared" si="10"/>
        <v>30</v>
      </c>
      <c r="AW55" s="83">
        <f t="shared" si="11"/>
        <v>53</v>
      </c>
      <c r="AX55" s="275">
        <v>6</v>
      </c>
      <c r="AY55" s="78">
        <v>3</v>
      </c>
      <c r="AZ55" s="275">
        <v>6</v>
      </c>
      <c r="BA55" s="78">
        <v>5</v>
      </c>
      <c r="BB55" s="275">
        <v>6</v>
      </c>
      <c r="BC55" s="78">
        <v>4</v>
      </c>
      <c r="BD55" s="275">
        <v>10</v>
      </c>
      <c r="BE55" s="78">
        <v>5</v>
      </c>
      <c r="BF55" s="289">
        <f t="shared" si="12"/>
        <v>28</v>
      </c>
      <c r="BG55" s="289">
        <f t="shared" si="13"/>
        <v>17</v>
      </c>
      <c r="BH55" s="289">
        <f t="shared" si="14"/>
        <v>45</v>
      </c>
      <c r="BI55" s="275">
        <v>10</v>
      </c>
      <c r="BK55" s="275">
        <v>10</v>
      </c>
      <c r="BM55" s="276">
        <v>15</v>
      </c>
      <c r="BO55" s="275">
        <v>10</v>
      </c>
      <c r="BQ55" s="83">
        <f t="shared" si="15"/>
        <v>45</v>
      </c>
      <c r="BR55" s="83">
        <f t="shared" si="16"/>
        <v>0</v>
      </c>
      <c r="BS55" s="83">
        <f t="shared" si="17"/>
        <v>45</v>
      </c>
      <c r="BT55" s="275">
        <v>10</v>
      </c>
      <c r="BV55" s="275">
        <v>7</v>
      </c>
      <c r="BX55" s="275">
        <v>11</v>
      </c>
      <c r="BZ55" s="275">
        <v>14</v>
      </c>
      <c r="CA55" s="117"/>
      <c r="CD55" s="289">
        <f t="shared" si="18"/>
        <v>42</v>
      </c>
      <c r="CE55" s="289">
        <f t="shared" si="19"/>
        <v>0</v>
      </c>
      <c r="CF55" s="289">
        <f t="shared" si="20"/>
        <v>42</v>
      </c>
    </row>
    <row r="56" spans="1:84" s="6" customFormat="1" ht="18.75" customHeight="1" x14ac:dyDescent="0.25">
      <c r="B56" s="25" t="s">
        <v>200</v>
      </c>
      <c r="C56" s="6" t="s">
        <v>366</v>
      </c>
      <c r="D56" s="127"/>
      <c r="E56" s="78"/>
      <c r="F56" s="130"/>
      <c r="G56" s="78"/>
      <c r="H56" s="147"/>
      <c r="I56" s="78"/>
      <c r="J56" s="150"/>
      <c r="K56" s="78"/>
      <c r="L56" s="83">
        <f t="shared" si="0"/>
        <v>0</v>
      </c>
      <c r="M56" s="83">
        <f t="shared" si="1"/>
        <v>0</v>
      </c>
      <c r="N56" s="83">
        <f t="shared" si="2"/>
        <v>0</v>
      </c>
      <c r="O56" s="180"/>
      <c r="P56" s="78"/>
      <c r="Q56" s="180"/>
      <c r="R56" s="78"/>
      <c r="S56" s="180"/>
      <c r="T56" s="78">
        <v>1</v>
      </c>
      <c r="U56" s="180"/>
      <c r="V56" s="78"/>
      <c r="W56" s="83">
        <f t="shared" si="3"/>
        <v>0</v>
      </c>
      <c r="X56" s="83">
        <f t="shared" si="4"/>
        <v>1</v>
      </c>
      <c r="Y56" s="83">
        <f t="shared" si="5"/>
        <v>1</v>
      </c>
      <c r="Z56" s="97"/>
      <c r="AA56" s="77"/>
      <c r="AB56" s="97"/>
      <c r="AC56" s="77">
        <v>1</v>
      </c>
      <c r="AD56" s="97"/>
      <c r="AE56" s="77"/>
      <c r="AF56" s="97"/>
      <c r="AG56" s="77"/>
      <c r="AH56" s="161">
        <f t="shared" si="6"/>
        <v>0</v>
      </c>
      <c r="AI56" s="161">
        <f t="shared" si="21"/>
        <v>1</v>
      </c>
      <c r="AJ56" s="161">
        <f t="shared" si="8"/>
        <v>1</v>
      </c>
      <c r="AK56" s="275"/>
      <c r="AL56" s="78">
        <v>15</v>
      </c>
      <c r="AM56" s="275"/>
      <c r="AN56" s="78">
        <v>30</v>
      </c>
      <c r="AO56" s="275"/>
      <c r="AP56" s="78">
        <v>20</v>
      </c>
      <c r="AQ56" s="275"/>
      <c r="AR56" s="78">
        <v>22</v>
      </c>
      <c r="AS56" s="275"/>
      <c r="AT56" s="78">
        <v>15</v>
      </c>
      <c r="AU56" s="83">
        <f t="shared" si="9"/>
        <v>0</v>
      </c>
      <c r="AV56" s="83">
        <f t="shared" si="10"/>
        <v>102</v>
      </c>
      <c r="AW56" s="83">
        <f t="shared" si="11"/>
        <v>102</v>
      </c>
      <c r="AX56" s="275"/>
      <c r="AY56" s="78">
        <v>22</v>
      </c>
      <c r="AZ56" s="275"/>
      <c r="BA56" s="78">
        <v>20</v>
      </c>
      <c r="BB56" s="275"/>
      <c r="BC56" s="78">
        <v>18</v>
      </c>
      <c r="BD56" s="275"/>
      <c r="BE56" s="78">
        <v>17</v>
      </c>
      <c r="BF56" s="289">
        <f t="shared" si="12"/>
        <v>0</v>
      </c>
      <c r="BG56" s="289">
        <f t="shared" si="13"/>
        <v>77</v>
      </c>
      <c r="BH56" s="289">
        <f t="shared" si="14"/>
        <v>77</v>
      </c>
      <c r="BI56" s="275"/>
      <c r="BK56" s="275"/>
      <c r="BM56" s="276"/>
      <c r="BO56" s="275"/>
      <c r="BQ56" s="83">
        <f t="shared" si="15"/>
        <v>0</v>
      </c>
      <c r="BR56" s="83">
        <f t="shared" si="16"/>
        <v>0</v>
      </c>
      <c r="BS56" s="83">
        <f t="shared" si="17"/>
        <v>0</v>
      </c>
      <c r="BT56" s="275"/>
      <c r="BV56" s="275"/>
      <c r="BX56" s="275"/>
      <c r="BZ56" s="275"/>
      <c r="CA56" s="117"/>
      <c r="CD56" s="289">
        <f t="shared" si="18"/>
        <v>0</v>
      </c>
      <c r="CE56" s="289">
        <f t="shared" si="19"/>
        <v>0</v>
      </c>
      <c r="CF56" s="289">
        <f t="shared" si="20"/>
        <v>0</v>
      </c>
    </row>
    <row r="57" spans="1:84" s="6" customFormat="1" ht="21.75" customHeight="1" x14ac:dyDescent="0.25">
      <c r="B57" s="25" t="s">
        <v>202</v>
      </c>
      <c r="C57" s="6" t="s">
        <v>367</v>
      </c>
      <c r="D57" s="127"/>
      <c r="E57" s="78"/>
      <c r="F57" s="130"/>
      <c r="G57" s="78"/>
      <c r="H57" s="147"/>
      <c r="I57" s="78"/>
      <c r="J57" s="150"/>
      <c r="K57" s="78">
        <v>1</v>
      </c>
      <c r="L57" s="83">
        <f t="shared" si="0"/>
        <v>0</v>
      </c>
      <c r="M57" s="83">
        <f t="shared" si="1"/>
        <v>1</v>
      </c>
      <c r="N57" s="83">
        <f t="shared" si="2"/>
        <v>1</v>
      </c>
      <c r="O57" s="180"/>
      <c r="P57" s="78">
        <v>1</v>
      </c>
      <c r="Q57" s="180"/>
      <c r="R57" s="78"/>
      <c r="S57" s="180"/>
      <c r="T57" s="78"/>
      <c r="U57" s="180"/>
      <c r="V57" s="78"/>
      <c r="W57" s="83">
        <f t="shared" si="3"/>
        <v>0</v>
      </c>
      <c r="X57" s="83">
        <f t="shared" si="4"/>
        <v>1</v>
      </c>
      <c r="Y57" s="83">
        <f t="shared" si="5"/>
        <v>1</v>
      </c>
      <c r="Z57" s="97"/>
      <c r="AA57" s="77"/>
      <c r="AB57" s="97"/>
      <c r="AC57" s="77"/>
      <c r="AD57" s="97"/>
      <c r="AE57" s="77"/>
      <c r="AF57" s="97"/>
      <c r="AG57" s="77"/>
      <c r="AH57" s="161">
        <f t="shared" si="6"/>
        <v>0</v>
      </c>
      <c r="AI57" s="161">
        <f t="shared" si="21"/>
        <v>0</v>
      </c>
      <c r="AJ57" s="161">
        <f t="shared" si="8"/>
        <v>0</v>
      </c>
      <c r="AK57" s="275"/>
      <c r="AL57" s="78">
        <v>1</v>
      </c>
      <c r="AM57" s="275"/>
      <c r="AN57" s="78">
        <v>0</v>
      </c>
      <c r="AO57" s="275"/>
      <c r="AP57" s="78">
        <v>2</v>
      </c>
      <c r="AQ57" s="275"/>
      <c r="AR57" s="78">
        <v>0</v>
      </c>
      <c r="AS57" s="275"/>
      <c r="AT57" s="78">
        <v>3</v>
      </c>
      <c r="AU57" s="83">
        <f t="shared" si="9"/>
        <v>0</v>
      </c>
      <c r="AV57" s="83">
        <f t="shared" si="10"/>
        <v>6</v>
      </c>
      <c r="AW57" s="83">
        <f t="shared" si="11"/>
        <v>6</v>
      </c>
      <c r="AX57" s="275"/>
      <c r="AY57" s="78">
        <v>1</v>
      </c>
      <c r="AZ57" s="275"/>
      <c r="BA57" s="78">
        <v>4</v>
      </c>
      <c r="BB57" s="275"/>
      <c r="BC57" s="78">
        <v>2</v>
      </c>
      <c r="BD57" s="275"/>
      <c r="BE57" s="78">
        <v>2</v>
      </c>
      <c r="BF57" s="289">
        <f t="shared" si="12"/>
        <v>0</v>
      </c>
      <c r="BG57" s="289">
        <f t="shared" si="13"/>
        <v>9</v>
      </c>
      <c r="BH57" s="289">
        <f t="shared" si="14"/>
        <v>9</v>
      </c>
      <c r="BI57" s="275"/>
      <c r="BK57" s="275"/>
      <c r="BM57" s="276"/>
      <c r="BO57" s="275"/>
      <c r="BQ57" s="83">
        <f t="shared" si="15"/>
        <v>0</v>
      </c>
      <c r="BR57" s="83">
        <f t="shared" si="16"/>
        <v>0</v>
      </c>
      <c r="BS57" s="83">
        <f t="shared" si="17"/>
        <v>0</v>
      </c>
      <c r="BT57" s="275"/>
      <c r="BV57" s="275"/>
      <c r="BX57" s="275"/>
      <c r="BZ57" s="275"/>
      <c r="CA57" s="117"/>
      <c r="CD57" s="289">
        <f t="shared" si="18"/>
        <v>0</v>
      </c>
      <c r="CE57" s="289">
        <f t="shared" si="19"/>
        <v>0</v>
      </c>
      <c r="CF57" s="289">
        <f t="shared" si="20"/>
        <v>0</v>
      </c>
    </row>
    <row r="58" spans="1:84" s="6" customFormat="1" ht="18" customHeight="1" x14ac:dyDescent="0.25">
      <c r="A58" s="26">
        <v>12</v>
      </c>
      <c r="B58" s="27"/>
      <c r="C58" s="26" t="s">
        <v>368</v>
      </c>
      <c r="D58" s="127"/>
      <c r="E58" s="78"/>
      <c r="F58" s="130"/>
      <c r="G58" s="78"/>
      <c r="H58" s="147"/>
      <c r="I58" s="78"/>
      <c r="J58" s="150"/>
      <c r="K58" s="78"/>
      <c r="L58" s="83">
        <f t="shared" si="0"/>
        <v>0</v>
      </c>
      <c r="M58" s="83">
        <f t="shared" si="1"/>
        <v>0</v>
      </c>
      <c r="N58" s="83">
        <f t="shared" si="2"/>
        <v>0</v>
      </c>
      <c r="O58" s="180"/>
      <c r="P58" s="78"/>
      <c r="Q58" s="180"/>
      <c r="R58" s="78"/>
      <c r="S58" s="180"/>
      <c r="T58" s="78"/>
      <c r="U58" s="180"/>
      <c r="V58" s="78"/>
      <c r="W58" s="83">
        <f t="shared" si="3"/>
        <v>0</v>
      </c>
      <c r="X58" s="83">
        <f t="shared" si="4"/>
        <v>0</v>
      </c>
      <c r="Y58" s="83">
        <f t="shared" si="5"/>
        <v>0</v>
      </c>
      <c r="Z58" s="97"/>
      <c r="AA58" s="77"/>
      <c r="AB58" s="97"/>
      <c r="AC58" s="77"/>
      <c r="AD58" s="97"/>
      <c r="AE58" s="77"/>
      <c r="AF58" s="97"/>
      <c r="AG58" s="77"/>
      <c r="AH58" s="161">
        <f t="shared" si="6"/>
        <v>0</v>
      </c>
      <c r="AI58" s="161">
        <f t="shared" si="21"/>
        <v>0</v>
      </c>
      <c r="AJ58" s="161">
        <f t="shared" si="8"/>
        <v>0</v>
      </c>
      <c r="AK58" s="275"/>
      <c r="AL58" s="78">
        <v>4</v>
      </c>
      <c r="AM58" s="275"/>
      <c r="AN58" s="78">
        <v>11</v>
      </c>
      <c r="AO58" s="275"/>
      <c r="AP58" s="78">
        <v>10</v>
      </c>
      <c r="AQ58" s="275"/>
      <c r="AR58" s="78">
        <v>7</v>
      </c>
      <c r="AS58" s="275"/>
      <c r="AT58" s="78">
        <v>5</v>
      </c>
      <c r="AU58" s="83">
        <f t="shared" si="9"/>
        <v>0</v>
      </c>
      <c r="AV58" s="83">
        <f t="shared" si="10"/>
        <v>37</v>
      </c>
      <c r="AW58" s="83">
        <f t="shared" si="11"/>
        <v>37</v>
      </c>
      <c r="AX58" s="275"/>
      <c r="AY58" s="78">
        <v>7</v>
      </c>
      <c r="AZ58" s="275"/>
      <c r="BA58" s="78">
        <v>10</v>
      </c>
      <c r="BB58" s="275"/>
      <c r="BC58" s="78">
        <v>8</v>
      </c>
      <c r="BD58" s="275"/>
      <c r="BE58" s="78">
        <v>4</v>
      </c>
      <c r="BF58" s="289">
        <f t="shared" si="12"/>
        <v>0</v>
      </c>
      <c r="BG58" s="289">
        <f t="shared" si="13"/>
        <v>29</v>
      </c>
      <c r="BH58" s="289">
        <f t="shared" si="14"/>
        <v>29</v>
      </c>
      <c r="BI58" s="275"/>
      <c r="BK58" s="275"/>
      <c r="BM58" s="276"/>
      <c r="BO58" s="275"/>
      <c r="BQ58" s="83">
        <f t="shared" si="15"/>
        <v>0</v>
      </c>
      <c r="BR58" s="83">
        <f t="shared" si="16"/>
        <v>0</v>
      </c>
      <c r="BS58" s="83">
        <f t="shared" si="17"/>
        <v>0</v>
      </c>
      <c r="BT58" s="275"/>
      <c r="BV58" s="275"/>
      <c r="BX58" s="275"/>
      <c r="BZ58" s="275"/>
      <c r="CA58" s="117"/>
      <c r="CD58" s="289">
        <f t="shared" si="18"/>
        <v>0</v>
      </c>
      <c r="CE58" s="289">
        <f t="shared" si="19"/>
        <v>0</v>
      </c>
      <c r="CF58" s="289">
        <f t="shared" si="20"/>
        <v>0</v>
      </c>
    </row>
    <row r="59" spans="1:84" s="6" customFormat="1" ht="18" customHeight="1" x14ac:dyDescent="0.2">
      <c r="A59" s="26"/>
      <c r="B59" s="25" t="s">
        <v>313</v>
      </c>
      <c r="C59" s="6" t="s">
        <v>369</v>
      </c>
      <c r="D59" s="128">
        <v>5</v>
      </c>
      <c r="E59" s="78">
        <v>5</v>
      </c>
      <c r="F59" s="131">
        <v>5</v>
      </c>
      <c r="G59" s="78">
        <v>8</v>
      </c>
      <c r="H59" s="148">
        <v>5</v>
      </c>
      <c r="I59" s="78">
        <v>5</v>
      </c>
      <c r="J59" s="151">
        <v>3</v>
      </c>
      <c r="K59" s="78">
        <v>3</v>
      </c>
      <c r="L59" s="83">
        <f t="shared" si="0"/>
        <v>18</v>
      </c>
      <c r="M59" s="83">
        <f t="shared" si="1"/>
        <v>21</v>
      </c>
      <c r="N59" s="83">
        <f t="shared" si="2"/>
        <v>39</v>
      </c>
      <c r="O59" s="177">
        <v>3</v>
      </c>
      <c r="P59" s="78">
        <v>3</v>
      </c>
      <c r="Q59" s="177">
        <v>5</v>
      </c>
      <c r="R59" s="78">
        <v>4</v>
      </c>
      <c r="S59" s="177">
        <v>5</v>
      </c>
      <c r="T59" s="78">
        <v>2</v>
      </c>
      <c r="U59" s="177">
        <v>5</v>
      </c>
      <c r="V59" s="78">
        <v>5</v>
      </c>
      <c r="W59" s="83">
        <f t="shared" si="3"/>
        <v>18</v>
      </c>
      <c r="X59" s="83">
        <f t="shared" si="4"/>
        <v>14</v>
      </c>
      <c r="Y59" s="83">
        <f t="shared" si="5"/>
        <v>32</v>
      </c>
      <c r="Z59" s="60">
        <v>5</v>
      </c>
      <c r="AA59" s="77">
        <v>7</v>
      </c>
      <c r="AB59" s="60">
        <v>5</v>
      </c>
      <c r="AC59" s="77">
        <v>5</v>
      </c>
      <c r="AD59" s="60">
        <v>5</v>
      </c>
      <c r="AE59" s="77">
        <v>5</v>
      </c>
      <c r="AF59" s="60">
        <v>5</v>
      </c>
      <c r="AG59" s="77">
        <v>5</v>
      </c>
      <c r="AH59" s="161">
        <f t="shared" si="6"/>
        <v>20</v>
      </c>
      <c r="AI59" s="161">
        <f t="shared" si="21"/>
        <v>22</v>
      </c>
      <c r="AJ59" s="161">
        <f t="shared" si="8"/>
        <v>42</v>
      </c>
      <c r="AK59" s="275">
        <v>5</v>
      </c>
      <c r="AL59" s="78"/>
      <c r="AM59" s="275">
        <v>3</v>
      </c>
      <c r="AN59" s="78"/>
      <c r="AO59" s="275"/>
      <c r="AP59" s="78"/>
      <c r="AQ59" s="275">
        <v>5</v>
      </c>
      <c r="AR59" s="78"/>
      <c r="AS59" s="275">
        <v>2</v>
      </c>
      <c r="AT59" s="78"/>
      <c r="AU59" s="83">
        <f t="shared" si="9"/>
        <v>15</v>
      </c>
      <c r="AV59" s="83">
        <f t="shared" si="10"/>
        <v>0</v>
      </c>
      <c r="AW59" s="83">
        <f t="shared" si="11"/>
        <v>15</v>
      </c>
      <c r="AX59" s="275">
        <v>5</v>
      </c>
      <c r="AY59" s="78"/>
      <c r="AZ59" s="275">
        <v>5</v>
      </c>
      <c r="BA59" s="78"/>
      <c r="BB59" s="275">
        <v>10</v>
      </c>
      <c r="BC59" s="78"/>
      <c r="BD59" s="275">
        <v>20</v>
      </c>
      <c r="BE59" s="78"/>
      <c r="BF59" s="289">
        <f t="shared" si="12"/>
        <v>40</v>
      </c>
      <c r="BG59" s="289">
        <f t="shared" si="13"/>
        <v>0</v>
      </c>
      <c r="BH59" s="289">
        <f t="shared" si="14"/>
        <v>40</v>
      </c>
      <c r="BI59" s="275">
        <v>20</v>
      </c>
      <c r="BK59" s="275">
        <v>10</v>
      </c>
      <c r="BM59" s="276"/>
      <c r="BO59" s="275">
        <v>10</v>
      </c>
      <c r="BQ59" s="83">
        <f t="shared" si="15"/>
        <v>40</v>
      </c>
      <c r="BR59" s="83">
        <f t="shared" si="16"/>
        <v>0</v>
      </c>
      <c r="BS59" s="83">
        <f t="shared" si="17"/>
        <v>40</v>
      </c>
      <c r="BT59" s="275">
        <v>10</v>
      </c>
      <c r="BV59" s="275">
        <v>5</v>
      </c>
      <c r="BX59" s="275">
        <v>4</v>
      </c>
      <c r="BZ59" s="275"/>
      <c r="CA59" s="117"/>
      <c r="CD59" s="289">
        <f t="shared" si="18"/>
        <v>19</v>
      </c>
      <c r="CE59" s="289">
        <f t="shared" si="19"/>
        <v>0</v>
      </c>
      <c r="CF59" s="289">
        <f t="shared" si="20"/>
        <v>19</v>
      </c>
    </row>
    <row r="60" spans="1:84" s="6" customFormat="1" ht="20.25" customHeight="1" x14ac:dyDescent="0.2">
      <c r="A60" s="26"/>
      <c r="B60" s="25" t="s">
        <v>315</v>
      </c>
      <c r="C60" s="6" t="s">
        <v>370</v>
      </c>
      <c r="D60" s="129">
        <v>7</v>
      </c>
      <c r="E60" s="78">
        <v>25</v>
      </c>
      <c r="F60" s="132">
        <v>7</v>
      </c>
      <c r="G60" s="78">
        <v>20</v>
      </c>
      <c r="H60" s="149">
        <v>6</v>
      </c>
      <c r="I60" s="78">
        <v>15</v>
      </c>
      <c r="J60" s="152">
        <v>8</v>
      </c>
      <c r="K60" s="78">
        <v>15</v>
      </c>
      <c r="L60" s="83">
        <f t="shared" si="0"/>
        <v>28</v>
      </c>
      <c r="M60" s="83">
        <f t="shared" si="1"/>
        <v>75</v>
      </c>
      <c r="N60" s="83">
        <f t="shared" si="2"/>
        <v>103</v>
      </c>
      <c r="O60" s="178">
        <v>10</v>
      </c>
      <c r="P60" s="78">
        <v>20</v>
      </c>
      <c r="Q60" s="178">
        <v>5</v>
      </c>
      <c r="R60" s="78">
        <v>20</v>
      </c>
      <c r="S60" s="178">
        <v>5</v>
      </c>
      <c r="T60" s="78">
        <v>10</v>
      </c>
      <c r="U60" s="178">
        <v>5</v>
      </c>
      <c r="V60" s="78">
        <v>15</v>
      </c>
      <c r="W60" s="83">
        <f t="shared" si="3"/>
        <v>25</v>
      </c>
      <c r="X60" s="83">
        <f t="shared" si="4"/>
        <v>65</v>
      </c>
      <c r="Y60" s="83">
        <f t="shared" si="5"/>
        <v>90</v>
      </c>
      <c r="Z60" s="221">
        <v>5</v>
      </c>
      <c r="AA60" s="77">
        <v>20</v>
      </c>
      <c r="AB60" s="221">
        <v>5</v>
      </c>
      <c r="AC60" s="77">
        <v>15</v>
      </c>
      <c r="AD60" s="221">
        <v>10</v>
      </c>
      <c r="AE60" s="77">
        <v>20</v>
      </c>
      <c r="AF60" s="221">
        <v>10</v>
      </c>
      <c r="AG60" s="77">
        <v>10</v>
      </c>
      <c r="AH60" s="161">
        <f t="shared" si="6"/>
        <v>30</v>
      </c>
      <c r="AI60" s="161">
        <f t="shared" si="21"/>
        <v>65</v>
      </c>
      <c r="AJ60" s="161">
        <f t="shared" si="8"/>
        <v>95</v>
      </c>
      <c r="AK60" s="275">
        <v>10</v>
      </c>
      <c r="AL60" s="78">
        <v>8</v>
      </c>
      <c r="AM60" s="275">
        <v>15</v>
      </c>
      <c r="AN60" s="78">
        <v>0</v>
      </c>
      <c r="AO60" s="275">
        <v>15</v>
      </c>
      <c r="AP60" s="78">
        <v>8</v>
      </c>
      <c r="AQ60" s="275">
        <v>10</v>
      </c>
      <c r="AR60" s="78">
        <v>0</v>
      </c>
      <c r="AS60" s="277">
        <v>15</v>
      </c>
      <c r="AT60" s="78">
        <v>8</v>
      </c>
      <c r="AU60" s="83">
        <f t="shared" si="9"/>
        <v>65</v>
      </c>
      <c r="AV60" s="83">
        <f t="shared" si="10"/>
        <v>24</v>
      </c>
      <c r="AW60" s="83">
        <f t="shared" si="11"/>
        <v>89</v>
      </c>
      <c r="AX60" s="277">
        <v>20</v>
      </c>
      <c r="AY60" s="78">
        <v>0</v>
      </c>
      <c r="AZ60" s="277">
        <v>20</v>
      </c>
      <c r="BA60" s="78">
        <v>8</v>
      </c>
      <c r="BB60" s="277">
        <v>20</v>
      </c>
      <c r="BC60" s="78">
        <v>0</v>
      </c>
      <c r="BD60" s="277">
        <v>20</v>
      </c>
      <c r="BE60" s="78">
        <v>10</v>
      </c>
      <c r="BF60" s="289">
        <f t="shared" si="12"/>
        <v>80</v>
      </c>
      <c r="BG60" s="289">
        <f t="shared" si="13"/>
        <v>18</v>
      </c>
      <c r="BH60" s="289">
        <f t="shared" si="14"/>
        <v>98</v>
      </c>
      <c r="BI60" s="277">
        <v>20</v>
      </c>
      <c r="BK60" s="277">
        <v>40</v>
      </c>
      <c r="BM60" s="276">
        <v>30</v>
      </c>
      <c r="BO60" s="277">
        <v>50</v>
      </c>
      <c r="BQ60" s="83">
        <f t="shared" si="15"/>
        <v>140</v>
      </c>
      <c r="BR60" s="83">
        <f t="shared" si="16"/>
        <v>0</v>
      </c>
      <c r="BS60" s="83">
        <f t="shared" si="17"/>
        <v>140</v>
      </c>
      <c r="BT60" s="277">
        <v>40</v>
      </c>
      <c r="BV60" s="277">
        <v>50</v>
      </c>
      <c r="BX60" s="277">
        <v>30</v>
      </c>
      <c r="BZ60" s="277">
        <v>40</v>
      </c>
      <c r="CA60" s="117"/>
      <c r="CD60" s="289">
        <f t="shared" si="18"/>
        <v>160</v>
      </c>
      <c r="CE60" s="289">
        <f t="shared" si="19"/>
        <v>0</v>
      </c>
      <c r="CF60" s="289">
        <f t="shared" si="20"/>
        <v>160</v>
      </c>
    </row>
    <row r="61" spans="1:84" s="6" customFormat="1" ht="19.5" customHeight="1" x14ac:dyDescent="0.25">
      <c r="A61" s="26"/>
      <c r="B61" s="25" t="s">
        <v>371</v>
      </c>
      <c r="C61" s="6" t="s">
        <v>372</v>
      </c>
      <c r="D61" s="127"/>
      <c r="E61" s="78">
        <v>3</v>
      </c>
      <c r="F61" s="130"/>
      <c r="G61" s="78">
        <v>1</v>
      </c>
      <c r="H61" s="147"/>
      <c r="I61" s="78">
        <v>1</v>
      </c>
      <c r="J61" s="150"/>
      <c r="K61" s="78">
        <v>0</v>
      </c>
      <c r="L61" s="83">
        <f t="shared" si="0"/>
        <v>0</v>
      </c>
      <c r="M61" s="83">
        <f t="shared" si="1"/>
        <v>5</v>
      </c>
      <c r="N61" s="83">
        <f t="shared" si="2"/>
        <v>5</v>
      </c>
      <c r="O61" s="180"/>
      <c r="P61" s="78">
        <v>1</v>
      </c>
      <c r="Q61" s="180"/>
      <c r="R61" s="78">
        <v>3</v>
      </c>
      <c r="S61" s="180"/>
      <c r="T61" s="78">
        <v>2</v>
      </c>
      <c r="U61" s="180"/>
      <c r="V61" s="78">
        <v>1</v>
      </c>
      <c r="W61" s="83">
        <f t="shared" si="3"/>
        <v>0</v>
      </c>
      <c r="X61" s="83">
        <f t="shared" si="4"/>
        <v>7</v>
      </c>
      <c r="Y61" s="83">
        <f t="shared" si="5"/>
        <v>7</v>
      </c>
      <c r="Z61" s="97"/>
      <c r="AA61" s="77">
        <v>1</v>
      </c>
      <c r="AB61" s="97"/>
      <c r="AC61" s="77">
        <v>2</v>
      </c>
      <c r="AD61" s="97"/>
      <c r="AE61" s="77">
        <v>4</v>
      </c>
      <c r="AF61" s="97"/>
      <c r="AG61" s="77">
        <v>1</v>
      </c>
      <c r="AH61" s="161">
        <f t="shared" si="6"/>
        <v>0</v>
      </c>
      <c r="AI61" s="161">
        <f t="shared" si="21"/>
        <v>8</v>
      </c>
      <c r="AJ61" s="161">
        <f t="shared" si="8"/>
        <v>8</v>
      </c>
      <c r="AK61" s="275"/>
      <c r="AL61" s="78"/>
      <c r="AM61" s="275"/>
      <c r="AN61" s="78"/>
      <c r="AO61" s="275"/>
      <c r="AP61" s="78"/>
      <c r="AQ61" s="275"/>
      <c r="AR61" s="78"/>
      <c r="AS61" s="275"/>
      <c r="AT61" s="78"/>
      <c r="AU61" s="83">
        <f t="shared" si="9"/>
        <v>0</v>
      </c>
      <c r="AV61" s="83">
        <f t="shared" si="10"/>
        <v>0</v>
      </c>
      <c r="AW61" s="83">
        <f t="shared" si="11"/>
        <v>0</v>
      </c>
      <c r="AX61" s="275"/>
      <c r="AY61" s="78"/>
      <c r="AZ61" s="275"/>
      <c r="BA61" s="78"/>
      <c r="BB61" s="275"/>
      <c r="BC61" s="78"/>
      <c r="BD61" s="275"/>
      <c r="BE61" s="78"/>
      <c r="BF61" s="289">
        <f t="shared" si="12"/>
        <v>0</v>
      </c>
      <c r="BG61" s="289">
        <f t="shared" si="13"/>
        <v>0</v>
      </c>
      <c r="BH61" s="289">
        <f t="shared" si="14"/>
        <v>0</v>
      </c>
      <c r="BI61" s="275"/>
      <c r="BK61" s="275"/>
      <c r="BM61" s="276"/>
      <c r="BO61" s="275"/>
      <c r="BQ61" s="83">
        <f t="shared" si="15"/>
        <v>0</v>
      </c>
      <c r="BR61" s="83">
        <f t="shared" si="16"/>
        <v>0</v>
      </c>
      <c r="BS61" s="83">
        <f t="shared" si="17"/>
        <v>0</v>
      </c>
      <c r="BT61" s="275"/>
      <c r="BV61" s="275"/>
      <c r="BX61" s="275"/>
      <c r="BZ61" s="275"/>
      <c r="CA61" s="117"/>
      <c r="CD61" s="289">
        <f t="shared" si="18"/>
        <v>0</v>
      </c>
      <c r="CE61" s="289">
        <f t="shared" si="19"/>
        <v>0</v>
      </c>
      <c r="CF61" s="289">
        <f t="shared" si="20"/>
        <v>0</v>
      </c>
    </row>
    <row r="62" spans="1:84" s="6" customFormat="1" ht="18" customHeight="1" x14ac:dyDescent="0.25">
      <c r="A62" s="26"/>
      <c r="B62" s="25" t="s">
        <v>373</v>
      </c>
      <c r="C62" s="6" t="s">
        <v>374</v>
      </c>
      <c r="D62" s="128">
        <v>5</v>
      </c>
      <c r="E62" s="78">
        <v>7</v>
      </c>
      <c r="F62" s="131">
        <v>5</v>
      </c>
      <c r="G62" s="78">
        <v>9</v>
      </c>
      <c r="H62" s="148">
        <v>5</v>
      </c>
      <c r="I62" s="78">
        <v>10</v>
      </c>
      <c r="J62" s="151">
        <v>3</v>
      </c>
      <c r="K62" s="78">
        <v>5</v>
      </c>
      <c r="L62" s="83">
        <f t="shared" si="0"/>
        <v>18</v>
      </c>
      <c r="M62" s="83">
        <f t="shared" si="1"/>
        <v>31</v>
      </c>
      <c r="N62" s="83">
        <f t="shared" si="2"/>
        <v>49</v>
      </c>
      <c r="O62" s="180"/>
      <c r="P62" s="78">
        <v>5</v>
      </c>
      <c r="Q62" s="177">
        <v>2</v>
      </c>
      <c r="R62" s="78">
        <v>2</v>
      </c>
      <c r="S62" s="177">
        <v>2</v>
      </c>
      <c r="T62" s="78">
        <v>5</v>
      </c>
      <c r="U62" s="177">
        <v>2</v>
      </c>
      <c r="V62" s="78">
        <v>4</v>
      </c>
      <c r="W62" s="83">
        <f t="shared" si="3"/>
        <v>6</v>
      </c>
      <c r="X62" s="83">
        <f t="shared" si="4"/>
        <v>16</v>
      </c>
      <c r="Y62" s="83">
        <f t="shared" si="5"/>
        <v>22</v>
      </c>
      <c r="Z62" s="60">
        <v>2</v>
      </c>
      <c r="AA62" s="77">
        <v>3</v>
      </c>
      <c r="AB62" s="60">
        <v>2</v>
      </c>
      <c r="AC62" s="77">
        <v>4</v>
      </c>
      <c r="AD62" s="60">
        <v>2</v>
      </c>
      <c r="AE62" s="77">
        <v>5</v>
      </c>
      <c r="AF62" s="60">
        <v>2</v>
      </c>
      <c r="AG62" s="77">
        <v>3</v>
      </c>
      <c r="AH62" s="161">
        <f t="shared" si="6"/>
        <v>8</v>
      </c>
      <c r="AI62" s="161">
        <f t="shared" si="21"/>
        <v>15</v>
      </c>
      <c r="AJ62" s="161">
        <f t="shared" si="8"/>
        <v>23</v>
      </c>
      <c r="AK62" s="275">
        <v>2</v>
      </c>
      <c r="AL62" s="78"/>
      <c r="AM62" s="275">
        <v>2</v>
      </c>
      <c r="AN62" s="78"/>
      <c r="AO62" s="275">
        <v>2</v>
      </c>
      <c r="AP62" s="78"/>
      <c r="AQ62" s="275">
        <v>5</v>
      </c>
      <c r="AR62" s="78"/>
      <c r="AS62" s="275">
        <v>2</v>
      </c>
      <c r="AT62" s="78"/>
      <c r="AU62" s="83">
        <f t="shared" si="9"/>
        <v>13</v>
      </c>
      <c r="AV62" s="83">
        <f t="shared" si="10"/>
        <v>0</v>
      </c>
      <c r="AW62" s="83">
        <f t="shared" si="11"/>
        <v>13</v>
      </c>
      <c r="AX62" s="275">
        <v>5</v>
      </c>
      <c r="AY62" s="78"/>
      <c r="AZ62" s="275">
        <v>5</v>
      </c>
      <c r="BA62" s="78"/>
      <c r="BB62" s="275">
        <v>5</v>
      </c>
      <c r="BC62" s="78"/>
      <c r="BD62" s="275">
        <v>5</v>
      </c>
      <c r="BE62" s="78"/>
      <c r="BF62" s="289">
        <f t="shared" si="12"/>
        <v>20</v>
      </c>
      <c r="BG62" s="289">
        <f t="shared" si="13"/>
        <v>0</v>
      </c>
      <c r="BH62" s="289">
        <f t="shared" si="14"/>
        <v>20</v>
      </c>
      <c r="BI62" s="275">
        <v>5</v>
      </c>
      <c r="BK62" s="275">
        <v>5</v>
      </c>
      <c r="BM62" s="276"/>
      <c r="BO62" s="275">
        <v>5</v>
      </c>
      <c r="BQ62" s="83">
        <f t="shared" si="15"/>
        <v>15</v>
      </c>
      <c r="BR62" s="83">
        <f t="shared" si="16"/>
        <v>0</v>
      </c>
      <c r="BS62" s="83">
        <f t="shared" si="17"/>
        <v>15</v>
      </c>
      <c r="BT62" s="275">
        <v>5</v>
      </c>
      <c r="BV62" s="275">
        <v>6</v>
      </c>
      <c r="BX62" s="275">
        <v>4</v>
      </c>
      <c r="BZ62" s="275">
        <v>5</v>
      </c>
      <c r="CA62" s="117"/>
      <c r="CD62" s="289">
        <f t="shared" si="18"/>
        <v>20</v>
      </c>
      <c r="CE62" s="289">
        <f t="shared" si="19"/>
        <v>0</v>
      </c>
      <c r="CF62" s="289">
        <f t="shared" si="20"/>
        <v>20</v>
      </c>
    </row>
    <row r="63" spans="1:84" s="6" customFormat="1" ht="18" customHeight="1" x14ac:dyDescent="0.25">
      <c r="A63" s="26">
        <v>13</v>
      </c>
      <c r="B63" s="27"/>
      <c r="C63" s="26" t="s">
        <v>375</v>
      </c>
      <c r="D63" s="127"/>
      <c r="E63" s="78"/>
      <c r="F63" s="130"/>
      <c r="G63" s="78"/>
      <c r="H63" s="147"/>
      <c r="I63" s="78"/>
      <c r="J63" s="150"/>
      <c r="K63" s="78"/>
      <c r="L63" s="83">
        <f t="shared" si="0"/>
        <v>0</v>
      </c>
      <c r="M63" s="83">
        <f t="shared" si="1"/>
        <v>0</v>
      </c>
      <c r="N63" s="83">
        <f t="shared" si="2"/>
        <v>0</v>
      </c>
      <c r="O63" s="180"/>
      <c r="P63" s="78"/>
      <c r="Q63" s="180"/>
      <c r="R63" s="78"/>
      <c r="S63" s="180"/>
      <c r="T63" s="78"/>
      <c r="U63" s="180"/>
      <c r="V63" s="78"/>
      <c r="W63" s="83">
        <f t="shared" si="3"/>
        <v>0</v>
      </c>
      <c r="X63" s="83">
        <f t="shared" si="4"/>
        <v>0</v>
      </c>
      <c r="Y63" s="83">
        <f t="shared" si="5"/>
        <v>0</v>
      </c>
      <c r="Z63" s="97"/>
      <c r="AA63" s="77"/>
      <c r="AB63" s="97"/>
      <c r="AC63" s="77"/>
      <c r="AD63" s="97"/>
      <c r="AE63" s="77"/>
      <c r="AF63" s="97"/>
      <c r="AG63" s="77"/>
      <c r="AH63" s="161">
        <f t="shared" si="6"/>
        <v>0</v>
      </c>
      <c r="AI63" s="161">
        <f t="shared" si="21"/>
        <v>0</v>
      </c>
      <c r="AJ63" s="161">
        <f t="shared" si="8"/>
        <v>0</v>
      </c>
      <c r="AK63" s="275"/>
      <c r="AL63" s="78">
        <v>1100</v>
      </c>
      <c r="AM63" s="275"/>
      <c r="AN63" s="78">
        <v>1750</v>
      </c>
      <c r="AO63" s="275"/>
      <c r="AP63" s="78">
        <v>1500</v>
      </c>
      <c r="AQ63" s="275"/>
      <c r="AR63" s="78">
        <v>1300</v>
      </c>
      <c r="AS63" s="275"/>
      <c r="AT63" s="78">
        <v>1000</v>
      </c>
      <c r="AU63" s="83">
        <f t="shared" si="9"/>
        <v>0</v>
      </c>
      <c r="AV63" s="83">
        <f t="shared" si="10"/>
        <v>6650</v>
      </c>
      <c r="AW63" s="83">
        <f t="shared" si="11"/>
        <v>6650</v>
      </c>
      <c r="AX63" s="275"/>
      <c r="AY63" s="78">
        <v>750</v>
      </c>
      <c r="AZ63" s="275"/>
      <c r="BA63" s="78">
        <v>800</v>
      </c>
      <c r="BB63" s="275"/>
      <c r="BC63" s="78">
        <v>700</v>
      </c>
      <c r="BD63" s="275"/>
      <c r="BE63" s="78">
        <v>800</v>
      </c>
      <c r="BF63" s="289">
        <f t="shared" si="12"/>
        <v>0</v>
      </c>
      <c r="BG63" s="289">
        <f t="shared" si="13"/>
        <v>3050</v>
      </c>
      <c r="BH63" s="289">
        <f t="shared" si="14"/>
        <v>3050</v>
      </c>
      <c r="BI63" s="275"/>
      <c r="BK63" s="275"/>
      <c r="BM63" s="276"/>
      <c r="BO63" s="275"/>
      <c r="BQ63" s="83">
        <f t="shared" si="15"/>
        <v>0</v>
      </c>
      <c r="BR63" s="83">
        <f t="shared" si="16"/>
        <v>0</v>
      </c>
      <c r="BS63" s="83">
        <f t="shared" si="17"/>
        <v>0</v>
      </c>
      <c r="BT63" s="275"/>
      <c r="BV63" s="275"/>
      <c r="BX63" s="275"/>
      <c r="BZ63" s="275"/>
      <c r="CA63" s="117"/>
      <c r="CD63" s="289">
        <f t="shared" si="18"/>
        <v>0</v>
      </c>
      <c r="CE63" s="289">
        <f t="shared" si="19"/>
        <v>0</v>
      </c>
      <c r="CF63" s="289">
        <f t="shared" si="20"/>
        <v>0</v>
      </c>
    </row>
    <row r="64" spans="1:84" s="6" customFormat="1" ht="22.5" customHeight="1" x14ac:dyDescent="0.2">
      <c r="B64" s="25" t="s">
        <v>208</v>
      </c>
      <c r="C64" s="6" t="s">
        <v>376</v>
      </c>
      <c r="D64" s="128">
        <v>15</v>
      </c>
      <c r="E64" s="78">
        <v>0</v>
      </c>
      <c r="F64" s="131">
        <v>15</v>
      </c>
      <c r="G64" s="78">
        <v>27</v>
      </c>
      <c r="H64" s="148">
        <v>15</v>
      </c>
      <c r="I64" s="78">
        <v>23</v>
      </c>
      <c r="J64" s="151">
        <v>20</v>
      </c>
      <c r="K64" s="78">
        <v>0</v>
      </c>
      <c r="L64" s="83">
        <f t="shared" si="0"/>
        <v>65</v>
      </c>
      <c r="M64" s="83">
        <f t="shared" si="1"/>
        <v>50</v>
      </c>
      <c r="N64" s="83">
        <f t="shared" si="2"/>
        <v>115</v>
      </c>
      <c r="O64" s="177">
        <v>18</v>
      </c>
      <c r="P64" s="78">
        <v>0</v>
      </c>
      <c r="Q64" s="177">
        <v>12</v>
      </c>
      <c r="R64" s="78">
        <v>20</v>
      </c>
      <c r="S64" s="177">
        <v>12</v>
      </c>
      <c r="T64" s="78">
        <v>0</v>
      </c>
      <c r="U64" s="177">
        <v>12</v>
      </c>
      <c r="V64" s="78">
        <v>29</v>
      </c>
      <c r="W64" s="83">
        <f t="shared" si="3"/>
        <v>54</v>
      </c>
      <c r="X64" s="83">
        <f t="shared" si="4"/>
        <v>49</v>
      </c>
      <c r="Y64" s="83">
        <f t="shared" si="5"/>
        <v>103</v>
      </c>
      <c r="Z64" s="60">
        <v>12</v>
      </c>
      <c r="AA64" s="77">
        <v>27</v>
      </c>
      <c r="AB64" s="60">
        <v>12</v>
      </c>
      <c r="AC64" s="77">
        <v>15</v>
      </c>
      <c r="AD64" s="60">
        <v>20</v>
      </c>
      <c r="AE64" s="77">
        <v>0</v>
      </c>
      <c r="AF64" s="60">
        <v>20</v>
      </c>
      <c r="AG64" s="77">
        <v>13</v>
      </c>
      <c r="AH64" s="161">
        <f t="shared" si="6"/>
        <v>64</v>
      </c>
      <c r="AI64" s="161">
        <f t="shared" si="21"/>
        <v>55</v>
      </c>
      <c r="AJ64" s="161">
        <f t="shared" si="8"/>
        <v>119</v>
      </c>
      <c r="AK64" s="275">
        <v>20</v>
      </c>
      <c r="AL64" s="78">
        <v>50</v>
      </c>
      <c r="AM64" s="275">
        <v>25</v>
      </c>
      <c r="AN64" s="78">
        <v>35</v>
      </c>
      <c r="AO64" s="275">
        <v>25</v>
      </c>
      <c r="AP64" s="78">
        <v>30</v>
      </c>
      <c r="AQ64" s="275">
        <v>30</v>
      </c>
      <c r="AR64" s="78">
        <v>30</v>
      </c>
      <c r="AS64" s="275">
        <v>30</v>
      </c>
      <c r="AT64" s="78">
        <v>40</v>
      </c>
      <c r="AU64" s="83">
        <f t="shared" si="9"/>
        <v>130</v>
      </c>
      <c r="AV64" s="83">
        <f t="shared" si="10"/>
        <v>185</v>
      </c>
      <c r="AW64" s="83">
        <f t="shared" si="11"/>
        <v>315</v>
      </c>
      <c r="AX64" s="275">
        <v>40</v>
      </c>
      <c r="AY64" s="78">
        <v>50</v>
      </c>
      <c r="AZ64" s="275">
        <v>40</v>
      </c>
      <c r="BA64" s="78">
        <v>40</v>
      </c>
      <c r="BB64" s="275">
        <v>40</v>
      </c>
      <c r="BC64" s="78">
        <v>30</v>
      </c>
      <c r="BD64" s="275">
        <v>50</v>
      </c>
      <c r="BE64" s="78">
        <v>60</v>
      </c>
      <c r="BF64" s="289">
        <f t="shared" si="12"/>
        <v>170</v>
      </c>
      <c r="BG64" s="289">
        <f t="shared" si="13"/>
        <v>180</v>
      </c>
      <c r="BH64" s="289">
        <f t="shared" si="14"/>
        <v>350</v>
      </c>
      <c r="BI64" s="275">
        <v>50</v>
      </c>
      <c r="BK64" s="275">
        <v>60</v>
      </c>
      <c r="BM64" s="276">
        <v>70</v>
      </c>
      <c r="BO64" s="275">
        <v>60</v>
      </c>
      <c r="BQ64" s="83">
        <f t="shared" si="15"/>
        <v>240</v>
      </c>
      <c r="BR64" s="83">
        <f t="shared" si="16"/>
        <v>0</v>
      </c>
      <c r="BS64" s="83">
        <f t="shared" si="17"/>
        <v>240</v>
      </c>
      <c r="BT64" s="275">
        <v>60</v>
      </c>
      <c r="BV64" s="275">
        <v>70</v>
      </c>
      <c r="BX64" s="275">
        <v>80</v>
      </c>
      <c r="BZ64" s="275">
        <v>60</v>
      </c>
      <c r="CA64" s="117"/>
      <c r="CD64" s="289">
        <f t="shared" si="18"/>
        <v>270</v>
      </c>
      <c r="CE64" s="289">
        <f t="shared" si="19"/>
        <v>0</v>
      </c>
      <c r="CF64" s="289">
        <f t="shared" si="20"/>
        <v>270</v>
      </c>
    </row>
    <row r="65" spans="1:84" s="6" customFormat="1" ht="21" customHeight="1" x14ac:dyDescent="0.25">
      <c r="B65" s="25" t="s">
        <v>210</v>
      </c>
      <c r="C65" s="6" t="s">
        <v>377</v>
      </c>
      <c r="D65" s="127"/>
      <c r="E65" s="78"/>
      <c r="F65" s="130"/>
      <c r="G65" s="78"/>
      <c r="H65" s="147"/>
      <c r="I65" s="78"/>
      <c r="J65" s="150"/>
      <c r="K65" s="78">
        <v>2</v>
      </c>
      <c r="L65" s="83">
        <f t="shared" si="0"/>
        <v>0</v>
      </c>
      <c r="M65" s="83">
        <f t="shared" si="1"/>
        <v>2</v>
      </c>
      <c r="N65" s="83">
        <f t="shared" si="2"/>
        <v>2</v>
      </c>
      <c r="O65" s="180"/>
      <c r="P65" s="78"/>
      <c r="Q65" s="180"/>
      <c r="R65" s="78"/>
      <c r="S65" s="180"/>
      <c r="T65" s="78"/>
      <c r="U65" s="180"/>
      <c r="V65" s="78"/>
      <c r="W65" s="83">
        <f t="shared" si="3"/>
        <v>0</v>
      </c>
      <c r="X65" s="83">
        <f t="shared" si="4"/>
        <v>0</v>
      </c>
      <c r="Y65" s="83">
        <f t="shared" si="5"/>
        <v>0</v>
      </c>
      <c r="Z65" s="97"/>
      <c r="AA65" s="77"/>
      <c r="AB65" s="97"/>
      <c r="AC65" s="77"/>
      <c r="AD65" s="97"/>
      <c r="AE65" s="77"/>
      <c r="AF65" s="97"/>
      <c r="AG65" s="77"/>
      <c r="AH65" s="161">
        <f t="shared" si="6"/>
        <v>0</v>
      </c>
      <c r="AI65" s="161">
        <f t="shared" si="21"/>
        <v>0</v>
      </c>
      <c r="AJ65" s="161">
        <f t="shared" si="8"/>
        <v>0</v>
      </c>
      <c r="AK65" s="275"/>
      <c r="AL65" s="291">
        <v>3</v>
      </c>
      <c r="AM65" s="275"/>
      <c r="AN65" s="291">
        <v>7</v>
      </c>
      <c r="AO65" s="275"/>
      <c r="AP65" s="291">
        <v>10</v>
      </c>
      <c r="AQ65" s="275"/>
      <c r="AR65" s="291">
        <v>10</v>
      </c>
      <c r="AS65" s="275"/>
      <c r="AT65" s="291">
        <v>9</v>
      </c>
      <c r="AU65" s="83">
        <f t="shared" si="9"/>
        <v>0</v>
      </c>
      <c r="AV65" s="83">
        <f t="shared" si="10"/>
        <v>39</v>
      </c>
      <c r="AW65" s="83">
        <f t="shared" si="11"/>
        <v>39</v>
      </c>
      <c r="AX65" s="275"/>
      <c r="AY65" s="291">
        <v>10</v>
      </c>
      <c r="AZ65" s="275"/>
      <c r="BA65" s="291">
        <v>13</v>
      </c>
      <c r="BB65" s="275"/>
      <c r="BC65" s="291">
        <v>9</v>
      </c>
      <c r="BD65" s="275"/>
      <c r="BE65" s="291">
        <v>10</v>
      </c>
      <c r="BF65" s="289">
        <f t="shared" si="12"/>
        <v>0</v>
      </c>
      <c r="BG65" s="289">
        <f t="shared" si="13"/>
        <v>42</v>
      </c>
      <c r="BH65" s="289">
        <f t="shared" si="14"/>
        <v>42</v>
      </c>
      <c r="BI65" s="275"/>
      <c r="BK65" s="275"/>
      <c r="BM65" s="276"/>
      <c r="BO65" s="275"/>
      <c r="BQ65" s="83">
        <f t="shared" si="15"/>
        <v>0</v>
      </c>
      <c r="BR65" s="83">
        <f t="shared" si="16"/>
        <v>0</v>
      </c>
      <c r="BS65" s="83">
        <f t="shared" si="17"/>
        <v>0</v>
      </c>
      <c r="BT65" s="275"/>
      <c r="BV65" s="275"/>
      <c r="BX65" s="275"/>
      <c r="BZ65" s="275"/>
      <c r="CA65" s="117"/>
      <c r="CD65" s="289">
        <f t="shared" si="18"/>
        <v>0</v>
      </c>
      <c r="CE65" s="289">
        <f t="shared" si="19"/>
        <v>0</v>
      </c>
      <c r="CF65" s="289">
        <f t="shared" si="20"/>
        <v>0</v>
      </c>
    </row>
    <row r="66" spans="1:84" s="6" customFormat="1" ht="19.5" customHeight="1" x14ac:dyDescent="0.25">
      <c r="A66" s="26">
        <v>14</v>
      </c>
      <c r="B66" s="27"/>
      <c r="C66" s="26" t="s">
        <v>378</v>
      </c>
      <c r="D66" s="127"/>
      <c r="E66" s="78"/>
      <c r="F66" s="130"/>
      <c r="G66" s="78"/>
      <c r="H66" s="147"/>
      <c r="I66" s="78"/>
      <c r="J66" s="150"/>
      <c r="K66" s="78"/>
      <c r="L66" s="83">
        <f t="shared" si="0"/>
        <v>0</v>
      </c>
      <c r="M66" s="83">
        <f t="shared" si="1"/>
        <v>0</v>
      </c>
      <c r="N66" s="83">
        <f t="shared" si="2"/>
        <v>0</v>
      </c>
      <c r="O66" s="180"/>
      <c r="P66" s="78"/>
      <c r="Q66" s="180"/>
      <c r="R66" s="78"/>
      <c r="S66" s="180"/>
      <c r="T66" s="78"/>
      <c r="U66" s="180"/>
      <c r="V66" s="78"/>
      <c r="W66" s="83">
        <f t="shared" si="3"/>
        <v>0</v>
      </c>
      <c r="X66" s="83">
        <f t="shared" si="4"/>
        <v>0</v>
      </c>
      <c r="Y66" s="83">
        <f t="shared" si="5"/>
        <v>0</v>
      </c>
      <c r="Z66" s="97"/>
      <c r="AA66" s="77"/>
      <c r="AB66" s="97"/>
      <c r="AC66" s="77"/>
      <c r="AD66" s="97"/>
      <c r="AE66" s="77"/>
      <c r="AF66" s="97"/>
      <c r="AG66" s="77"/>
      <c r="AH66" s="161">
        <f t="shared" si="6"/>
        <v>0</v>
      </c>
      <c r="AI66" s="161">
        <f t="shared" si="21"/>
        <v>0</v>
      </c>
      <c r="AJ66" s="161">
        <f t="shared" si="8"/>
        <v>0</v>
      </c>
      <c r="AK66" s="275"/>
      <c r="AL66" s="78">
        <v>9</v>
      </c>
      <c r="AM66" s="275"/>
      <c r="AN66" s="78">
        <v>15</v>
      </c>
      <c r="AO66" s="275"/>
      <c r="AP66" s="78">
        <v>8</v>
      </c>
      <c r="AQ66" s="275"/>
      <c r="AR66" s="78">
        <v>10</v>
      </c>
      <c r="AS66" s="275"/>
      <c r="AT66" s="78">
        <v>12</v>
      </c>
      <c r="AU66" s="83">
        <f t="shared" si="9"/>
        <v>0</v>
      </c>
      <c r="AV66" s="83">
        <f t="shared" si="10"/>
        <v>54</v>
      </c>
      <c r="AW66" s="83">
        <f t="shared" si="11"/>
        <v>54</v>
      </c>
      <c r="AX66" s="275"/>
      <c r="AY66" s="78">
        <v>13</v>
      </c>
      <c r="AZ66" s="275"/>
      <c r="BA66" s="78">
        <v>11</v>
      </c>
      <c r="BB66" s="275"/>
      <c r="BC66" s="78">
        <v>10</v>
      </c>
      <c r="BD66" s="275"/>
      <c r="BE66" s="78">
        <v>15</v>
      </c>
      <c r="BF66" s="289">
        <f t="shared" si="12"/>
        <v>0</v>
      </c>
      <c r="BG66" s="289">
        <f t="shared" si="13"/>
        <v>49</v>
      </c>
      <c r="BH66" s="289">
        <f t="shared" si="14"/>
        <v>49</v>
      </c>
      <c r="BI66" s="275"/>
      <c r="BK66" s="275"/>
      <c r="BM66" s="276"/>
      <c r="BO66" s="275"/>
      <c r="BQ66" s="83">
        <f t="shared" si="15"/>
        <v>0</v>
      </c>
      <c r="BR66" s="83">
        <f t="shared" si="16"/>
        <v>0</v>
      </c>
      <c r="BS66" s="83">
        <f t="shared" si="17"/>
        <v>0</v>
      </c>
      <c r="BT66" s="275"/>
      <c r="BV66" s="275"/>
      <c r="BX66" s="275"/>
      <c r="BZ66" s="275"/>
      <c r="CA66" s="117"/>
      <c r="CD66" s="289">
        <f t="shared" si="18"/>
        <v>0</v>
      </c>
      <c r="CE66" s="289">
        <f t="shared" si="19"/>
        <v>0</v>
      </c>
      <c r="CF66" s="289">
        <f t="shared" si="20"/>
        <v>0</v>
      </c>
    </row>
    <row r="67" spans="1:84" s="6" customFormat="1" ht="18.75" customHeight="1" x14ac:dyDescent="0.2">
      <c r="B67" s="25" t="s">
        <v>221</v>
      </c>
      <c r="C67" s="6" t="s">
        <v>379</v>
      </c>
      <c r="D67" s="128">
        <v>800</v>
      </c>
      <c r="E67" s="78">
        <v>3100</v>
      </c>
      <c r="F67" s="131">
        <v>800</v>
      </c>
      <c r="G67" s="78">
        <v>2600</v>
      </c>
      <c r="H67" s="148">
        <v>900</v>
      </c>
      <c r="I67" s="78">
        <v>1500</v>
      </c>
      <c r="J67" s="151">
        <v>900</v>
      </c>
      <c r="K67" s="78">
        <v>1200</v>
      </c>
      <c r="L67" s="83">
        <f t="shared" si="0"/>
        <v>3400</v>
      </c>
      <c r="M67" s="83">
        <f t="shared" si="1"/>
        <v>8400</v>
      </c>
      <c r="N67" s="83">
        <f t="shared" si="2"/>
        <v>11800</v>
      </c>
      <c r="O67" s="177">
        <v>800</v>
      </c>
      <c r="P67" s="78">
        <v>790</v>
      </c>
      <c r="Q67" s="177">
        <v>800</v>
      </c>
      <c r="R67" s="78">
        <v>800</v>
      </c>
      <c r="S67" s="177">
        <v>800</v>
      </c>
      <c r="T67" s="78">
        <v>1150</v>
      </c>
      <c r="U67" s="177">
        <v>800</v>
      </c>
      <c r="V67" s="78">
        <v>850</v>
      </c>
      <c r="W67" s="83">
        <f t="shared" si="3"/>
        <v>3200</v>
      </c>
      <c r="X67" s="83">
        <f t="shared" si="4"/>
        <v>3590</v>
      </c>
      <c r="Y67" s="83">
        <f t="shared" si="5"/>
        <v>6790</v>
      </c>
      <c r="Z67" s="60">
        <v>800</v>
      </c>
      <c r="AA67" s="77">
        <v>1250</v>
      </c>
      <c r="AB67" s="60">
        <v>800</v>
      </c>
      <c r="AC67" s="77">
        <v>1100</v>
      </c>
      <c r="AD67" s="60">
        <v>900</v>
      </c>
      <c r="AE67" s="77">
        <v>750</v>
      </c>
      <c r="AF67" s="60">
        <v>900</v>
      </c>
      <c r="AG67" s="77">
        <v>800</v>
      </c>
      <c r="AH67" s="161">
        <f t="shared" si="6"/>
        <v>3400</v>
      </c>
      <c r="AI67" s="161">
        <f t="shared" si="21"/>
        <v>3900</v>
      </c>
      <c r="AJ67" s="161">
        <f t="shared" si="8"/>
        <v>7300</v>
      </c>
      <c r="AK67" s="275">
        <v>900</v>
      </c>
      <c r="AL67" s="78">
        <v>6</v>
      </c>
      <c r="AM67" s="275">
        <v>800</v>
      </c>
      <c r="AN67" s="78">
        <v>25</v>
      </c>
      <c r="AO67" s="275">
        <v>800</v>
      </c>
      <c r="AP67" s="78">
        <v>30</v>
      </c>
      <c r="AQ67" s="275">
        <v>1000</v>
      </c>
      <c r="AR67" s="78">
        <v>20</v>
      </c>
      <c r="AS67" s="275">
        <v>1000</v>
      </c>
      <c r="AT67" s="78">
        <v>12</v>
      </c>
      <c r="AU67" s="83">
        <f t="shared" si="9"/>
        <v>4500</v>
      </c>
      <c r="AV67" s="83">
        <f t="shared" si="10"/>
        <v>93</v>
      </c>
      <c r="AW67" s="83">
        <f t="shared" si="11"/>
        <v>4593</v>
      </c>
      <c r="AX67" s="275">
        <v>1000</v>
      </c>
      <c r="AY67" s="78">
        <v>25</v>
      </c>
      <c r="AZ67" s="275">
        <v>1200</v>
      </c>
      <c r="BA67" s="78">
        <v>22</v>
      </c>
      <c r="BB67" s="275">
        <v>1300</v>
      </c>
      <c r="BC67" s="78">
        <v>10</v>
      </c>
      <c r="BD67" s="275">
        <v>1200</v>
      </c>
      <c r="BE67" s="78">
        <v>25</v>
      </c>
      <c r="BF67" s="289">
        <f t="shared" si="12"/>
        <v>4700</v>
      </c>
      <c r="BG67" s="289">
        <f t="shared" si="13"/>
        <v>82</v>
      </c>
      <c r="BH67" s="289">
        <f t="shared" si="14"/>
        <v>4782</v>
      </c>
      <c r="BI67" s="275">
        <v>1200</v>
      </c>
      <c r="BK67" s="275">
        <v>1400</v>
      </c>
      <c r="BM67" s="276">
        <v>1700</v>
      </c>
      <c r="BO67" s="275">
        <v>1800</v>
      </c>
      <c r="BQ67" s="83">
        <f t="shared" si="15"/>
        <v>6100</v>
      </c>
      <c r="BR67" s="83">
        <f t="shared" si="16"/>
        <v>0</v>
      </c>
      <c r="BS67" s="83">
        <f t="shared" si="17"/>
        <v>6100</v>
      </c>
      <c r="BT67" s="275">
        <v>1700</v>
      </c>
      <c r="BV67" s="275">
        <v>1900</v>
      </c>
      <c r="BX67" s="275">
        <v>2300</v>
      </c>
      <c r="BZ67" s="275">
        <v>2000</v>
      </c>
      <c r="CA67" s="117"/>
      <c r="CD67" s="289">
        <f t="shared" si="18"/>
        <v>7900</v>
      </c>
      <c r="CE67" s="289">
        <f t="shared" si="19"/>
        <v>0</v>
      </c>
      <c r="CF67" s="289">
        <f t="shared" si="20"/>
        <v>7900</v>
      </c>
    </row>
    <row r="68" spans="1:84" s="6" customFormat="1" ht="18.75" customHeight="1" x14ac:dyDescent="0.2">
      <c r="B68" s="25" t="s">
        <v>223</v>
      </c>
      <c r="C68" s="6" t="s">
        <v>380</v>
      </c>
      <c r="D68" s="128">
        <v>800</v>
      </c>
      <c r="E68" s="78">
        <v>40</v>
      </c>
      <c r="F68" s="131">
        <v>800</v>
      </c>
      <c r="G68" s="78">
        <v>20</v>
      </c>
      <c r="H68" s="148">
        <v>900</v>
      </c>
      <c r="I68" s="78">
        <v>25</v>
      </c>
      <c r="J68" s="151">
        <v>900</v>
      </c>
      <c r="K68" s="78">
        <v>20</v>
      </c>
      <c r="L68" s="83">
        <f t="shared" si="0"/>
        <v>3400</v>
      </c>
      <c r="M68" s="83">
        <f t="shared" si="1"/>
        <v>105</v>
      </c>
      <c r="N68" s="83">
        <f t="shared" si="2"/>
        <v>3505</v>
      </c>
      <c r="O68" s="177">
        <v>800</v>
      </c>
      <c r="P68" s="78">
        <v>50</v>
      </c>
      <c r="Q68" s="177">
        <v>800</v>
      </c>
      <c r="R68" s="78">
        <v>40</v>
      </c>
      <c r="S68" s="177">
        <v>800</v>
      </c>
      <c r="T68" s="78">
        <v>45</v>
      </c>
      <c r="U68" s="177">
        <v>800</v>
      </c>
      <c r="V68" s="78">
        <v>50</v>
      </c>
      <c r="W68" s="83">
        <f t="shared" si="3"/>
        <v>3200</v>
      </c>
      <c r="X68" s="83">
        <f t="shared" si="4"/>
        <v>185</v>
      </c>
      <c r="Y68" s="83">
        <f t="shared" si="5"/>
        <v>3385</v>
      </c>
      <c r="Z68" s="60">
        <v>800</v>
      </c>
      <c r="AA68" s="77">
        <v>40</v>
      </c>
      <c r="AB68" s="60">
        <v>800</v>
      </c>
      <c r="AC68" s="77">
        <v>50</v>
      </c>
      <c r="AD68" s="60">
        <v>900</v>
      </c>
      <c r="AE68" s="77">
        <v>55</v>
      </c>
      <c r="AF68" s="60">
        <v>900</v>
      </c>
      <c r="AG68" s="77">
        <v>40</v>
      </c>
      <c r="AH68" s="161">
        <f t="shared" si="6"/>
        <v>3400</v>
      </c>
      <c r="AI68" s="161">
        <f t="shared" si="21"/>
        <v>185</v>
      </c>
      <c r="AJ68" s="161">
        <f t="shared" si="8"/>
        <v>3585</v>
      </c>
      <c r="AK68" s="275">
        <v>900</v>
      </c>
      <c r="AL68" s="78">
        <v>7</v>
      </c>
      <c r="AM68" s="275">
        <v>800</v>
      </c>
      <c r="AN68" s="78">
        <v>7</v>
      </c>
      <c r="AO68" s="275">
        <v>800</v>
      </c>
      <c r="AP68" s="78">
        <v>10</v>
      </c>
      <c r="AQ68" s="275">
        <v>1000</v>
      </c>
      <c r="AR68" s="78">
        <v>5</v>
      </c>
      <c r="AS68" s="275">
        <v>1000</v>
      </c>
      <c r="AT68" s="78">
        <v>5</v>
      </c>
      <c r="AU68" s="83">
        <f t="shared" si="9"/>
        <v>4500</v>
      </c>
      <c r="AV68" s="83">
        <f t="shared" si="10"/>
        <v>34</v>
      </c>
      <c r="AW68" s="83">
        <f t="shared" si="11"/>
        <v>4534</v>
      </c>
      <c r="AX68" s="275">
        <v>1000</v>
      </c>
      <c r="AY68" s="78">
        <v>6</v>
      </c>
      <c r="AZ68" s="275">
        <v>1200</v>
      </c>
      <c r="BA68" s="78">
        <v>9</v>
      </c>
      <c r="BB68" s="275">
        <v>1300</v>
      </c>
      <c r="BC68" s="78">
        <v>11</v>
      </c>
      <c r="BD68" s="275">
        <v>1200</v>
      </c>
      <c r="BE68" s="78">
        <v>7</v>
      </c>
      <c r="BF68" s="289">
        <f t="shared" si="12"/>
        <v>4700</v>
      </c>
      <c r="BG68" s="289">
        <f t="shared" si="13"/>
        <v>33</v>
      </c>
      <c r="BH68" s="289">
        <f t="shared" si="14"/>
        <v>4733</v>
      </c>
      <c r="BI68" s="275">
        <v>1200</v>
      </c>
      <c r="BK68" s="275">
        <v>1400</v>
      </c>
      <c r="BM68" s="276">
        <v>1700</v>
      </c>
      <c r="BO68" s="275">
        <v>1800</v>
      </c>
      <c r="BQ68" s="83">
        <f t="shared" si="15"/>
        <v>6100</v>
      </c>
      <c r="BR68" s="83">
        <f t="shared" si="16"/>
        <v>0</v>
      </c>
      <c r="BS68" s="83">
        <f t="shared" si="17"/>
        <v>6100</v>
      </c>
      <c r="BT68" s="275">
        <v>1700</v>
      </c>
      <c r="BV68" s="275">
        <v>1900</v>
      </c>
      <c r="BX68" s="275">
        <v>2500</v>
      </c>
      <c r="BZ68" s="275">
        <v>2400</v>
      </c>
      <c r="CA68" s="117"/>
      <c r="CD68" s="289">
        <f t="shared" si="18"/>
        <v>8500</v>
      </c>
      <c r="CE68" s="289">
        <f t="shared" si="19"/>
        <v>0</v>
      </c>
      <c r="CF68" s="289">
        <f t="shared" si="20"/>
        <v>8500</v>
      </c>
    </row>
    <row r="69" spans="1:84" s="6" customFormat="1" ht="18.75" customHeight="1" x14ac:dyDescent="0.2">
      <c r="B69" s="25" t="s">
        <v>225</v>
      </c>
      <c r="C69" s="6" t="s">
        <v>381</v>
      </c>
      <c r="D69" s="128">
        <v>10</v>
      </c>
      <c r="E69" s="78">
        <v>8</v>
      </c>
      <c r="F69" s="131">
        <v>10</v>
      </c>
      <c r="G69" s="78">
        <v>10</v>
      </c>
      <c r="H69" s="148">
        <v>10</v>
      </c>
      <c r="I69" s="78">
        <v>12</v>
      </c>
      <c r="J69" s="151">
        <v>15</v>
      </c>
      <c r="K69" s="78">
        <v>7</v>
      </c>
      <c r="L69" s="83">
        <f t="shared" si="0"/>
        <v>45</v>
      </c>
      <c r="M69" s="83">
        <f t="shared" si="1"/>
        <v>37</v>
      </c>
      <c r="N69" s="83">
        <f t="shared" si="2"/>
        <v>82</v>
      </c>
      <c r="O69" s="177">
        <v>15</v>
      </c>
      <c r="P69" s="78">
        <v>9</v>
      </c>
      <c r="Q69" s="177">
        <v>10</v>
      </c>
      <c r="R69" s="78">
        <v>11</v>
      </c>
      <c r="S69" s="177">
        <v>10</v>
      </c>
      <c r="T69" s="78">
        <v>8</v>
      </c>
      <c r="U69" s="177">
        <v>10</v>
      </c>
      <c r="V69" s="78">
        <v>10</v>
      </c>
      <c r="W69" s="83">
        <f t="shared" si="3"/>
        <v>45</v>
      </c>
      <c r="X69" s="83">
        <f t="shared" si="4"/>
        <v>38</v>
      </c>
      <c r="Y69" s="83">
        <f t="shared" si="5"/>
        <v>83</v>
      </c>
      <c r="Z69" s="60">
        <v>10</v>
      </c>
      <c r="AA69" s="77">
        <v>6</v>
      </c>
      <c r="AB69" s="60">
        <v>10</v>
      </c>
      <c r="AC69" s="77">
        <v>3</v>
      </c>
      <c r="AD69" s="60">
        <v>15</v>
      </c>
      <c r="AE69" s="77">
        <v>10</v>
      </c>
      <c r="AF69" s="60">
        <v>15</v>
      </c>
      <c r="AG69" s="77">
        <v>6</v>
      </c>
      <c r="AH69" s="161">
        <f t="shared" si="6"/>
        <v>50</v>
      </c>
      <c r="AI69" s="161">
        <f t="shared" si="21"/>
        <v>25</v>
      </c>
      <c r="AJ69" s="161">
        <f t="shared" si="8"/>
        <v>75</v>
      </c>
      <c r="AK69" s="275">
        <v>15</v>
      </c>
      <c r="AL69" s="78">
        <v>10</v>
      </c>
      <c r="AM69" s="275">
        <v>10</v>
      </c>
      <c r="AN69" s="78">
        <v>35</v>
      </c>
      <c r="AO69" s="275">
        <v>10</v>
      </c>
      <c r="AP69" s="78">
        <v>40</v>
      </c>
      <c r="AQ69" s="275">
        <v>20</v>
      </c>
      <c r="AR69" s="78">
        <v>25</v>
      </c>
      <c r="AS69" s="275">
        <v>10</v>
      </c>
      <c r="AT69" s="78">
        <v>20</v>
      </c>
      <c r="AU69" s="83">
        <f t="shared" si="9"/>
        <v>65</v>
      </c>
      <c r="AV69" s="83">
        <f t="shared" si="10"/>
        <v>130</v>
      </c>
      <c r="AW69" s="83">
        <f t="shared" si="11"/>
        <v>195</v>
      </c>
      <c r="AX69" s="275">
        <v>10</v>
      </c>
      <c r="AY69" s="78">
        <v>20</v>
      </c>
      <c r="AZ69" s="275">
        <v>10</v>
      </c>
      <c r="BA69" s="78">
        <v>25</v>
      </c>
      <c r="BB69" s="275">
        <v>15</v>
      </c>
      <c r="BC69" s="78">
        <v>15</v>
      </c>
      <c r="BD69" s="275">
        <v>10</v>
      </c>
      <c r="BE69" s="78">
        <v>20</v>
      </c>
      <c r="BF69" s="289">
        <f t="shared" si="12"/>
        <v>45</v>
      </c>
      <c r="BG69" s="289">
        <f t="shared" si="13"/>
        <v>80</v>
      </c>
      <c r="BH69" s="289">
        <f t="shared" si="14"/>
        <v>125</v>
      </c>
      <c r="BI69" s="275">
        <v>10</v>
      </c>
      <c r="BK69" s="275">
        <v>20</v>
      </c>
      <c r="BM69" s="276">
        <v>20</v>
      </c>
      <c r="BO69" s="275">
        <v>30</v>
      </c>
      <c r="BQ69" s="83">
        <f t="shared" si="15"/>
        <v>80</v>
      </c>
      <c r="BR69" s="83">
        <f t="shared" si="16"/>
        <v>0</v>
      </c>
      <c r="BS69" s="83">
        <f t="shared" si="17"/>
        <v>80</v>
      </c>
      <c r="BT69" s="275">
        <v>20</v>
      </c>
      <c r="BV69" s="275">
        <v>15</v>
      </c>
      <c r="BX69" s="275">
        <v>17</v>
      </c>
      <c r="BZ69" s="275">
        <v>20</v>
      </c>
      <c r="CA69" s="117"/>
      <c r="CD69" s="289">
        <f t="shared" si="18"/>
        <v>72</v>
      </c>
      <c r="CE69" s="289">
        <f t="shared" si="19"/>
        <v>0</v>
      </c>
      <c r="CF69" s="289">
        <f t="shared" si="20"/>
        <v>72</v>
      </c>
    </row>
    <row r="70" spans="1:84" s="6" customFormat="1" ht="21" customHeight="1" x14ac:dyDescent="0.2">
      <c r="B70" s="25" t="s">
        <v>227</v>
      </c>
      <c r="C70" s="6" t="s">
        <v>382</v>
      </c>
      <c r="D70" s="128">
        <v>800</v>
      </c>
      <c r="E70" s="78">
        <v>10</v>
      </c>
      <c r="F70" s="131">
        <v>800</v>
      </c>
      <c r="G70" s="78">
        <v>8</v>
      </c>
      <c r="H70" s="148">
        <v>900</v>
      </c>
      <c r="I70" s="78">
        <v>7</v>
      </c>
      <c r="J70" s="151">
        <v>900</v>
      </c>
      <c r="K70" s="78">
        <v>9</v>
      </c>
      <c r="L70" s="83">
        <f t="shared" ref="L70:L82" si="22">D70+F70+H70+J70</f>
        <v>3400</v>
      </c>
      <c r="M70" s="83">
        <f t="shared" ref="M70:M82" si="23">E70+G70+I70+K70</f>
        <v>34</v>
      </c>
      <c r="N70" s="83">
        <f t="shared" ref="N70:N82" si="24">L70+M70</f>
        <v>3434</v>
      </c>
      <c r="O70" s="177">
        <v>800</v>
      </c>
      <c r="P70" s="78">
        <v>13</v>
      </c>
      <c r="Q70" s="177">
        <v>800</v>
      </c>
      <c r="R70" s="78">
        <v>15</v>
      </c>
      <c r="S70" s="177">
        <v>800</v>
      </c>
      <c r="T70" s="78">
        <v>8</v>
      </c>
      <c r="U70" s="177">
        <v>800</v>
      </c>
      <c r="V70" s="78">
        <v>10</v>
      </c>
      <c r="W70" s="83">
        <f t="shared" ref="W70:W82" si="25">O70+Q70+S70+U70</f>
        <v>3200</v>
      </c>
      <c r="X70" s="83">
        <f t="shared" ref="X70:X82" si="26">P70+R70+T70+V70</f>
        <v>46</v>
      </c>
      <c r="Y70" s="83">
        <f t="shared" ref="Y70:Y82" si="27">W70+X70</f>
        <v>3246</v>
      </c>
      <c r="Z70" s="60">
        <v>800</v>
      </c>
      <c r="AA70" s="77">
        <v>12</v>
      </c>
      <c r="AB70" s="60">
        <v>800</v>
      </c>
      <c r="AC70" s="77">
        <v>8</v>
      </c>
      <c r="AD70" s="60">
        <v>900</v>
      </c>
      <c r="AE70" s="77">
        <v>9</v>
      </c>
      <c r="AF70" s="60">
        <v>900</v>
      </c>
      <c r="AG70" s="77">
        <v>7</v>
      </c>
      <c r="AH70" s="161">
        <f t="shared" ref="AH70:AH82" si="28">Z70+AB70+AD70+AF70</f>
        <v>3400</v>
      </c>
      <c r="AI70" s="161">
        <f t="shared" ref="AI70:AI82" si="29">AA70+AC70+AE70+AG70</f>
        <v>36</v>
      </c>
      <c r="AJ70" s="161">
        <f t="shared" ref="AJ70:AJ82" si="30">AH70+AI70</f>
        <v>3436</v>
      </c>
      <c r="AK70" s="275">
        <v>900</v>
      </c>
      <c r="AL70" s="78"/>
      <c r="AM70" s="275">
        <v>800</v>
      </c>
      <c r="AN70" s="78"/>
      <c r="AO70" s="275">
        <v>800</v>
      </c>
      <c r="AP70" s="78"/>
      <c r="AQ70" s="275">
        <v>900</v>
      </c>
      <c r="AR70" s="78"/>
      <c r="AS70" s="275">
        <v>1000</v>
      </c>
      <c r="AT70" s="78"/>
      <c r="AU70" s="83">
        <f t="shared" ref="AU70:AU82" si="31">AK70+AM70+AO70+AQ70+AS70</f>
        <v>4400</v>
      </c>
      <c r="AV70" s="83">
        <f t="shared" ref="AV70:AV82" si="32">AL70+AN70+AP70+AR70+AT70</f>
        <v>0</v>
      </c>
      <c r="AW70" s="83">
        <f t="shared" ref="AW70:AW82" si="33">AU70+AV70</f>
        <v>4400</v>
      </c>
      <c r="AX70" s="275">
        <v>1000</v>
      </c>
      <c r="AY70" s="78"/>
      <c r="AZ70" s="275">
        <v>1200</v>
      </c>
      <c r="BA70" s="78"/>
      <c r="BB70" s="275">
        <v>1300</v>
      </c>
      <c r="BC70" s="78"/>
      <c r="BD70" s="275">
        <v>1200</v>
      </c>
      <c r="BE70" s="78"/>
      <c r="BF70" s="289">
        <f t="shared" ref="BF70:BF82" si="34">AX70+AZ70+BB70+BD70</f>
        <v>4700</v>
      </c>
      <c r="BG70" s="289">
        <f t="shared" ref="BG70:BG82" si="35">AY70+BA70+BC70+BE70</f>
        <v>0</v>
      </c>
      <c r="BH70" s="289">
        <f t="shared" ref="BH70:BH82" si="36">BF70+BG70</f>
        <v>4700</v>
      </c>
      <c r="BI70" s="275">
        <v>1200</v>
      </c>
      <c r="BK70" s="275">
        <v>1400</v>
      </c>
      <c r="BM70" s="276">
        <v>1700</v>
      </c>
      <c r="BO70" s="275">
        <v>1800</v>
      </c>
      <c r="BQ70" s="83">
        <f t="shared" ref="BQ70:BQ82" si="37">BI70+BK70+BM70+BO70</f>
        <v>6100</v>
      </c>
      <c r="BR70" s="83">
        <f t="shared" ref="BR70:BR82" si="38">BJ70+BL70+BN70+BP70</f>
        <v>0</v>
      </c>
      <c r="BS70" s="83">
        <f t="shared" ref="BS70:BS82" si="39">BQ70+BR70</f>
        <v>6100</v>
      </c>
      <c r="BT70" s="275">
        <v>1700</v>
      </c>
      <c r="BV70" s="275">
        <v>1900</v>
      </c>
      <c r="BX70" s="275">
        <v>2300</v>
      </c>
      <c r="BZ70" s="275">
        <v>2000</v>
      </c>
      <c r="CA70" s="117"/>
      <c r="CD70" s="289">
        <f t="shared" ref="CD70:CD82" si="40">BT70+BV70+BX70+BZ70+CB70</f>
        <v>7900</v>
      </c>
      <c r="CE70" s="289">
        <f t="shared" ref="CE70:CE82" si="41">BU70+BW70+BY70+CA70+CC70</f>
        <v>0</v>
      </c>
      <c r="CF70" s="289">
        <f t="shared" ref="CF70:CF82" si="42">CD70+CE70</f>
        <v>7900</v>
      </c>
    </row>
    <row r="71" spans="1:84" s="6" customFormat="1" ht="19.5" customHeight="1" x14ac:dyDescent="0.2">
      <c r="B71" s="25" t="s">
        <v>229</v>
      </c>
      <c r="C71" s="6" t="s">
        <v>383</v>
      </c>
      <c r="D71" s="128">
        <v>800</v>
      </c>
      <c r="E71" s="78">
        <v>45</v>
      </c>
      <c r="F71" s="131">
        <v>800</v>
      </c>
      <c r="G71" s="78">
        <v>35</v>
      </c>
      <c r="H71" s="148">
        <v>800</v>
      </c>
      <c r="I71" s="78">
        <v>25</v>
      </c>
      <c r="J71" s="151">
        <v>900</v>
      </c>
      <c r="K71" s="78">
        <v>30</v>
      </c>
      <c r="L71" s="83">
        <f t="shared" si="22"/>
        <v>3300</v>
      </c>
      <c r="M71" s="83">
        <f t="shared" si="23"/>
        <v>135</v>
      </c>
      <c r="N71" s="83">
        <f t="shared" si="24"/>
        <v>3435</v>
      </c>
      <c r="O71" s="177">
        <v>800</v>
      </c>
      <c r="P71" s="78">
        <v>60</v>
      </c>
      <c r="Q71" s="177">
        <v>800</v>
      </c>
      <c r="R71" s="78">
        <v>30</v>
      </c>
      <c r="S71" s="177">
        <v>800</v>
      </c>
      <c r="T71" s="78">
        <v>45</v>
      </c>
      <c r="U71" s="177">
        <v>800</v>
      </c>
      <c r="V71" s="78">
        <v>50</v>
      </c>
      <c r="W71" s="83">
        <f t="shared" si="25"/>
        <v>3200</v>
      </c>
      <c r="X71" s="83">
        <f t="shared" si="26"/>
        <v>185</v>
      </c>
      <c r="Y71" s="83">
        <f t="shared" si="27"/>
        <v>3385</v>
      </c>
      <c r="Z71" s="60">
        <v>800</v>
      </c>
      <c r="AA71" s="77">
        <v>40</v>
      </c>
      <c r="AB71" s="60">
        <v>800</v>
      </c>
      <c r="AC71" s="77">
        <v>55</v>
      </c>
      <c r="AD71" s="60">
        <v>900</v>
      </c>
      <c r="AE71" s="77">
        <v>25</v>
      </c>
      <c r="AF71" s="60">
        <v>900</v>
      </c>
      <c r="AG71" s="77">
        <v>40</v>
      </c>
      <c r="AH71" s="161">
        <f t="shared" si="28"/>
        <v>3400</v>
      </c>
      <c r="AI71" s="161">
        <f t="shared" si="29"/>
        <v>160</v>
      </c>
      <c r="AJ71" s="161">
        <f t="shared" si="30"/>
        <v>3560</v>
      </c>
      <c r="AK71" s="275">
        <v>900</v>
      </c>
      <c r="AL71" s="78">
        <v>0</v>
      </c>
      <c r="AM71" s="275">
        <v>800</v>
      </c>
      <c r="AN71" s="78">
        <v>0</v>
      </c>
      <c r="AO71" s="275">
        <v>800</v>
      </c>
      <c r="AP71" s="78">
        <v>1</v>
      </c>
      <c r="AQ71" s="275">
        <v>1000</v>
      </c>
      <c r="AR71" s="78">
        <v>2</v>
      </c>
      <c r="AS71" s="275">
        <v>1000</v>
      </c>
      <c r="AT71" s="78">
        <v>1</v>
      </c>
      <c r="AU71" s="83">
        <f t="shared" si="31"/>
        <v>4500</v>
      </c>
      <c r="AV71" s="83">
        <f t="shared" si="32"/>
        <v>4</v>
      </c>
      <c r="AW71" s="83">
        <f t="shared" si="33"/>
        <v>4504</v>
      </c>
      <c r="AX71" s="275">
        <v>1000</v>
      </c>
      <c r="AY71" s="78">
        <v>2</v>
      </c>
      <c r="AZ71" s="275">
        <v>1200</v>
      </c>
      <c r="BA71" s="78">
        <v>1</v>
      </c>
      <c r="BB71" s="275">
        <v>1300</v>
      </c>
      <c r="BC71" s="78">
        <v>0</v>
      </c>
      <c r="BD71" s="275">
        <v>1200</v>
      </c>
      <c r="BE71" s="78">
        <v>1</v>
      </c>
      <c r="BF71" s="289">
        <f t="shared" si="34"/>
        <v>4700</v>
      </c>
      <c r="BG71" s="289">
        <f t="shared" si="35"/>
        <v>4</v>
      </c>
      <c r="BH71" s="289">
        <f t="shared" si="36"/>
        <v>4704</v>
      </c>
      <c r="BI71" s="275">
        <v>1200</v>
      </c>
      <c r="BK71" s="275">
        <v>1400</v>
      </c>
      <c r="BM71" s="276">
        <v>1700</v>
      </c>
      <c r="BO71" s="275">
        <v>1800</v>
      </c>
      <c r="BQ71" s="83">
        <f t="shared" si="37"/>
        <v>6100</v>
      </c>
      <c r="BR71" s="83">
        <f t="shared" si="38"/>
        <v>0</v>
      </c>
      <c r="BS71" s="83">
        <f t="shared" si="39"/>
        <v>6100</v>
      </c>
      <c r="BT71" s="275">
        <v>1700</v>
      </c>
      <c r="BV71" s="275">
        <v>1900</v>
      </c>
      <c r="BX71" s="275">
        <v>2300</v>
      </c>
      <c r="BZ71" s="275">
        <v>2000</v>
      </c>
      <c r="CA71" s="117"/>
      <c r="CD71" s="289">
        <f t="shared" si="40"/>
        <v>7900</v>
      </c>
      <c r="CE71" s="289">
        <f t="shared" si="41"/>
        <v>0</v>
      </c>
      <c r="CF71" s="289">
        <f t="shared" si="42"/>
        <v>7900</v>
      </c>
    </row>
    <row r="72" spans="1:84" s="6" customFormat="1" ht="19.5" customHeight="1" x14ac:dyDescent="0.2">
      <c r="B72" s="25" t="s">
        <v>231</v>
      </c>
      <c r="C72" s="11" t="s">
        <v>384</v>
      </c>
      <c r="D72" s="128">
        <v>5</v>
      </c>
      <c r="E72" s="78">
        <v>10</v>
      </c>
      <c r="F72" s="131">
        <v>5</v>
      </c>
      <c r="G72" s="78">
        <v>5</v>
      </c>
      <c r="H72" s="148">
        <v>5</v>
      </c>
      <c r="I72" s="78">
        <v>7</v>
      </c>
      <c r="J72" s="151">
        <v>10</v>
      </c>
      <c r="K72" s="78">
        <v>5</v>
      </c>
      <c r="L72" s="83">
        <f t="shared" si="22"/>
        <v>25</v>
      </c>
      <c r="M72" s="83">
        <f t="shared" si="23"/>
        <v>27</v>
      </c>
      <c r="N72" s="83">
        <f t="shared" si="24"/>
        <v>52</v>
      </c>
      <c r="O72" s="177">
        <v>6</v>
      </c>
      <c r="P72" s="78">
        <v>5</v>
      </c>
      <c r="Q72" s="177">
        <v>10</v>
      </c>
      <c r="R72" s="78">
        <v>10</v>
      </c>
      <c r="S72" s="177">
        <v>10</v>
      </c>
      <c r="T72" s="78">
        <v>9</v>
      </c>
      <c r="U72" s="177">
        <v>10</v>
      </c>
      <c r="V72" s="78">
        <v>4</v>
      </c>
      <c r="W72" s="83">
        <f t="shared" si="25"/>
        <v>36</v>
      </c>
      <c r="X72" s="83">
        <f t="shared" si="26"/>
        <v>28</v>
      </c>
      <c r="Y72" s="83">
        <f t="shared" si="27"/>
        <v>64</v>
      </c>
      <c r="Z72" s="60">
        <v>10</v>
      </c>
      <c r="AA72" s="77">
        <v>5</v>
      </c>
      <c r="AB72" s="60">
        <v>10</v>
      </c>
      <c r="AC72" s="77">
        <v>6</v>
      </c>
      <c r="AD72" s="60">
        <v>15</v>
      </c>
      <c r="AE72" s="77">
        <v>3</v>
      </c>
      <c r="AF72" s="60">
        <v>15</v>
      </c>
      <c r="AG72" s="77">
        <v>6</v>
      </c>
      <c r="AH72" s="161">
        <f t="shared" si="28"/>
        <v>50</v>
      </c>
      <c r="AI72" s="161">
        <f t="shared" si="29"/>
        <v>20</v>
      </c>
      <c r="AJ72" s="161">
        <f t="shared" si="30"/>
        <v>70</v>
      </c>
      <c r="AK72" s="275">
        <v>15</v>
      </c>
      <c r="AL72" s="78"/>
      <c r="AM72" s="275">
        <v>15</v>
      </c>
      <c r="AN72" s="78"/>
      <c r="AO72" s="275">
        <v>10</v>
      </c>
      <c r="AP72" s="78"/>
      <c r="AQ72" s="275">
        <v>15</v>
      </c>
      <c r="AR72" s="78"/>
      <c r="AS72" s="275">
        <v>10</v>
      </c>
      <c r="AT72" s="78"/>
      <c r="AU72" s="83">
        <f t="shared" si="31"/>
        <v>65</v>
      </c>
      <c r="AV72" s="83">
        <f t="shared" si="32"/>
        <v>0</v>
      </c>
      <c r="AW72" s="83">
        <f t="shared" si="33"/>
        <v>65</v>
      </c>
      <c r="AX72" s="275">
        <v>10</v>
      </c>
      <c r="AY72" s="78"/>
      <c r="AZ72" s="275">
        <v>10</v>
      </c>
      <c r="BA72" s="78"/>
      <c r="BB72" s="275">
        <v>15</v>
      </c>
      <c r="BC72" s="78"/>
      <c r="BD72" s="275">
        <v>10</v>
      </c>
      <c r="BE72" s="78"/>
      <c r="BF72" s="289">
        <f t="shared" si="34"/>
        <v>45</v>
      </c>
      <c r="BG72" s="289">
        <f t="shared" si="35"/>
        <v>0</v>
      </c>
      <c r="BH72" s="289">
        <f t="shared" si="36"/>
        <v>45</v>
      </c>
      <c r="BI72" s="275">
        <v>10</v>
      </c>
      <c r="BK72" s="275">
        <v>20</v>
      </c>
      <c r="BM72" s="276">
        <v>30</v>
      </c>
      <c r="BO72" s="275">
        <v>20</v>
      </c>
      <c r="BQ72" s="83">
        <f t="shared" si="37"/>
        <v>80</v>
      </c>
      <c r="BR72" s="83">
        <f t="shared" si="38"/>
        <v>0</v>
      </c>
      <c r="BS72" s="83">
        <f t="shared" si="39"/>
        <v>80</v>
      </c>
      <c r="BT72" s="275">
        <v>20</v>
      </c>
      <c r="BV72" s="275">
        <v>15</v>
      </c>
      <c r="BX72" s="275">
        <v>20</v>
      </c>
      <c r="BZ72" s="275">
        <v>10</v>
      </c>
      <c r="CA72" s="117"/>
      <c r="CD72" s="289">
        <f t="shared" si="40"/>
        <v>65</v>
      </c>
      <c r="CE72" s="289">
        <f t="shared" si="41"/>
        <v>0</v>
      </c>
      <c r="CF72" s="289">
        <f t="shared" si="42"/>
        <v>65</v>
      </c>
    </row>
    <row r="73" spans="1:84" s="6" customFormat="1" ht="21" customHeight="1" x14ac:dyDescent="0.2">
      <c r="B73" s="25" t="s">
        <v>233</v>
      </c>
      <c r="C73" s="11" t="s">
        <v>385</v>
      </c>
      <c r="D73" s="128">
        <v>200</v>
      </c>
      <c r="E73" s="78">
        <v>35</v>
      </c>
      <c r="F73" s="131">
        <v>200</v>
      </c>
      <c r="G73" s="78">
        <v>30</v>
      </c>
      <c r="H73" s="148"/>
      <c r="I73" s="78">
        <v>25</v>
      </c>
      <c r="J73" s="151">
        <v>25</v>
      </c>
      <c r="K73" s="78">
        <v>20</v>
      </c>
      <c r="L73" s="83">
        <f t="shared" si="22"/>
        <v>425</v>
      </c>
      <c r="M73" s="83">
        <f t="shared" si="23"/>
        <v>110</v>
      </c>
      <c r="N73" s="83">
        <f t="shared" si="24"/>
        <v>535</v>
      </c>
      <c r="O73" s="177">
        <v>20</v>
      </c>
      <c r="P73" s="78">
        <v>15</v>
      </c>
      <c r="Q73" s="177">
        <v>50</v>
      </c>
      <c r="R73" s="78">
        <v>20</v>
      </c>
      <c r="S73" s="177">
        <v>50</v>
      </c>
      <c r="T73" s="78">
        <v>20</v>
      </c>
      <c r="U73" s="177">
        <v>50</v>
      </c>
      <c r="V73" s="78">
        <v>15</v>
      </c>
      <c r="W73" s="83">
        <f t="shared" si="25"/>
        <v>170</v>
      </c>
      <c r="X73" s="83">
        <f t="shared" si="26"/>
        <v>70</v>
      </c>
      <c r="Y73" s="83">
        <f t="shared" si="27"/>
        <v>240</v>
      </c>
      <c r="Z73" s="60">
        <v>50</v>
      </c>
      <c r="AA73" s="77">
        <v>15</v>
      </c>
      <c r="AB73" s="60">
        <v>50</v>
      </c>
      <c r="AC73" s="77">
        <v>20</v>
      </c>
      <c r="AD73" s="60">
        <v>50</v>
      </c>
      <c r="AE73" s="77">
        <v>20</v>
      </c>
      <c r="AF73" s="60">
        <v>50</v>
      </c>
      <c r="AG73" s="77">
        <v>35</v>
      </c>
      <c r="AH73" s="161">
        <f t="shared" si="28"/>
        <v>200</v>
      </c>
      <c r="AI73" s="161">
        <f t="shared" si="29"/>
        <v>90</v>
      </c>
      <c r="AJ73" s="161">
        <f t="shared" si="30"/>
        <v>290</v>
      </c>
      <c r="AK73" s="275">
        <v>50</v>
      </c>
      <c r="AL73" s="78">
        <v>0</v>
      </c>
      <c r="AM73" s="275">
        <v>30</v>
      </c>
      <c r="AN73" s="78">
        <v>0</v>
      </c>
      <c r="AO73" s="275">
        <v>30</v>
      </c>
      <c r="AP73" s="78">
        <v>0</v>
      </c>
      <c r="AQ73" s="275">
        <v>50</v>
      </c>
      <c r="AR73" s="78">
        <v>0</v>
      </c>
      <c r="AS73" s="275">
        <v>50</v>
      </c>
      <c r="AT73" s="78">
        <v>0</v>
      </c>
      <c r="AU73" s="83">
        <f t="shared" si="31"/>
        <v>210</v>
      </c>
      <c r="AV73" s="83">
        <f t="shared" si="32"/>
        <v>0</v>
      </c>
      <c r="AW73" s="83">
        <f t="shared" si="33"/>
        <v>210</v>
      </c>
      <c r="AX73" s="275">
        <v>200</v>
      </c>
      <c r="AY73" s="78"/>
      <c r="AZ73" s="275">
        <v>200</v>
      </c>
      <c r="BA73" s="78">
        <v>0</v>
      </c>
      <c r="BB73" s="275">
        <v>400</v>
      </c>
      <c r="BC73" s="78"/>
      <c r="BD73" s="275">
        <v>200</v>
      </c>
      <c r="BE73" s="78">
        <v>0</v>
      </c>
      <c r="BF73" s="289">
        <f t="shared" si="34"/>
        <v>1000</v>
      </c>
      <c r="BG73" s="289">
        <f t="shared" si="35"/>
        <v>0</v>
      </c>
      <c r="BH73" s="289">
        <f t="shared" si="36"/>
        <v>1000</v>
      </c>
      <c r="BI73" s="275">
        <v>200</v>
      </c>
      <c r="BK73" s="275">
        <v>200</v>
      </c>
      <c r="BM73" s="276">
        <v>100</v>
      </c>
      <c r="BO73" s="275">
        <v>200</v>
      </c>
      <c r="BQ73" s="83">
        <f t="shared" si="37"/>
        <v>700</v>
      </c>
      <c r="BR73" s="83">
        <f t="shared" si="38"/>
        <v>0</v>
      </c>
      <c r="BS73" s="83">
        <f t="shared" si="39"/>
        <v>700</v>
      </c>
      <c r="BT73" s="275">
        <v>200</v>
      </c>
      <c r="BV73" s="275">
        <v>200</v>
      </c>
      <c r="BX73" s="275">
        <v>100</v>
      </c>
      <c r="BZ73" s="275">
        <v>200</v>
      </c>
      <c r="CA73" s="117"/>
      <c r="CD73" s="289">
        <f t="shared" si="40"/>
        <v>700</v>
      </c>
      <c r="CE73" s="289">
        <f t="shared" si="41"/>
        <v>0</v>
      </c>
      <c r="CF73" s="289">
        <f t="shared" si="42"/>
        <v>700</v>
      </c>
    </row>
    <row r="74" spans="1:84" s="6" customFormat="1" ht="20.25" customHeight="1" x14ac:dyDescent="0.25">
      <c r="A74" s="26">
        <v>15</v>
      </c>
      <c r="B74" s="25"/>
      <c r="C74" s="1" t="s">
        <v>406</v>
      </c>
      <c r="D74" s="127"/>
      <c r="E74" s="78"/>
      <c r="F74" s="130"/>
      <c r="G74" s="78"/>
      <c r="H74" s="147"/>
      <c r="I74" s="78"/>
      <c r="J74" s="150"/>
      <c r="K74" s="78"/>
      <c r="L74" s="83">
        <f t="shared" si="22"/>
        <v>0</v>
      </c>
      <c r="M74" s="83">
        <f t="shared" si="23"/>
        <v>0</v>
      </c>
      <c r="N74" s="83">
        <f t="shared" si="24"/>
        <v>0</v>
      </c>
      <c r="O74" s="180"/>
      <c r="P74" s="78"/>
      <c r="Q74" s="180"/>
      <c r="R74" s="78"/>
      <c r="S74" s="180"/>
      <c r="T74" s="78"/>
      <c r="U74" s="180"/>
      <c r="V74" s="78"/>
      <c r="W74" s="83">
        <f t="shared" si="25"/>
        <v>0</v>
      </c>
      <c r="X74" s="83">
        <f t="shared" si="26"/>
        <v>0</v>
      </c>
      <c r="Y74" s="83">
        <f t="shared" si="27"/>
        <v>0</v>
      </c>
      <c r="Z74" s="97"/>
      <c r="AA74" s="77"/>
      <c r="AB74" s="97"/>
      <c r="AC74" s="77"/>
      <c r="AD74" s="97"/>
      <c r="AE74" s="77"/>
      <c r="AF74" s="97"/>
      <c r="AG74" s="77"/>
      <c r="AH74" s="161">
        <f t="shared" si="28"/>
        <v>0</v>
      </c>
      <c r="AI74" s="161">
        <f t="shared" si="29"/>
        <v>0</v>
      </c>
      <c r="AJ74" s="161">
        <f t="shared" si="30"/>
        <v>0</v>
      </c>
      <c r="AK74" s="275"/>
      <c r="AL74" s="78"/>
      <c r="AM74" s="275"/>
      <c r="AN74" s="78"/>
      <c r="AO74" s="275"/>
      <c r="AP74" s="78"/>
      <c r="AQ74" s="275"/>
      <c r="AR74" s="78"/>
      <c r="AS74" s="275"/>
      <c r="AT74" s="78"/>
      <c r="AU74" s="83">
        <f t="shared" si="31"/>
        <v>0</v>
      </c>
      <c r="AV74" s="83">
        <f t="shared" si="32"/>
        <v>0</v>
      </c>
      <c r="AW74" s="83">
        <f t="shared" si="33"/>
        <v>0</v>
      </c>
      <c r="AX74" s="275"/>
      <c r="AY74" s="78"/>
      <c r="AZ74" s="275"/>
      <c r="BA74" s="78"/>
      <c r="BB74" s="275"/>
      <c r="BC74" s="78"/>
      <c r="BD74" s="275"/>
      <c r="BE74" s="78"/>
      <c r="BF74" s="289">
        <f t="shared" si="34"/>
        <v>0</v>
      </c>
      <c r="BG74" s="289">
        <f t="shared" si="35"/>
        <v>0</v>
      </c>
      <c r="BH74" s="289">
        <f t="shared" si="36"/>
        <v>0</v>
      </c>
      <c r="BI74" s="275"/>
      <c r="BK74" s="275"/>
      <c r="BM74" s="276"/>
      <c r="BO74" s="275"/>
      <c r="BQ74" s="83">
        <f t="shared" si="37"/>
        <v>0</v>
      </c>
      <c r="BR74" s="83">
        <f t="shared" si="38"/>
        <v>0</v>
      </c>
      <c r="BS74" s="83">
        <f t="shared" si="39"/>
        <v>0</v>
      </c>
      <c r="BT74" s="275"/>
      <c r="BV74" s="275"/>
      <c r="BX74" s="275"/>
      <c r="BZ74" s="275"/>
      <c r="CA74" s="117"/>
      <c r="CD74" s="289">
        <f t="shared" si="40"/>
        <v>0</v>
      </c>
      <c r="CE74" s="289">
        <f t="shared" si="41"/>
        <v>0</v>
      </c>
      <c r="CF74" s="289">
        <f t="shared" si="42"/>
        <v>0</v>
      </c>
    </row>
    <row r="75" spans="1:84" s="6" customFormat="1" ht="18" customHeight="1" x14ac:dyDescent="0.25">
      <c r="A75" s="26"/>
      <c r="B75" s="25" t="s">
        <v>407</v>
      </c>
      <c r="C75" s="6" t="s">
        <v>408</v>
      </c>
      <c r="D75" s="127"/>
      <c r="E75" s="78">
        <v>5</v>
      </c>
      <c r="F75" s="130"/>
      <c r="G75" s="78">
        <v>1</v>
      </c>
      <c r="H75" s="147"/>
      <c r="I75" s="78">
        <v>1</v>
      </c>
      <c r="J75" s="150"/>
      <c r="K75" s="78">
        <v>2</v>
      </c>
      <c r="L75" s="83">
        <f t="shared" si="22"/>
        <v>0</v>
      </c>
      <c r="M75" s="83">
        <f t="shared" si="23"/>
        <v>9</v>
      </c>
      <c r="N75" s="83">
        <f t="shared" si="24"/>
        <v>9</v>
      </c>
      <c r="O75" s="180"/>
      <c r="P75" s="78">
        <v>2</v>
      </c>
      <c r="Q75" s="180"/>
      <c r="R75" s="78">
        <v>1</v>
      </c>
      <c r="S75" s="180"/>
      <c r="T75" s="78">
        <v>4</v>
      </c>
      <c r="U75" s="180"/>
      <c r="V75" s="78">
        <v>2</v>
      </c>
      <c r="W75" s="83">
        <f t="shared" si="25"/>
        <v>0</v>
      </c>
      <c r="X75" s="83">
        <f t="shared" si="26"/>
        <v>9</v>
      </c>
      <c r="Y75" s="83">
        <f t="shared" si="27"/>
        <v>9</v>
      </c>
      <c r="Z75" s="97"/>
      <c r="AA75" s="77">
        <v>2</v>
      </c>
      <c r="AB75" s="97"/>
      <c r="AC75" s="77">
        <v>1</v>
      </c>
      <c r="AD75" s="97"/>
      <c r="AE75" s="77">
        <v>0</v>
      </c>
      <c r="AF75" s="97"/>
      <c r="AG75" s="77">
        <v>1</v>
      </c>
      <c r="AH75" s="161">
        <f t="shared" si="28"/>
        <v>0</v>
      </c>
      <c r="AI75" s="161">
        <f t="shared" si="29"/>
        <v>4</v>
      </c>
      <c r="AJ75" s="161">
        <f t="shared" si="30"/>
        <v>4</v>
      </c>
      <c r="AK75" s="275"/>
      <c r="AL75" s="78"/>
      <c r="AM75" s="275"/>
      <c r="AN75" s="78"/>
      <c r="AO75" s="275"/>
      <c r="AP75" s="78"/>
      <c r="AQ75" s="275"/>
      <c r="AR75" s="78"/>
      <c r="AS75" s="275"/>
      <c r="AT75" s="78"/>
      <c r="AU75" s="83">
        <f t="shared" si="31"/>
        <v>0</v>
      </c>
      <c r="AV75" s="83">
        <f t="shared" si="32"/>
        <v>0</v>
      </c>
      <c r="AW75" s="83">
        <f t="shared" si="33"/>
        <v>0</v>
      </c>
      <c r="AX75" s="275"/>
      <c r="AY75" s="78"/>
      <c r="AZ75" s="275"/>
      <c r="BA75" s="78"/>
      <c r="BB75" s="275"/>
      <c r="BC75" s="78"/>
      <c r="BD75" s="275"/>
      <c r="BE75" s="78"/>
      <c r="BF75" s="289">
        <f t="shared" si="34"/>
        <v>0</v>
      </c>
      <c r="BG75" s="289">
        <f t="shared" si="35"/>
        <v>0</v>
      </c>
      <c r="BH75" s="289">
        <f t="shared" si="36"/>
        <v>0</v>
      </c>
      <c r="BI75" s="275"/>
      <c r="BK75" s="275"/>
      <c r="BM75" s="276"/>
      <c r="BO75" s="275"/>
      <c r="BQ75" s="83">
        <f t="shared" si="37"/>
        <v>0</v>
      </c>
      <c r="BR75" s="83">
        <f t="shared" si="38"/>
        <v>0</v>
      </c>
      <c r="BS75" s="83">
        <f t="shared" si="39"/>
        <v>0</v>
      </c>
      <c r="BT75" s="275"/>
      <c r="BV75" s="276"/>
      <c r="BX75" s="276"/>
      <c r="BZ75" s="276"/>
      <c r="CA75" s="117"/>
      <c r="CD75" s="289">
        <f t="shared" si="40"/>
        <v>0</v>
      </c>
      <c r="CE75" s="289">
        <f t="shared" si="41"/>
        <v>0</v>
      </c>
      <c r="CF75" s="289">
        <f t="shared" si="42"/>
        <v>0</v>
      </c>
    </row>
    <row r="76" spans="1:84" s="6" customFormat="1" ht="15" x14ac:dyDescent="0.25">
      <c r="A76" s="26">
        <v>16</v>
      </c>
      <c r="B76" s="37"/>
      <c r="C76" s="8" t="s">
        <v>532</v>
      </c>
      <c r="D76" s="127"/>
      <c r="E76" s="78"/>
      <c r="F76" s="130"/>
      <c r="G76" s="78"/>
      <c r="H76" s="147"/>
      <c r="I76" s="78"/>
      <c r="J76" s="150"/>
      <c r="K76" s="78"/>
      <c r="L76" s="83">
        <f t="shared" si="22"/>
        <v>0</v>
      </c>
      <c r="M76" s="83">
        <f t="shared" si="23"/>
        <v>0</v>
      </c>
      <c r="N76" s="83">
        <f t="shared" si="24"/>
        <v>0</v>
      </c>
      <c r="O76" s="180"/>
      <c r="P76" s="78"/>
      <c r="Q76" s="180"/>
      <c r="R76" s="78"/>
      <c r="S76" s="180"/>
      <c r="T76" s="78"/>
      <c r="U76" s="180"/>
      <c r="V76" s="78"/>
      <c r="W76" s="83">
        <f t="shared" si="25"/>
        <v>0</v>
      </c>
      <c r="X76" s="83">
        <f t="shared" si="26"/>
        <v>0</v>
      </c>
      <c r="Y76" s="83">
        <f t="shared" si="27"/>
        <v>0</v>
      </c>
      <c r="Z76" s="97"/>
      <c r="AA76" s="77"/>
      <c r="AB76" s="97"/>
      <c r="AC76" s="77"/>
      <c r="AD76" s="97"/>
      <c r="AE76" s="77"/>
      <c r="AF76" s="97"/>
      <c r="AG76" s="77"/>
      <c r="AH76" s="161">
        <f t="shared" si="28"/>
        <v>0</v>
      </c>
      <c r="AI76" s="161">
        <f t="shared" si="29"/>
        <v>0</v>
      </c>
      <c r="AJ76" s="161">
        <f t="shared" si="30"/>
        <v>0</v>
      </c>
      <c r="AK76" s="276"/>
      <c r="AL76" s="78">
        <v>100</v>
      </c>
      <c r="AM76" s="276"/>
      <c r="AN76" s="78">
        <v>200</v>
      </c>
      <c r="AO76" s="276"/>
      <c r="AP76" s="78">
        <v>100</v>
      </c>
      <c r="AQ76" s="276"/>
      <c r="AR76" s="78">
        <v>50</v>
      </c>
      <c r="AS76" s="275"/>
      <c r="AT76" s="78">
        <v>20</v>
      </c>
      <c r="AU76" s="83">
        <f t="shared" si="31"/>
        <v>0</v>
      </c>
      <c r="AV76" s="83">
        <f t="shared" si="32"/>
        <v>470</v>
      </c>
      <c r="AW76" s="83">
        <f t="shared" si="33"/>
        <v>470</v>
      </c>
      <c r="AX76" s="275"/>
      <c r="AY76" s="78">
        <v>30</v>
      </c>
      <c r="AZ76" s="275"/>
      <c r="BA76" s="78">
        <v>15</v>
      </c>
      <c r="BB76" s="275"/>
      <c r="BC76" s="78">
        <v>10</v>
      </c>
      <c r="BD76" s="275"/>
      <c r="BE76" s="78">
        <v>25</v>
      </c>
      <c r="BF76" s="289">
        <f t="shared" si="34"/>
        <v>0</v>
      </c>
      <c r="BG76" s="289">
        <f t="shared" si="35"/>
        <v>80</v>
      </c>
      <c r="BH76" s="289">
        <f t="shared" si="36"/>
        <v>80</v>
      </c>
      <c r="BI76" s="275"/>
      <c r="BK76" s="275"/>
      <c r="BM76" s="276"/>
      <c r="BO76" s="275"/>
      <c r="BQ76" s="83">
        <f t="shared" si="37"/>
        <v>0</v>
      </c>
      <c r="BR76" s="83">
        <f t="shared" si="38"/>
        <v>0</v>
      </c>
      <c r="BS76" s="83">
        <f t="shared" si="39"/>
        <v>0</v>
      </c>
      <c r="BT76" s="275"/>
      <c r="BV76" s="276"/>
      <c r="BX76" s="276"/>
      <c r="BZ76" s="276"/>
      <c r="CA76" s="117"/>
      <c r="CD76" s="289">
        <f t="shared" si="40"/>
        <v>0</v>
      </c>
      <c r="CE76" s="289">
        <f t="shared" si="41"/>
        <v>0</v>
      </c>
      <c r="CF76" s="289">
        <f t="shared" si="42"/>
        <v>0</v>
      </c>
    </row>
    <row r="77" spans="1:84" s="6" customFormat="1" ht="15" x14ac:dyDescent="0.25">
      <c r="A77" s="26"/>
      <c r="B77" s="25" t="s">
        <v>533</v>
      </c>
      <c r="C77" s="6" t="s">
        <v>534</v>
      </c>
      <c r="D77" s="127"/>
      <c r="E77" s="78">
        <v>0</v>
      </c>
      <c r="F77" s="130"/>
      <c r="G77" s="78">
        <v>0</v>
      </c>
      <c r="H77" s="147"/>
      <c r="I77" s="78">
        <v>0</v>
      </c>
      <c r="J77" s="150"/>
      <c r="K77" s="78">
        <v>0</v>
      </c>
      <c r="L77" s="83">
        <f t="shared" si="22"/>
        <v>0</v>
      </c>
      <c r="M77" s="83">
        <f t="shared" si="23"/>
        <v>0</v>
      </c>
      <c r="N77" s="83">
        <f t="shared" si="24"/>
        <v>0</v>
      </c>
      <c r="O77" s="180"/>
      <c r="P77" s="78"/>
      <c r="Q77" s="180"/>
      <c r="R77" s="78">
        <v>0</v>
      </c>
      <c r="S77" s="180"/>
      <c r="T77" s="78"/>
      <c r="U77" s="180"/>
      <c r="V77" s="78">
        <v>0</v>
      </c>
      <c r="W77" s="83">
        <f t="shared" si="25"/>
        <v>0</v>
      </c>
      <c r="X77" s="83">
        <f t="shared" si="26"/>
        <v>0</v>
      </c>
      <c r="Y77" s="83">
        <f t="shared" si="27"/>
        <v>0</v>
      </c>
      <c r="Z77" s="97"/>
      <c r="AA77" s="77"/>
      <c r="AB77" s="97"/>
      <c r="AC77" s="77"/>
      <c r="AD77" s="97"/>
      <c r="AE77" s="77"/>
      <c r="AF77" s="97"/>
      <c r="AG77" s="77"/>
      <c r="AH77" s="161">
        <f t="shared" si="28"/>
        <v>0</v>
      </c>
      <c r="AI77" s="161">
        <f t="shared" si="29"/>
        <v>0</v>
      </c>
      <c r="AJ77" s="161">
        <f t="shared" si="30"/>
        <v>0</v>
      </c>
      <c r="AK77" s="276"/>
      <c r="AL77" s="78"/>
      <c r="AM77" s="276"/>
      <c r="AN77" s="78"/>
      <c r="AO77" s="276"/>
      <c r="AP77" s="78"/>
      <c r="AQ77" s="276"/>
      <c r="AR77" s="78"/>
      <c r="AS77" s="275"/>
      <c r="AT77" s="78"/>
      <c r="AU77" s="83">
        <f t="shared" si="31"/>
        <v>0</v>
      </c>
      <c r="AV77" s="83">
        <f t="shared" si="32"/>
        <v>0</v>
      </c>
      <c r="AW77" s="83">
        <f t="shared" si="33"/>
        <v>0</v>
      </c>
      <c r="AX77" s="275"/>
      <c r="AY77" s="78"/>
      <c r="AZ77" s="275"/>
      <c r="BA77" s="78"/>
      <c r="BB77" s="275"/>
      <c r="BC77" s="78"/>
      <c r="BD77" s="275"/>
      <c r="BE77" s="78"/>
      <c r="BF77" s="289">
        <f t="shared" si="34"/>
        <v>0</v>
      </c>
      <c r="BG77" s="289">
        <f t="shared" si="35"/>
        <v>0</v>
      </c>
      <c r="BH77" s="289">
        <f t="shared" si="36"/>
        <v>0</v>
      </c>
      <c r="BI77" s="275"/>
      <c r="BK77" s="275"/>
      <c r="BM77" s="276"/>
      <c r="BO77" s="275"/>
      <c r="BQ77" s="83">
        <f t="shared" si="37"/>
        <v>0</v>
      </c>
      <c r="BR77" s="83">
        <f t="shared" si="38"/>
        <v>0</v>
      </c>
      <c r="BS77" s="83">
        <f t="shared" si="39"/>
        <v>0</v>
      </c>
      <c r="BT77" s="275"/>
      <c r="BV77" s="276"/>
      <c r="BX77" s="276"/>
      <c r="BZ77" s="276"/>
      <c r="CA77" s="117"/>
      <c r="CD77" s="289">
        <f t="shared" si="40"/>
        <v>0</v>
      </c>
      <c r="CE77" s="289">
        <f t="shared" si="41"/>
        <v>0</v>
      </c>
      <c r="CF77" s="289">
        <f t="shared" si="42"/>
        <v>0</v>
      </c>
    </row>
    <row r="78" spans="1:84" s="6" customFormat="1" ht="16.5" customHeight="1" x14ac:dyDescent="0.25">
      <c r="A78" s="26"/>
      <c r="B78" s="25" t="s">
        <v>535</v>
      </c>
      <c r="C78" s="11" t="s">
        <v>536</v>
      </c>
      <c r="D78" s="127"/>
      <c r="E78" s="78"/>
      <c r="F78" s="130"/>
      <c r="G78" s="78"/>
      <c r="H78" s="147"/>
      <c r="I78" s="78"/>
      <c r="J78" s="150"/>
      <c r="K78" s="78"/>
      <c r="L78" s="83">
        <f t="shared" si="22"/>
        <v>0</v>
      </c>
      <c r="M78" s="83">
        <f t="shared" si="23"/>
        <v>0</v>
      </c>
      <c r="N78" s="83">
        <f t="shared" si="24"/>
        <v>0</v>
      </c>
      <c r="O78" s="180"/>
      <c r="P78" s="78"/>
      <c r="Q78" s="180"/>
      <c r="R78" s="78"/>
      <c r="S78" s="180"/>
      <c r="T78" s="78"/>
      <c r="U78" s="180"/>
      <c r="V78" s="78"/>
      <c r="W78" s="83">
        <f t="shared" si="25"/>
        <v>0</v>
      </c>
      <c r="X78" s="83">
        <f t="shared" si="26"/>
        <v>0</v>
      </c>
      <c r="Y78" s="83">
        <f t="shared" si="27"/>
        <v>0</v>
      </c>
      <c r="Z78" s="97"/>
      <c r="AA78" s="77"/>
      <c r="AB78" s="97"/>
      <c r="AC78" s="77"/>
      <c r="AD78" s="97"/>
      <c r="AE78" s="77"/>
      <c r="AF78" s="97"/>
      <c r="AG78" s="77"/>
      <c r="AH78" s="161">
        <f t="shared" si="28"/>
        <v>0</v>
      </c>
      <c r="AI78" s="161">
        <f t="shared" si="29"/>
        <v>0</v>
      </c>
      <c r="AJ78" s="161">
        <f t="shared" si="30"/>
        <v>0</v>
      </c>
      <c r="AK78" s="276"/>
      <c r="AL78" s="78">
        <v>80</v>
      </c>
      <c r="AM78" s="276"/>
      <c r="AN78" s="78">
        <v>250</v>
      </c>
      <c r="AO78" s="276"/>
      <c r="AP78" s="78">
        <v>220</v>
      </c>
      <c r="AQ78" s="276"/>
      <c r="AR78" s="78">
        <v>250</v>
      </c>
      <c r="AS78" s="275"/>
      <c r="AT78" s="78">
        <v>260</v>
      </c>
      <c r="AU78" s="83">
        <f t="shared" si="31"/>
        <v>0</v>
      </c>
      <c r="AV78" s="83">
        <f t="shared" si="32"/>
        <v>1060</v>
      </c>
      <c r="AW78" s="83">
        <f t="shared" si="33"/>
        <v>1060</v>
      </c>
      <c r="AX78" s="275"/>
      <c r="AY78" s="78">
        <v>260</v>
      </c>
      <c r="AZ78" s="275"/>
      <c r="BA78" s="78">
        <v>240</v>
      </c>
      <c r="BB78" s="275"/>
      <c r="BC78" s="78">
        <v>250</v>
      </c>
      <c r="BD78" s="275"/>
      <c r="BE78" s="78">
        <v>250</v>
      </c>
      <c r="BF78" s="289">
        <f t="shared" si="34"/>
        <v>0</v>
      </c>
      <c r="BG78" s="289">
        <f t="shared" si="35"/>
        <v>1000</v>
      </c>
      <c r="BH78" s="289">
        <f t="shared" si="36"/>
        <v>1000</v>
      </c>
      <c r="BI78" s="275"/>
      <c r="BK78" s="275"/>
      <c r="BM78" s="276"/>
      <c r="BO78" s="275"/>
      <c r="BQ78" s="83">
        <f t="shared" si="37"/>
        <v>0</v>
      </c>
      <c r="BR78" s="83">
        <f t="shared" si="38"/>
        <v>0</v>
      </c>
      <c r="BS78" s="83">
        <f t="shared" si="39"/>
        <v>0</v>
      </c>
      <c r="BT78" s="275"/>
      <c r="BV78" s="276"/>
      <c r="BX78" s="276"/>
      <c r="BZ78" s="276"/>
      <c r="CA78" s="117"/>
      <c r="CD78" s="289">
        <f t="shared" si="40"/>
        <v>0</v>
      </c>
      <c r="CE78" s="289">
        <f t="shared" si="41"/>
        <v>0</v>
      </c>
      <c r="CF78" s="289">
        <f t="shared" si="42"/>
        <v>0</v>
      </c>
    </row>
    <row r="79" spans="1:84" s="6" customFormat="1" ht="15" x14ac:dyDescent="0.25">
      <c r="A79" s="26">
        <v>17</v>
      </c>
      <c r="B79" s="37"/>
      <c r="C79" s="8" t="s">
        <v>537</v>
      </c>
      <c r="D79" s="127"/>
      <c r="E79" s="78"/>
      <c r="F79" s="130"/>
      <c r="G79" s="78"/>
      <c r="H79" s="147"/>
      <c r="I79" s="78"/>
      <c r="J79" s="150"/>
      <c r="K79" s="78"/>
      <c r="L79" s="83">
        <f t="shared" si="22"/>
        <v>0</v>
      </c>
      <c r="M79" s="83">
        <f t="shared" si="23"/>
        <v>0</v>
      </c>
      <c r="N79" s="83">
        <f t="shared" si="24"/>
        <v>0</v>
      </c>
      <c r="O79" s="180"/>
      <c r="P79" s="78"/>
      <c r="Q79" s="180"/>
      <c r="R79" s="78"/>
      <c r="S79" s="180"/>
      <c r="T79" s="78"/>
      <c r="U79" s="180"/>
      <c r="V79" s="78"/>
      <c r="W79" s="83">
        <f t="shared" si="25"/>
        <v>0</v>
      </c>
      <c r="X79" s="83">
        <f t="shared" si="26"/>
        <v>0</v>
      </c>
      <c r="Y79" s="83">
        <f t="shared" si="27"/>
        <v>0</v>
      </c>
      <c r="Z79" s="97"/>
      <c r="AA79" s="77"/>
      <c r="AB79" s="97"/>
      <c r="AC79" s="77"/>
      <c r="AD79" s="97"/>
      <c r="AE79" s="77"/>
      <c r="AF79" s="97"/>
      <c r="AG79" s="77"/>
      <c r="AH79" s="161">
        <f t="shared" si="28"/>
        <v>0</v>
      </c>
      <c r="AI79" s="161">
        <f t="shared" si="29"/>
        <v>0</v>
      </c>
      <c r="AJ79" s="161">
        <f t="shared" si="30"/>
        <v>0</v>
      </c>
      <c r="AK79" s="276"/>
      <c r="AL79" s="237"/>
      <c r="AM79" s="276"/>
      <c r="AN79" s="237"/>
      <c r="AO79" s="276"/>
      <c r="AP79" s="237"/>
      <c r="AQ79" s="276"/>
      <c r="AR79" s="237"/>
      <c r="AS79" s="275"/>
      <c r="AT79" s="237"/>
      <c r="AU79" s="83">
        <f t="shared" si="31"/>
        <v>0</v>
      </c>
      <c r="AV79" s="83">
        <f t="shared" si="32"/>
        <v>0</v>
      </c>
      <c r="AW79" s="83">
        <f t="shared" si="33"/>
        <v>0</v>
      </c>
      <c r="AX79" s="275"/>
      <c r="AZ79" s="275"/>
      <c r="BB79" s="275"/>
      <c r="BD79" s="275"/>
      <c r="BF79" s="289">
        <f t="shared" si="34"/>
        <v>0</v>
      </c>
      <c r="BG79" s="289">
        <f t="shared" si="35"/>
        <v>0</v>
      </c>
      <c r="BH79" s="289">
        <f t="shared" si="36"/>
        <v>0</v>
      </c>
      <c r="BI79" s="275"/>
      <c r="BK79" s="275"/>
      <c r="BM79" s="276"/>
      <c r="BO79" s="275"/>
      <c r="BQ79" s="83">
        <f t="shared" si="37"/>
        <v>0</v>
      </c>
      <c r="BR79" s="83">
        <f t="shared" si="38"/>
        <v>0</v>
      </c>
      <c r="BS79" s="83">
        <f t="shared" si="39"/>
        <v>0</v>
      </c>
      <c r="BT79" s="275"/>
      <c r="BV79" s="276"/>
      <c r="BX79" s="276"/>
      <c r="BZ79" s="276"/>
      <c r="CA79" s="117"/>
      <c r="CD79" s="289">
        <f t="shared" si="40"/>
        <v>0</v>
      </c>
      <c r="CE79" s="289">
        <f t="shared" si="41"/>
        <v>0</v>
      </c>
      <c r="CF79" s="289">
        <f t="shared" si="42"/>
        <v>0</v>
      </c>
    </row>
    <row r="80" spans="1:84" s="6" customFormat="1" ht="24.75" x14ac:dyDescent="0.25">
      <c r="A80" s="26"/>
      <c r="B80" s="38" t="s">
        <v>538</v>
      </c>
      <c r="C80" s="20" t="s">
        <v>578</v>
      </c>
      <c r="D80" s="127"/>
      <c r="E80" s="78">
        <v>8</v>
      </c>
      <c r="F80" s="130"/>
      <c r="G80" s="78">
        <v>10</v>
      </c>
      <c r="H80" s="147"/>
      <c r="I80" s="78">
        <v>15</v>
      </c>
      <c r="J80" s="150"/>
      <c r="K80" s="78">
        <v>15</v>
      </c>
      <c r="L80" s="83">
        <f t="shared" si="22"/>
        <v>0</v>
      </c>
      <c r="M80" s="83">
        <f t="shared" si="23"/>
        <v>48</v>
      </c>
      <c r="N80" s="83">
        <f t="shared" si="24"/>
        <v>48</v>
      </c>
      <c r="O80" s="180"/>
      <c r="P80" s="78">
        <v>10</v>
      </c>
      <c r="Q80" s="180"/>
      <c r="R80" s="78">
        <v>15</v>
      </c>
      <c r="S80" s="180"/>
      <c r="T80" s="78">
        <v>10</v>
      </c>
      <c r="U80" s="180"/>
      <c r="V80" s="78">
        <v>8</v>
      </c>
      <c r="W80" s="83">
        <f t="shared" si="25"/>
        <v>0</v>
      </c>
      <c r="X80" s="83">
        <f t="shared" si="26"/>
        <v>43</v>
      </c>
      <c r="Y80" s="83">
        <f t="shared" si="27"/>
        <v>43</v>
      </c>
      <c r="Z80" s="97"/>
      <c r="AA80" s="77">
        <v>2000</v>
      </c>
      <c r="AB80" s="97"/>
      <c r="AC80" s="77">
        <v>1500</v>
      </c>
      <c r="AD80" s="97">
        <v>2678</v>
      </c>
      <c r="AE80" s="77">
        <v>1500</v>
      </c>
      <c r="AF80" s="97">
        <v>250</v>
      </c>
      <c r="AG80" s="77">
        <v>1000</v>
      </c>
      <c r="AH80" s="161">
        <f t="shared" si="28"/>
        <v>2928</v>
      </c>
      <c r="AI80" s="161">
        <f t="shared" si="29"/>
        <v>6000</v>
      </c>
      <c r="AJ80" s="161">
        <f t="shared" si="30"/>
        <v>8928</v>
      </c>
      <c r="AK80" s="276">
        <v>250</v>
      </c>
      <c r="AL80" s="237"/>
      <c r="AM80" s="276">
        <v>50</v>
      </c>
      <c r="AN80" s="237"/>
      <c r="AO80" s="276">
        <v>50</v>
      </c>
      <c r="AP80" s="237"/>
      <c r="AQ80" s="276">
        <v>50</v>
      </c>
      <c r="AR80" s="237"/>
      <c r="AS80" s="275"/>
      <c r="AT80" s="237"/>
      <c r="AU80" s="83">
        <f t="shared" si="31"/>
        <v>400</v>
      </c>
      <c r="AV80" s="83">
        <f t="shared" si="32"/>
        <v>0</v>
      </c>
      <c r="AW80" s="83">
        <f t="shared" si="33"/>
        <v>400</v>
      </c>
      <c r="AX80" s="275"/>
      <c r="AZ80" s="275"/>
      <c r="BB80" s="275">
        <v>30</v>
      </c>
      <c r="BD80" s="275"/>
      <c r="BF80" s="289">
        <f t="shared" si="34"/>
        <v>30</v>
      </c>
      <c r="BG80" s="289">
        <f t="shared" si="35"/>
        <v>0</v>
      </c>
      <c r="BH80" s="289">
        <f t="shared" si="36"/>
        <v>30</v>
      </c>
      <c r="BI80" s="275"/>
      <c r="BK80" s="275">
        <v>50</v>
      </c>
      <c r="BM80" s="276"/>
      <c r="BO80" s="275">
        <v>50</v>
      </c>
      <c r="BQ80" s="83">
        <f t="shared" si="37"/>
        <v>100</v>
      </c>
      <c r="BR80" s="83">
        <f t="shared" si="38"/>
        <v>0</v>
      </c>
      <c r="BS80" s="83">
        <f t="shared" si="39"/>
        <v>100</v>
      </c>
      <c r="BT80" s="275"/>
      <c r="BV80" s="276"/>
      <c r="BX80" s="276"/>
      <c r="BZ80" s="276"/>
      <c r="CA80" s="117"/>
      <c r="CD80" s="289">
        <f t="shared" si="40"/>
        <v>0</v>
      </c>
      <c r="CE80" s="289">
        <f t="shared" si="41"/>
        <v>0</v>
      </c>
      <c r="CF80" s="289">
        <f t="shared" si="42"/>
        <v>0</v>
      </c>
    </row>
    <row r="81" spans="1:84" s="6" customFormat="1" ht="15.75" customHeight="1" x14ac:dyDescent="0.25">
      <c r="A81" s="26">
        <v>18</v>
      </c>
      <c r="B81" s="25"/>
      <c r="C81" s="8" t="s">
        <v>545</v>
      </c>
      <c r="D81" s="127"/>
      <c r="E81" s="78"/>
      <c r="F81" s="130"/>
      <c r="G81" s="78"/>
      <c r="H81" s="147"/>
      <c r="I81" s="78"/>
      <c r="J81" s="150"/>
      <c r="K81" s="78"/>
      <c r="L81" s="83">
        <f t="shared" si="22"/>
        <v>0</v>
      </c>
      <c r="M81" s="83">
        <f t="shared" si="23"/>
        <v>0</v>
      </c>
      <c r="N81" s="83">
        <f t="shared" si="24"/>
        <v>0</v>
      </c>
      <c r="O81" s="180"/>
      <c r="P81" s="78"/>
      <c r="Q81" s="180"/>
      <c r="R81" s="78"/>
      <c r="S81" s="180"/>
      <c r="T81" s="78"/>
      <c r="U81" s="180"/>
      <c r="V81" s="78"/>
      <c r="W81" s="83">
        <f t="shared" si="25"/>
        <v>0</v>
      </c>
      <c r="X81" s="83">
        <f t="shared" si="26"/>
        <v>0</v>
      </c>
      <c r="Y81" s="83">
        <f t="shared" si="27"/>
        <v>0</v>
      </c>
      <c r="Z81" s="97"/>
      <c r="AA81" s="77"/>
      <c r="AB81" s="97"/>
      <c r="AC81" s="77"/>
      <c r="AD81" s="97"/>
      <c r="AE81" s="77"/>
      <c r="AF81" s="97"/>
      <c r="AG81" s="77"/>
      <c r="AH81" s="161">
        <f t="shared" si="28"/>
        <v>0</v>
      </c>
      <c r="AI81" s="161">
        <f t="shared" si="29"/>
        <v>0</v>
      </c>
      <c r="AJ81" s="161">
        <f t="shared" si="30"/>
        <v>0</v>
      </c>
      <c r="AK81" s="276"/>
      <c r="AL81" s="237"/>
      <c r="AM81" s="276"/>
      <c r="AN81" s="237"/>
      <c r="AO81" s="276"/>
      <c r="AP81" s="237"/>
      <c r="AQ81" s="276"/>
      <c r="AR81" s="237"/>
      <c r="AS81" s="276"/>
      <c r="AT81" s="237"/>
      <c r="AU81" s="83">
        <f t="shared" si="31"/>
        <v>0</v>
      </c>
      <c r="AV81" s="83">
        <f t="shared" si="32"/>
        <v>0</v>
      </c>
      <c r="AW81" s="83">
        <f t="shared" si="33"/>
        <v>0</v>
      </c>
      <c r="AX81" s="276"/>
      <c r="AZ81" s="276"/>
      <c r="BB81" s="276"/>
      <c r="BD81" s="276"/>
      <c r="BF81" s="289">
        <f t="shared" si="34"/>
        <v>0</v>
      </c>
      <c r="BG81" s="289">
        <f t="shared" si="35"/>
        <v>0</v>
      </c>
      <c r="BH81" s="289">
        <f t="shared" si="36"/>
        <v>0</v>
      </c>
      <c r="BI81" s="276"/>
      <c r="BK81" s="276"/>
      <c r="BM81" s="276"/>
      <c r="BO81" s="276"/>
      <c r="BQ81" s="83">
        <f t="shared" si="37"/>
        <v>0</v>
      </c>
      <c r="BR81" s="83">
        <f t="shared" si="38"/>
        <v>0</v>
      </c>
      <c r="BS81" s="83">
        <f t="shared" si="39"/>
        <v>0</v>
      </c>
      <c r="BT81" s="276"/>
      <c r="BV81" s="276"/>
      <c r="BX81" s="276"/>
      <c r="BZ81" s="276"/>
      <c r="CA81" s="117"/>
      <c r="CD81" s="289">
        <f t="shared" si="40"/>
        <v>0</v>
      </c>
      <c r="CE81" s="289">
        <f t="shared" si="41"/>
        <v>0</v>
      </c>
      <c r="CF81" s="289">
        <f t="shared" si="42"/>
        <v>0</v>
      </c>
    </row>
    <row r="82" spans="1:84" s="6" customFormat="1" ht="15" x14ac:dyDescent="0.25">
      <c r="A82" s="26"/>
      <c r="B82" s="39" t="s">
        <v>579</v>
      </c>
      <c r="C82" s="7" t="s">
        <v>580</v>
      </c>
      <c r="D82" s="127"/>
      <c r="E82" s="78">
        <v>250</v>
      </c>
      <c r="F82" s="130"/>
      <c r="G82" s="78">
        <v>230</v>
      </c>
      <c r="H82" s="147"/>
      <c r="I82" s="78">
        <v>200</v>
      </c>
      <c r="J82" s="150"/>
      <c r="K82" s="78">
        <v>225</v>
      </c>
      <c r="L82" s="83">
        <f t="shared" si="22"/>
        <v>0</v>
      </c>
      <c r="M82" s="83">
        <f t="shared" si="23"/>
        <v>905</v>
      </c>
      <c r="N82" s="83">
        <f t="shared" si="24"/>
        <v>905</v>
      </c>
      <c r="O82" s="180"/>
      <c r="P82" s="78">
        <v>240</v>
      </c>
      <c r="Q82" s="180"/>
      <c r="R82" s="78">
        <v>220</v>
      </c>
      <c r="S82" s="180"/>
      <c r="T82" s="78">
        <v>250</v>
      </c>
      <c r="U82" s="180"/>
      <c r="V82" s="78">
        <v>230</v>
      </c>
      <c r="W82" s="83">
        <f t="shared" si="25"/>
        <v>0</v>
      </c>
      <c r="X82" s="83">
        <f t="shared" si="26"/>
        <v>940</v>
      </c>
      <c r="Y82" s="83">
        <f t="shared" si="27"/>
        <v>940</v>
      </c>
      <c r="Z82" s="97"/>
      <c r="AA82" s="77">
        <v>250</v>
      </c>
      <c r="AB82" s="97"/>
      <c r="AC82" s="77">
        <v>230</v>
      </c>
      <c r="AD82" s="97"/>
      <c r="AE82" s="77">
        <v>220</v>
      </c>
      <c r="AF82" s="97"/>
      <c r="AG82" s="77">
        <v>225</v>
      </c>
      <c r="AH82" s="161">
        <f t="shared" si="28"/>
        <v>0</v>
      </c>
      <c r="AI82" s="161">
        <f t="shared" si="29"/>
        <v>925</v>
      </c>
      <c r="AJ82" s="161">
        <f t="shared" si="30"/>
        <v>925</v>
      </c>
      <c r="AK82" s="276"/>
      <c r="AL82" s="237"/>
      <c r="AM82" s="275">
        <v>100</v>
      </c>
      <c r="AN82" s="237"/>
      <c r="AO82" s="275">
        <v>100</v>
      </c>
      <c r="AP82" s="237"/>
      <c r="AQ82" s="276"/>
      <c r="AR82" s="237"/>
      <c r="AS82" s="275">
        <v>50</v>
      </c>
      <c r="AT82" s="237"/>
      <c r="AU82" s="83">
        <f t="shared" si="31"/>
        <v>250</v>
      </c>
      <c r="AV82" s="83">
        <f t="shared" si="32"/>
        <v>0</v>
      </c>
      <c r="AW82" s="83">
        <f t="shared" si="33"/>
        <v>250</v>
      </c>
      <c r="AX82" s="275">
        <v>50</v>
      </c>
      <c r="AZ82" s="275">
        <v>50</v>
      </c>
      <c r="BB82" s="275">
        <v>50</v>
      </c>
      <c r="BD82" s="275">
        <v>50</v>
      </c>
      <c r="BF82" s="289">
        <f t="shared" si="34"/>
        <v>200</v>
      </c>
      <c r="BG82" s="289">
        <f t="shared" si="35"/>
        <v>0</v>
      </c>
      <c r="BH82" s="289">
        <f t="shared" si="36"/>
        <v>200</v>
      </c>
      <c r="BI82" s="275">
        <v>50</v>
      </c>
      <c r="BK82" s="275">
        <v>50</v>
      </c>
      <c r="BM82" s="276"/>
      <c r="BO82" s="275">
        <v>50</v>
      </c>
      <c r="BQ82" s="83">
        <f t="shared" si="37"/>
        <v>150</v>
      </c>
      <c r="BR82" s="83">
        <f t="shared" si="38"/>
        <v>0</v>
      </c>
      <c r="BS82" s="83">
        <f t="shared" si="39"/>
        <v>150</v>
      </c>
      <c r="BT82" s="275">
        <v>50</v>
      </c>
      <c r="BV82" s="276"/>
      <c r="BX82" s="276"/>
      <c r="BZ82" s="276"/>
      <c r="CA82" s="117"/>
      <c r="CD82" s="289">
        <f t="shared" si="40"/>
        <v>50</v>
      </c>
      <c r="CE82" s="289">
        <f t="shared" si="41"/>
        <v>0</v>
      </c>
      <c r="CF82" s="289">
        <f t="shared" si="42"/>
        <v>50</v>
      </c>
    </row>
    <row r="83" spans="1:84" s="6" customFormat="1" ht="15" x14ac:dyDescent="0.25">
      <c r="A83" s="26"/>
      <c r="B83" s="25"/>
      <c r="D83" s="121"/>
      <c r="F83" s="117"/>
      <c r="H83" s="147"/>
      <c r="J83" s="150"/>
      <c r="L83" s="41"/>
      <c r="M83" s="41"/>
      <c r="N83" s="41"/>
      <c r="O83" s="180"/>
      <c r="Q83" s="180"/>
      <c r="S83" s="180"/>
      <c r="U83" s="180"/>
      <c r="W83" s="41"/>
      <c r="X83" s="41"/>
      <c r="Y83" s="41"/>
      <c r="Z83" s="97"/>
      <c r="AA83" s="41"/>
      <c r="AB83" s="97"/>
      <c r="AC83" s="41"/>
      <c r="AD83" s="97"/>
      <c r="AE83" s="41"/>
      <c r="AF83" s="97"/>
      <c r="AG83" s="41"/>
      <c r="AK83" s="237"/>
      <c r="AL83" s="237"/>
      <c r="AM83" s="237"/>
      <c r="AN83" s="237"/>
      <c r="AO83" s="237"/>
      <c r="AP83" s="237"/>
      <c r="AQ83" s="237"/>
      <c r="AR83" s="237"/>
      <c r="AS83" s="237"/>
      <c r="AT83" s="237"/>
      <c r="AU83" s="41"/>
      <c r="AV83" s="41"/>
      <c r="AW83" s="41"/>
      <c r="BQ83" s="41"/>
      <c r="BR83" s="41"/>
      <c r="BS83" s="41"/>
      <c r="BZ83" s="117"/>
      <c r="CA83" s="117"/>
    </row>
    <row r="84" spans="1:84" s="6" customFormat="1" x14ac:dyDescent="0.2">
      <c r="A84" s="26"/>
      <c r="B84" s="25"/>
      <c r="L84" s="41"/>
      <c r="M84" s="41"/>
      <c r="N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K84" s="237"/>
      <c r="AL84" s="237"/>
      <c r="AM84" s="237"/>
      <c r="AN84" s="237"/>
      <c r="AO84" s="237"/>
      <c r="AP84" s="237"/>
      <c r="AQ84" s="237"/>
      <c r="AR84" s="237"/>
      <c r="AS84" s="237"/>
      <c r="AT84" s="237"/>
      <c r="AU84" s="41"/>
      <c r="AV84" s="41"/>
      <c r="AW84" s="41"/>
      <c r="BQ84" s="41"/>
      <c r="BR84" s="41"/>
      <c r="BS84" s="41"/>
      <c r="BZ84" s="117"/>
      <c r="CA84" s="117"/>
    </row>
    <row r="85" spans="1:84" s="6" customFormat="1" x14ac:dyDescent="0.2">
      <c r="A85" s="26"/>
      <c r="B85" s="25"/>
      <c r="L85" s="41"/>
      <c r="M85" s="41"/>
      <c r="N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K85" s="237"/>
      <c r="AL85" s="237"/>
      <c r="AM85" s="237"/>
      <c r="AN85" s="237"/>
      <c r="AO85" s="237"/>
      <c r="AP85" s="237"/>
      <c r="AQ85" s="237"/>
      <c r="AR85" s="237"/>
      <c r="AS85" s="237"/>
      <c r="AT85" s="237"/>
      <c r="AU85" s="41"/>
      <c r="AV85" s="41"/>
      <c r="AW85" s="41"/>
      <c r="BQ85" s="41"/>
      <c r="BR85" s="41"/>
      <c r="BS85" s="41"/>
      <c r="BZ85" s="117"/>
      <c r="CA85" s="117"/>
    </row>
    <row r="86" spans="1:84" s="6" customFormat="1" x14ac:dyDescent="0.2">
      <c r="A86" s="26"/>
      <c r="B86" s="25"/>
      <c r="L86" s="41"/>
      <c r="M86" s="41"/>
      <c r="N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K86" s="237"/>
      <c r="AL86" s="237"/>
      <c r="AM86" s="237"/>
      <c r="AN86" s="237"/>
      <c r="AO86" s="237"/>
      <c r="AP86" s="237"/>
      <c r="AQ86" s="237"/>
      <c r="AR86" s="237"/>
      <c r="AS86" s="237"/>
      <c r="AT86" s="237"/>
      <c r="AU86" s="41"/>
      <c r="AV86" s="41"/>
      <c r="AW86" s="41"/>
      <c r="BQ86" s="41"/>
      <c r="BR86" s="41"/>
      <c r="BS86" s="41"/>
      <c r="BZ86" s="117"/>
      <c r="CA86" s="117"/>
    </row>
    <row r="87" spans="1:84" s="6" customFormat="1" x14ac:dyDescent="0.2">
      <c r="A87" s="26"/>
      <c r="B87" s="25"/>
      <c r="L87" s="41"/>
      <c r="M87" s="41"/>
      <c r="N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K87" s="237"/>
      <c r="AL87" s="237"/>
      <c r="AM87" s="237"/>
      <c r="AN87" s="237"/>
      <c r="AO87" s="237"/>
      <c r="AP87" s="237"/>
      <c r="AQ87" s="237"/>
      <c r="AR87" s="237"/>
      <c r="AS87" s="237"/>
      <c r="AT87" s="237"/>
      <c r="AU87" s="41"/>
      <c r="AV87" s="41"/>
      <c r="AW87" s="41"/>
      <c r="BQ87" s="41"/>
      <c r="BR87" s="41"/>
      <c r="BS87" s="41"/>
      <c r="BZ87" s="117"/>
      <c r="CA87" s="117"/>
    </row>
    <row r="88" spans="1:84" s="6" customFormat="1" x14ac:dyDescent="0.2">
      <c r="A88" s="26"/>
      <c r="B88" s="25"/>
      <c r="L88" s="41"/>
      <c r="M88" s="41"/>
      <c r="N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K88" s="237"/>
      <c r="AL88" s="237"/>
      <c r="AM88" s="237"/>
      <c r="AN88" s="237"/>
      <c r="AO88" s="237"/>
      <c r="AP88" s="237"/>
      <c r="AQ88" s="237"/>
      <c r="AR88" s="237"/>
      <c r="AS88" s="237"/>
      <c r="AT88" s="237"/>
      <c r="AU88" s="41"/>
      <c r="AV88" s="41"/>
      <c r="AW88" s="41"/>
      <c r="BQ88" s="41"/>
      <c r="BR88" s="41"/>
      <c r="BS88" s="41"/>
      <c r="BZ88" s="117"/>
      <c r="CA88" s="117"/>
    </row>
    <row r="89" spans="1:84" s="6" customFormat="1" x14ac:dyDescent="0.2">
      <c r="A89" s="26"/>
      <c r="B89" s="25"/>
      <c r="L89" s="41"/>
      <c r="M89" s="41"/>
      <c r="N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K89" s="237"/>
      <c r="AL89" s="237"/>
      <c r="AM89" s="237"/>
      <c r="AN89" s="237"/>
      <c r="AO89" s="237"/>
      <c r="AP89" s="237"/>
      <c r="AQ89" s="237"/>
      <c r="AR89" s="237"/>
      <c r="AS89" s="237"/>
      <c r="AT89" s="237"/>
      <c r="AU89" s="41"/>
      <c r="AV89" s="41"/>
      <c r="AW89" s="41"/>
      <c r="BQ89" s="41"/>
      <c r="BR89" s="41"/>
      <c r="BS89" s="41"/>
      <c r="BZ89" s="117"/>
      <c r="CA89" s="117"/>
    </row>
    <row r="90" spans="1:84" s="6" customFormat="1" x14ac:dyDescent="0.2">
      <c r="A90" s="26"/>
      <c r="B90" s="25"/>
      <c r="L90" s="41"/>
      <c r="M90" s="41"/>
      <c r="N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K90" s="237"/>
      <c r="AL90" s="237"/>
      <c r="AM90" s="237"/>
      <c r="AN90" s="237"/>
      <c r="AO90" s="237"/>
      <c r="AP90" s="237"/>
      <c r="AQ90" s="237"/>
      <c r="AR90" s="237"/>
      <c r="AS90" s="237"/>
      <c r="AT90" s="237"/>
      <c r="AU90" s="41"/>
      <c r="AV90" s="41"/>
      <c r="AW90" s="41"/>
      <c r="BQ90" s="41"/>
      <c r="BR90" s="41"/>
      <c r="BS90" s="41"/>
      <c r="BZ90" s="117"/>
      <c r="CA90" s="117"/>
    </row>
    <row r="91" spans="1:84" s="6" customFormat="1" x14ac:dyDescent="0.2">
      <c r="A91" s="26"/>
      <c r="B91" s="25"/>
      <c r="L91" s="41"/>
      <c r="M91" s="41"/>
      <c r="N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K91" s="237"/>
      <c r="AL91" s="237"/>
      <c r="AM91" s="237"/>
      <c r="AN91" s="237"/>
      <c r="AO91" s="237"/>
      <c r="AP91" s="237"/>
      <c r="AQ91" s="237"/>
      <c r="AR91" s="237"/>
      <c r="AS91" s="237"/>
      <c r="AT91" s="237"/>
      <c r="AU91" s="41"/>
      <c r="AV91" s="41"/>
      <c r="AW91" s="41"/>
      <c r="BQ91" s="41"/>
      <c r="BR91" s="41"/>
      <c r="BS91" s="41"/>
      <c r="BZ91" s="117"/>
      <c r="CA91" s="117"/>
    </row>
    <row r="92" spans="1:84" s="6" customFormat="1" x14ac:dyDescent="0.2">
      <c r="A92" s="26"/>
      <c r="B92" s="25"/>
      <c r="L92" s="41"/>
      <c r="M92" s="41"/>
      <c r="N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K92" s="237"/>
      <c r="AL92" s="237"/>
      <c r="AM92" s="237"/>
      <c r="AN92" s="237"/>
      <c r="AO92" s="237"/>
      <c r="AP92" s="237"/>
      <c r="AQ92" s="237"/>
      <c r="AR92" s="237"/>
      <c r="AS92" s="237"/>
      <c r="AT92" s="237"/>
      <c r="AU92" s="41"/>
      <c r="AV92" s="41"/>
      <c r="AW92" s="41"/>
      <c r="BQ92" s="41"/>
      <c r="BR92" s="41"/>
      <c r="BS92" s="41"/>
      <c r="BZ92" s="117"/>
      <c r="CA92" s="117"/>
    </row>
    <row r="93" spans="1:84" s="6" customFormat="1" x14ac:dyDescent="0.2">
      <c r="A93" s="26"/>
      <c r="B93" s="25"/>
      <c r="L93" s="41"/>
      <c r="M93" s="41"/>
      <c r="N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K93" s="237"/>
      <c r="AL93" s="237"/>
      <c r="AM93" s="237"/>
      <c r="AN93" s="237"/>
      <c r="AO93" s="237"/>
      <c r="AP93" s="237"/>
      <c r="AQ93" s="237"/>
      <c r="AR93" s="237"/>
      <c r="AS93" s="237"/>
      <c r="AT93" s="237"/>
      <c r="AU93" s="41"/>
      <c r="AV93" s="41"/>
      <c r="AW93" s="41"/>
      <c r="BQ93" s="41"/>
      <c r="BR93" s="41"/>
      <c r="BS93" s="41"/>
      <c r="BZ93" s="117"/>
      <c r="CA93" s="117"/>
    </row>
    <row r="94" spans="1:84" s="6" customFormat="1" x14ac:dyDescent="0.2">
      <c r="A94" s="26"/>
      <c r="B94" s="27"/>
      <c r="C94" s="26"/>
      <c r="L94" s="41"/>
      <c r="M94" s="41"/>
      <c r="N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K94" s="237"/>
      <c r="AL94" s="237"/>
      <c r="AM94" s="237"/>
      <c r="AN94" s="237"/>
      <c r="AO94" s="237"/>
      <c r="AP94" s="237"/>
      <c r="AQ94" s="237"/>
      <c r="AR94" s="237"/>
      <c r="AS94" s="237"/>
      <c r="AT94" s="237"/>
      <c r="AU94" s="41"/>
      <c r="AV94" s="41"/>
      <c r="AW94" s="41"/>
      <c r="BQ94" s="41"/>
      <c r="BR94" s="41"/>
      <c r="BS94" s="41"/>
      <c r="BZ94" s="117"/>
      <c r="CA94" s="117"/>
    </row>
    <row r="95" spans="1:84" s="6" customFormat="1" x14ac:dyDescent="0.2">
      <c r="A95" s="26"/>
      <c r="B95" s="25"/>
      <c r="L95" s="41"/>
      <c r="M95" s="41"/>
      <c r="N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K95" s="237"/>
      <c r="AL95" s="237"/>
      <c r="AM95" s="237"/>
      <c r="AN95" s="237"/>
      <c r="AO95" s="237"/>
      <c r="AP95" s="237"/>
      <c r="AQ95" s="237"/>
      <c r="AR95" s="237"/>
      <c r="AS95" s="237"/>
      <c r="AT95" s="237"/>
      <c r="AU95" s="41"/>
      <c r="AV95" s="41"/>
      <c r="AW95" s="41"/>
      <c r="BQ95" s="41"/>
      <c r="BR95" s="41"/>
      <c r="BS95" s="41"/>
      <c r="BZ95" s="117"/>
      <c r="CA95" s="117"/>
    </row>
    <row r="96" spans="1:84" s="6" customFormat="1" x14ac:dyDescent="0.2">
      <c r="A96" s="26"/>
      <c r="B96" s="25"/>
      <c r="L96" s="41"/>
      <c r="M96" s="41"/>
      <c r="N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K96" s="237"/>
      <c r="AL96" s="237"/>
      <c r="AM96" s="237"/>
      <c r="AN96" s="237"/>
      <c r="AO96" s="237"/>
      <c r="AP96" s="237"/>
      <c r="AQ96" s="237"/>
      <c r="AR96" s="237"/>
      <c r="AS96" s="237"/>
      <c r="AT96" s="237"/>
      <c r="AU96" s="41"/>
      <c r="AV96" s="41"/>
      <c r="AW96" s="41"/>
      <c r="BQ96" s="41"/>
      <c r="BR96" s="41"/>
      <c r="BS96" s="41"/>
      <c r="BZ96" s="117"/>
      <c r="CA96" s="117"/>
    </row>
    <row r="97" spans="1:79" s="6" customFormat="1" x14ac:dyDescent="0.2">
      <c r="A97" s="26"/>
      <c r="B97" s="25"/>
      <c r="L97" s="41"/>
      <c r="M97" s="41"/>
      <c r="N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K97" s="237"/>
      <c r="AL97" s="237"/>
      <c r="AM97" s="237"/>
      <c r="AN97" s="237"/>
      <c r="AO97" s="237"/>
      <c r="AP97" s="237"/>
      <c r="AQ97" s="237"/>
      <c r="AR97" s="237"/>
      <c r="AS97" s="237"/>
      <c r="AT97" s="237"/>
      <c r="AU97" s="41"/>
      <c r="AV97" s="41"/>
      <c r="AW97" s="41"/>
      <c r="BQ97" s="41"/>
      <c r="BR97" s="41"/>
      <c r="BS97" s="41"/>
      <c r="BZ97" s="117"/>
      <c r="CA97" s="117"/>
    </row>
    <row r="98" spans="1:79" s="6" customFormat="1" x14ac:dyDescent="0.2">
      <c r="A98" s="26"/>
      <c r="B98" s="25"/>
      <c r="L98" s="41"/>
      <c r="M98" s="41"/>
      <c r="N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K98" s="237"/>
      <c r="AL98" s="237"/>
      <c r="AM98" s="237"/>
      <c r="AN98" s="237"/>
      <c r="AO98" s="237"/>
      <c r="AP98" s="237"/>
      <c r="AQ98" s="237"/>
      <c r="AR98" s="237"/>
      <c r="AS98" s="237"/>
      <c r="AT98" s="237"/>
      <c r="AU98" s="41"/>
      <c r="AV98" s="41"/>
      <c r="AW98" s="41"/>
      <c r="BQ98" s="41"/>
      <c r="BR98" s="41"/>
      <c r="BS98" s="41"/>
      <c r="BZ98" s="117"/>
      <c r="CA98" s="117"/>
    </row>
    <row r="99" spans="1:79" s="6" customFormat="1" x14ac:dyDescent="0.2">
      <c r="A99" s="26"/>
      <c r="B99" s="27"/>
      <c r="C99" s="26"/>
      <c r="L99" s="41"/>
      <c r="M99" s="41"/>
      <c r="N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K99" s="237"/>
      <c r="AL99" s="237"/>
      <c r="AM99" s="237"/>
      <c r="AN99" s="237"/>
      <c r="AO99" s="237"/>
      <c r="AP99" s="237"/>
      <c r="AQ99" s="237"/>
      <c r="AR99" s="237"/>
      <c r="AS99" s="237"/>
      <c r="AT99" s="237"/>
      <c r="AU99" s="41"/>
      <c r="AV99" s="41"/>
      <c r="AW99" s="41"/>
      <c r="BQ99" s="41"/>
      <c r="BR99" s="41"/>
      <c r="BS99" s="41"/>
      <c r="BZ99" s="117"/>
      <c r="CA99" s="117"/>
    </row>
    <row r="100" spans="1:79" s="6" customFormat="1" x14ac:dyDescent="0.2">
      <c r="A100" s="26"/>
      <c r="B100" s="25"/>
      <c r="L100" s="41"/>
      <c r="M100" s="41"/>
      <c r="N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K100" s="237"/>
      <c r="AL100" s="237"/>
      <c r="AM100" s="237"/>
      <c r="AN100" s="237"/>
      <c r="AO100" s="237"/>
      <c r="AP100" s="237"/>
      <c r="AQ100" s="237"/>
      <c r="AR100" s="237"/>
      <c r="AS100" s="237"/>
      <c r="AT100" s="237"/>
      <c r="AU100" s="41"/>
      <c r="AV100" s="41"/>
      <c r="AW100" s="41"/>
      <c r="BQ100" s="41"/>
      <c r="BR100" s="41"/>
      <c r="BS100" s="41"/>
      <c r="BZ100" s="117"/>
      <c r="CA100" s="117"/>
    </row>
    <row r="101" spans="1:79" s="6" customFormat="1" x14ac:dyDescent="0.2">
      <c r="B101" s="25"/>
      <c r="L101" s="41"/>
      <c r="M101" s="41"/>
      <c r="N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K101" s="237"/>
      <c r="AL101" s="237"/>
      <c r="AM101" s="237"/>
      <c r="AN101" s="237"/>
      <c r="AO101" s="237"/>
      <c r="AP101" s="237"/>
      <c r="AQ101" s="237"/>
      <c r="AR101" s="237"/>
      <c r="AS101" s="237"/>
      <c r="AT101" s="237"/>
      <c r="AU101" s="41"/>
      <c r="AV101" s="41"/>
      <c r="AW101" s="41"/>
      <c r="BQ101" s="41"/>
      <c r="BR101" s="41"/>
      <c r="BS101" s="41"/>
      <c r="BZ101" s="117"/>
      <c r="CA101" s="117"/>
    </row>
    <row r="102" spans="1:79" s="6" customFormat="1" x14ac:dyDescent="0.2">
      <c r="B102" s="25"/>
      <c r="L102" s="41"/>
      <c r="M102" s="41"/>
      <c r="N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K102" s="237"/>
      <c r="AL102" s="237"/>
      <c r="AM102" s="237"/>
      <c r="AN102" s="237"/>
      <c r="AO102" s="237"/>
      <c r="AP102" s="237"/>
      <c r="AQ102" s="237"/>
      <c r="AR102" s="237"/>
      <c r="AS102" s="237"/>
      <c r="AT102" s="237"/>
      <c r="AU102" s="41"/>
      <c r="AV102" s="41"/>
      <c r="AW102" s="41"/>
      <c r="BQ102" s="41"/>
      <c r="BR102" s="41"/>
      <c r="BS102" s="41"/>
      <c r="BZ102" s="117"/>
      <c r="CA102" s="117"/>
    </row>
    <row r="103" spans="1:79" s="6" customFormat="1" x14ac:dyDescent="0.2">
      <c r="B103" s="25"/>
      <c r="L103" s="41"/>
      <c r="M103" s="41"/>
      <c r="N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K103" s="237"/>
      <c r="AL103" s="237"/>
      <c r="AM103" s="237"/>
      <c r="AN103" s="237"/>
      <c r="AO103" s="237"/>
      <c r="AP103" s="237"/>
      <c r="AQ103" s="237"/>
      <c r="AR103" s="237"/>
      <c r="AS103" s="237"/>
      <c r="AT103" s="237"/>
      <c r="AU103" s="41"/>
      <c r="AV103" s="41"/>
      <c r="AW103" s="41"/>
      <c r="BQ103" s="41"/>
      <c r="BR103" s="41"/>
      <c r="BS103" s="41"/>
      <c r="BZ103" s="117"/>
      <c r="CA103" s="117"/>
    </row>
    <row r="104" spans="1:79" s="6" customFormat="1" x14ac:dyDescent="0.2">
      <c r="B104" s="25"/>
      <c r="L104" s="41"/>
      <c r="M104" s="41"/>
      <c r="N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K104" s="237"/>
      <c r="AL104" s="237"/>
      <c r="AM104" s="237"/>
      <c r="AN104" s="237"/>
      <c r="AO104" s="237"/>
      <c r="AP104" s="237"/>
      <c r="AQ104" s="237"/>
      <c r="AR104" s="237"/>
      <c r="AS104" s="237"/>
      <c r="AT104" s="237"/>
      <c r="AU104" s="41"/>
      <c r="AV104" s="41"/>
      <c r="AW104" s="41"/>
      <c r="BQ104" s="41"/>
      <c r="BR104" s="41"/>
      <c r="BS104" s="41"/>
      <c r="BZ104" s="117"/>
      <c r="CA104" s="117"/>
    </row>
    <row r="105" spans="1:79" s="6" customFormat="1" x14ac:dyDescent="0.2">
      <c r="B105" s="25"/>
      <c r="L105" s="41"/>
      <c r="M105" s="41"/>
      <c r="N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K105" s="237"/>
      <c r="AL105" s="237"/>
      <c r="AM105" s="237"/>
      <c r="AN105" s="237"/>
      <c r="AO105" s="237"/>
      <c r="AP105" s="237"/>
      <c r="AQ105" s="237"/>
      <c r="AR105" s="237"/>
      <c r="AS105" s="237"/>
      <c r="AT105" s="237"/>
      <c r="AU105" s="41"/>
      <c r="AV105" s="41"/>
      <c r="AW105" s="41"/>
      <c r="BQ105" s="41"/>
      <c r="BR105" s="41"/>
      <c r="BS105" s="41"/>
      <c r="BZ105" s="117"/>
      <c r="CA105" s="117"/>
    </row>
    <row r="106" spans="1:79" s="6" customFormat="1" x14ac:dyDescent="0.2">
      <c r="B106" s="25"/>
      <c r="L106" s="41"/>
      <c r="M106" s="41"/>
      <c r="N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K106" s="237"/>
      <c r="AL106" s="237"/>
      <c r="AM106" s="237"/>
      <c r="AN106" s="237"/>
      <c r="AO106" s="237"/>
      <c r="AP106" s="237"/>
      <c r="AQ106" s="237"/>
      <c r="AR106" s="237"/>
      <c r="AS106" s="237"/>
      <c r="AT106" s="237"/>
      <c r="AU106" s="41"/>
      <c r="AV106" s="41"/>
      <c r="AW106" s="41"/>
      <c r="BQ106" s="41"/>
      <c r="BR106" s="41"/>
      <c r="BS106" s="41"/>
      <c r="BZ106" s="117"/>
      <c r="CA106" s="117"/>
    </row>
    <row r="107" spans="1:79" s="6" customFormat="1" x14ac:dyDescent="0.2">
      <c r="B107" s="25"/>
      <c r="L107" s="41"/>
      <c r="M107" s="41"/>
      <c r="N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K107" s="237"/>
      <c r="AL107" s="237"/>
      <c r="AM107" s="237"/>
      <c r="AN107" s="237"/>
      <c r="AO107" s="237"/>
      <c r="AP107" s="237"/>
      <c r="AQ107" s="237"/>
      <c r="AR107" s="237"/>
      <c r="AS107" s="237"/>
      <c r="AT107" s="237"/>
      <c r="AU107" s="41"/>
      <c r="AV107" s="41"/>
      <c r="AW107" s="41"/>
      <c r="BQ107" s="41"/>
      <c r="BR107" s="41"/>
      <c r="BS107" s="41"/>
      <c r="BZ107" s="117"/>
      <c r="CA107" s="117"/>
    </row>
    <row r="108" spans="1:79" s="6" customFormat="1" x14ac:dyDescent="0.2">
      <c r="B108" s="25"/>
      <c r="L108" s="41"/>
      <c r="M108" s="41"/>
      <c r="N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K108" s="237"/>
      <c r="AL108" s="237"/>
      <c r="AM108" s="237"/>
      <c r="AN108" s="237"/>
      <c r="AO108" s="237"/>
      <c r="AP108" s="237"/>
      <c r="AQ108" s="237"/>
      <c r="AR108" s="237"/>
      <c r="AS108" s="237"/>
      <c r="AT108" s="237"/>
      <c r="AU108" s="41"/>
      <c r="AV108" s="41"/>
      <c r="AW108" s="41"/>
      <c r="BQ108" s="41"/>
      <c r="BR108" s="41"/>
      <c r="BS108" s="41"/>
      <c r="BZ108" s="117"/>
      <c r="CA108" s="117"/>
    </row>
    <row r="109" spans="1:79" s="6" customFormat="1" x14ac:dyDescent="0.2">
      <c r="B109" s="25"/>
      <c r="L109" s="41"/>
      <c r="M109" s="41"/>
      <c r="N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K109" s="237"/>
      <c r="AL109" s="237"/>
      <c r="AM109" s="237"/>
      <c r="AN109" s="237"/>
      <c r="AO109" s="237"/>
      <c r="AP109" s="237"/>
      <c r="AQ109" s="237"/>
      <c r="AR109" s="237"/>
      <c r="AS109" s="237"/>
      <c r="AT109" s="237"/>
      <c r="AU109" s="41"/>
      <c r="AV109" s="41"/>
      <c r="AW109" s="41"/>
      <c r="BQ109" s="41"/>
      <c r="BR109" s="41"/>
      <c r="BS109" s="41"/>
      <c r="BZ109" s="117"/>
      <c r="CA109" s="117"/>
    </row>
    <row r="110" spans="1:79" s="6" customFormat="1" x14ac:dyDescent="0.2">
      <c r="A110" s="26"/>
      <c r="B110" s="27"/>
      <c r="C110" s="26"/>
      <c r="L110" s="41"/>
      <c r="M110" s="41"/>
      <c r="N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K110" s="237"/>
      <c r="AL110" s="237"/>
      <c r="AM110" s="237"/>
      <c r="AN110" s="237"/>
      <c r="AO110" s="237"/>
      <c r="AP110" s="237"/>
      <c r="AQ110" s="237"/>
      <c r="AR110" s="237"/>
      <c r="AS110" s="237"/>
      <c r="AT110" s="237"/>
      <c r="AU110" s="41"/>
      <c r="AV110" s="41"/>
      <c r="AW110" s="41"/>
      <c r="BQ110" s="41"/>
      <c r="BR110" s="41"/>
      <c r="BS110" s="41"/>
      <c r="BZ110" s="117"/>
      <c r="CA110" s="117"/>
    </row>
    <row r="111" spans="1:79" s="6" customFormat="1" x14ac:dyDescent="0.2">
      <c r="B111" s="25"/>
      <c r="L111" s="41"/>
      <c r="M111" s="41"/>
      <c r="N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K111" s="237"/>
      <c r="AL111" s="237"/>
      <c r="AM111" s="237"/>
      <c r="AN111" s="237"/>
      <c r="AO111" s="237"/>
      <c r="AP111" s="237"/>
      <c r="AQ111" s="237"/>
      <c r="AR111" s="237"/>
      <c r="AS111" s="237"/>
      <c r="AT111" s="237"/>
      <c r="AU111" s="41"/>
      <c r="AV111" s="41"/>
      <c r="AW111" s="41"/>
      <c r="BQ111" s="41"/>
      <c r="BR111" s="41"/>
      <c r="BS111" s="41"/>
      <c r="BZ111" s="117"/>
      <c r="CA111" s="117"/>
    </row>
    <row r="112" spans="1:79" s="6" customFormat="1" x14ac:dyDescent="0.2">
      <c r="B112" s="25"/>
      <c r="L112" s="41"/>
      <c r="M112" s="41"/>
      <c r="N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K112" s="237"/>
      <c r="AL112" s="237"/>
      <c r="AM112" s="237"/>
      <c r="AN112" s="237"/>
      <c r="AO112" s="237"/>
      <c r="AP112" s="237"/>
      <c r="AQ112" s="237"/>
      <c r="AR112" s="237"/>
      <c r="AS112" s="237"/>
      <c r="AT112" s="237"/>
      <c r="AU112" s="41"/>
      <c r="AV112" s="41"/>
      <c r="AW112" s="41"/>
      <c r="BQ112" s="41"/>
      <c r="BR112" s="41"/>
      <c r="BS112" s="41"/>
      <c r="BZ112" s="117"/>
      <c r="CA112" s="117"/>
    </row>
    <row r="113" spans="1:79" s="6" customFormat="1" x14ac:dyDescent="0.2">
      <c r="A113" s="26"/>
      <c r="B113" s="27"/>
      <c r="C113" s="26"/>
      <c r="L113" s="41"/>
      <c r="M113" s="41"/>
      <c r="N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K113" s="237"/>
      <c r="AL113" s="237"/>
      <c r="AM113" s="237"/>
      <c r="AN113" s="237"/>
      <c r="AO113" s="237"/>
      <c r="AP113" s="237"/>
      <c r="AQ113" s="237"/>
      <c r="AR113" s="237"/>
      <c r="AS113" s="237"/>
      <c r="AT113" s="237"/>
      <c r="AU113" s="41"/>
      <c r="AV113" s="41"/>
      <c r="AW113" s="41"/>
      <c r="BQ113" s="41"/>
      <c r="BR113" s="41"/>
      <c r="BS113" s="41"/>
      <c r="BZ113" s="117"/>
      <c r="CA113" s="117"/>
    </row>
    <row r="114" spans="1:79" s="6" customFormat="1" x14ac:dyDescent="0.2">
      <c r="A114" s="26"/>
      <c r="B114" s="27"/>
      <c r="C114" s="26"/>
      <c r="L114" s="41"/>
      <c r="M114" s="41"/>
      <c r="N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K114" s="237"/>
      <c r="AL114" s="237"/>
      <c r="AM114" s="237"/>
      <c r="AN114" s="237"/>
      <c r="AO114" s="237"/>
      <c r="AP114" s="237"/>
      <c r="AQ114" s="237"/>
      <c r="AR114" s="237"/>
      <c r="AS114" s="237"/>
      <c r="AT114" s="237"/>
      <c r="AU114" s="41"/>
      <c r="AV114" s="41"/>
      <c r="AW114" s="41"/>
      <c r="BQ114" s="41"/>
      <c r="BR114" s="41"/>
      <c r="BS114" s="41"/>
      <c r="BZ114" s="117"/>
      <c r="CA114" s="117"/>
    </row>
    <row r="115" spans="1:79" s="6" customFormat="1" x14ac:dyDescent="0.2">
      <c r="B115" s="25"/>
      <c r="L115" s="41"/>
      <c r="M115" s="41"/>
      <c r="N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K115" s="237"/>
      <c r="AL115" s="237"/>
      <c r="AM115" s="237"/>
      <c r="AN115" s="237"/>
      <c r="AO115" s="237"/>
      <c r="AP115" s="237"/>
      <c r="AQ115" s="237"/>
      <c r="AR115" s="237"/>
      <c r="AS115" s="237"/>
      <c r="AT115" s="237"/>
      <c r="AU115" s="41"/>
      <c r="AV115" s="41"/>
      <c r="AW115" s="41"/>
      <c r="BQ115" s="41"/>
      <c r="BR115" s="41"/>
      <c r="BS115" s="41"/>
      <c r="BZ115" s="117"/>
      <c r="CA115" s="117"/>
    </row>
    <row r="116" spans="1:79" s="6" customFormat="1" x14ac:dyDescent="0.2">
      <c r="B116" s="25"/>
      <c r="L116" s="41"/>
      <c r="M116" s="41"/>
      <c r="N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K116" s="237"/>
      <c r="AL116" s="237"/>
      <c r="AM116" s="237"/>
      <c r="AN116" s="237"/>
      <c r="AO116" s="237"/>
      <c r="AP116" s="237"/>
      <c r="AQ116" s="237"/>
      <c r="AR116" s="237"/>
      <c r="AS116" s="237"/>
      <c r="AT116" s="237"/>
      <c r="AU116" s="41"/>
      <c r="AV116" s="41"/>
      <c r="AW116" s="41"/>
      <c r="BQ116" s="41"/>
      <c r="BR116" s="41"/>
      <c r="BS116" s="41"/>
      <c r="BZ116" s="117"/>
      <c r="CA116" s="117"/>
    </row>
    <row r="117" spans="1:79" s="6" customFormat="1" x14ac:dyDescent="0.2">
      <c r="B117" s="25"/>
      <c r="L117" s="41"/>
      <c r="M117" s="41"/>
      <c r="N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K117" s="237"/>
      <c r="AL117" s="237"/>
      <c r="AM117" s="237"/>
      <c r="AN117" s="237"/>
      <c r="AO117" s="237"/>
      <c r="AP117" s="237"/>
      <c r="AQ117" s="237"/>
      <c r="AR117" s="237"/>
      <c r="AS117" s="237"/>
      <c r="AT117" s="237"/>
      <c r="AU117" s="41"/>
      <c r="AV117" s="41"/>
      <c r="AW117" s="41"/>
      <c r="BQ117" s="41"/>
      <c r="BR117" s="41"/>
      <c r="BS117" s="41"/>
      <c r="BZ117" s="117"/>
      <c r="CA117" s="117"/>
    </row>
    <row r="118" spans="1:79" s="6" customFormat="1" x14ac:dyDescent="0.2">
      <c r="A118" s="26"/>
      <c r="B118" s="27"/>
      <c r="C118" s="26"/>
      <c r="L118" s="41"/>
      <c r="M118" s="41"/>
      <c r="N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K118" s="237"/>
      <c r="AL118" s="237"/>
      <c r="AM118" s="237"/>
      <c r="AN118" s="237"/>
      <c r="AO118" s="237"/>
      <c r="AP118" s="237"/>
      <c r="AQ118" s="237"/>
      <c r="AR118" s="237"/>
      <c r="AS118" s="237"/>
      <c r="AT118" s="237"/>
      <c r="AU118" s="41"/>
      <c r="AV118" s="41"/>
      <c r="AW118" s="41"/>
      <c r="BQ118" s="41"/>
      <c r="BR118" s="41"/>
      <c r="BS118" s="41"/>
      <c r="BZ118" s="117"/>
      <c r="CA118" s="117"/>
    </row>
    <row r="119" spans="1:79" s="6" customFormat="1" x14ac:dyDescent="0.2">
      <c r="B119" s="25"/>
      <c r="L119" s="41"/>
      <c r="M119" s="41"/>
      <c r="N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K119" s="237"/>
      <c r="AL119" s="237"/>
      <c r="AM119" s="237"/>
      <c r="AN119" s="237"/>
      <c r="AO119" s="237"/>
      <c r="AP119" s="237"/>
      <c r="AQ119" s="237"/>
      <c r="AR119" s="237"/>
      <c r="AS119" s="237"/>
      <c r="AT119" s="237"/>
      <c r="AU119" s="41"/>
      <c r="AV119" s="41"/>
      <c r="AW119" s="41"/>
      <c r="BQ119" s="41"/>
      <c r="BR119" s="41"/>
      <c r="BS119" s="41"/>
      <c r="BZ119" s="117"/>
      <c r="CA119" s="117"/>
    </row>
    <row r="120" spans="1:79" s="6" customFormat="1" x14ac:dyDescent="0.2">
      <c r="B120" s="25"/>
      <c r="L120" s="41"/>
      <c r="M120" s="41"/>
      <c r="N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K120" s="237"/>
      <c r="AL120" s="237"/>
      <c r="AM120" s="237"/>
      <c r="AN120" s="237"/>
      <c r="AO120" s="237"/>
      <c r="AP120" s="237"/>
      <c r="AQ120" s="237"/>
      <c r="AR120" s="237"/>
      <c r="AS120" s="237"/>
      <c r="AT120" s="237"/>
      <c r="AU120" s="41"/>
      <c r="AV120" s="41"/>
      <c r="AW120" s="41"/>
      <c r="BQ120" s="41"/>
      <c r="BR120" s="41"/>
      <c r="BS120" s="41"/>
      <c r="BZ120" s="117"/>
      <c r="CA120" s="117"/>
    </row>
    <row r="121" spans="1:79" s="6" customFormat="1" x14ac:dyDescent="0.2">
      <c r="B121" s="25"/>
      <c r="L121" s="41"/>
      <c r="M121" s="41"/>
      <c r="N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K121" s="237"/>
      <c r="AL121" s="237"/>
      <c r="AM121" s="237"/>
      <c r="AN121" s="237"/>
      <c r="AO121" s="237"/>
      <c r="AP121" s="237"/>
      <c r="AQ121" s="237"/>
      <c r="AR121" s="237"/>
      <c r="AS121" s="237"/>
      <c r="AT121" s="237"/>
      <c r="AU121" s="41"/>
      <c r="AV121" s="41"/>
      <c r="AW121" s="41"/>
      <c r="BQ121" s="41"/>
      <c r="BR121" s="41"/>
      <c r="BS121" s="41"/>
      <c r="BZ121" s="117"/>
      <c r="CA121" s="117"/>
    </row>
    <row r="122" spans="1:79" s="6" customFormat="1" x14ac:dyDescent="0.2">
      <c r="B122" s="25"/>
      <c r="L122" s="41"/>
      <c r="M122" s="41"/>
      <c r="N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K122" s="237"/>
      <c r="AL122" s="237"/>
      <c r="AM122" s="237"/>
      <c r="AN122" s="237"/>
      <c r="AO122" s="237"/>
      <c r="AP122" s="237"/>
      <c r="AQ122" s="237"/>
      <c r="AR122" s="237"/>
      <c r="AS122" s="237"/>
      <c r="AT122" s="237"/>
      <c r="AU122" s="41"/>
      <c r="AV122" s="41"/>
      <c r="AW122" s="41"/>
      <c r="BQ122" s="41"/>
      <c r="BR122" s="41"/>
      <c r="BS122" s="41"/>
      <c r="BZ122" s="117"/>
      <c r="CA122" s="117"/>
    </row>
    <row r="123" spans="1:79" s="6" customFormat="1" x14ac:dyDescent="0.2">
      <c r="B123" s="25"/>
      <c r="L123" s="41"/>
      <c r="M123" s="41"/>
      <c r="N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K123" s="237"/>
      <c r="AL123" s="237"/>
      <c r="AM123" s="237"/>
      <c r="AN123" s="237"/>
      <c r="AO123" s="237"/>
      <c r="AP123" s="237"/>
      <c r="AQ123" s="237"/>
      <c r="AR123" s="237"/>
      <c r="AS123" s="237"/>
      <c r="AT123" s="237"/>
      <c r="AU123" s="41"/>
      <c r="AV123" s="41"/>
      <c r="AW123" s="41"/>
      <c r="BQ123" s="41"/>
      <c r="BR123" s="41"/>
      <c r="BS123" s="41"/>
      <c r="BZ123" s="117"/>
      <c r="CA123" s="117"/>
    </row>
    <row r="124" spans="1:79" s="6" customFormat="1" x14ac:dyDescent="0.2">
      <c r="A124" s="26"/>
      <c r="B124" s="27"/>
      <c r="C124" s="26"/>
      <c r="L124" s="41"/>
      <c r="M124" s="41"/>
      <c r="N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K124" s="237"/>
      <c r="AL124" s="237"/>
      <c r="AM124" s="237"/>
      <c r="AN124" s="237"/>
      <c r="AO124" s="237"/>
      <c r="AP124" s="237"/>
      <c r="AQ124" s="237"/>
      <c r="AR124" s="237"/>
      <c r="AS124" s="237"/>
      <c r="AT124" s="237"/>
      <c r="AU124" s="41"/>
      <c r="AV124" s="41"/>
      <c r="AW124" s="41"/>
      <c r="BQ124" s="41"/>
      <c r="BR124" s="41"/>
      <c r="BS124" s="41"/>
      <c r="BZ124" s="117"/>
      <c r="CA124" s="117"/>
    </row>
    <row r="125" spans="1:79" s="6" customFormat="1" x14ac:dyDescent="0.2">
      <c r="A125" s="26"/>
      <c r="B125" s="27"/>
      <c r="C125" s="26"/>
      <c r="L125" s="41"/>
      <c r="M125" s="41"/>
      <c r="N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K125" s="237"/>
      <c r="AL125" s="237"/>
      <c r="AM125" s="237"/>
      <c r="AN125" s="237"/>
      <c r="AO125" s="237"/>
      <c r="AP125" s="237"/>
      <c r="AQ125" s="237"/>
      <c r="AR125" s="237"/>
      <c r="AS125" s="237"/>
      <c r="AT125" s="237"/>
      <c r="AU125" s="41"/>
      <c r="AV125" s="41"/>
      <c r="AW125" s="41"/>
      <c r="BQ125" s="41"/>
      <c r="BR125" s="41"/>
      <c r="BS125" s="41"/>
      <c r="BZ125" s="117"/>
      <c r="CA125" s="117"/>
    </row>
    <row r="126" spans="1:79" s="6" customFormat="1" x14ac:dyDescent="0.2">
      <c r="B126" s="25"/>
      <c r="L126" s="41"/>
      <c r="M126" s="41"/>
      <c r="N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K126" s="237"/>
      <c r="AL126" s="237"/>
      <c r="AM126" s="237"/>
      <c r="AN126" s="237"/>
      <c r="AO126" s="237"/>
      <c r="AP126" s="237"/>
      <c r="AQ126" s="237"/>
      <c r="AR126" s="237"/>
      <c r="AS126" s="237"/>
      <c r="AT126" s="237"/>
      <c r="AU126" s="41"/>
      <c r="AV126" s="41"/>
      <c r="AW126" s="41"/>
      <c r="BQ126" s="41"/>
      <c r="BR126" s="41"/>
      <c r="BS126" s="41"/>
      <c r="BZ126" s="117"/>
      <c r="CA126" s="117"/>
    </row>
    <row r="127" spans="1:79" s="6" customFormat="1" x14ac:dyDescent="0.2">
      <c r="B127" s="25"/>
      <c r="L127" s="41"/>
      <c r="M127" s="41"/>
      <c r="N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K127" s="237"/>
      <c r="AL127" s="237"/>
      <c r="AM127" s="237"/>
      <c r="AN127" s="237"/>
      <c r="AO127" s="237"/>
      <c r="AP127" s="237"/>
      <c r="AQ127" s="237"/>
      <c r="AR127" s="237"/>
      <c r="AS127" s="237"/>
      <c r="AT127" s="237"/>
      <c r="AU127" s="41"/>
      <c r="AV127" s="41"/>
      <c r="AW127" s="41"/>
      <c r="BQ127" s="41"/>
      <c r="BR127" s="41"/>
      <c r="BS127" s="41"/>
      <c r="BZ127" s="117"/>
      <c r="CA127" s="117"/>
    </row>
    <row r="128" spans="1:79" s="6" customFormat="1" x14ac:dyDescent="0.2">
      <c r="B128" s="25"/>
      <c r="L128" s="41"/>
      <c r="M128" s="41"/>
      <c r="N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K128" s="237"/>
      <c r="AL128" s="237"/>
      <c r="AM128" s="237"/>
      <c r="AN128" s="237"/>
      <c r="AO128" s="237"/>
      <c r="AP128" s="237"/>
      <c r="AQ128" s="237"/>
      <c r="AR128" s="237"/>
      <c r="AS128" s="237"/>
      <c r="AT128" s="237"/>
      <c r="AU128" s="41"/>
      <c r="AV128" s="41"/>
      <c r="AW128" s="41"/>
      <c r="BQ128" s="41"/>
      <c r="BR128" s="41"/>
      <c r="BS128" s="41"/>
      <c r="BZ128" s="117"/>
      <c r="CA128" s="117"/>
    </row>
    <row r="129" spans="1:79" s="6" customFormat="1" x14ac:dyDescent="0.2">
      <c r="B129" s="25"/>
      <c r="L129" s="41"/>
      <c r="M129" s="41"/>
      <c r="N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K129" s="237"/>
      <c r="AL129" s="237"/>
      <c r="AM129" s="237"/>
      <c r="AN129" s="237"/>
      <c r="AO129" s="237"/>
      <c r="AP129" s="237"/>
      <c r="AQ129" s="237"/>
      <c r="AR129" s="237"/>
      <c r="AS129" s="237"/>
      <c r="AT129" s="237"/>
      <c r="AU129" s="41"/>
      <c r="AV129" s="41"/>
      <c r="AW129" s="41"/>
      <c r="BQ129" s="41"/>
      <c r="BR129" s="41"/>
      <c r="BS129" s="41"/>
      <c r="BZ129" s="117"/>
      <c r="CA129" s="117"/>
    </row>
    <row r="130" spans="1:79" s="6" customFormat="1" x14ac:dyDescent="0.2">
      <c r="B130" s="25"/>
      <c r="L130" s="41"/>
      <c r="M130" s="41"/>
      <c r="N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K130" s="237"/>
      <c r="AL130" s="237"/>
      <c r="AM130" s="237"/>
      <c r="AN130" s="237"/>
      <c r="AO130" s="237"/>
      <c r="AP130" s="237"/>
      <c r="AQ130" s="237"/>
      <c r="AR130" s="237"/>
      <c r="AS130" s="237"/>
      <c r="AT130" s="237"/>
      <c r="AU130" s="41"/>
      <c r="AV130" s="41"/>
      <c r="AW130" s="41"/>
      <c r="BQ130" s="41"/>
      <c r="BR130" s="41"/>
      <c r="BS130" s="41"/>
      <c r="BZ130" s="117"/>
      <c r="CA130" s="117"/>
    </row>
    <row r="131" spans="1:79" s="6" customFormat="1" x14ac:dyDescent="0.2">
      <c r="B131" s="25"/>
      <c r="L131" s="41"/>
      <c r="M131" s="41"/>
      <c r="N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K131" s="237"/>
      <c r="AL131" s="237"/>
      <c r="AM131" s="237"/>
      <c r="AN131" s="237"/>
      <c r="AO131" s="237"/>
      <c r="AP131" s="237"/>
      <c r="AQ131" s="237"/>
      <c r="AR131" s="237"/>
      <c r="AS131" s="237"/>
      <c r="AT131" s="237"/>
      <c r="AU131" s="41"/>
      <c r="AV131" s="41"/>
      <c r="AW131" s="41"/>
      <c r="BQ131" s="41"/>
      <c r="BR131" s="41"/>
      <c r="BS131" s="41"/>
      <c r="BZ131" s="117"/>
      <c r="CA131" s="117"/>
    </row>
    <row r="132" spans="1:79" s="6" customFormat="1" x14ac:dyDescent="0.2">
      <c r="A132" s="26"/>
      <c r="B132" s="27"/>
      <c r="C132" s="26"/>
      <c r="L132" s="41"/>
      <c r="M132" s="41"/>
      <c r="N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K132" s="237"/>
      <c r="AL132" s="237"/>
      <c r="AM132" s="237"/>
      <c r="AN132" s="237"/>
      <c r="AO132" s="237"/>
      <c r="AP132" s="237"/>
      <c r="AQ132" s="237"/>
      <c r="AR132" s="237"/>
      <c r="AS132" s="237"/>
      <c r="AT132" s="237"/>
      <c r="AU132" s="41"/>
      <c r="AV132" s="41"/>
      <c r="AW132" s="41"/>
      <c r="BQ132" s="41"/>
      <c r="BR132" s="41"/>
      <c r="BS132" s="41"/>
      <c r="BZ132" s="117"/>
      <c r="CA132" s="117"/>
    </row>
    <row r="133" spans="1:79" s="6" customFormat="1" x14ac:dyDescent="0.2">
      <c r="B133" s="25"/>
      <c r="L133" s="41"/>
      <c r="M133" s="41"/>
      <c r="N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K133" s="237"/>
      <c r="AL133" s="237"/>
      <c r="AM133" s="237"/>
      <c r="AN133" s="237"/>
      <c r="AO133" s="237"/>
      <c r="AP133" s="237"/>
      <c r="AQ133" s="237"/>
      <c r="AR133" s="237"/>
      <c r="AS133" s="237"/>
      <c r="AT133" s="237"/>
      <c r="AU133" s="41"/>
      <c r="AV133" s="41"/>
      <c r="AW133" s="41"/>
      <c r="BQ133" s="41"/>
      <c r="BR133" s="41"/>
      <c r="BS133" s="41"/>
      <c r="BZ133" s="117"/>
      <c r="CA133" s="117"/>
    </row>
    <row r="134" spans="1:79" s="6" customFormat="1" x14ac:dyDescent="0.2">
      <c r="B134" s="25"/>
      <c r="L134" s="41"/>
      <c r="M134" s="41"/>
      <c r="N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K134" s="237"/>
      <c r="AL134" s="237"/>
      <c r="AM134" s="237"/>
      <c r="AN134" s="237"/>
      <c r="AO134" s="237"/>
      <c r="AP134" s="237"/>
      <c r="AQ134" s="237"/>
      <c r="AR134" s="237"/>
      <c r="AS134" s="237"/>
      <c r="AT134" s="237"/>
      <c r="AU134" s="41"/>
      <c r="AV134" s="41"/>
      <c r="AW134" s="41"/>
      <c r="BQ134" s="41"/>
      <c r="BR134" s="41"/>
      <c r="BS134" s="41"/>
      <c r="BZ134" s="117"/>
      <c r="CA134" s="117"/>
    </row>
    <row r="135" spans="1:79" s="6" customFormat="1" x14ac:dyDescent="0.2">
      <c r="B135" s="25"/>
      <c r="L135" s="41"/>
      <c r="M135" s="41"/>
      <c r="N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K135" s="237"/>
      <c r="AL135" s="237"/>
      <c r="AM135" s="237"/>
      <c r="AN135" s="237"/>
      <c r="AO135" s="237"/>
      <c r="AP135" s="237"/>
      <c r="AQ135" s="237"/>
      <c r="AR135" s="237"/>
      <c r="AS135" s="237"/>
      <c r="AT135" s="237"/>
      <c r="AU135" s="41"/>
      <c r="AV135" s="41"/>
      <c r="AW135" s="41"/>
      <c r="BQ135" s="41"/>
      <c r="BR135" s="41"/>
      <c r="BS135" s="41"/>
      <c r="BZ135" s="117"/>
      <c r="CA135" s="117"/>
    </row>
    <row r="136" spans="1:79" s="6" customFormat="1" x14ac:dyDescent="0.2">
      <c r="B136" s="25"/>
      <c r="L136" s="41"/>
      <c r="M136" s="41"/>
      <c r="N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K136" s="237"/>
      <c r="AL136" s="237"/>
      <c r="AM136" s="237"/>
      <c r="AN136" s="237"/>
      <c r="AO136" s="237"/>
      <c r="AP136" s="237"/>
      <c r="AQ136" s="237"/>
      <c r="AR136" s="237"/>
      <c r="AS136" s="237"/>
      <c r="AT136" s="237"/>
      <c r="AU136" s="41"/>
      <c r="AV136" s="41"/>
      <c r="AW136" s="41"/>
      <c r="BQ136" s="41"/>
      <c r="BR136" s="41"/>
      <c r="BS136" s="41"/>
      <c r="BZ136" s="117"/>
      <c r="CA136" s="117"/>
    </row>
    <row r="137" spans="1:79" s="6" customFormat="1" x14ac:dyDescent="0.2">
      <c r="B137" s="25"/>
      <c r="L137" s="41"/>
      <c r="M137" s="41"/>
      <c r="N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K137" s="237"/>
      <c r="AL137" s="237"/>
      <c r="AM137" s="237"/>
      <c r="AN137" s="237"/>
      <c r="AO137" s="237"/>
      <c r="AP137" s="237"/>
      <c r="AQ137" s="237"/>
      <c r="AR137" s="237"/>
      <c r="AS137" s="237"/>
      <c r="AT137" s="237"/>
      <c r="AU137" s="41"/>
      <c r="AV137" s="41"/>
      <c r="AW137" s="41"/>
      <c r="BQ137" s="41"/>
      <c r="BR137" s="41"/>
      <c r="BS137" s="41"/>
      <c r="BZ137" s="117"/>
      <c r="CA137" s="117"/>
    </row>
    <row r="138" spans="1:79" s="6" customFormat="1" x14ac:dyDescent="0.2">
      <c r="B138" s="25"/>
      <c r="L138" s="41"/>
      <c r="M138" s="41"/>
      <c r="N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K138" s="237"/>
      <c r="AL138" s="237"/>
      <c r="AM138" s="237"/>
      <c r="AN138" s="237"/>
      <c r="AO138" s="237"/>
      <c r="AP138" s="237"/>
      <c r="AQ138" s="237"/>
      <c r="AR138" s="237"/>
      <c r="AS138" s="237"/>
      <c r="AT138" s="237"/>
      <c r="AU138" s="41"/>
      <c r="AV138" s="41"/>
      <c r="AW138" s="41"/>
      <c r="BQ138" s="41"/>
      <c r="BR138" s="41"/>
      <c r="BS138" s="41"/>
      <c r="BZ138" s="117"/>
      <c r="CA138" s="117"/>
    </row>
    <row r="139" spans="1:79" s="6" customFormat="1" x14ac:dyDescent="0.2">
      <c r="B139" s="25"/>
      <c r="L139" s="41"/>
      <c r="M139" s="41"/>
      <c r="N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K139" s="237"/>
      <c r="AL139" s="237"/>
      <c r="AM139" s="237"/>
      <c r="AN139" s="237"/>
      <c r="AO139" s="237"/>
      <c r="AP139" s="237"/>
      <c r="AQ139" s="237"/>
      <c r="AR139" s="237"/>
      <c r="AS139" s="237"/>
      <c r="AT139" s="237"/>
      <c r="AU139" s="41"/>
      <c r="AV139" s="41"/>
      <c r="AW139" s="41"/>
      <c r="BQ139" s="41"/>
      <c r="BR139" s="41"/>
      <c r="BS139" s="41"/>
      <c r="BZ139" s="117"/>
      <c r="CA139" s="117"/>
    </row>
    <row r="140" spans="1:79" s="6" customFormat="1" x14ac:dyDescent="0.2">
      <c r="B140" s="25"/>
      <c r="L140" s="41"/>
      <c r="M140" s="41"/>
      <c r="N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K140" s="237"/>
      <c r="AL140" s="237"/>
      <c r="AM140" s="237"/>
      <c r="AN140" s="237"/>
      <c r="AO140" s="237"/>
      <c r="AP140" s="237"/>
      <c r="AQ140" s="237"/>
      <c r="AR140" s="237"/>
      <c r="AS140" s="237"/>
      <c r="AT140" s="237"/>
      <c r="AU140" s="41"/>
      <c r="AV140" s="41"/>
      <c r="AW140" s="41"/>
      <c r="BQ140" s="41"/>
      <c r="BR140" s="41"/>
      <c r="BS140" s="41"/>
      <c r="BZ140" s="117"/>
      <c r="CA140" s="117"/>
    </row>
    <row r="141" spans="1:79" s="6" customFormat="1" x14ac:dyDescent="0.2">
      <c r="B141" s="25"/>
      <c r="L141" s="41"/>
      <c r="M141" s="41"/>
      <c r="N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K141" s="237"/>
      <c r="AL141" s="237"/>
      <c r="AM141" s="237"/>
      <c r="AN141" s="237"/>
      <c r="AO141" s="237"/>
      <c r="AP141" s="237"/>
      <c r="AQ141" s="237"/>
      <c r="AR141" s="237"/>
      <c r="AS141" s="237"/>
      <c r="AT141" s="237"/>
      <c r="AU141" s="41"/>
      <c r="AV141" s="41"/>
      <c r="AW141" s="41"/>
      <c r="BQ141" s="41"/>
      <c r="BR141" s="41"/>
      <c r="BS141" s="41"/>
      <c r="BZ141" s="117"/>
      <c r="CA141" s="117"/>
    </row>
    <row r="142" spans="1:79" s="6" customFormat="1" x14ac:dyDescent="0.2">
      <c r="B142" s="25"/>
      <c r="L142" s="41"/>
      <c r="M142" s="41"/>
      <c r="N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K142" s="237"/>
      <c r="AL142" s="237"/>
      <c r="AM142" s="237"/>
      <c r="AN142" s="237"/>
      <c r="AO142" s="237"/>
      <c r="AP142" s="237"/>
      <c r="AQ142" s="237"/>
      <c r="AR142" s="237"/>
      <c r="AS142" s="237"/>
      <c r="AT142" s="237"/>
      <c r="AU142" s="41"/>
      <c r="AV142" s="41"/>
      <c r="AW142" s="41"/>
      <c r="BQ142" s="41"/>
      <c r="BR142" s="41"/>
      <c r="BS142" s="41"/>
      <c r="BZ142" s="117"/>
      <c r="CA142" s="117"/>
    </row>
    <row r="143" spans="1:79" s="6" customFormat="1" x14ac:dyDescent="0.2">
      <c r="B143" s="25"/>
      <c r="L143" s="41"/>
      <c r="M143" s="41"/>
      <c r="N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K143" s="237"/>
      <c r="AL143" s="237"/>
      <c r="AM143" s="237"/>
      <c r="AN143" s="237"/>
      <c r="AO143" s="237"/>
      <c r="AP143" s="237"/>
      <c r="AQ143" s="237"/>
      <c r="AR143" s="237"/>
      <c r="AS143" s="237"/>
      <c r="AT143" s="237"/>
      <c r="AU143" s="41"/>
      <c r="AV143" s="41"/>
      <c r="AW143" s="41"/>
      <c r="BQ143" s="41"/>
      <c r="BR143" s="41"/>
      <c r="BS143" s="41"/>
      <c r="BZ143" s="117"/>
      <c r="CA143" s="117"/>
    </row>
    <row r="144" spans="1:79" s="6" customFormat="1" x14ac:dyDescent="0.2">
      <c r="B144" s="25"/>
      <c r="L144" s="41"/>
      <c r="M144" s="41"/>
      <c r="N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K144" s="237"/>
      <c r="AL144" s="237"/>
      <c r="AM144" s="237"/>
      <c r="AN144" s="237"/>
      <c r="AO144" s="237"/>
      <c r="AP144" s="237"/>
      <c r="AQ144" s="237"/>
      <c r="AR144" s="237"/>
      <c r="AS144" s="237"/>
      <c r="AT144" s="237"/>
      <c r="AU144" s="41"/>
      <c r="AV144" s="41"/>
      <c r="AW144" s="41"/>
      <c r="BQ144" s="41"/>
      <c r="BR144" s="41"/>
      <c r="BS144" s="41"/>
      <c r="BZ144" s="117"/>
      <c r="CA144" s="117"/>
    </row>
    <row r="145" spans="1:79" s="6" customFormat="1" x14ac:dyDescent="0.2">
      <c r="B145" s="25"/>
      <c r="L145" s="41"/>
      <c r="M145" s="41"/>
      <c r="N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K145" s="237"/>
      <c r="AL145" s="237"/>
      <c r="AM145" s="237"/>
      <c r="AN145" s="237"/>
      <c r="AO145" s="237"/>
      <c r="AP145" s="237"/>
      <c r="AQ145" s="237"/>
      <c r="AR145" s="237"/>
      <c r="AS145" s="237"/>
      <c r="AT145" s="237"/>
      <c r="AU145" s="41"/>
      <c r="AV145" s="41"/>
      <c r="AW145" s="41"/>
      <c r="BQ145" s="41"/>
      <c r="BR145" s="41"/>
      <c r="BS145" s="41"/>
      <c r="BZ145" s="117"/>
      <c r="CA145" s="117"/>
    </row>
    <row r="146" spans="1:79" s="6" customFormat="1" x14ac:dyDescent="0.2">
      <c r="B146" s="25"/>
      <c r="L146" s="41"/>
      <c r="M146" s="41"/>
      <c r="N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K146" s="237"/>
      <c r="AL146" s="237"/>
      <c r="AM146" s="237"/>
      <c r="AN146" s="237"/>
      <c r="AO146" s="237"/>
      <c r="AP146" s="237"/>
      <c r="AQ146" s="237"/>
      <c r="AR146" s="237"/>
      <c r="AS146" s="237"/>
      <c r="AT146" s="237"/>
      <c r="AU146" s="41"/>
      <c r="AV146" s="41"/>
      <c r="AW146" s="41"/>
      <c r="BQ146" s="41"/>
      <c r="BR146" s="41"/>
      <c r="BS146" s="41"/>
      <c r="BZ146" s="117"/>
      <c r="CA146" s="117"/>
    </row>
    <row r="147" spans="1:79" s="6" customFormat="1" x14ac:dyDescent="0.2">
      <c r="B147" s="25"/>
      <c r="L147" s="41"/>
      <c r="M147" s="41"/>
      <c r="N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K147" s="237"/>
      <c r="AL147" s="237"/>
      <c r="AM147" s="237"/>
      <c r="AN147" s="237"/>
      <c r="AO147" s="237"/>
      <c r="AP147" s="237"/>
      <c r="AQ147" s="237"/>
      <c r="AR147" s="237"/>
      <c r="AS147" s="237"/>
      <c r="AT147" s="237"/>
      <c r="AU147" s="41"/>
      <c r="AV147" s="41"/>
      <c r="AW147" s="41"/>
      <c r="BQ147" s="41"/>
      <c r="BR147" s="41"/>
      <c r="BS147" s="41"/>
      <c r="BZ147" s="117"/>
      <c r="CA147" s="117"/>
    </row>
    <row r="148" spans="1:79" s="6" customFormat="1" x14ac:dyDescent="0.2">
      <c r="B148" s="25"/>
      <c r="L148" s="41"/>
      <c r="M148" s="41"/>
      <c r="N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K148" s="237"/>
      <c r="AL148" s="237"/>
      <c r="AM148" s="237"/>
      <c r="AN148" s="237"/>
      <c r="AO148" s="237"/>
      <c r="AP148" s="237"/>
      <c r="AQ148" s="237"/>
      <c r="AR148" s="237"/>
      <c r="AS148" s="237"/>
      <c r="AT148" s="237"/>
      <c r="AU148" s="41"/>
      <c r="AV148" s="41"/>
      <c r="AW148" s="41"/>
      <c r="BQ148" s="41"/>
      <c r="BR148" s="41"/>
      <c r="BS148" s="41"/>
      <c r="BZ148" s="117"/>
      <c r="CA148" s="117"/>
    </row>
    <row r="149" spans="1:79" s="6" customFormat="1" x14ac:dyDescent="0.2">
      <c r="B149" s="25"/>
      <c r="L149" s="41"/>
      <c r="M149" s="41"/>
      <c r="N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K149" s="237"/>
      <c r="AL149" s="237"/>
      <c r="AM149" s="237"/>
      <c r="AN149" s="237"/>
      <c r="AO149" s="237"/>
      <c r="AP149" s="237"/>
      <c r="AQ149" s="237"/>
      <c r="AR149" s="237"/>
      <c r="AS149" s="237"/>
      <c r="AT149" s="237"/>
      <c r="AU149" s="41"/>
      <c r="AV149" s="41"/>
      <c r="AW149" s="41"/>
      <c r="BQ149" s="41"/>
      <c r="BR149" s="41"/>
      <c r="BS149" s="41"/>
      <c r="BZ149" s="117"/>
      <c r="CA149" s="117"/>
    </row>
    <row r="150" spans="1:79" s="6" customFormat="1" x14ac:dyDescent="0.2">
      <c r="B150" s="25"/>
      <c r="L150" s="41"/>
      <c r="M150" s="41"/>
      <c r="N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K150" s="237"/>
      <c r="AL150" s="237"/>
      <c r="AM150" s="237"/>
      <c r="AN150" s="237"/>
      <c r="AO150" s="237"/>
      <c r="AP150" s="237"/>
      <c r="AQ150" s="237"/>
      <c r="AR150" s="237"/>
      <c r="AS150" s="237"/>
      <c r="AT150" s="237"/>
      <c r="AU150" s="41"/>
      <c r="AV150" s="41"/>
      <c r="AW150" s="41"/>
      <c r="BQ150" s="41"/>
      <c r="BR150" s="41"/>
      <c r="BS150" s="41"/>
      <c r="BZ150" s="117"/>
      <c r="CA150" s="117"/>
    </row>
    <row r="151" spans="1:79" s="6" customFormat="1" x14ac:dyDescent="0.2">
      <c r="B151" s="25"/>
      <c r="L151" s="41"/>
      <c r="M151" s="41"/>
      <c r="N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K151" s="237"/>
      <c r="AL151" s="237"/>
      <c r="AM151" s="237"/>
      <c r="AN151" s="237"/>
      <c r="AO151" s="237"/>
      <c r="AP151" s="237"/>
      <c r="AQ151" s="237"/>
      <c r="AR151" s="237"/>
      <c r="AS151" s="237"/>
      <c r="AT151" s="237"/>
      <c r="AU151" s="41"/>
      <c r="AV151" s="41"/>
      <c r="AW151" s="41"/>
      <c r="BQ151" s="41"/>
      <c r="BR151" s="41"/>
      <c r="BS151" s="41"/>
      <c r="BZ151" s="117"/>
      <c r="CA151" s="117"/>
    </row>
    <row r="152" spans="1:79" s="6" customFormat="1" x14ac:dyDescent="0.2">
      <c r="B152" s="25"/>
      <c r="L152" s="41"/>
      <c r="M152" s="41"/>
      <c r="N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K152" s="237"/>
      <c r="AL152" s="237"/>
      <c r="AM152" s="237"/>
      <c r="AN152" s="237"/>
      <c r="AO152" s="237"/>
      <c r="AP152" s="237"/>
      <c r="AQ152" s="237"/>
      <c r="AR152" s="237"/>
      <c r="AS152" s="237"/>
      <c r="AT152" s="237"/>
      <c r="AU152" s="41"/>
      <c r="AV152" s="41"/>
      <c r="AW152" s="41"/>
      <c r="BQ152" s="41"/>
      <c r="BR152" s="41"/>
      <c r="BS152" s="41"/>
      <c r="BZ152" s="117"/>
      <c r="CA152" s="117"/>
    </row>
    <row r="153" spans="1:79" s="6" customFormat="1" x14ac:dyDescent="0.2">
      <c r="B153" s="25"/>
      <c r="L153" s="41"/>
      <c r="M153" s="41"/>
      <c r="N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K153" s="237"/>
      <c r="AL153" s="237"/>
      <c r="AM153" s="237"/>
      <c r="AN153" s="237"/>
      <c r="AO153" s="237"/>
      <c r="AP153" s="237"/>
      <c r="AQ153" s="237"/>
      <c r="AR153" s="237"/>
      <c r="AS153" s="237"/>
      <c r="AT153" s="237"/>
      <c r="AU153" s="41"/>
      <c r="AV153" s="41"/>
      <c r="AW153" s="41"/>
      <c r="BQ153" s="41"/>
      <c r="BR153" s="41"/>
      <c r="BS153" s="41"/>
      <c r="BZ153" s="117"/>
      <c r="CA153" s="117"/>
    </row>
    <row r="154" spans="1:79" s="6" customFormat="1" x14ac:dyDescent="0.2">
      <c r="B154" s="25"/>
      <c r="L154" s="41"/>
      <c r="M154" s="41"/>
      <c r="N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K154" s="237"/>
      <c r="AL154" s="237"/>
      <c r="AM154" s="237"/>
      <c r="AN154" s="237"/>
      <c r="AO154" s="237"/>
      <c r="AP154" s="237"/>
      <c r="AQ154" s="237"/>
      <c r="AR154" s="237"/>
      <c r="AS154" s="237"/>
      <c r="AT154" s="237"/>
      <c r="AU154" s="41"/>
      <c r="AV154" s="41"/>
      <c r="AW154" s="41"/>
      <c r="BQ154" s="41"/>
      <c r="BR154" s="41"/>
      <c r="BS154" s="41"/>
      <c r="BZ154" s="117"/>
      <c r="CA154" s="117"/>
    </row>
    <row r="155" spans="1:79" s="6" customFormat="1" x14ac:dyDescent="0.2">
      <c r="B155" s="25"/>
      <c r="L155" s="41"/>
      <c r="M155" s="41"/>
      <c r="N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K155" s="237"/>
      <c r="AL155" s="237"/>
      <c r="AM155" s="237"/>
      <c r="AN155" s="237"/>
      <c r="AO155" s="237"/>
      <c r="AP155" s="237"/>
      <c r="AQ155" s="237"/>
      <c r="AR155" s="237"/>
      <c r="AS155" s="237"/>
      <c r="AT155" s="237"/>
      <c r="AU155" s="41"/>
      <c r="AV155" s="41"/>
      <c r="AW155" s="41"/>
      <c r="BQ155" s="41"/>
      <c r="BR155" s="41"/>
      <c r="BS155" s="41"/>
      <c r="BZ155" s="117"/>
      <c r="CA155" s="117"/>
    </row>
    <row r="156" spans="1:79" s="6" customFormat="1" x14ac:dyDescent="0.2">
      <c r="A156" s="26"/>
      <c r="B156" s="27"/>
      <c r="C156" s="26"/>
      <c r="L156" s="41"/>
      <c r="M156" s="41"/>
      <c r="N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K156" s="237"/>
      <c r="AL156" s="237"/>
      <c r="AM156" s="237"/>
      <c r="AN156" s="237"/>
      <c r="AO156" s="237"/>
      <c r="AP156" s="237"/>
      <c r="AQ156" s="237"/>
      <c r="AR156" s="237"/>
      <c r="AS156" s="237"/>
      <c r="AT156" s="237"/>
      <c r="AU156" s="41"/>
      <c r="AV156" s="41"/>
      <c r="AW156" s="41"/>
      <c r="BQ156" s="41"/>
      <c r="BR156" s="41"/>
      <c r="BS156" s="41"/>
      <c r="BZ156" s="117"/>
      <c r="CA156" s="117"/>
    </row>
    <row r="157" spans="1:79" s="6" customFormat="1" x14ac:dyDescent="0.2">
      <c r="A157" s="26"/>
      <c r="B157" s="27"/>
      <c r="C157" s="26"/>
      <c r="L157" s="41"/>
      <c r="M157" s="41"/>
      <c r="N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K157" s="237"/>
      <c r="AL157" s="237"/>
      <c r="AM157" s="237"/>
      <c r="AN157" s="237"/>
      <c r="AO157" s="237"/>
      <c r="AP157" s="237"/>
      <c r="AQ157" s="237"/>
      <c r="AR157" s="237"/>
      <c r="AS157" s="237"/>
      <c r="AT157" s="237"/>
      <c r="AU157" s="41"/>
      <c r="AV157" s="41"/>
      <c r="AW157" s="41"/>
      <c r="BQ157" s="41"/>
      <c r="BR157" s="41"/>
      <c r="BS157" s="41"/>
      <c r="BZ157" s="117"/>
      <c r="CA157" s="117"/>
    </row>
    <row r="158" spans="1:79" s="6" customFormat="1" x14ac:dyDescent="0.2">
      <c r="B158" s="25"/>
      <c r="L158" s="41"/>
      <c r="M158" s="41"/>
      <c r="N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K158" s="237"/>
      <c r="AL158" s="237"/>
      <c r="AM158" s="237"/>
      <c r="AN158" s="237"/>
      <c r="AO158" s="237"/>
      <c r="AP158" s="237"/>
      <c r="AQ158" s="237"/>
      <c r="AR158" s="237"/>
      <c r="AS158" s="237"/>
      <c r="AT158" s="237"/>
      <c r="AU158" s="41"/>
      <c r="AV158" s="41"/>
      <c r="AW158" s="41"/>
      <c r="BQ158" s="41"/>
      <c r="BR158" s="41"/>
      <c r="BS158" s="41"/>
      <c r="BZ158" s="117"/>
      <c r="CA158" s="117"/>
    </row>
    <row r="159" spans="1:79" s="6" customFormat="1" x14ac:dyDescent="0.2">
      <c r="B159" s="25"/>
      <c r="L159" s="41"/>
      <c r="M159" s="41"/>
      <c r="N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K159" s="237"/>
      <c r="AL159" s="237"/>
      <c r="AM159" s="237"/>
      <c r="AN159" s="237"/>
      <c r="AO159" s="237"/>
      <c r="AP159" s="237"/>
      <c r="AQ159" s="237"/>
      <c r="AR159" s="237"/>
      <c r="AS159" s="237"/>
      <c r="AT159" s="237"/>
      <c r="AU159" s="41"/>
      <c r="AV159" s="41"/>
      <c r="AW159" s="41"/>
      <c r="BQ159" s="41"/>
      <c r="BR159" s="41"/>
      <c r="BS159" s="41"/>
      <c r="BZ159" s="117"/>
      <c r="CA159" s="117"/>
    </row>
    <row r="160" spans="1:79" s="6" customFormat="1" x14ac:dyDescent="0.2">
      <c r="B160" s="25"/>
      <c r="L160" s="41"/>
      <c r="M160" s="41"/>
      <c r="N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K160" s="237"/>
      <c r="AL160" s="237"/>
      <c r="AM160" s="237"/>
      <c r="AN160" s="237"/>
      <c r="AO160" s="237"/>
      <c r="AP160" s="237"/>
      <c r="AQ160" s="237"/>
      <c r="AR160" s="237"/>
      <c r="AS160" s="237"/>
      <c r="AT160" s="237"/>
      <c r="AU160" s="41"/>
      <c r="AV160" s="41"/>
      <c r="AW160" s="41"/>
      <c r="BQ160" s="41"/>
      <c r="BR160" s="41"/>
      <c r="BS160" s="41"/>
      <c r="BZ160" s="117"/>
      <c r="CA160" s="117"/>
    </row>
    <row r="161" spans="1:79" s="6" customFormat="1" x14ac:dyDescent="0.2">
      <c r="B161" s="25"/>
      <c r="L161" s="41"/>
      <c r="M161" s="41"/>
      <c r="N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K161" s="237"/>
      <c r="AL161" s="237"/>
      <c r="AM161" s="237"/>
      <c r="AN161" s="237"/>
      <c r="AO161" s="237"/>
      <c r="AP161" s="237"/>
      <c r="AQ161" s="237"/>
      <c r="AR161" s="237"/>
      <c r="AS161" s="237"/>
      <c r="AT161" s="237"/>
      <c r="AU161" s="41"/>
      <c r="AV161" s="41"/>
      <c r="AW161" s="41"/>
      <c r="BQ161" s="41"/>
      <c r="BR161" s="41"/>
      <c r="BS161" s="41"/>
      <c r="BZ161" s="117"/>
      <c r="CA161" s="117"/>
    </row>
    <row r="162" spans="1:79" s="6" customFormat="1" x14ac:dyDescent="0.2">
      <c r="B162" s="25"/>
      <c r="L162" s="41"/>
      <c r="M162" s="41"/>
      <c r="N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K162" s="237"/>
      <c r="AL162" s="237"/>
      <c r="AM162" s="237"/>
      <c r="AN162" s="237"/>
      <c r="AO162" s="237"/>
      <c r="AP162" s="237"/>
      <c r="AQ162" s="237"/>
      <c r="AR162" s="237"/>
      <c r="AS162" s="237"/>
      <c r="AT162" s="237"/>
      <c r="AU162" s="41"/>
      <c r="AV162" s="41"/>
      <c r="AW162" s="41"/>
      <c r="BQ162" s="41"/>
      <c r="BR162" s="41"/>
      <c r="BS162" s="41"/>
      <c r="BZ162" s="117"/>
      <c r="CA162" s="117"/>
    </row>
    <row r="163" spans="1:79" s="6" customFormat="1" x14ac:dyDescent="0.2">
      <c r="B163" s="25"/>
      <c r="L163" s="41"/>
      <c r="M163" s="41"/>
      <c r="N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K163" s="237"/>
      <c r="AL163" s="237"/>
      <c r="AM163" s="237"/>
      <c r="AN163" s="237"/>
      <c r="AO163" s="237"/>
      <c r="AP163" s="237"/>
      <c r="AQ163" s="237"/>
      <c r="AR163" s="237"/>
      <c r="AS163" s="237"/>
      <c r="AT163" s="237"/>
      <c r="AU163" s="41"/>
      <c r="AV163" s="41"/>
      <c r="AW163" s="41"/>
      <c r="BQ163" s="41"/>
      <c r="BR163" s="41"/>
      <c r="BS163" s="41"/>
      <c r="BZ163" s="117"/>
      <c r="CA163" s="117"/>
    </row>
    <row r="164" spans="1:79" s="6" customFormat="1" x14ac:dyDescent="0.2">
      <c r="B164" s="25"/>
      <c r="L164" s="41"/>
      <c r="M164" s="41"/>
      <c r="N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K164" s="237"/>
      <c r="AL164" s="237"/>
      <c r="AM164" s="237"/>
      <c r="AN164" s="237"/>
      <c r="AO164" s="237"/>
      <c r="AP164" s="237"/>
      <c r="AQ164" s="237"/>
      <c r="AR164" s="237"/>
      <c r="AS164" s="237"/>
      <c r="AT164" s="237"/>
      <c r="AU164" s="41"/>
      <c r="AV164" s="41"/>
      <c r="AW164" s="41"/>
      <c r="BQ164" s="41"/>
      <c r="BR164" s="41"/>
      <c r="BS164" s="41"/>
      <c r="BZ164" s="117"/>
      <c r="CA164" s="117"/>
    </row>
    <row r="165" spans="1:79" s="6" customFormat="1" x14ac:dyDescent="0.2">
      <c r="B165" s="25"/>
      <c r="L165" s="41"/>
      <c r="M165" s="41"/>
      <c r="N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K165" s="237"/>
      <c r="AL165" s="237"/>
      <c r="AM165" s="237"/>
      <c r="AN165" s="237"/>
      <c r="AO165" s="237"/>
      <c r="AP165" s="237"/>
      <c r="AQ165" s="237"/>
      <c r="AR165" s="237"/>
      <c r="AS165" s="237"/>
      <c r="AT165" s="237"/>
      <c r="AU165" s="41"/>
      <c r="AV165" s="41"/>
      <c r="AW165" s="41"/>
      <c r="BQ165" s="41"/>
      <c r="BR165" s="41"/>
      <c r="BS165" s="41"/>
      <c r="BZ165" s="117"/>
      <c r="CA165" s="117"/>
    </row>
    <row r="166" spans="1:79" s="6" customFormat="1" x14ac:dyDescent="0.2">
      <c r="B166" s="25"/>
      <c r="L166" s="41"/>
      <c r="M166" s="41"/>
      <c r="N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K166" s="237"/>
      <c r="AL166" s="237"/>
      <c r="AM166" s="237"/>
      <c r="AN166" s="237"/>
      <c r="AO166" s="237"/>
      <c r="AP166" s="237"/>
      <c r="AQ166" s="237"/>
      <c r="AR166" s="237"/>
      <c r="AS166" s="237"/>
      <c r="AT166" s="237"/>
      <c r="AU166" s="41"/>
      <c r="AV166" s="41"/>
      <c r="AW166" s="41"/>
      <c r="BQ166" s="41"/>
      <c r="BR166" s="41"/>
      <c r="BS166" s="41"/>
      <c r="BZ166" s="117"/>
      <c r="CA166" s="117"/>
    </row>
    <row r="167" spans="1:79" s="6" customFormat="1" x14ac:dyDescent="0.2">
      <c r="B167" s="25"/>
      <c r="L167" s="41"/>
      <c r="M167" s="41"/>
      <c r="N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K167" s="237"/>
      <c r="AL167" s="237"/>
      <c r="AM167" s="237"/>
      <c r="AN167" s="237"/>
      <c r="AO167" s="237"/>
      <c r="AP167" s="237"/>
      <c r="AQ167" s="237"/>
      <c r="AR167" s="237"/>
      <c r="AS167" s="237"/>
      <c r="AT167" s="237"/>
      <c r="AU167" s="41"/>
      <c r="AV167" s="41"/>
      <c r="AW167" s="41"/>
      <c r="BQ167" s="41"/>
      <c r="BR167" s="41"/>
      <c r="BS167" s="41"/>
      <c r="BZ167" s="117"/>
      <c r="CA167" s="117"/>
    </row>
    <row r="168" spans="1:79" s="6" customFormat="1" x14ac:dyDescent="0.2">
      <c r="A168" s="26"/>
      <c r="B168" s="27"/>
      <c r="C168" s="26"/>
      <c r="L168" s="41"/>
      <c r="M168" s="41"/>
      <c r="N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K168" s="237"/>
      <c r="AL168" s="237"/>
      <c r="AM168" s="237"/>
      <c r="AN168" s="237"/>
      <c r="AO168" s="237"/>
      <c r="AP168" s="237"/>
      <c r="AQ168" s="237"/>
      <c r="AR168" s="237"/>
      <c r="AS168" s="237"/>
      <c r="AT168" s="237"/>
      <c r="AU168" s="41"/>
      <c r="AV168" s="41"/>
      <c r="AW168" s="41"/>
      <c r="BQ168" s="41"/>
      <c r="BR168" s="41"/>
      <c r="BS168" s="41"/>
      <c r="BZ168" s="117"/>
      <c r="CA168" s="117"/>
    </row>
    <row r="169" spans="1:79" s="6" customFormat="1" x14ac:dyDescent="0.2">
      <c r="B169" s="25"/>
      <c r="L169" s="41"/>
      <c r="M169" s="41"/>
      <c r="N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K169" s="237"/>
      <c r="AL169" s="237"/>
      <c r="AM169" s="237"/>
      <c r="AN169" s="237"/>
      <c r="AO169" s="237"/>
      <c r="AP169" s="237"/>
      <c r="AQ169" s="237"/>
      <c r="AR169" s="237"/>
      <c r="AS169" s="237"/>
      <c r="AT169" s="237"/>
      <c r="AU169" s="41"/>
      <c r="AV169" s="41"/>
      <c r="AW169" s="41"/>
      <c r="BQ169" s="41"/>
      <c r="BR169" s="41"/>
      <c r="BS169" s="41"/>
      <c r="BZ169" s="117"/>
      <c r="CA169" s="117"/>
    </row>
    <row r="170" spans="1:79" s="6" customFormat="1" x14ac:dyDescent="0.2">
      <c r="B170" s="25"/>
      <c r="L170" s="41"/>
      <c r="M170" s="41"/>
      <c r="N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K170" s="237"/>
      <c r="AL170" s="237"/>
      <c r="AM170" s="237"/>
      <c r="AN170" s="237"/>
      <c r="AO170" s="237"/>
      <c r="AP170" s="237"/>
      <c r="AQ170" s="237"/>
      <c r="AR170" s="237"/>
      <c r="AS170" s="237"/>
      <c r="AT170" s="237"/>
      <c r="AU170" s="41"/>
      <c r="AV170" s="41"/>
      <c r="AW170" s="41"/>
      <c r="BQ170" s="41"/>
      <c r="BR170" s="41"/>
      <c r="BS170" s="41"/>
      <c r="BZ170" s="117"/>
      <c r="CA170" s="117"/>
    </row>
    <row r="171" spans="1:79" s="6" customFormat="1" x14ac:dyDescent="0.2">
      <c r="B171" s="25"/>
      <c r="L171" s="41"/>
      <c r="M171" s="41"/>
      <c r="N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K171" s="237"/>
      <c r="AL171" s="237"/>
      <c r="AM171" s="237"/>
      <c r="AN171" s="237"/>
      <c r="AO171" s="237"/>
      <c r="AP171" s="237"/>
      <c r="AQ171" s="237"/>
      <c r="AR171" s="237"/>
      <c r="AS171" s="237"/>
      <c r="AT171" s="237"/>
      <c r="AU171" s="41"/>
      <c r="AV171" s="41"/>
      <c r="AW171" s="41"/>
      <c r="BQ171" s="41"/>
      <c r="BR171" s="41"/>
      <c r="BS171" s="41"/>
      <c r="BZ171" s="117"/>
      <c r="CA171" s="117"/>
    </row>
    <row r="172" spans="1:79" s="6" customFormat="1" x14ac:dyDescent="0.2">
      <c r="B172" s="25"/>
      <c r="L172" s="41"/>
      <c r="M172" s="41"/>
      <c r="N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K172" s="237"/>
      <c r="AL172" s="237"/>
      <c r="AM172" s="237"/>
      <c r="AN172" s="237"/>
      <c r="AO172" s="237"/>
      <c r="AP172" s="237"/>
      <c r="AQ172" s="237"/>
      <c r="AR172" s="237"/>
      <c r="AS172" s="237"/>
      <c r="AT172" s="237"/>
      <c r="AU172" s="41"/>
      <c r="AV172" s="41"/>
      <c r="AW172" s="41"/>
      <c r="BQ172" s="41"/>
      <c r="BR172" s="41"/>
      <c r="BS172" s="41"/>
      <c r="BZ172" s="117"/>
      <c r="CA172" s="117"/>
    </row>
    <row r="173" spans="1:79" s="6" customFormat="1" x14ac:dyDescent="0.2">
      <c r="A173" s="11"/>
      <c r="B173" s="11"/>
      <c r="C173" s="11"/>
      <c r="L173" s="41"/>
      <c r="M173" s="41"/>
      <c r="N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K173" s="237"/>
      <c r="AL173" s="237"/>
      <c r="AM173" s="237"/>
      <c r="AN173" s="237"/>
      <c r="AO173" s="237"/>
      <c r="AP173" s="237"/>
      <c r="AQ173" s="237"/>
      <c r="AR173" s="237"/>
      <c r="AS173" s="237"/>
      <c r="AT173" s="237"/>
      <c r="AU173" s="41"/>
      <c r="AV173" s="41"/>
      <c r="AW173" s="41"/>
      <c r="BQ173" s="41"/>
      <c r="BR173" s="41"/>
      <c r="BS173" s="41"/>
      <c r="BZ173" s="117"/>
      <c r="CA173" s="117"/>
    </row>
    <row r="174" spans="1:79" s="6" customFormat="1" x14ac:dyDescent="0.2">
      <c r="A174" s="11"/>
      <c r="B174" s="11"/>
      <c r="C174" s="11"/>
      <c r="L174" s="41"/>
      <c r="M174" s="41"/>
      <c r="N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K174" s="237"/>
      <c r="AL174" s="237"/>
      <c r="AM174" s="237"/>
      <c r="AN174" s="237"/>
      <c r="AO174" s="237"/>
      <c r="AP174" s="237"/>
      <c r="AQ174" s="237"/>
      <c r="AR174" s="237"/>
      <c r="AS174" s="237"/>
      <c r="AT174" s="237"/>
      <c r="AU174" s="41"/>
      <c r="AV174" s="41"/>
      <c r="AW174" s="41"/>
      <c r="BQ174" s="41"/>
      <c r="BR174" s="41"/>
      <c r="BS174" s="41"/>
      <c r="BZ174" s="117"/>
      <c r="CA174" s="117"/>
    </row>
    <row r="175" spans="1:79" s="6" customFormat="1" x14ac:dyDescent="0.2">
      <c r="A175" s="11"/>
      <c r="B175" s="11"/>
      <c r="C175" s="11"/>
      <c r="L175" s="41"/>
      <c r="M175" s="41"/>
      <c r="N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K175" s="237"/>
      <c r="AL175" s="237"/>
      <c r="AM175" s="237"/>
      <c r="AN175" s="237"/>
      <c r="AO175" s="237"/>
      <c r="AP175" s="237"/>
      <c r="AQ175" s="237"/>
      <c r="AR175" s="237"/>
      <c r="AS175" s="237"/>
      <c r="AT175" s="237"/>
      <c r="AU175" s="41"/>
      <c r="AV175" s="41"/>
      <c r="AW175" s="41"/>
      <c r="BQ175" s="41"/>
      <c r="BR175" s="41"/>
      <c r="BS175" s="41"/>
      <c r="BZ175" s="117"/>
      <c r="CA175" s="117"/>
    </row>
    <row r="176" spans="1:79" s="6" customFormat="1" x14ac:dyDescent="0.2">
      <c r="A176" s="11"/>
      <c r="B176" s="11"/>
      <c r="C176" s="11"/>
      <c r="L176" s="41"/>
      <c r="M176" s="41"/>
      <c r="N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K176" s="237"/>
      <c r="AL176" s="237"/>
      <c r="AM176" s="237"/>
      <c r="AN176" s="237"/>
      <c r="AO176" s="237"/>
      <c r="AP176" s="237"/>
      <c r="AQ176" s="237"/>
      <c r="AR176" s="237"/>
      <c r="AS176" s="237"/>
      <c r="AT176" s="237"/>
      <c r="AU176" s="41"/>
      <c r="AV176" s="41"/>
      <c r="AW176" s="41"/>
      <c r="BQ176" s="41"/>
      <c r="BR176" s="41"/>
      <c r="BS176" s="41"/>
      <c r="BZ176" s="117"/>
      <c r="CA176" s="117"/>
    </row>
    <row r="177" spans="1:79" s="6" customFormat="1" x14ac:dyDescent="0.2">
      <c r="A177" s="11"/>
      <c r="B177" s="11"/>
      <c r="C177" s="11"/>
      <c r="L177" s="41"/>
      <c r="M177" s="41"/>
      <c r="N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K177" s="237"/>
      <c r="AL177" s="237"/>
      <c r="AM177" s="237"/>
      <c r="AN177" s="237"/>
      <c r="AO177" s="237"/>
      <c r="AP177" s="237"/>
      <c r="AQ177" s="237"/>
      <c r="AR177" s="237"/>
      <c r="AS177" s="237"/>
      <c r="AT177" s="237"/>
      <c r="AU177" s="41"/>
      <c r="AV177" s="41"/>
      <c r="AW177" s="41"/>
      <c r="BQ177" s="41"/>
      <c r="BR177" s="41"/>
      <c r="BS177" s="41"/>
      <c r="BZ177" s="117"/>
      <c r="CA177" s="117"/>
    </row>
    <row r="178" spans="1:79" s="6" customFormat="1" x14ac:dyDescent="0.2">
      <c r="A178" s="11"/>
      <c r="B178" s="11"/>
      <c r="C178" s="11"/>
      <c r="L178" s="41"/>
      <c r="M178" s="41"/>
      <c r="N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K178" s="237"/>
      <c r="AL178" s="237"/>
      <c r="AM178" s="237"/>
      <c r="AN178" s="237"/>
      <c r="AO178" s="237"/>
      <c r="AP178" s="237"/>
      <c r="AQ178" s="237"/>
      <c r="AR178" s="237"/>
      <c r="AS178" s="237"/>
      <c r="AT178" s="237"/>
      <c r="AU178" s="41"/>
      <c r="AV178" s="41"/>
      <c r="AW178" s="41"/>
      <c r="BQ178" s="41"/>
      <c r="BR178" s="41"/>
      <c r="BS178" s="41"/>
      <c r="BZ178" s="117"/>
      <c r="CA178" s="117"/>
    </row>
    <row r="179" spans="1:79" s="6" customFormat="1" x14ac:dyDescent="0.2">
      <c r="A179" s="11"/>
      <c r="B179" s="11"/>
      <c r="C179" s="11"/>
      <c r="L179" s="41"/>
      <c r="M179" s="41"/>
      <c r="N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K179" s="237"/>
      <c r="AL179" s="237"/>
      <c r="AM179" s="237"/>
      <c r="AN179" s="237"/>
      <c r="AO179" s="237"/>
      <c r="AP179" s="237"/>
      <c r="AQ179" s="237"/>
      <c r="AR179" s="237"/>
      <c r="AS179" s="237"/>
      <c r="AT179" s="237"/>
      <c r="AU179" s="41"/>
      <c r="AV179" s="41"/>
      <c r="AW179" s="41"/>
      <c r="BQ179" s="41"/>
      <c r="BR179" s="41"/>
      <c r="BS179" s="41"/>
      <c r="BZ179" s="117"/>
      <c r="CA179" s="117"/>
    </row>
    <row r="180" spans="1:79" s="6" customFormat="1" x14ac:dyDescent="0.2">
      <c r="L180" s="41"/>
      <c r="M180" s="41"/>
      <c r="N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K180" s="237"/>
      <c r="AL180" s="237"/>
      <c r="AM180" s="237"/>
      <c r="AN180" s="237"/>
      <c r="AO180" s="237"/>
      <c r="AP180" s="237"/>
      <c r="AQ180" s="237"/>
      <c r="AR180" s="237"/>
      <c r="AS180" s="237"/>
      <c r="AT180" s="237"/>
      <c r="AU180" s="41"/>
      <c r="AV180" s="41"/>
      <c r="AW180" s="41"/>
      <c r="BQ180" s="41"/>
      <c r="BR180" s="41"/>
      <c r="BS180" s="41"/>
      <c r="BZ180" s="117"/>
      <c r="CA180" s="117"/>
    </row>
    <row r="181" spans="1:79" s="6" customFormat="1" x14ac:dyDescent="0.2">
      <c r="L181" s="41"/>
      <c r="M181" s="41"/>
      <c r="N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K181" s="237"/>
      <c r="AL181" s="237"/>
      <c r="AM181" s="237"/>
      <c r="AN181" s="237"/>
      <c r="AO181" s="237"/>
      <c r="AP181" s="237"/>
      <c r="AQ181" s="237"/>
      <c r="AR181" s="237"/>
      <c r="AS181" s="237"/>
      <c r="AT181" s="237"/>
      <c r="AU181" s="41"/>
      <c r="AV181" s="41"/>
      <c r="AW181" s="41"/>
      <c r="BQ181" s="41"/>
      <c r="BR181" s="41"/>
      <c r="BS181" s="41"/>
      <c r="BZ181" s="117"/>
      <c r="CA181" s="117"/>
    </row>
    <row r="182" spans="1:79" s="6" customFormat="1" x14ac:dyDescent="0.2">
      <c r="L182" s="41"/>
      <c r="M182" s="41"/>
      <c r="N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K182" s="237"/>
      <c r="AL182" s="237"/>
      <c r="AM182" s="237"/>
      <c r="AN182" s="237"/>
      <c r="AO182" s="237"/>
      <c r="AP182" s="237"/>
      <c r="AQ182" s="237"/>
      <c r="AR182" s="237"/>
      <c r="AS182" s="237"/>
      <c r="AT182" s="237"/>
      <c r="AU182" s="41"/>
      <c r="AV182" s="41"/>
      <c r="AW182" s="41"/>
      <c r="BQ182" s="41"/>
      <c r="BR182" s="41"/>
      <c r="BS182" s="41"/>
      <c r="BZ182" s="117"/>
      <c r="CA182" s="117"/>
    </row>
    <row r="183" spans="1:79" s="6" customFormat="1" x14ac:dyDescent="0.2">
      <c r="L183" s="41"/>
      <c r="M183" s="41"/>
      <c r="N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K183" s="237"/>
      <c r="AL183" s="237"/>
      <c r="AM183" s="237"/>
      <c r="AN183" s="237"/>
      <c r="AO183" s="237"/>
      <c r="AP183" s="237"/>
      <c r="AQ183" s="237"/>
      <c r="AR183" s="237"/>
      <c r="AS183" s="237"/>
      <c r="AT183" s="237"/>
      <c r="AU183" s="41"/>
      <c r="AV183" s="41"/>
      <c r="AW183" s="41"/>
      <c r="BQ183" s="41"/>
      <c r="BR183" s="41"/>
      <c r="BS183" s="41"/>
      <c r="BZ183" s="117"/>
      <c r="CA183" s="117"/>
    </row>
    <row r="184" spans="1:79" s="6" customFormat="1" x14ac:dyDescent="0.2">
      <c r="L184" s="41"/>
      <c r="M184" s="41"/>
      <c r="N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K184" s="237"/>
      <c r="AL184" s="237"/>
      <c r="AM184" s="237"/>
      <c r="AN184" s="237"/>
      <c r="AO184" s="237"/>
      <c r="AP184" s="237"/>
      <c r="AQ184" s="237"/>
      <c r="AR184" s="237"/>
      <c r="AS184" s="237"/>
      <c r="AT184" s="237"/>
      <c r="AU184" s="41"/>
      <c r="AV184" s="41"/>
      <c r="AW184" s="41"/>
      <c r="BQ184" s="41"/>
      <c r="BR184" s="41"/>
      <c r="BS184" s="41"/>
      <c r="BZ184" s="117"/>
      <c r="CA184" s="117"/>
    </row>
    <row r="185" spans="1:79" s="6" customFormat="1" x14ac:dyDescent="0.2">
      <c r="L185" s="41"/>
      <c r="M185" s="41"/>
      <c r="N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K185" s="237"/>
      <c r="AL185" s="237"/>
      <c r="AM185" s="237"/>
      <c r="AN185" s="237"/>
      <c r="AO185" s="237"/>
      <c r="AP185" s="237"/>
      <c r="AQ185" s="237"/>
      <c r="AR185" s="237"/>
      <c r="AS185" s="237"/>
      <c r="AT185" s="237"/>
      <c r="AU185" s="41"/>
      <c r="AV185" s="41"/>
      <c r="AW185" s="41"/>
      <c r="BQ185" s="41"/>
      <c r="BR185" s="41"/>
      <c r="BS185" s="41"/>
      <c r="BZ185" s="117"/>
      <c r="CA185" s="117"/>
    </row>
  </sheetData>
  <mergeCells count="44">
    <mergeCell ref="BT1:CF1"/>
    <mergeCell ref="BT2:BU2"/>
    <mergeCell ref="BV2:BW2"/>
    <mergeCell ref="BX2:BY2"/>
    <mergeCell ref="CB2:CC2"/>
    <mergeCell ref="CD2:CF2"/>
    <mergeCell ref="BZ2:CA2"/>
    <mergeCell ref="BI1:BS1"/>
    <mergeCell ref="BI2:BJ2"/>
    <mergeCell ref="BK2:BL2"/>
    <mergeCell ref="BM2:BN2"/>
    <mergeCell ref="BO2:BP2"/>
    <mergeCell ref="BQ2:BS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D1:N1"/>
    <mergeCell ref="D2:E2"/>
    <mergeCell ref="F2:G2"/>
    <mergeCell ref="L2:N2"/>
    <mergeCell ref="H2:I2"/>
    <mergeCell ref="J2:K2"/>
    <mergeCell ref="AK1:AW1"/>
    <mergeCell ref="AK2:AL2"/>
    <mergeCell ref="AM2:AN2"/>
    <mergeCell ref="AO2:AP2"/>
    <mergeCell ref="AS2:AT2"/>
    <mergeCell ref="AU2:AW2"/>
    <mergeCell ref="AQ2:AR2"/>
    <mergeCell ref="AX1:BH1"/>
    <mergeCell ref="AX2:AY2"/>
    <mergeCell ref="AZ2:BA2"/>
    <mergeCell ref="BB2:BC2"/>
    <mergeCell ref="BD2:BE2"/>
    <mergeCell ref="BF2:BH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D57"/>
  <sheetViews>
    <sheetView zoomScaleNormal="100" workbookViewId="0">
      <pane xSplit="7515" topLeftCell="BJ1" activePane="topRight"/>
      <selection activeCell="A12" sqref="A12"/>
      <selection pane="topRight" activeCell="CE17" sqref="CE17"/>
    </sheetView>
  </sheetViews>
  <sheetFormatPr defaultRowHeight="12" x14ac:dyDescent="0.2"/>
  <cols>
    <col min="1" max="1" width="67.85546875" style="7" customWidth="1"/>
    <col min="2" max="12" width="4.85546875" style="47" customWidth="1"/>
    <col min="13" max="23" width="4.7109375" style="108" customWidth="1"/>
    <col min="24" max="31" width="4.85546875" style="7" customWidth="1"/>
    <col min="32" max="34" width="5.42578125" style="246" customWidth="1"/>
    <col min="35" max="44" width="4" style="7" customWidth="1"/>
    <col min="45" max="47" width="5.5703125" style="246" customWidth="1"/>
    <col min="48" max="55" width="4.28515625" style="7" customWidth="1"/>
    <col min="56" max="58" width="5.85546875" style="7" customWidth="1"/>
    <col min="59" max="69" width="5" style="7" customWidth="1"/>
    <col min="70" max="75" width="4.42578125" style="7" customWidth="1"/>
    <col min="76" max="77" width="4.42578125" style="285" customWidth="1"/>
    <col min="78" max="79" width="4.42578125" style="7" customWidth="1"/>
    <col min="80" max="80" width="5" style="7" customWidth="1"/>
    <col min="81" max="81" width="5.42578125" style="7" customWidth="1"/>
    <col min="82" max="82" width="5.5703125" style="7" customWidth="1"/>
    <col min="83" max="16384" width="9.140625" style="7"/>
  </cols>
  <sheetData>
    <row r="1" spans="1:82" s="104" customFormat="1" ht="28.5" customHeight="1" x14ac:dyDescent="0.3">
      <c r="A1" s="103"/>
      <c r="B1" s="336" t="s">
        <v>551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6" t="s">
        <v>687</v>
      </c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6" t="s">
        <v>724</v>
      </c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10" t="s">
        <v>741</v>
      </c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7"/>
      <c r="AV1" s="310" t="s">
        <v>818</v>
      </c>
      <c r="AW1" s="326"/>
      <c r="AX1" s="326"/>
      <c r="AY1" s="326"/>
      <c r="AZ1" s="326"/>
      <c r="BA1" s="326"/>
      <c r="BB1" s="326"/>
      <c r="BC1" s="326"/>
      <c r="BD1" s="326"/>
      <c r="BE1" s="326"/>
      <c r="BF1" s="327"/>
      <c r="BG1" s="310" t="s">
        <v>828</v>
      </c>
      <c r="BH1" s="326"/>
      <c r="BI1" s="326"/>
      <c r="BJ1" s="326"/>
      <c r="BK1" s="326"/>
      <c r="BL1" s="326"/>
      <c r="BM1" s="326"/>
      <c r="BN1" s="326"/>
      <c r="BO1" s="326"/>
      <c r="BP1" s="326"/>
      <c r="BQ1" s="327"/>
      <c r="BR1" s="310" t="s">
        <v>840</v>
      </c>
      <c r="BS1" s="326"/>
      <c r="BT1" s="326"/>
      <c r="BU1" s="326"/>
      <c r="BV1" s="326"/>
      <c r="BW1" s="326"/>
      <c r="BX1" s="326"/>
      <c r="BY1" s="326"/>
      <c r="BZ1" s="326"/>
      <c r="CA1" s="326"/>
      <c r="CB1" s="326"/>
      <c r="CC1" s="326"/>
      <c r="CD1" s="327"/>
    </row>
    <row r="2" spans="1:82" ht="36" customHeight="1" x14ac:dyDescent="0.35">
      <c r="A2" s="102" t="s">
        <v>387</v>
      </c>
      <c r="B2" s="338" t="s">
        <v>5</v>
      </c>
      <c r="C2" s="339"/>
      <c r="D2" s="338" t="s">
        <v>6</v>
      </c>
      <c r="E2" s="339"/>
      <c r="F2" s="338" t="s">
        <v>2</v>
      </c>
      <c r="G2" s="339"/>
      <c r="H2" s="338" t="s">
        <v>3</v>
      </c>
      <c r="I2" s="339"/>
      <c r="J2" s="340" t="s">
        <v>4</v>
      </c>
      <c r="K2" s="341"/>
      <c r="L2" s="342"/>
      <c r="M2" s="338" t="s">
        <v>5</v>
      </c>
      <c r="N2" s="339"/>
      <c r="O2" s="338" t="s">
        <v>6</v>
      </c>
      <c r="P2" s="339"/>
      <c r="Q2" s="338" t="s">
        <v>2</v>
      </c>
      <c r="R2" s="339"/>
      <c r="S2" s="338" t="s">
        <v>3</v>
      </c>
      <c r="T2" s="339"/>
      <c r="U2" s="343" t="s">
        <v>4</v>
      </c>
      <c r="V2" s="344"/>
      <c r="W2" s="345"/>
      <c r="X2" s="338" t="s">
        <v>5</v>
      </c>
      <c r="Y2" s="339"/>
      <c r="Z2" s="338" t="s">
        <v>6</v>
      </c>
      <c r="AA2" s="339"/>
      <c r="AB2" s="338" t="s">
        <v>2</v>
      </c>
      <c r="AC2" s="339"/>
      <c r="AD2" s="338" t="s">
        <v>3</v>
      </c>
      <c r="AE2" s="339"/>
      <c r="AF2" s="343" t="s">
        <v>4</v>
      </c>
      <c r="AG2" s="344"/>
      <c r="AH2" s="345"/>
      <c r="AI2" s="313" t="s">
        <v>5</v>
      </c>
      <c r="AJ2" s="314"/>
      <c r="AK2" s="313" t="s">
        <v>6</v>
      </c>
      <c r="AL2" s="314"/>
      <c r="AM2" s="313" t="s">
        <v>2</v>
      </c>
      <c r="AN2" s="314"/>
      <c r="AO2" s="313" t="s">
        <v>3</v>
      </c>
      <c r="AP2" s="314"/>
      <c r="AQ2" s="313" t="s">
        <v>743</v>
      </c>
      <c r="AR2" s="314"/>
      <c r="AS2" s="315" t="s">
        <v>4</v>
      </c>
      <c r="AT2" s="315"/>
      <c r="AU2" s="316"/>
      <c r="AV2" s="313" t="s">
        <v>5</v>
      </c>
      <c r="AW2" s="314"/>
      <c r="AX2" s="313" t="s">
        <v>6</v>
      </c>
      <c r="AY2" s="314"/>
      <c r="AZ2" s="313" t="s">
        <v>2</v>
      </c>
      <c r="BA2" s="314"/>
      <c r="BB2" s="313" t="s">
        <v>3</v>
      </c>
      <c r="BC2" s="314"/>
      <c r="BD2" s="315" t="s">
        <v>4</v>
      </c>
      <c r="BE2" s="315"/>
      <c r="BF2" s="316"/>
      <c r="BG2" s="313" t="s">
        <v>5</v>
      </c>
      <c r="BH2" s="314"/>
      <c r="BI2" s="313" t="s">
        <v>6</v>
      </c>
      <c r="BJ2" s="314"/>
      <c r="BK2" s="313" t="s">
        <v>2</v>
      </c>
      <c r="BL2" s="314"/>
      <c r="BM2" s="313" t="s">
        <v>3</v>
      </c>
      <c r="BN2" s="314"/>
      <c r="BO2" s="315" t="s">
        <v>4</v>
      </c>
      <c r="BP2" s="315"/>
      <c r="BQ2" s="316"/>
      <c r="BR2" s="313" t="s">
        <v>5</v>
      </c>
      <c r="BS2" s="314"/>
      <c r="BT2" s="313" t="s">
        <v>6</v>
      </c>
      <c r="BU2" s="314"/>
      <c r="BV2" s="313" t="s">
        <v>2</v>
      </c>
      <c r="BW2" s="314"/>
      <c r="BX2" s="313" t="s">
        <v>3</v>
      </c>
      <c r="BY2" s="314"/>
      <c r="BZ2" s="313" t="s">
        <v>3</v>
      </c>
      <c r="CA2" s="314"/>
      <c r="CB2" s="315" t="s">
        <v>4</v>
      </c>
      <c r="CC2" s="315"/>
      <c r="CD2" s="316"/>
    </row>
    <row r="3" spans="1:82" ht="22.5" customHeight="1" x14ac:dyDescent="0.2">
      <c r="A3" s="3"/>
      <c r="B3" s="54" t="s">
        <v>0</v>
      </c>
      <c r="C3" s="54" t="s">
        <v>7</v>
      </c>
      <c r="D3" s="54" t="s">
        <v>0</v>
      </c>
      <c r="E3" s="54" t="s">
        <v>7</v>
      </c>
      <c r="F3" s="54" t="s">
        <v>0</v>
      </c>
      <c r="G3" s="54" t="s">
        <v>7</v>
      </c>
      <c r="H3" s="54" t="s">
        <v>0</v>
      </c>
      <c r="I3" s="54" t="s">
        <v>7</v>
      </c>
      <c r="J3" s="54" t="s">
        <v>0</v>
      </c>
      <c r="K3" s="54" t="s">
        <v>7</v>
      </c>
      <c r="L3" s="54" t="s">
        <v>577</v>
      </c>
      <c r="M3" s="136" t="s">
        <v>0</v>
      </c>
      <c r="N3" s="136" t="s">
        <v>7</v>
      </c>
      <c r="O3" s="136" t="s">
        <v>0</v>
      </c>
      <c r="P3" s="136" t="s">
        <v>7</v>
      </c>
      <c r="Q3" s="136" t="s">
        <v>0</v>
      </c>
      <c r="R3" s="136" t="s">
        <v>7</v>
      </c>
      <c r="S3" s="136" t="s">
        <v>0</v>
      </c>
      <c r="T3" s="136" t="s">
        <v>7</v>
      </c>
      <c r="U3" s="156" t="s">
        <v>0</v>
      </c>
      <c r="V3" s="156" t="s">
        <v>7</v>
      </c>
      <c r="W3" s="156" t="s">
        <v>577</v>
      </c>
      <c r="X3" s="212" t="s">
        <v>0</v>
      </c>
      <c r="Y3" s="212" t="s">
        <v>7</v>
      </c>
      <c r="Z3" s="212" t="s">
        <v>0</v>
      </c>
      <c r="AA3" s="212" t="s">
        <v>7</v>
      </c>
      <c r="AB3" s="212" t="s">
        <v>0</v>
      </c>
      <c r="AC3" s="212" t="s">
        <v>7</v>
      </c>
      <c r="AD3" s="212" t="s">
        <v>0</v>
      </c>
      <c r="AE3" s="212" t="s">
        <v>7</v>
      </c>
      <c r="AF3" s="156" t="s">
        <v>0</v>
      </c>
      <c r="AG3" s="156" t="s">
        <v>7</v>
      </c>
      <c r="AH3" s="156" t="s">
        <v>577</v>
      </c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9" t="s">
        <v>0</v>
      </c>
      <c r="AT3" s="239" t="s">
        <v>7</v>
      </c>
      <c r="AU3" s="239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299" t="s">
        <v>0</v>
      </c>
      <c r="BY3" s="299" t="s">
        <v>7</v>
      </c>
      <c r="BZ3" s="299" t="s">
        <v>0</v>
      </c>
      <c r="CA3" s="299" t="s">
        <v>7</v>
      </c>
      <c r="CB3" s="300" t="s">
        <v>0</v>
      </c>
      <c r="CC3" s="300" t="s">
        <v>7</v>
      </c>
      <c r="CD3" s="300" t="s">
        <v>577</v>
      </c>
    </row>
    <row r="4" spans="1:82" ht="105" customHeight="1" x14ac:dyDescent="0.2">
      <c r="A4" s="3" t="s">
        <v>8</v>
      </c>
      <c r="B4" s="69" t="s">
        <v>681</v>
      </c>
      <c r="C4" s="69" t="s">
        <v>681</v>
      </c>
      <c r="D4" s="106" t="s">
        <v>682</v>
      </c>
      <c r="E4" s="106" t="s">
        <v>682</v>
      </c>
      <c r="F4" s="106" t="s">
        <v>683</v>
      </c>
      <c r="G4" s="106" t="s">
        <v>683</v>
      </c>
      <c r="H4" s="106" t="s">
        <v>684</v>
      </c>
      <c r="I4" s="106" t="s">
        <v>684</v>
      </c>
      <c r="J4" s="50" t="s">
        <v>9</v>
      </c>
      <c r="K4" s="50" t="s">
        <v>9</v>
      </c>
      <c r="L4" s="50" t="s">
        <v>10</v>
      </c>
      <c r="M4" s="120" t="s">
        <v>688</v>
      </c>
      <c r="N4" s="120" t="s">
        <v>688</v>
      </c>
      <c r="O4" s="119" t="s">
        <v>689</v>
      </c>
      <c r="P4" s="119" t="s">
        <v>689</v>
      </c>
      <c r="Q4" s="119" t="s">
        <v>690</v>
      </c>
      <c r="R4" s="119" t="s">
        <v>690</v>
      </c>
      <c r="S4" s="119" t="s">
        <v>691</v>
      </c>
      <c r="T4" s="119" t="s">
        <v>691</v>
      </c>
      <c r="U4" s="155" t="s">
        <v>9</v>
      </c>
      <c r="V4" s="155" t="s">
        <v>9</v>
      </c>
      <c r="W4" s="155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155" t="s">
        <v>9</v>
      </c>
      <c r="AG4" s="155" t="s">
        <v>9</v>
      </c>
      <c r="AH4" s="155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</row>
    <row r="5" spans="1:82" s="6" customFormat="1" ht="21.75" customHeight="1" x14ac:dyDescent="0.2">
      <c r="A5" s="6" t="s">
        <v>388</v>
      </c>
      <c r="B5" s="216">
        <v>230</v>
      </c>
      <c r="C5" s="184">
        <v>412</v>
      </c>
      <c r="D5" s="216">
        <v>170</v>
      </c>
      <c r="E5" s="184">
        <v>389</v>
      </c>
      <c r="F5" s="216">
        <v>250</v>
      </c>
      <c r="G5" s="184">
        <v>423</v>
      </c>
      <c r="H5" s="216">
        <v>230</v>
      </c>
      <c r="I5" s="184">
        <v>542</v>
      </c>
      <c r="J5" s="85">
        <f>B5+D5+F5+H5</f>
        <v>880</v>
      </c>
      <c r="K5" s="85">
        <f>C5+E5+G5+I5</f>
        <v>1766</v>
      </c>
      <c r="L5" s="85">
        <f>J5+K5</f>
        <v>2646</v>
      </c>
      <c r="M5" s="216">
        <v>220</v>
      </c>
      <c r="N5" s="84">
        <v>600</v>
      </c>
      <c r="O5" s="216">
        <v>240</v>
      </c>
      <c r="P5" s="84">
        <v>490</v>
      </c>
      <c r="Q5" s="216">
        <v>180</v>
      </c>
      <c r="R5" s="84">
        <v>514</v>
      </c>
      <c r="S5" s="216">
        <v>250</v>
      </c>
      <c r="T5" s="84">
        <v>568</v>
      </c>
      <c r="U5" s="83">
        <f>M5+O5+Q5+S5</f>
        <v>890</v>
      </c>
      <c r="V5" s="83">
        <f>N5+P5+R5+T5</f>
        <v>2172</v>
      </c>
      <c r="W5" s="83">
        <f>U5+V5</f>
        <v>3062</v>
      </c>
      <c r="X5" s="216">
        <v>240</v>
      </c>
      <c r="Y5" s="184">
        <v>395</v>
      </c>
      <c r="Z5" s="216">
        <v>230</v>
      </c>
      <c r="AA5" s="84">
        <v>564</v>
      </c>
      <c r="AB5" s="216">
        <v>200</v>
      </c>
      <c r="AC5" s="84">
        <v>612</v>
      </c>
      <c r="AD5" s="216">
        <v>290</v>
      </c>
      <c r="AE5" s="84">
        <v>541</v>
      </c>
      <c r="AF5" s="83">
        <f>X5+Z5+AB5+AD5</f>
        <v>960</v>
      </c>
      <c r="AG5" s="83">
        <f>Y5+AA5+AC5+AE5</f>
        <v>2112</v>
      </c>
      <c r="AH5" s="83">
        <f>AF5+AG5</f>
        <v>3072</v>
      </c>
      <c r="AI5" s="216">
        <v>190</v>
      </c>
      <c r="AJ5" s="84">
        <v>453</v>
      </c>
      <c r="AK5" s="216">
        <v>260</v>
      </c>
      <c r="AL5" s="84">
        <v>445</v>
      </c>
      <c r="AM5" s="216">
        <v>230</v>
      </c>
      <c r="AN5" s="84">
        <v>478</v>
      </c>
      <c r="AO5" s="216">
        <v>220</v>
      </c>
      <c r="AP5" s="84">
        <v>514</v>
      </c>
      <c r="AQ5" s="216">
        <v>230</v>
      </c>
      <c r="AR5" s="84"/>
      <c r="AS5" s="83">
        <f>AI5+AK5+AM5+AO5+AQ5</f>
        <v>1130</v>
      </c>
      <c r="AT5" s="83">
        <f>AJ5+AL5+AN5+AP5</f>
        <v>1890</v>
      </c>
      <c r="AU5" s="83">
        <f>AS5+AT5</f>
        <v>3020</v>
      </c>
      <c r="AV5" s="216">
        <v>300</v>
      </c>
      <c r="AW5" s="84">
        <v>506</v>
      </c>
      <c r="AX5" s="216">
        <v>260</v>
      </c>
      <c r="AY5" s="84">
        <v>542</v>
      </c>
      <c r="AZ5" s="216">
        <v>170</v>
      </c>
      <c r="BA5" s="84">
        <v>489</v>
      </c>
      <c r="BB5" s="216">
        <v>310</v>
      </c>
      <c r="BC5" s="84">
        <v>521</v>
      </c>
      <c r="BD5" s="161">
        <f>AV5+AX5+AZ5+BB5</f>
        <v>1040</v>
      </c>
      <c r="BE5" s="161">
        <f>AW5+AY5+BA5+BC5</f>
        <v>2058</v>
      </c>
      <c r="BF5" s="161">
        <f>BD5+BE5</f>
        <v>3098</v>
      </c>
      <c r="BG5" s="216">
        <v>300</v>
      </c>
      <c r="BH5" s="84">
        <v>605</v>
      </c>
      <c r="BI5" s="216">
        <v>250</v>
      </c>
      <c r="BJ5" s="84">
        <v>567</v>
      </c>
      <c r="BK5" s="216">
        <v>320</v>
      </c>
      <c r="BL5" s="84">
        <v>614</v>
      </c>
      <c r="BM5" s="84"/>
      <c r="BN5" s="84">
        <v>721</v>
      </c>
      <c r="BO5" s="289">
        <f>BG5+BI5+BK5+BM5</f>
        <v>870</v>
      </c>
      <c r="BP5" s="289">
        <f>BH5+BJ5+BL5+BN5</f>
        <v>2507</v>
      </c>
      <c r="BQ5" s="289">
        <f>BO5+BP5</f>
        <v>3377</v>
      </c>
      <c r="BT5" s="216">
        <v>235</v>
      </c>
      <c r="BU5" s="84">
        <v>612</v>
      </c>
      <c r="BV5" s="216">
        <v>168</v>
      </c>
      <c r="BW5" s="84">
        <v>654</v>
      </c>
      <c r="BX5" s="216">
        <v>240</v>
      </c>
      <c r="BY5" s="84">
        <v>598</v>
      </c>
      <c r="BZ5" s="216">
        <v>250</v>
      </c>
      <c r="CA5" s="84">
        <v>564</v>
      </c>
      <c r="CB5" s="307">
        <f>BR5+BT5+BV5+BX5+BZ5</f>
        <v>893</v>
      </c>
      <c r="CC5" s="307">
        <f>BS5+BU5+BW5+BY5+CA5</f>
        <v>2428</v>
      </c>
      <c r="CD5" s="307">
        <f>CB5+CC5</f>
        <v>3321</v>
      </c>
    </row>
    <row r="6" spans="1:82" s="6" customFormat="1" ht="21.75" customHeight="1" x14ac:dyDescent="0.2">
      <c r="A6" s="6" t="s">
        <v>389</v>
      </c>
      <c r="B6" s="141">
        <v>125</v>
      </c>
      <c r="C6" s="29">
        <v>395</v>
      </c>
      <c r="D6" s="141">
        <v>169</v>
      </c>
      <c r="E6" s="29">
        <v>400</v>
      </c>
      <c r="F6" s="141">
        <v>241</v>
      </c>
      <c r="G6" s="29">
        <v>515</v>
      </c>
      <c r="H6" s="141">
        <v>184</v>
      </c>
      <c r="I6" s="29">
        <v>550</v>
      </c>
      <c r="J6" s="76">
        <f t="shared" ref="J6:J7" si="0">B6+D6+F6+H6</f>
        <v>719</v>
      </c>
      <c r="K6" s="76">
        <f t="shared" ref="K6:K19" si="1">C6+E6+G6+I6</f>
        <v>1860</v>
      </c>
      <c r="L6" s="76">
        <f t="shared" ref="L6:L19" si="2">J6+K6</f>
        <v>2579</v>
      </c>
      <c r="M6" s="141">
        <v>207</v>
      </c>
      <c r="N6" s="160">
        <v>541</v>
      </c>
      <c r="O6" s="141">
        <v>183</v>
      </c>
      <c r="P6" s="160">
        <v>516</v>
      </c>
      <c r="Q6" s="141">
        <v>197</v>
      </c>
      <c r="R6" s="160">
        <v>582</v>
      </c>
      <c r="S6" s="141">
        <v>281</v>
      </c>
      <c r="T6" s="160">
        <v>472</v>
      </c>
      <c r="U6" s="83">
        <f t="shared" ref="U6:U19" si="3">M6+O6+Q6+S6</f>
        <v>868</v>
      </c>
      <c r="V6" s="83">
        <f t="shared" ref="V6:V19" si="4">N6+P6+R6+T6</f>
        <v>2111</v>
      </c>
      <c r="W6" s="83">
        <f t="shared" ref="W6:W19" si="5">U6+V6</f>
        <v>2979</v>
      </c>
      <c r="X6" s="141">
        <v>255</v>
      </c>
      <c r="Y6" s="29">
        <v>485</v>
      </c>
      <c r="Z6" s="141">
        <v>263</v>
      </c>
      <c r="AA6" s="160">
        <v>602</v>
      </c>
      <c r="AB6" s="141">
        <v>178</v>
      </c>
      <c r="AC6" s="160">
        <v>456</v>
      </c>
      <c r="AD6" s="141">
        <v>229</v>
      </c>
      <c r="AE6" s="160">
        <v>451</v>
      </c>
      <c r="AF6" s="83">
        <f t="shared" ref="AF6:AF19" si="6">X6+Z6+AB6+AD6</f>
        <v>925</v>
      </c>
      <c r="AG6" s="83">
        <f t="shared" ref="AG6:AG19" si="7">Y6+AA6+AC6+AE6</f>
        <v>1994</v>
      </c>
      <c r="AH6" s="83">
        <f t="shared" ref="AH6:AH19" si="8">AF6+AG6</f>
        <v>2919</v>
      </c>
      <c r="AI6" s="141">
        <v>250</v>
      </c>
      <c r="AJ6" s="160">
        <v>459</v>
      </c>
      <c r="AK6" s="141">
        <v>224</v>
      </c>
      <c r="AL6" s="160">
        <v>558</v>
      </c>
      <c r="AM6" s="141">
        <v>202</v>
      </c>
      <c r="AN6" s="160">
        <v>602</v>
      </c>
      <c r="AO6" s="141">
        <v>291</v>
      </c>
      <c r="AP6" s="160">
        <v>500</v>
      </c>
      <c r="AQ6" s="141">
        <v>116</v>
      </c>
      <c r="AR6" s="160"/>
      <c r="AS6" s="83">
        <f t="shared" ref="AS6:AS19" si="9">AI6+AK6+AM6+AO6+AQ6</f>
        <v>1083</v>
      </c>
      <c r="AT6" s="83">
        <f t="shared" ref="AT6:AT19" si="10">AJ6+AL6+AN6+AP6</f>
        <v>2119</v>
      </c>
      <c r="AU6" s="83">
        <f t="shared" ref="AU6:AU19" si="11">AS6+AT6</f>
        <v>3202</v>
      </c>
      <c r="AV6" s="141">
        <v>220</v>
      </c>
      <c r="AW6" s="160">
        <v>523</v>
      </c>
      <c r="AX6" s="141">
        <v>237</v>
      </c>
      <c r="AY6" s="160">
        <v>452</v>
      </c>
      <c r="AZ6" s="141">
        <v>162</v>
      </c>
      <c r="BA6" s="160">
        <v>496</v>
      </c>
      <c r="BB6" s="141">
        <v>309</v>
      </c>
      <c r="BC6" s="160">
        <v>509</v>
      </c>
      <c r="BD6" s="161">
        <f t="shared" ref="BD6:BD19" si="12">AV6+AX6+AZ6+BB6</f>
        <v>928</v>
      </c>
      <c r="BE6" s="161">
        <f t="shared" ref="BE6:BE19" si="13">AW6+AY6+BA6+BC6</f>
        <v>1980</v>
      </c>
      <c r="BF6" s="161">
        <f t="shared" ref="BF6:BF19" si="14">BD6+BE6</f>
        <v>2908</v>
      </c>
      <c r="BG6" s="141">
        <v>244</v>
      </c>
      <c r="BH6" s="160">
        <v>505</v>
      </c>
      <c r="BI6" s="141">
        <v>201</v>
      </c>
      <c r="BJ6" s="160">
        <v>611</v>
      </c>
      <c r="BK6" s="141">
        <v>203</v>
      </c>
      <c r="BL6" s="160">
        <v>546</v>
      </c>
      <c r="BM6" s="160"/>
      <c r="BN6" s="160">
        <v>659</v>
      </c>
      <c r="BO6" s="289">
        <f t="shared" ref="BO6:BO19" si="15">BG6+BI6+BK6+BM6</f>
        <v>648</v>
      </c>
      <c r="BP6" s="289">
        <f t="shared" ref="BP6:BP19" si="16">BH6+BJ6+BL6+BN6</f>
        <v>2321</v>
      </c>
      <c r="BQ6" s="289">
        <f t="shared" ref="BQ6:BQ19" si="17">BO6+BP6</f>
        <v>2969</v>
      </c>
      <c r="BT6" s="141">
        <v>196</v>
      </c>
      <c r="BU6" s="160">
        <v>694</v>
      </c>
      <c r="BV6" s="141">
        <v>134</v>
      </c>
      <c r="BW6" s="160">
        <v>641</v>
      </c>
      <c r="BX6" s="141">
        <v>110</v>
      </c>
      <c r="BY6" s="160">
        <v>587</v>
      </c>
      <c r="BZ6" s="141">
        <v>184</v>
      </c>
      <c r="CA6" s="160">
        <v>595</v>
      </c>
      <c r="CB6" s="308">
        <f t="shared" ref="CB6:CB19" si="18">BR6+BT6+BV6+BX6+BZ6</f>
        <v>624</v>
      </c>
      <c r="CC6" s="308">
        <f t="shared" ref="CC6:CC19" si="19">BS6+BU6+BW6+BY6+CA6</f>
        <v>2517</v>
      </c>
      <c r="CD6" s="308">
        <f t="shared" ref="CD6:CD19" si="20">CB6+CC6</f>
        <v>3141</v>
      </c>
    </row>
    <row r="7" spans="1:82" s="6" customFormat="1" ht="26.25" customHeight="1" x14ac:dyDescent="0.2">
      <c r="A7" s="18" t="s">
        <v>390</v>
      </c>
      <c r="B7" s="141">
        <v>173</v>
      </c>
      <c r="C7" s="142"/>
      <c r="D7" s="141">
        <v>393</v>
      </c>
      <c r="E7" s="160"/>
      <c r="F7" s="141">
        <v>453</v>
      </c>
      <c r="G7" s="160"/>
      <c r="H7" s="141">
        <v>433</v>
      </c>
      <c r="I7" s="160"/>
      <c r="J7" s="76">
        <f t="shared" si="0"/>
        <v>1452</v>
      </c>
      <c r="K7" s="76">
        <f t="shared" si="1"/>
        <v>0</v>
      </c>
      <c r="L7" s="76">
        <f t="shared" si="2"/>
        <v>1452</v>
      </c>
      <c r="M7" s="141">
        <v>452</v>
      </c>
      <c r="N7" s="29"/>
      <c r="O7" s="141">
        <v>301</v>
      </c>
      <c r="P7" s="160"/>
      <c r="Q7" s="141">
        <v>362</v>
      </c>
      <c r="R7" s="160"/>
      <c r="S7" s="141">
        <v>402</v>
      </c>
      <c r="T7" s="160"/>
      <c r="U7" s="83">
        <f t="shared" si="3"/>
        <v>1517</v>
      </c>
      <c r="V7" s="83">
        <f t="shared" si="4"/>
        <v>0</v>
      </c>
      <c r="W7" s="83">
        <f t="shared" si="5"/>
        <v>1517</v>
      </c>
      <c r="X7" s="141">
        <v>468</v>
      </c>
      <c r="Y7" s="29"/>
      <c r="Z7" s="141">
        <v>459</v>
      </c>
      <c r="AA7" s="160"/>
      <c r="AB7" s="141">
        <v>387</v>
      </c>
      <c r="AC7" s="160"/>
      <c r="AD7" s="141">
        <v>431</v>
      </c>
      <c r="AE7" s="160"/>
      <c r="AF7" s="83">
        <f t="shared" si="6"/>
        <v>1745</v>
      </c>
      <c r="AG7" s="83">
        <f t="shared" si="7"/>
        <v>0</v>
      </c>
      <c r="AH7" s="83">
        <f t="shared" si="8"/>
        <v>1745</v>
      </c>
      <c r="AI7" s="141">
        <v>649</v>
      </c>
      <c r="AJ7" s="160"/>
      <c r="AK7" s="141">
        <v>544</v>
      </c>
      <c r="AL7" s="160"/>
      <c r="AM7" s="141">
        <v>314</v>
      </c>
      <c r="AN7" s="160"/>
      <c r="AO7" s="141">
        <v>342</v>
      </c>
      <c r="AP7" s="160"/>
      <c r="AQ7" s="141">
        <v>237</v>
      </c>
      <c r="AR7" s="160"/>
      <c r="AS7" s="83">
        <f t="shared" si="9"/>
        <v>2086</v>
      </c>
      <c r="AT7" s="83">
        <f t="shared" si="10"/>
        <v>0</v>
      </c>
      <c r="AU7" s="83">
        <f t="shared" si="11"/>
        <v>2086</v>
      </c>
      <c r="AV7" s="141">
        <v>360</v>
      </c>
      <c r="AW7" s="160"/>
      <c r="AX7" s="141">
        <v>441</v>
      </c>
      <c r="AY7" s="160"/>
      <c r="AZ7" s="141">
        <v>239</v>
      </c>
      <c r="BA7" s="160"/>
      <c r="BB7" s="141">
        <v>433</v>
      </c>
      <c r="BC7" s="160"/>
      <c r="BD7" s="161">
        <f t="shared" si="12"/>
        <v>1473</v>
      </c>
      <c r="BE7" s="161">
        <f t="shared" si="13"/>
        <v>0</v>
      </c>
      <c r="BF7" s="161">
        <f t="shared" si="14"/>
        <v>1473</v>
      </c>
      <c r="BG7" s="141">
        <v>424</v>
      </c>
      <c r="BH7" s="160"/>
      <c r="BI7" s="141">
        <v>316</v>
      </c>
      <c r="BJ7" s="160"/>
      <c r="BK7" s="141">
        <v>258</v>
      </c>
      <c r="BL7" s="160"/>
      <c r="BM7" s="160"/>
      <c r="BN7" s="160"/>
      <c r="BO7" s="289">
        <f t="shared" si="15"/>
        <v>998</v>
      </c>
      <c r="BP7" s="289">
        <f t="shared" si="16"/>
        <v>0</v>
      </c>
      <c r="BQ7" s="289">
        <f t="shared" si="17"/>
        <v>998</v>
      </c>
      <c r="BT7" s="141">
        <v>356</v>
      </c>
      <c r="BU7" s="160"/>
      <c r="BV7" s="141">
        <v>409</v>
      </c>
      <c r="BW7" s="160"/>
      <c r="BX7" s="141">
        <v>310</v>
      </c>
      <c r="BY7" s="160"/>
      <c r="BZ7" s="141">
        <v>556</v>
      </c>
      <c r="CA7" s="160"/>
      <c r="CB7" s="308">
        <f t="shared" si="18"/>
        <v>1631</v>
      </c>
      <c r="CC7" s="308">
        <f t="shared" si="19"/>
        <v>0</v>
      </c>
      <c r="CD7" s="308">
        <f t="shared" si="20"/>
        <v>1631</v>
      </c>
    </row>
    <row r="8" spans="1:82" s="6" customFormat="1" ht="21.75" customHeight="1" x14ac:dyDescent="0.2">
      <c r="A8" s="6" t="s">
        <v>391</v>
      </c>
      <c r="B8" s="141"/>
      <c r="C8" s="29">
        <v>15</v>
      </c>
      <c r="D8" s="141">
        <v>11</v>
      </c>
      <c r="E8" s="29">
        <v>15</v>
      </c>
      <c r="F8" s="141">
        <v>6</v>
      </c>
      <c r="G8" s="29">
        <v>14</v>
      </c>
      <c r="H8" s="141">
        <v>7</v>
      </c>
      <c r="I8" s="29">
        <v>16</v>
      </c>
      <c r="J8" s="76">
        <f t="shared" ref="J8:J19" si="21">B8+D8+F8+H8</f>
        <v>24</v>
      </c>
      <c r="K8" s="76">
        <f t="shared" si="1"/>
        <v>60</v>
      </c>
      <c r="L8" s="76">
        <f t="shared" si="2"/>
        <v>84</v>
      </c>
      <c r="M8" s="141"/>
      <c r="N8" s="160">
        <v>8</v>
      </c>
      <c r="O8" s="141">
        <v>4</v>
      </c>
      <c r="P8" s="160">
        <v>9</v>
      </c>
      <c r="Q8" s="141">
        <v>6</v>
      </c>
      <c r="R8" s="160">
        <v>12</v>
      </c>
      <c r="S8" s="141"/>
      <c r="T8" s="160">
        <v>11</v>
      </c>
      <c r="U8" s="83">
        <f t="shared" si="3"/>
        <v>10</v>
      </c>
      <c r="V8" s="83">
        <f t="shared" si="4"/>
        <v>40</v>
      </c>
      <c r="W8" s="83">
        <f t="shared" si="5"/>
        <v>50</v>
      </c>
      <c r="X8" s="141"/>
      <c r="Y8" s="29">
        <v>8</v>
      </c>
      <c r="Z8" s="141">
        <v>2</v>
      </c>
      <c r="AA8" s="160">
        <v>9</v>
      </c>
      <c r="AB8" s="141">
        <v>1</v>
      </c>
      <c r="AC8" s="160">
        <v>15</v>
      </c>
      <c r="AD8" s="141">
        <v>4</v>
      </c>
      <c r="AE8" s="160">
        <v>18</v>
      </c>
      <c r="AF8" s="83">
        <f t="shared" si="6"/>
        <v>7</v>
      </c>
      <c r="AG8" s="83">
        <f t="shared" si="7"/>
        <v>50</v>
      </c>
      <c r="AH8" s="83">
        <f t="shared" si="8"/>
        <v>57</v>
      </c>
      <c r="AI8" s="141"/>
      <c r="AJ8" s="160">
        <v>14</v>
      </c>
      <c r="AK8" s="141">
        <v>13</v>
      </c>
      <c r="AL8" s="160">
        <v>11</v>
      </c>
      <c r="AM8" s="141">
        <v>10</v>
      </c>
      <c r="AN8" s="160">
        <v>6</v>
      </c>
      <c r="AO8" s="141">
        <v>11</v>
      </c>
      <c r="AP8" s="160">
        <v>9</v>
      </c>
      <c r="AQ8" s="141"/>
      <c r="AR8" s="160"/>
      <c r="AS8" s="83">
        <f t="shared" si="9"/>
        <v>34</v>
      </c>
      <c r="AT8" s="83">
        <f t="shared" si="10"/>
        <v>40</v>
      </c>
      <c r="AU8" s="83">
        <f t="shared" si="11"/>
        <v>74</v>
      </c>
      <c r="AV8" s="141">
        <v>2</v>
      </c>
      <c r="AW8" s="160">
        <v>6</v>
      </c>
      <c r="AX8" s="141"/>
      <c r="AY8" s="160">
        <v>9</v>
      </c>
      <c r="AZ8" s="141">
        <v>1</v>
      </c>
      <c r="BA8" s="160">
        <v>8</v>
      </c>
      <c r="BB8" s="141">
        <v>3</v>
      </c>
      <c r="BC8" s="160">
        <v>11</v>
      </c>
      <c r="BD8" s="161">
        <f t="shared" si="12"/>
        <v>6</v>
      </c>
      <c r="BE8" s="161">
        <f t="shared" si="13"/>
        <v>34</v>
      </c>
      <c r="BF8" s="161">
        <f t="shared" si="14"/>
        <v>40</v>
      </c>
      <c r="BG8" s="141">
        <v>2</v>
      </c>
      <c r="BH8" s="160">
        <v>8</v>
      </c>
      <c r="BI8" s="141">
        <v>2</v>
      </c>
      <c r="BJ8" s="160">
        <v>9</v>
      </c>
      <c r="BK8" s="141">
        <v>1</v>
      </c>
      <c r="BL8" s="160">
        <v>4</v>
      </c>
      <c r="BM8" s="160"/>
      <c r="BN8" s="160">
        <v>9</v>
      </c>
      <c r="BO8" s="289">
        <f t="shared" si="15"/>
        <v>5</v>
      </c>
      <c r="BP8" s="289">
        <f t="shared" si="16"/>
        <v>30</v>
      </c>
      <c r="BQ8" s="289">
        <f t="shared" si="17"/>
        <v>35</v>
      </c>
      <c r="BT8" s="141">
        <v>1</v>
      </c>
      <c r="BU8" s="160">
        <v>12</v>
      </c>
      <c r="BV8" s="141">
        <v>1</v>
      </c>
      <c r="BW8" s="160">
        <v>6</v>
      </c>
      <c r="BX8" s="141">
        <v>2</v>
      </c>
      <c r="BY8" s="160">
        <v>9</v>
      </c>
      <c r="BZ8" s="141">
        <v>2</v>
      </c>
      <c r="CA8" s="160">
        <v>8</v>
      </c>
      <c r="CB8" s="308">
        <f t="shared" si="18"/>
        <v>6</v>
      </c>
      <c r="CC8" s="308">
        <f t="shared" si="19"/>
        <v>35</v>
      </c>
      <c r="CD8" s="308">
        <f t="shared" si="20"/>
        <v>41</v>
      </c>
    </row>
    <row r="9" spans="1:82" s="6" customFormat="1" ht="21.75" customHeight="1" x14ac:dyDescent="0.2">
      <c r="A9" s="87" t="s">
        <v>392</v>
      </c>
      <c r="B9" s="141"/>
      <c r="C9" s="29">
        <v>15</v>
      </c>
      <c r="D9" s="141"/>
      <c r="E9" s="29">
        <v>12</v>
      </c>
      <c r="F9" s="141">
        <v>10</v>
      </c>
      <c r="G9" s="29">
        <v>11</v>
      </c>
      <c r="H9" s="141">
        <v>4</v>
      </c>
      <c r="I9" s="29">
        <v>14</v>
      </c>
      <c r="J9" s="76">
        <f t="shared" si="21"/>
        <v>14</v>
      </c>
      <c r="K9" s="76">
        <f t="shared" si="1"/>
        <v>52</v>
      </c>
      <c r="L9" s="76">
        <f t="shared" si="2"/>
        <v>66</v>
      </c>
      <c r="M9" s="141">
        <v>4</v>
      </c>
      <c r="N9" s="160">
        <v>9</v>
      </c>
      <c r="O9" s="141">
        <v>4</v>
      </c>
      <c r="P9" s="160">
        <v>7</v>
      </c>
      <c r="Q9" s="141"/>
      <c r="R9" s="160">
        <v>13</v>
      </c>
      <c r="S9" s="141">
        <v>1</v>
      </c>
      <c r="T9" s="160">
        <v>15</v>
      </c>
      <c r="U9" s="83">
        <f t="shared" si="3"/>
        <v>9</v>
      </c>
      <c r="V9" s="83">
        <f t="shared" si="4"/>
        <v>44</v>
      </c>
      <c r="W9" s="83">
        <f t="shared" si="5"/>
        <v>53</v>
      </c>
      <c r="X9" s="141"/>
      <c r="Y9" s="29">
        <v>26</v>
      </c>
      <c r="Z9" s="141"/>
      <c r="AA9" s="160">
        <v>36</v>
      </c>
      <c r="AB9" s="141">
        <v>6</v>
      </c>
      <c r="AC9" s="160">
        <v>32</v>
      </c>
      <c r="AD9" s="141">
        <v>6</v>
      </c>
      <c r="AE9" s="160">
        <v>35</v>
      </c>
      <c r="AF9" s="83">
        <f t="shared" si="6"/>
        <v>12</v>
      </c>
      <c r="AG9" s="83">
        <f t="shared" si="7"/>
        <v>129</v>
      </c>
      <c r="AH9" s="83">
        <f t="shared" si="8"/>
        <v>141</v>
      </c>
      <c r="AI9" s="141"/>
      <c r="AJ9" s="160">
        <v>15</v>
      </c>
      <c r="AK9" s="141">
        <v>4</v>
      </c>
      <c r="AL9" s="160">
        <v>9</v>
      </c>
      <c r="AM9" s="141">
        <v>4</v>
      </c>
      <c r="AN9" s="160">
        <v>7</v>
      </c>
      <c r="AO9" s="141">
        <v>5</v>
      </c>
      <c r="AP9" s="160">
        <v>2</v>
      </c>
      <c r="AQ9" s="141"/>
      <c r="AR9" s="160"/>
      <c r="AS9" s="83">
        <f t="shared" si="9"/>
        <v>13</v>
      </c>
      <c r="AT9" s="83">
        <f t="shared" si="10"/>
        <v>33</v>
      </c>
      <c r="AU9" s="83">
        <f t="shared" si="11"/>
        <v>46</v>
      </c>
      <c r="AV9" s="141">
        <v>5</v>
      </c>
      <c r="AW9" s="160">
        <v>14</v>
      </c>
      <c r="AX9" s="141">
        <v>6</v>
      </c>
      <c r="AY9" s="160">
        <v>8</v>
      </c>
      <c r="AZ9" s="141">
        <v>5</v>
      </c>
      <c r="BA9" s="160">
        <v>8</v>
      </c>
      <c r="BB9" s="141">
        <v>8</v>
      </c>
      <c r="BC9" s="160">
        <v>9</v>
      </c>
      <c r="BD9" s="161">
        <f t="shared" si="12"/>
        <v>24</v>
      </c>
      <c r="BE9" s="161">
        <f t="shared" si="13"/>
        <v>39</v>
      </c>
      <c r="BF9" s="161">
        <f t="shared" si="14"/>
        <v>63</v>
      </c>
      <c r="BG9" s="141">
        <v>3</v>
      </c>
      <c r="BH9" s="160">
        <v>13</v>
      </c>
      <c r="BI9" s="141">
        <v>3</v>
      </c>
      <c r="BJ9" s="160">
        <v>9</v>
      </c>
      <c r="BK9" s="141">
        <v>1</v>
      </c>
      <c r="BL9" s="160">
        <v>12</v>
      </c>
      <c r="BM9" s="160"/>
      <c r="BN9" s="160">
        <v>9</v>
      </c>
      <c r="BO9" s="289">
        <f t="shared" si="15"/>
        <v>7</v>
      </c>
      <c r="BP9" s="289">
        <f t="shared" si="16"/>
        <v>43</v>
      </c>
      <c r="BQ9" s="289">
        <f t="shared" si="17"/>
        <v>50</v>
      </c>
      <c r="BT9" s="141">
        <v>3</v>
      </c>
      <c r="BU9" s="160">
        <v>15</v>
      </c>
      <c r="BV9" s="141"/>
      <c r="BW9" s="160">
        <v>9</v>
      </c>
      <c r="BX9" s="141">
        <v>3</v>
      </c>
      <c r="BY9" s="160">
        <v>8</v>
      </c>
      <c r="BZ9" s="141">
        <v>1</v>
      </c>
      <c r="CA9" s="160">
        <v>11</v>
      </c>
      <c r="CB9" s="308">
        <f t="shared" si="18"/>
        <v>7</v>
      </c>
      <c r="CC9" s="308">
        <f t="shared" si="19"/>
        <v>43</v>
      </c>
      <c r="CD9" s="308">
        <f t="shared" si="20"/>
        <v>50</v>
      </c>
    </row>
    <row r="10" spans="1:82" s="6" customFormat="1" ht="21.75" customHeight="1" x14ac:dyDescent="0.2">
      <c r="A10" s="87" t="s">
        <v>582</v>
      </c>
      <c r="B10" s="141">
        <v>120</v>
      </c>
      <c r="C10" s="29">
        <v>95</v>
      </c>
      <c r="D10" s="141">
        <v>87</v>
      </c>
      <c r="E10" s="29">
        <v>105</v>
      </c>
      <c r="F10" s="141">
        <v>119</v>
      </c>
      <c r="G10" s="29">
        <v>25</v>
      </c>
      <c r="H10" s="141">
        <v>218</v>
      </c>
      <c r="I10" s="29">
        <v>19</v>
      </c>
      <c r="J10" s="76">
        <f t="shared" si="21"/>
        <v>544</v>
      </c>
      <c r="K10" s="76">
        <f t="shared" si="1"/>
        <v>244</v>
      </c>
      <c r="L10" s="76">
        <f t="shared" si="2"/>
        <v>788</v>
      </c>
      <c r="M10" s="141">
        <v>95</v>
      </c>
      <c r="N10" s="160">
        <v>14</v>
      </c>
      <c r="O10" s="141">
        <v>105</v>
      </c>
      <c r="P10" s="160">
        <v>85</v>
      </c>
      <c r="Q10" s="141">
        <v>131</v>
      </c>
      <c r="R10" s="160">
        <v>112</v>
      </c>
      <c r="S10" s="141">
        <v>159</v>
      </c>
      <c r="T10" s="160">
        <v>94</v>
      </c>
      <c r="U10" s="83">
        <f t="shared" si="3"/>
        <v>490</v>
      </c>
      <c r="V10" s="83">
        <f t="shared" si="4"/>
        <v>305</v>
      </c>
      <c r="W10" s="83">
        <f t="shared" si="5"/>
        <v>795</v>
      </c>
      <c r="X10" s="141">
        <v>104</v>
      </c>
      <c r="Y10" s="29">
        <v>99</v>
      </c>
      <c r="Z10" s="141">
        <v>68</v>
      </c>
      <c r="AA10" s="160">
        <v>85</v>
      </c>
      <c r="AB10" s="141">
        <v>65</v>
      </c>
      <c r="AC10" s="160">
        <v>112</v>
      </c>
      <c r="AD10" s="141">
        <v>187</v>
      </c>
      <c r="AE10" s="160">
        <v>81</v>
      </c>
      <c r="AF10" s="83">
        <f t="shared" si="6"/>
        <v>424</v>
      </c>
      <c r="AG10" s="83">
        <f t="shared" si="7"/>
        <v>377</v>
      </c>
      <c r="AH10" s="83">
        <f t="shared" si="8"/>
        <v>801</v>
      </c>
      <c r="AI10" s="141">
        <v>64</v>
      </c>
      <c r="AJ10" s="160">
        <v>74</v>
      </c>
      <c r="AK10" s="141">
        <v>70</v>
      </c>
      <c r="AL10" s="160">
        <v>114</v>
      </c>
      <c r="AM10" s="141">
        <v>64</v>
      </c>
      <c r="AN10" s="160">
        <v>69</v>
      </c>
      <c r="AO10" s="141">
        <v>68</v>
      </c>
      <c r="AP10" s="160">
        <v>84</v>
      </c>
      <c r="AQ10" s="141">
        <v>39</v>
      </c>
      <c r="AR10" s="160"/>
      <c r="AS10" s="83">
        <f t="shared" si="9"/>
        <v>305</v>
      </c>
      <c r="AT10" s="83">
        <f t="shared" si="10"/>
        <v>341</v>
      </c>
      <c r="AU10" s="83">
        <f t="shared" si="11"/>
        <v>646</v>
      </c>
      <c r="AV10" s="141">
        <v>85</v>
      </c>
      <c r="AW10" s="160">
        <v>89</v>
      </c>
      <c r="AX10" s="141">
        <v>58</v>
      </c>
      <c r="AY10" s="160">
        <v>94</v>
      </c>
      <c r="AZ10" s="141">
        <v>38</v>
      </c>
      <c r="BA10" s="160">
        <v>79</v>
      </c>
      <c r="BB10" s="141">
        <v>59</v>
      </c>
      <c r="BC10" s="160">
        <v>95</v>
      </c>
      <c r="BD10" s="161">
        <f t="shared" si="12"/>
        <v>240</v>
      </c>
      <c r="BE10" s="161">
        <f t="shared" si="13"/>
        <v>357</v>
      </c>
      <c r="BF10" s="161">
        <f t="shared" si="14"/>
        <v>597</v>
      </c>
      <c r="BG10" s="141">
        <v>49</v>
      </c>
      <c r="BH10" s="160">
        <v>92</v>
      </c>
      <c r="BI10" s="141">
        <v>50</v>
      </c>
      <c r="BJ10" s="160">
        <v>89</v>
      </c>
      <c r="BK10" s="141">
        <v>58</v>
      </c>
      <c r="BL10" s="160">
        <v>95</v>
      </c>
      <c r="BM10" s="160"/>
      <c r="BN10" s="160">
        <v>126</v>
      </c>
      <c r="BO10" s="289">
        <f t="shared" si="15"/>
        <v>157</v>
      </c>
      <c r="BP10" s="289">
        <f t="shared" si="16"/>
        <v>402</v>
      </c>
      <c r="BQ10" s="289">
        <f t="shared" si="17"/>
        <v>559</v>
      </c>
      <c r="BT10" s="141">
        <v>87</v>
      </c>
      <c r="BU10" s="160">
        <v>102</v>
      </c>
      <c r="BV10" s="141">
        <v>80</v>
      </c>
      <c r="BW10" s="160">
        <v>99</v>
      </c>
      <c r="BX10" s="141">
        <v>199</v>
      </c>
      <c r="BY10" s="160">
        <v>105</v>
      </c>
      <c r="BZ10" s="141">
        <v>98</v>
      </c>
      <c r="CA10" s="160">
        <v>88</v>
      </c>
      <c r="CB10" s="308">
        <f t="shared" si="18"/>
        <v>464</v>
      </c>
      <c r="CC10" s="308">
        <f t="shared" si="19"/>
        <v>394</v>
      </c>
      <c r="CD10" s="308">
        <f t="shared" si="20"/>
        <v>858</v>
      </c>
    </row>
    <row r="11" spans="1:82" s="89" customFormat="1" ht="21.75" customHeight="1" x14ac:dyDescent="0.2">
      <c r="A11" s="87" t="s">
        <v>667</v>
      </c>
      <c r="B11" s="141"/>
      <c r="C11" s="29">
        <v>54</v>
      </c>
      <c r="D11" s="141">
        <v>121</v>
      </c>
      <c r="E11" s="29">
        <v>69</v>
      </c>
      <c r="F11" s="141"/>
      <c r="G11" s="29">
        <v>26</v>
      </c>
      <c r="H11" s="141"/>
      <c r="I11" s="29">
        <v>16</v>
      </c>
      <c r="J11" s="76">
        <f t="shared" si="21"/>
        <v>121</v>
      </c>
      <c r="K11" s="76">
        <f t="shared" si="1"/>
        <v>165</v>
      </c>
      <c r="L11" s="76">
        <f t="shared" si="2"/>
        <v>286</v>
      </c>
      <c r="M11" s="141"/>
      <c r="N11" s="160">
        <v>15</v>
      </c>
      <c r="O11" s="141"/>
      <c r="P11" s="160">
        <v>45</v>
      </c>
      <c r="Q11" s="141"/>
      <c r="R11" s="160">
        <v>58</v>
      </c>
      <c r="S11" s="141"/>
      <c r="T11" s="160">
        <v>65</v>
      </c>
      <c r="U11" s="83">
        <f t="shared" si="3"/>
        <v>0</v>
      </c>
      <c r="V11" s="83">
        <f t="shared" si="4"/>
        <v>183</v>
      </c>
      <c r="W11" s="83">
        <f t="shared" si="5"/>
        <v>183</v>
      </c>
      <c r="X11" s="141"/>
      <c r="Y11" s="29">
        <v>99</v>
      </c>
      <c r="Z11" s="141"/>
      <c r="AA11" s="160">
        <v>52</v>
      </c>
      <c r="AB11" s="141"/>
      <c r="AC11" s="160">
        <v>65</v>
      </c>
      <c r="AD11" s="141"/>
      <c r="AE11" s="160">
        <v>35</v>
      </c>
      <c r="AF11" s="83">
        <f t="shared" si="6"/>
        <v>0</v>
      </c>
      <c r="AG11" s="83">
        <f t="shared" si="7"/>
        <v>251</v>
      </c>
      <c r="AH11" s="83">
        <f t="shared" si="8"/>
        <v>251</v>
      </c>
      <c r="AI11" s="141"/>
      <c r="AJ11" s="160">
        <v>65</v>
      </c>
      <c r="AK11" s="141"/>
      <c r="AL11" s="160">
        <v>58</v>
      </c>
      <c r="AM11" s="141"/>
      <c r="AN11" s="160">
        <v>39</v>
      </c>
      <c r="AO11" s="141"/>
      <c r="AP11" s="160">
        <v>69</v>
      </c>
      <c r="AQ11" s="141"/>
      <c r="AR11" s="160"/>
      <c r="AS11" s="83">
        <f t="shared" si="9"/>
        <v>0</v>
      </c>
      <c r="AT11" s="83">
        <f t="shared" si="10"/>
        <v>231</v>
      </c>
      <c r="AU11" s="83">
        <f t="shared" si="11"/>
        <v>231</v>
      </c>
      <c r="AV11" s="141"/>
      <c r="AW11" s="160">
        <v>56</v>
      </c>
      <c r="AX11" s="141"/>
      <c r="AY11" s="160">
        <v>68</v>
      </c>
      <c r="AZ11" s="141"/>
      <c r="BA11" s="160">
        <v>80</v>
      </c>
      <c r="BB11" s="141"/>
      <c r="BC11" s="160">
        <v>86</v>
      </c>
      <c r="BD11" s="161">
        <f t="shared" si="12"/>
        <v>0</v>
      </c>
      <c r="BE11" s="161">
        <f t="shared" si="13"/>
        <v>290</v>
      </c>
      <c r="BF11" s="161">
        <f t="shared" si="14"/>
        <v>290</v>
      </c>
      <c r="BG11" s="141"/>
      <c r="BH11" s="160">
        <v>65</v>
      </c>
      <c r="BI11" s="141"/>
      <c r="BJ11" s="160">
        <v>72</v>
      </c>
      <c r="BK11" s="141"/>
      <c r="BL11" s="160">
        <v>45</v>
      </c>
      <c r="BM11" s="160"/>
      <c r="BN11" s="160">
        <v>111</v>
      </c>
      <c r="BO11" s="289">
        <f t="shared" si="15"/>
        <v>0</v>
      </c>
      <c r="BP11" s="289">
        <f t="shared" si="16"/>
        <v>293</v>
      </c>
      <c r="BQ11" s="289">
        <f t="shared" si="17"/>
        <v>293</v>
      </c>
      <c r="BT11" s="141"/>
      <c r="BU11" s="160">
        <v>66</v>
      </c>
      <c r="BV11" s="141"/>
      <c r="BW11" s="160">
        <v>75</v>
      </c>
      <c r="BX11" s="141"/>
      <c r="BY11" s="160">
        <v>65</v>
      </c>
      <c r="BZ11" s="141"/>
      <c r="CA11" s="160">
        <v>44</v>
      </c>
      <c r="CB11" s="308">
        <f t="shared" si="18"/>
        <v>0</v>
      </c>
      <c r="CC11" s="308">
        <f t="shared" si="19"/>
        <v>250</v>
      </c>
      <c r="CD11" s="308">
        <f t="shared" si="20"/>
        <v>250</v>
      </c>
    </row>
    <row r="12" spans="1:82" s="6" customFormat="1" ht="21.75" customHeight="1" x14ac:dyDescent="0.2">
      <c r="A12" s="87" t="s">
        <v>393</v>
      </c>
      <c r="B12" s="141">
        <v>26</v>
      </c>
      <c r="C12" s="142"/>
      <c r="D12" s="141"/>
      <c r="E12" s="160"/>
      <c r="F12" s="141">
        <v>7</v>
      </c>
      <c r="G12" s="160"/>
      <c r="H12" s="141">
        <v>1</v>
      </c>
      <c r="I12" s="160"/>
      <c r="J12" s="76">
        <f t="shared" si="21"/>
        <v>34</v>
      </c>
      <c r="K12" s="76">
        <f t="shared" si="1"/>
        <v>0</v>
      </c>
      <c r="L12" s="76">
        <f t="shared" si="2"/>
        <v>34</v>
      </c>
      <c r="M12" s="141">
        <v>41</v>
      </c>
      <c r="N12" s="29"/>
      <c r="O12" s="141">
        <v>13</v>
      </c>
      <c r="P12" s="160"/>
      <c r="Q12" s="141">
        <v>7</v>
      </c>
      <c r="R12" s="160"/>
      <c r="S12" s="141">
        <v>6</v>
      </c>
      <c r="T12" s="160"/>
      <c r="U12" s="83">
        <f t="shared" si="3"/>
        <v>67</v>
      </c>
      <c r="V12" s="83">
        <f t="shared" si="4"/>
        <v>0</v>
      </c>
      <c r="W12" s="83">
        <f t="shared" si="5"/>
        <v>67</v>
      </c>
      <c r="X12" s="141">
        <v>6</v>
      </c>
      <c r="Y12" s="29"/>
      <c r="Z12" s="141">
        <v>3</v>
      </c>
      <c r="AA12" s="160"/>
      <c r="AB12" s="141">
        <v>4</v>
      </c>
      <c r="AC12" s="160"/>
      <c r="AD12" s="141">
        <v>4</v>
      </c>
      <c r="AE12" s="160"/>
      <c r="AF12" s="83">
        <f t="shared" si="6"/>
        <v>17</v>
      </c>
      <c r="AG12" s="83">
        <f t="shared" si="7"/>
        <v>0</v>
      </c>
      <c r="AH12" s="83">
        <f t="shared" si="8"/>
        <v>17</v>
      </c>
      <c r="AI12" s="141">
        <v>3</v>
      </c>
      <c r="AJ12" s="160"/>
      <c r="AK12" s="141">
        <v>4</v>
      </c>
      <c r="AL12" s="160"/>
      <c r="AM12" s="141">
        <v>2</v>
      </c>
      <c r="AN12" s="160"/>
      <c r="AO12" s="141">
        <v>11</v>
      </c>
      <c r="AP12" s="160"/>
      <c r="AQ12" s="141">
        <v>6</v>
      </c>
      <c r="AR12" s="160"/>
      <c r="AS12" s="83">
        <f t="shared" si="9"/>
        <v>26</v>
      </c>
      <c r="AT12" s="83">
        <f t="shared" si="10"/>
        <v>0</v>
      </c>
      <c r="AU12" s="83">
        <f t="shared" si="11"/>
        <v>26</v>
      </c>
      <c r="AV12" s="141">
        <v>24</v>
      </c>
      <c r="AW12" s="160"/>
      <c r="AX12" s="141">
        <v>13</v>
      </c>
      <c r="AY12" s="160"/>
      <c r="AZ12" s="141">
        <v>20</v>
      </c>
      <c r="BA12" s="160"/>
      <c r="BB12" s="141">
        <v>4</v>
      </c>
      <c r="BC12" s="160"/>
      <c r="BD12" s="161">
        <f t="shared" si="12"/>
        <v>61</v>
      </c>
      <c r="BE12" s="161">
        <f t="shared" si="13"/>
        <v>0</v>
      </c>
      <c r="BF12" s="161">
        <f t="shared" si="14"/>
        <v>61</v>
      </c>
      <c r="BG12" s="141">
        <v>3</v>
      </c>
      <c r="BH12" s="160"/>
      <c r="BI12" s="141"/>
      <c r="BJ12" s="160"/>
      <c r="BK12" s="141">
        <v>1</v>
      </c>
      <c r="BL12" s="160"/>
      <c r="BM12" s="160"/>
      <c r="BN12" s="160"/>
      <c r="BO12" s="289">
        <f t="shared" si="15"/>
        <v>4</v>
      </c>
      <c r="BP12" s="289">
        <f t="shared" si="16"/>
        <v>0</v>
      </c>
      <c r="BQ12" s="289">
        <f t="shared" si="17"/>
        <v>4</v>
      </c>
      <c r="BT12" s="141">
        <v>6</v>
      </c>
      <c r="BU12" s="160"/>
      <c r="BV12" s="141">
        <v>3</v>
      </c>
      <c r="BW12" s="160"/>
      <c r="BX12" s="141">
        <v>2</v>
      </c>
      <c r="BY12" s="160"/>
      <c r="BZ12" s="141">
        <v>9</v>
      </c>
      <c r="CA12" s="160"/>
      <c r="CB12" s="308">
        <f t="shared" si="18"/>
        <v>20</v>
      </c>
      <c r="CC12" s="308">
        <f t="shared" si="19"/>
        <v>0</v>
      </c>
      <c r="CD12" s="308">
        <f t="shared" si="20"/>
        <v>20</v>
      </c>
    </row>
    <row r="13" spans="1:82" s="6" customFormat="1" ht="21.75" customHeight="1" x14ac:dyDescent="0.2">
      <c r="A13" s="88" t="s">
        <v>554</v>
      </c>
      <c r="B13" s="141"/>
      <c r="C13" s="142"/>
      <c r="D13" s="141"/>
      <c r="E13" s="160"/>
      <c r="F13" s="141">
        <v>24</v>
      </c>
      <c r="G13" s="160"/>
      <c r="H13" s="141">
        <v>37</v>
      </c>
      <c r="I13" s="160"/>
      <c r="J13" s="76">
        <f t="shared" si="21"/>
        <v>61</v>
      </c>
      <c r="K13" s="76">
        <f t="shared" si="1"/>
        <v>0</v>
      </c>
      <c r="L13" s="76">
        <f t="shared" si="2"/>
        <v>61</v>
      </c>
      <c r="M13" s="141"/>
      <c r="N13" s="29"/>
      <c r="O13" s="141">
        <v>38</v>
      </c>
      <c r="P13" s="160"/>
      <c r="Q13" s="141">
        <v>33</v>
      </c>
      <c r="R13" s="160"/>
      <c r="S13" s="141">
        <v>19</v>
      </c>
      <c r="T13" s="160"/>
      <c r="U13" s="83">
        <f t="shared" si="3"/>
        <v>90</v>
      </c>
      <c r="V13" s="83">
        <f t="shared" si="4"/>
        <v>0</v>
      </c>
      <c r="W13" s="83">
        <f t="shared" si="5"/>
        <v>90</v>
      </c>
      <c r="X13" s="141">
        <v>28</v>
      </c>
      <c r="Y13" s="29"/>
      <c r="Z13" s="141">
        <v>40</v>
      </c>
      <c r="AA13" s="160"/>
      <c r="AB13" s="141">
        <v>38</v>
      </c>
      <c r="AC13" s="160"/>
      <c r="AD13" s="141">
        <v>72</v>
      </c>
      <c r="AE13" s="160"/>
      <c r="AF13" s="83">
        <f t="shared" si="6"/>
        <v>178</v>
      </c>
      <c r="AG13" s="83">
        <f t="shared" si="7"/>
        <v>0</v>
      </c>
      <c r="AH13" s="83">
        <f t="shared" si="8"/>
        <v>178</v>
      </c>
      <c r="AI13" s="141">
        <v>41</v>
      </c>
      <c r="AJ13" s="160"/>
      <c r="AK13" s="141">
        <v>81</v>
      </c>
      <c r="AL13" s="160"/>
      <c r="AM13" s="141">
        <v>49</v>
      </c>
      <c r="AN13" s="160"/>
      <c r="AO13" s="141">
        <v>31</v>
      </c>
      <c r="AP13" s="160"/>
      <c r="AQ13" s="141">
        <v>49</v>
      </c>
      <c r="AR13" s="160"/>
      <c r="AS13" s="83">
        <f t="shared" si="9"/>
        <v>251</v>
      </c>
      <c r="AT13" s="83">
        <f t="shared" si="10"/>
        <v>0</v>
      </c>
      <c r="AU13" s="83">
        <f t="shared" si="11"/>
        <v>251</v>
      </c>
      <c r="AV13" s="141">
        <v>8</v>
      </c>
      <c r="AW13" s="160"/>
      <c r="AX13" s="141">
        <v>47</v>
      </c>
      <c r="AY13" s="160"/>
      <c r="AZ13" s="141">
        <v>43</v>
      </c>
      <c r="BA13" s="160"/>
      <c r="BB13" s="141">
        <v>57</v>
      </c>
      <c r="BC13" s="160"/>
      <c r="BD13" s="161">
        <f t="shared" si="12"/>
        <v>155</v>
      </c>
      <c r="BE13" s="161">
        <f t="shared" si="13"/>
        <v>0</v>
      </c>
      <c r="BF13" s="161">
        <f t="shared" si="14"/>
        <v>155</v>
      </c>
      <c r="BG13" s="141">
        <v>55</v>
      </c>
      <c r="BH13" s="160"/>
      <c r="BI13" s="141">
        <v>38</v>
      </c>
      <c r="BJ13" s="160"/>
      <c r="BK13" s="141">
        <v>54</v>
      </c>
      <c r="BL13" s="160"/>
      <c r="BM13" s="160"/>
      <c r="BN13" s="160"/>
      <c r="BO13" s="289">
        <f t="shared" si="15"/>
        <v>147</v>
      </c>
      <c r="BP13" s="289">
        <f t="shared" si="16"/>
        <v>0</v>
      </c>
      <c r="BQ13" s="289">
        <f t="shared" si="17"/>
        <v>147</v>
      </c>
      <c r="BT13" s="141">
        <v>32</v>
      </c>
      <c r="BU13" s="160"/>
      <c r="BV13" s="141">
        <v>42</v>
      </c>
      <c r="BW13" s="160"/>
      <c r="BX13" s="141">
        <v>40</v>
      </c>
      <c r="BY13" s="160"/>
      <c r="BZ13" s="141">
        <v>55</v>
      </c>
      <c r="CA13" s="160"/>
      <c r="CB13" s="308">
        <f t="shared" si="18"/>
        <v>169</v>
      </c>
      <c r="CC13" s="308">
        <f t="shared" si="19"/>
        <v>0</v>
      </c>
      <c r="CD13" s="308">
        <f t="shared" si="20"/>
        <v>169</v>
      </c>
    </row>
    <row r="14" spans="1:82" s="6" customFormat="1" ht="21.75" customHeight="1" x14ac:dyDescent="0.2">
      <c r="A14" s="88" t="s">
        <v>555</v>
      </c>
      <c r="B14" s="141"/>
      <c r="C14" s="142"/>
      <c r="D14" s="141">
        <v>6</v>
      </c>
      <c r="E14" s="160"/>
      <c r="F14" s="141"/>
      <c r="G14" s="160"/>
      <c r="H14" s="141"/>
      <c r="I14" s="160"/>
      <c r="J14" s="76">
        <f t="shared" si="21"/>
        <v>6</v>
      </c>
      <c r="K14" s="76">
        <f t="shared" si="1"/>
        <v>0</v>
      </c>
      <c r="L14" s="76">
        <f t="shared" si="2"/>
        <v>6</v>
      </c>
      <c r="M14" s="141"/>
      <c r="N14" s="29"/>
      <c r="O14" s="141"/>
      <c r="P14" s="160"/>
      <c r="Q14" s="141"/>
      <c r="R14" s="160"/>
      <c r="S14" s="141"/>
      <c r="T14" s="160"/>
      <c r="U14" s="83">
        <f t="shared" si="3"/>
        <v>0</v>
      </c>
      <c r="V14" s="83">
        <f t="shared" si="4"/>
        <v>0</v>
      </c>
      <c r="W14" s="83">
        <f t="shared" si="5"/>
        <v>0</v>
      </c>
      <c r="X14" s="141"/>
      <c r="Y14" s="29"/>
      <c r="Z14" s="141"/>
      <c r="AA14" s="160"/>
      <c r="AB14" s="141"/>
      <c r="AC14" s="160"/>
      <c r="AD14" s="141"/>
      <c r="AE14" s="160"/>
      <c r="AF14" s="83">
        <f t="shared" si="6"/>
        <v>0</v>
      </c>
      <c r="AG14" s="83">
        <f t="shared" si="7"/>
        <v>0</v>
      </c>
      <c r="AH14" s="83">
        <f t="shared" si="8"/>
        <v>0</v>
      </c>
      <c r="AI14" s="141"/>
      <c r="AJ14" s="160"/>
      <c r="AK14" s="141"/>
      <c r="AL14" s="160"/>
      <c r="AM14" s="141"/>
      <c r="AN14" s="160"/>
      <c r="AO14" s="141"/>
      <c r="AP14" s="160"/>
      <c r="AQ14" s="141"/>
      <c r="AR14" s="160"/>
      <c r="AS14" s="83">
        <f t="shared" si="9"/>
        <v>0</v>
      </c>
      <c r="AT14" s="83">
        <f t="shared" si="10"/>
        <v>0</v>
      </c>
      <c r="AU14" s="83">
        <f t="shared" si="11"/>
        <v>0</v>
      </c>
      <c r="AV14" s="141"/>
      <c r="AW14" s="160"/>
      <c r="AX14" s="141"/>
      <c r="AY14" s="160"/>
      <c r="AZ14" s="141"/>
      <c r="BA14" s="160"/>
      <c r="BB14" s="141"/>
      <c r="BC14" s="160"/>
      <c r="BD14" s="161">
        <f t="shared" si="12"/>
        <v>0</v>
      </c>
      <c r="BE14" s="161">
        <f t="shared" si="13"/>
        <v>0</v>
      </c>
      <c r="BF14" s="161">
        <f t="shared" si="14"/>
        <v>0</v>
      </c>
      <c r="BG14" s="141"/>
      <c r="BH14" s="160"/>
      <c r="BI14" s="141"/>
      <c r="BJ14" s="160"/>
      <c r="BK14" s="141"/>
      <c r="BL14" s="160"/>
      <c r="BM14" s="160"/>
      <c r="BN14" s="160"/>
      <c r="BO14" s="289">
        <f t="shared" si="15"/>
        <v>0</v>
      </c>
      <c r="BP14" s="289">
        <f t="shared" si="16"/>
        <v>0</v>
      </c>
      <c r="BQ14" s="289">
        <f t="shared" si="17"/>
        <v>0</v>
      </c>
      <c r="BT14" s="141"/>
      <c r="BU14" s="160"/>
      <c r="BV14" s="141"/>
      <c r="BW14" s="160"/>
      <c r="BX14" s="141"/>
      <c r="BY14" s="160"/>
      <c r="BZ14" s="141"/>
      <c r="CA14" s="160"/>
      <c r="CB14" s="308">
        <f t="shared" si="18"/>
        <v>0</v>
      </c>
      <c r="CC14" s="308">
        <f t="shared" si="19"/>
        <v>0</v>
      </c>
      <c r="CD14" s="308">
        <f t="shared" si="20"/>
        <v>0</v>
      </c>
    </row>
    <row r="15" spans="1:82" s="6" customFormat="1" ht="21.75" customHeight="1" x14ac:dyDescent="0.2">
      <c r="A15" s="87" t="s">
        <v>394</v>
      </c>
      <c r="B15" s="141">
        <v>7</v>
      </c>
      <c r="C15" s="142"/>
      <c r="D15" s="141"/>
      <c r="E15" s="142"/>
      <c r="F15" s="141"/>
      <c r="G15" s="160"/>
      <c r="H15" s="141"/>
      <c r="I15" s="160"/>
      <c r="J15" s="76">
        <f t="shared" si="21"/>
        <v>7</v>
      </c>
      <c r="K15" s="76">
        <f t="shared" si="1"/>
        <v>0</v>
      </c>
      <c r="L15" s="76">
        <f t="shared" si="2"/>
        <v>7</v>
      </c>
      <c r="M15" s="141"/>
      <c r="N15" s="29"/>
      <c r="O15" s="141"/>
      <c r="P15" s="29"/>
      <c r="Q15" s="141"/>
      <c r="R15" s="29"/>
      <c r="S15" s="141"/>
      <c r="T15" s="29"/>
      <c r="U15" s="83">
        <f t="shared" si="3"/>
        <v>0</v>
      </c>
      <c r="V15" s="83">
        <f t="shared" si="4"/>
        <v>0</v>
      </c>
      <c r="W15" s="83">
        <f t="shared" si="5"/>
        <v>0</v>
      </c>
      <c r="X15" s="141"/>
      <c r="Y15" s="29"/>
      <c r="Z15" s="141"/>
      <c r="AA15" s="160"/>
      <c r="AB15" s="141"/>
      <c r="AC15" s="160"/>
      <c r="AD15" s="141"/>
      <c r="AE15" s="160"/>
      <c r="AF15" s="83">
        <f t="shared" si="6"/>
        <v>0</v>
      </c>
      <c r="AG15" s="83">
        <f t="shared" si="7"/>
        <v>0</v>
      </c>
      <c r="AH15" s="83">
        <f t="shared" si="8"/>
        <v>0</v>
      </c>
      <c r="AI15" s="141"/>
      <c r="AJ15" s="160"/>
      <c r="AK15" s="141"/>
      <c r="AL15" s="160"/>
      <c r="AM15" s="141"/>
      <c r="AN15" s="160"/>
      <c r="AO15" s="141"/>
      <c r="AP15" s="160"/>
      <c r="AQ15" s="141"/>
      <c r="AR15" s="160"/>
      <c r="AS15" s="83">
        <f t="shared" si="9"/>
        <v>0</v>
      </c>
      <c r="AT15" s="83">
        <f t="shared" si="10"/>
        <v>0</v>
      </c>
      <c r="AU15" s="83">
        <f t="shared" si="11"/>
        <v>0</v>
      </c>
      <c r="AV15" s="141"/>
      <c r="AW15" s="160"/>
      <c r="AX15" s="141"/>
      <c r="AY15" s="160"/>
      <c r="AZ15" s="141"/>
      <c r="BA15" s="160"/>
      <c r="BB15" s="141"/>
      <c r="BC15" s="160"/>
      <c r="BD15" s="161">
        <f t="shared" si="12"/>
        <v>0</v>
      </c>
      <c r="BE15" s="161">
        <f t="shared" si="13"/>
        <v>0</v>
      </c>
      <c r="BF15" s="161">
        <f t="shared" si="14"/>
        <v>0</v>
      </c>
      <c r="BG15" s="141"/>
      <c r="BH15" s="160"/>
      <c r="BI15" s="141"/>
      <c r="BJ15" s="160"/>
      <c r="BK15" s="141"/>
      <c r="BL15" s="160"/>
      <c r="BM15" s="160"/>
      <c r="BN15" s="160"/>
      <c r="BO15" s="289">
        <f t="shared" si="15"/>
        <v>0</v>
      </c>
      <c r="BP15" s="289">
        <f t="shared" si="16"/>
        <v>0</v>
      </c>
      <c r="BQ15" s="289">
        <f t="shared" si="17"/>
        <v>0</v>
      </c>
      <c r="BT15" s="141"/>
      <c r="BU15" s="160"/>
      <c r="BV15" s="141"/>
      <c r="BW15" s="160"/>
      <c r="BX15" s="141"/>
      <c r="BY15" s="160"/>
      <c r="BZ15" s="141"/>
      <c r="CA15" s="160"/>
      <c r="CB15" s="308">
        <f t="shared" si="18"/>
        <v>0</v>
      </c>
      <c r="CC15" s="308">
        <f t="shared" si="19"/>
        <v>0</v>
      </c>
      <c r="CD15" s="308">
        <f t="shared" si="20"/>
        <v>0</v>
      </c>
    </row>
    <row r="16" spans="1:82" s="6" customFormat="1" ht="21.75" customHeight="1" x14ac:dyDescent="0.2">
      <c r="A16" s="87" t="s">
        <v>504</v>
      </c>
      <c r="B16" s="141"/>
      <c r="C16" s="142"/>
      <c r="D16" s="141">
        <v>13</v>
      </c>
      <c r="E16" s="142"/>
      <c r="F16" s="141">
        <v>12</v>
      </c>
      <c r="G16" s="160"/>
      <c r="H16" s="141">
        <v>17</v>
      </c>
      <c r="I16" s="160"/>
      <c r="J16" s="76">
        <f t="shared" si="21"/>
        <v>42</v>
      </c>
      <c r="K16" s="76">
        <f t="shared" si="1"/>
        <v>0</v>
      </c>
      <c r="L16" s="76">
        <f t="shared" si="2"/>
        <v>42</v>
      </c>
      <c r="M16" s="141">
        <v>24</v>
      </c>
      <c r="N16" s="29"/>
      <c r="O16" s="141">
        <v>13</v>
      </c>
      <c r="P16" s="29"/>
      <c r="Q16" s="141">
        <v>10</v>
      </c>
      <c r="R16" s="29"/>
      <c r="S16" s="141">
        <v>14</v>
      </c>
      <c r="T16" s="29"/>
      <c r="U16" s="83">
        <f t="shared" si="3"/>
        <v>61</v>
      </c>
      <c r="V16" s="83">
        <f t="shared" si="4"/>
        <v>0</v>
      </c>
      <c r="W16" s="83">
        <f t="shared" si="5"/>
        <v>61</v>
      </c>
      <c r="X16" s="141">
        <v>7</v>
      </c>
      <c r="Y16" s="29"/>
      <c r="Z16" s="141">
        <v>4</v>
      </c>
      <c r="AA16" s="160"/>
      <c r="AB16" s="141">
        <v>8</v>
      </c>
      <c r="AC16" s="160"/>
      <c r="AD16" s="141">
        <v>8</v>
      </c>
      <c r="AE16" s="160"/>
      <c r="AF16" s="83">
        <f t="shared" si="6"/>
        <v>27</v>
      </c>
      <c r="AG16" s="83">
        <f t="shared" si="7"/>
        <v>0</v>
      </c>
      <c r="AH16" s="83">
        <f t="shared" si="8"/>
        <v>27</v>
      </c>
      <c r="AI16" s="141">
        <v>12</v>
      </c>
      <c r="AJ16" s="160"/>
      <c r="AK16" s="141">
        <v>8</v>
      </c>
      <c r="AL16" s="160"/>
      <c r="AM16" s="141">
        <v>14</v>
      </c>
      <c r="AN16" s="160"/>
      <c r="AO16" s="141">
        <v>8</v>
      </c>
      <c r="AP16" s="160"/>
      <c r="AQ16" s="141">
        <v>7</v>
      </c>
      <c r="AR16" s="160"/>
      <c r="AS16" s="83">
        <f t="shared" si="9"/>
        <v>49</v>
      </c>
      <c r="AT16" s="83">
        <f t="shared" si="10"/>
        <v>0</v>
      </c>
      <c r="AU16" s="83">
        <f t="shared" si="11"/>
        <v>49</v>
      </c>
      <c r="AV16" s="141">
        <v>9</v>
      </c>
      <c r="AW16" s="160"/>
      <c r="AX16" s="141">
        <v>15</v>
      </c>
      <c r="AY16" s="160"/>
      <c r="AZ16" s="141">
        <v>8</v>
      </c>
      <c r="BA16" s="160"/>
      <c r="BB16" s="141">
        <v>9</v>
      </c>
      <c r="BC16" s="160"/>
      <c r="BD16" s="161">
        <f t="shared" si="12"/>
        <v>41</v>
      </c>
      <c r="BE16" s="161">
        <f t="shared" si="13"/>
        <v>0</v>
      </c>
      <c r="BF16" s="161">
        <f t="shared" si="14"/>
        <v>41</v>
      </c>
      <c r="BG16" s="141">
        <v>9</v>
      </c>
      <c r="BH16" s="160"/>
      <c r="BI16" s="141">
        <v>15</v>
      </c>
      <c r="BJ16" s="160"/>
      <c r="BK16" s="141">
        <v>10</v>
      </c>
      <c r="BL16" s="160"/>
      <c r="BM16" s="160"/>
      <c r="BN16" s="160"/>
      <c r="BO16" s="289">
        <f t="shared" si="15"/>
        <v>34</v>
      </c>
      <c r="BP16" s="289">
        <f t="shared" si="16"/>
        <v>0</v>
      </c>
      <c r="BQ16" s="289">
        <f t="shared" si="17"/>
        <v>34</v>
      </c>
      <c r="BT16" s="141">
        <v>14</v>
      </c>
      <c r="BU16" s="160"/>
      <c r="BV16" s="141">
        <v>2</v>
      </c>
      <c r="BW16" s="160"/>
      <c r="BX16" s="141">
        <v>9</v>
      </c>
      <c r="BY16" s="160"/>
      <c r="BZ16" s="141">
        <v>10</v>
      </c>
      <c r="CA16" s="160"/>
      <c r="CB16" s="308">
        <f t="shared" si="18"/>
        <v>35</v>
      </c>
      <c r="CC16" s="308">
        <f t="shared" si="19"/>
        <v>0</v>
      </c>
      <c r="CD16" s="308">
        <f t="shared" si="20"/>
        <v>35</v>
      </c>
    </row>
    <row r="17" spans="1:82" s="6" customFormat="1" ht="21.75" customHeight="1" x14ac:dyDescent="0.2">
      <c r="A17" s="87" t="s">
        <v>395</v>
      </c>
      <c r="B17" s="141">
        <v>7</v>
      </c>
      <c r="C17" s="29">
        <v>67</v>
      </c>
      <c r="D17" s="141"/>
      <c r="E17" s="29">
        <v>62</v>
      </c>
      <c r="F17" s="141"/>
      <c r="G17" s="29">
        <v>32</v>
      </c>
      <c r="H17" s="141"/>
      <c r="I17" s="29">
        <v>15</v>
      </c>
      <c r="J17" s="76">
        <f t="shared" si="21"/>
        <v>7</v>
      </c>
      <c r="K17" s="76">
        <f t="shared" si="1"/>
        <v>176</v>
      </c>
      <c r="L17" s="76">
        <f t="shared" si="2"/>
        <v>183</v>
      </c>
      <c r="M17" s="141"/>
      <c r="N17" s="160">
        <v>14</v>
      </c>
      <c r="O17" s="141"/>
      <c r="P17" s="160">
        <v>25</v>
      </c>
      <c r="Q17" s="141"/>
      <c r="R17" s="160">
        <v>54</v>
      </c>
      <c r="S17" s="141"/>
      <c r="T17" s="160">
        <v>36</v>
      </c>
      <c r="U17" s="83">
        <f t="shared" si="3"/>
        <v>0</v>
      </c>
      <c r="V17" s="83">
        <f t="shared" si="4"/>
        <v>129</v>
      </c>
      <c r="W17" s="83">
        <f t="shared" si="5"/>
        <v>129</v>
      </c>
      <c r="X17" s="141"/>
      <c r="Y17" s="29">
        <v>34</v>
      </c>
      <c r="Z17" s="141"/>
      <c r="AA17" s="160">
        <v>29</v>
      </c>
      <c r="AB17" s="141"/>
      <c r="AC17" s="160">
        <v>32</v>
      </c>
      <c r="AD17" s="141"/>
      <c r="AE17" s="160">
        <v>31</v>
      </c>
      <c r="AF17" s="83">
        <f t="shared" si="6"/>
        <v>0</v>
      </c>
      <c r="AG17" s="83">
        <f t="shared" si="7"/>
        <v>126</v>
      </c>
      <c r="AH17" s="83">
        <f t="shared" si="8"/>
        <v>126</v>
      </c>
      <c r="AI17" s="141"/>
      <c r="AJ17" s="160">
        <v>42</v>
      </c>
      <c r="AK17" s="141"/>
      <c r="AL17" s="160">
        <v>78</v>
      </c>
      <c r="AM17" s="141"/>
      <c r="AN17" s="160">
        <v>43</v>
      </c>
      <c r="AO17" s="141"/>
      <c r="AP17" s="160">
        <v>81</v>
      </c>
      <c r="AQ17" s="141"/>
      <c r="AR17" s="160"/>
      <c r="AS17" s="83">
        <f t="shared" si="9"/>
        <v>0</v>
      </c>
      <c r="AT17" s="83">
        <f t="shared" si="10"/>
        <v>244</v>
      </c>
      <c r="AU17" s="83">
        <f t="shared" si="11"/>
        <v>244</v>
      </c>
      <c r="AV17" s="141"/>
      <c r="AW17" s="160">
        <v>54</v>
      </c>
      <c r="AX17" s="141"/>
      <c r="AY17" s="160">
        <v>48</v>
      </c>
      <c r="AZ17" s="141"/>
      <c r="BA17" s="160">
        <v>73</v>
      </c>
      <c r="BB17" s="141"/>
      <c r="BC17" s="160">
        <v>75</v>
      </c>
      <c r="BD17" s="161">
        <f t="shared" si="12"/>
        <v>0</v>
      </c>
      <c r="BE17" s="161">
        <f t="shared" si="13"/>
        <v>250</v>
      </c>
      <c r="BF17" s="161">
        <f t="shared" si="14"/>
        <v>250</v>
      </c>
      <c r="BG17" s="141"/>
      <c r="BH17" s="160">
        <v>66</v>
      </c>
      <c r="BI17" s="141"/>
      <c r="BJ17" s="160">
        <v>75</v>
      </c>
      <c r="BK17" s="141"/>
      <c r="BL17" s="160">
        <v>49</v>
      </c>
      <c r="BM17" s="160"/>
      <c r="BN17" s="160">
        <v>102</v>
      </c>
      <c r="BO17" s="289">
        <f t="shared" si="15"/>
        <v>0</v>
      </c>
      <c r="BP17" s="289">
        <f t="shared" si="16"/>
        <v>292</v>
      </c>
      <c r="BQ17" s="289">
        <f t="shared" si="17"/>
        <v>292</v>
      </c>
      <c r="BT17" s="141"/>
      <c r="BU17" s="160">
        <v>69</v>
      </c>
      <c r="BV17" s="141"/>
      <c r="BW17" s="160">
        <v>52</v>
      </c>
      <c r="BX17" s="141"/>
      <c r="BY17" s="160">
        <v>44</v>
      </c>
      <c r="BZ17" s="141"/>
      <c r="CA17" s="160">
        <v>39</v>
      </c>
      <c r="CB17" s="308">
        <f t="shared" si="18"/>
        <v>0</v>
      </c>
      <c r="CC17" s="308">
        <f t="shared" si="19"/>
        <v>204</v>
      </c>
      <c r="CD17" s="308">
        <f t="shared" si="20"/>
        <v>204</v>
      </c>
    </row>
    <row r="18" spans="1:82" s="6" customFormat="1" ht="21.75" customHeight="1" x14ac:dyDescent="0.2">
      <c r="A18" s="88" t="s">
        <v>728</v>
      </c>
      <c r="B18" s="141">
        <v>42</v>
      </c>
      <c r="C18" s="29">
        <v>64</v>
      </c>
      <c r="D18" s="141">
        <v>41</v>
      </c>
      <c r="E18" s="29">
        <v>55</v>
      </c>
      <c r="F18" s="141">
        <v>54</v>
      </c>
      <c r="G18" s="29">
        <v>55</v>
      </c>
      <c r="H18" s="141">
        <v>42</v>
      </c>
      <c r="I18" s="29">
        <v>16</v>
      </c>
      <c r="J18" s="76">
        <f t="shared" si="21"/>
        <v>179</v>
      </c>
      <c r="K18" s="76">
        <f t="shared" si="1"/>
        <v>190</v>
      </c>
      <c r="L18" s="76">
        <f t="shared" si="2"/>
        <v>369</v>
      </c>
      <c r="M18" s="141">
        <v>27</v>
      </c>
      <c r="N18" s="160">
        <v>14</v>
      </c>
      <c r="O18" s="141">
        <v>15</v>
      </c>
      <c r="P18" s="160">
        <v>46</v>
      </c>
      <c r="Q18" s="141">
        <v>32</v>
      </c>
      <c r="R18" s="160">
        <v>29</v>
      </c>
      <c r="S18" s="141">
        <v>47</v>
      </c>
      <c r="T18" s="160">
        <v>37</v>
      </c>
      <c r="U18" s="83">
        <f t="shared" si="3"/>
        <v>121</v>
      </c>
      <c r="V18" s="83">
        <f t="shared" si="4"/>
        <v>126</v>
      </c>
      <c r="W18" s="83">
        <f t="shared" si="5"/>
        <v>247</v>
      </c>
      <c r="X18" s="141">
        <v>31</v>
      </c>
      <c r="Y18" s="29">
        <v>54</v>
      </c>
      <c r="Z18" s="141">
        <v>51</v>
      </c>
      <c r="AA18" s="160">
        <v>41</v>
      </c>
      <c r="AB18" s="141">
        <v>41</v>
      </c>
      <c r="AC18" s="160">
        <v>40</v>
      </c>
      <c r="AD18" s="141">
        <v>56</v>
      </c>
      <c r="AE18" s="160">
        <v>36</v>
      </c>
      <c r="AF18" s="83">
        <f t="shared" si="6"/>
        <v>179</v>
      </c>
      <c r="AG18" s="83">
        <f t="shared" si="7"/>
        <v>171</v>
      </c>
      <c r="AH18" s="83">
        <f t="shared" si="8"/>
        <v>350</v>
      </c>
      <c r="AI18" s="141">
        <v>34</v>
      </c>
      <c r="AJ18" s="160">
        <v>36</v>
      </c>
      <c r="AK18" s="141">
        <v>59</v>
      </c>
      <c r="AL18" s="160">
        <v>55</v>
      </c>
      <c r="AM18" s="141">
        <v>44</v>
      </c>
      <c r="AN18" s="160">
        <v>48</v>
      </c>
      <c r="AO18" s="141">
        <v>29</v>
      </c>
      <c r="AP18" s="160">
        <v>29</v>
      </c>
      <c r="AQ18" s="141">
        <v>43</v>
      </c>
      <c r="AR18" s="160"/>
      <c r="AS18" s="83">
        <f t="shared" si="9"/>
        <v>209</v>
      </c>
      <c r="AT18" s="83">
        <f t="shared" si="10"/>
        <v>168</v>
      </c>
      <c r="AU18" s="83">
        <f t="shared" si="11"/>
        <v>377</v>
      </c>
      <c r="AV18" s="141">
        <v>50</v>
      </c>
      <c r="AW18" s="160">
        <v>65</v>
      </c>
      <c r="AX18" s="141">
        <v>108</v>
      </c>
      <c r="AY18" s="160">
        <v>53</v>
      </c>
      <c r="AZ18" s="141">
        <v>43</v>
      </c>
      <c r="BA18" s="160">
        <v>81</v>
      </c>
      <c r="BB18" s="141">
        <v>69</v>
      </c>
      <c r="BC18" s="160">
        <v>81</v>
      </c>
      <c r="BD18" s="161">
        <f t="shared" si="12"/>
        <v>270</v>
      </c>
      <c r="BE18" s="161">
        <f t="shared" si="13"/>
        <v>280</v>
      </c>
      <c r="BF18" s="161">
        <f t="shared" si="14"/>
        <v>550</v>
      </c>
      <c r="BG18" s="141">
        <v>52</v>
      </c>
      <c r="BH18" s="160">
        <v>61</v>
      </c>
      <c r="BI18" s="141">
        <v>43</v>
      </c>
      <c r="BJ18" s="160">
        <v>59</v>
      </c>
      <c r="BK18" s="141">
        <v>44</v>
      </c>
      <c r="BL18" s="160">
        <v>58</v>
      </c>
      <c r="BM18" s="160"/>
      <c r="BN18" s="160">
        <v>92</v>
      </c>
      <c r="BO18" s="289">
        <f t="shared" si="15"/>
        <v>139</v>
      </c>
      <c r="BP18" s="289">
        <f t="shared" si="16"/>
        <v>270</v>
      </c>
      <c r="BQ18" s="289">
        <f t="shared" si="17"/>
        <v>409</v>
      </c>
      <c r="BT18" s="141">
        <v>48</v>
      </c>
      <c r="BU18" s="160">
        <v>85</v>
      </c>
      <c r="BV18" s="141">
        <v>18</v>
      </c>
      <c r="BW18" s="160">
        <v>60</v>
      </c>
      <c r="BX18" s="141">
        <v>55</v>
      </c>
      <c r="BY18" s="160">
        <v>63</v>
      </c>
      <c r="BZ18" s="141">
        <v>41</v>
      </c>
      <c r="CA18" s="160">
        <v>39</v>
      </c>
      <c r="CB18" s="308">
        <f t="shared" si="18"/>
        <v>162</v>
      </c>
      <c r="CC18" s="308">
        <f t="shared" si="19"/>
        <v>247</v>
      </c>
      <c r="CD18" s="308">
        <f t="shared" si="20"/>
        <v>409</v>
      </c>
    </row>
    <row r="19" spans="1:82" s="6" customFormat="1" ht="32.25" customHeight="1" x14ac:dyDescent="0.2">
      <c r="A19" s="90" t="s">
        <v>396</v>
      </c>
      <c r="B19" s="141">
        <v>1</v>
      </c>
      <c r="C19" s="29">
        <v>3</v>
      </c>
      <c r="D19" s="141"/>
      <c r="E19" s="29">
        <v>2</v>
      </c>
      <c r="F19" s="141"/>
      <c r="G19" s="29">
        <v>5</v>
      </c>
      <c r="H19" s="141"/>
      <c r="I19" s="29">
        <v>9</v>
      </c>
      <c r="J19" s="76">
        <f t="shared" si="21"/>
        <v>1</v>
      </c>
      <c r="K19" s="76">
        <f t="shared" si="1"/>
        <v>19</v>
      </c>
      <c r="L19" s="76">
        <f t="shared" si="2"/>
        <v>20</v>
      </c>
      <c r="M19" s="141"/>
      <c r="N19" s="160">
        <v>5</v>
      </c>
      <c r="O19" s="141"/>
      <c r="P19" s="160">
        <v>2</v>
      </c>
      <c r="Q19" s="141">
        <v>1</v>
      </c>
      <c r="R19" s="160">
        <v>5</v>
      </c>
      <c r="S19" s="141"/>
      <c r="T19" s="160">
        <v>4</v>
      </c>
      <c r="U19" s="83">
        <f t="shared" si="3"/>
        <v>1</v>
      </c>
      <c r="V19" s="83">
        <f t="shared" si="4"/>
        <v>16</v>
      </c>
      <c r="W19" s="83">
        <f t="shared" si="5"/>
        <v>17</v>
      </c>
      <c r="X19" s="141">
        <v>1</v>
      </c>
      <c r="Y19" s="29">
        <v>5</v>
      </c>
      <c r="Z19" s="141"/>
      <c r="AA19" s="160">
        <v>3</v>
      </c>
      <c r="AB19" s="141"/>
      <c r="AC19" s="160">
        <v>2</v>
      </c>
      <c r="AD19" s="141">
        <v>1</v>
      </c>
      <c r="AE19" s="160">
        <v>3</v>
      </c>
      <c r="AF19" s="83">
        <f t="shared" si="6"/>
        <v>2</v>
      </c>
      <c r="AG19" s="83">
        <f t="shared" si="7"/>
        <v>13</v>
      </c>
      <c r="AH19" s="83">
        <f t="shared" si="8"/>
        <v>15</v>
      </c>
      <c r="AI19" s="141"/>
      <c r="AJ19" s="160">
        <v>5</v>
      </c>
      <c r="AK19" s="141"/>
      <c r="AL19" s="160">
        <v>2</v>
      </c>
      <c r="AM19" s="141">
        <v>1</v>
      </c>
      <c r="AN19" s="160">
        <v>4</v>
      </c>
      <c r="AO19" s="141">
        <v>1</v>
      </c>
      <c r="AP19" s="160">
        <v>5</v>
      </c>
      <c r="AQ19" s="141"/>
      <c r="AR19" s="160"/>
      <c r="AS19" s="83">
        <f t="shared" si="9"/>
        <v>2</v>
      </c>
      <c r="AT19" s="83">
        <f t="shared" si="10"/>
        <v>16</v>
      </c>
      <c r="AU19" s="83">
        <f t="shared" si="11"/>
        <v>18</v>
      </c>
      <c r="AV19" s="141"/>
      <c r="AW19" s="160">
        <v>3</v>
      </c>
      <c r="AX19" s="141"/>
      <c r="AY19" s="160">
        <v>6</v>
      </c>
      <c r="AZ19" s="141"/>
      <c r="BA19" s="160">
        <v>4</v>
      </c>
      <c r="BB19" s="141"/>
      <c r="BC19" s="160">
        <v>4</v>
      </c>
      <c r="BD19" s="161">
        <f t="shared" si="12"/>
        <v>0</v>
      </c>
      <c r="BE19" s="161">
        <f t="shared" si="13"/>
        <v>17</v>
      </c>
      <c r="BF19" s="161">
        <f t="shared" si="14"/>
        <v>17</v>
      </c>
      <c r="BG19" s="160"/>
      <c r="BH19" s="160">
        <v>5</v>
      </c>
      <c r="BI19" s="160"/>
      <c r="BJ19" s="160">
        <v>4</v>
      </c>
      <c r="BK19" s="141">
        <v>1</v>
      </c>
      <c r="BL19" s="160">
        <v>6</v>
      </c>
      <c r="BM19" s="160"/>
      <c r="BN19" s="160">
        <v>5</v>
      </c>
      <c r="BO19" s="289">
        <f t="shared" si="15"/>
        <v>1</v>
      </c>
      <c r="BP19" s="289">
        <f t="shared" si="16"/>
        <v>20</v>
      </c>
      <c r="BQ19" s="289">
        <f t="shared" si="17"/>
        <v>21</v>
      </c>
      <c r="BT19" s="141"/>
      <c r="BU19" s="160">
        <v>4</v>
      </c>
      <c r="BV19" s="141"/>
      <c r="BW19" s="160">
        <v>1</v>
      </c>
      <c r="BX19" s="141"/>
      <c r="BY19" s="160">
        <v>6</v>
      </c>
      <c r="BZ19" s="141"/>
      <c r="CA19" s="160">
        <v>4</v>
      </c>
      <c r="CB19" s="308">
        <f t="shared" si="18"/>
        <v>0</v>
      </c>
      <c r="CC19" s="308">
        <f t="shared" si="19"/>
        <v>15</v>
      </c>
      <c r="CD19" s="308">
        <f t="shared" si="20"/>
        <v>15</v>
      </c>
    </row>
    <row r="20" spans="1:82" s="6" customFormat="1" ht="19.5" customHeight="1" x14ac:dyDescent="0.2">
      <c r="B20" s="41"/>
      <c r="C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F20" s="41"/>
      <c r="AG20" s="41"/>
      <c r="AH20" s="41"/>
      <c r="AI20" s="288"/>
      <c r="AS20" s="41"/>
      <c r="AT20" s="41"/>
      <c r="AU20" s="41"/>
      <c r="BX20" s="117"/>
      <c r="BY20" s="117"/>
      <c r="CB20" s="163"/>
      <c r="CC20" s="163"/>
      <c r="CD20" s="163"/>
    </row>
    <row r="21" spans="1:82" s="6" customFormat="1" x14ac:dyDescent="0.2">
      <c r="A21" s="1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F21" s="41"/>
      <c r="AG21" s="41"/>
      <c r="AH21" s="41"/>
      <c r="AS21" s="41"/>
      <c r="AT21" s="41"/>
      <c r="AU21" s="41"/>
      <c r="BX21" s="117"/>
      <c r="BY21" s="117"/>
      <c r="CB21" s="163"/>
      <c r="CC21" s="163"/>
      <c r="CD21" s="163"/>
    </row>
    <row r="22" spans="1:82" s="6" customFormat="1" x14ac:dyDescent="0.2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F22" s="41"/>
      <c r="AG22" s="41"/>
      <c r="AH22" s="41"/>
      <c r="AS22" s="41"/>
      <c r="AT22" s="41"/>
      <c r="AU22" s="41"/>
      <c r="BX22" s="117"/>
      <c r="BY22" s="117"/>
    </row>
    <row r="23" spans="1:82" s="6" customFormat="1" ht="18" customHeight="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AF23" s="41"/>
      <c r="AG23" s="41"/>
      <c r="AH23" s="41"/>
      <c r="AS23" s="41"/>
      <c r="AT23" s="41"/>
      <c r="AU23" s="41"/>
      <c r="BX23" s="117"/>
      <c r="BY23" s="117"/>
    </row>
    <row r="24" spans="1:82" s="6" customFormat="1" ht="17.25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AF24" s="41"/>
      <c r="AG24" s="41"/>
      <c r="AH24" s="41"/>
      <c r="AS24" s="41"/>
      <c r="AT24" s="41"/>
      <c r="AU24" s="41"/>
      <c r="BX24" s="117"/>
      <c r="BY24" s="117"/>
    </row>
    <row r="25" spans="1:82" s="6" customFormat="1" x14ac:dyDescent="0.2">
      <c r="A25" s="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AF25" s="41"/>
      <c r="AG25" s="41"/>
      <c r="AH25" s="41"/>
      <c r="AS25" s="41"/>
      <c r="AT25" s="41"/>
      <c r="AU25" s="41"/>
      <c r="BX25" s="117"/>
      <c r="BY25" s="117"/>
    </row>
    <row r="26" spans="1:82" s="6" customFormat="1" x14ac:dyDescent="0.2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AF26" s="41"/>
      <c r="AG26" s="41"/>
      <c r="AH26" s="41"/>
      <c r="AS26" s="41"/>
      <c r="AT26" s="41"/>
      <c r="AU26" s="41"/>
      <c r="BX26" s="117"/>
      <c r="BY26" s="117"/>
    </row>
    <row r="27" spans="1:82" s="6" customFormat="1" ht="16.5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AF27" s="41"/>
      <c r="AG27" s="41"/>
      <c r="AH27" s="41"/>
      <c r="AS27" s="41"/>
      <c r="AT27" s="41"/>
      <c r="AU27" s="41"/>
      <c r="BX27" s="117"/>
      <c r="BY27" s="117"/>
    </row>
    <row r="28" spans="1:82" s="6" customFormat="1" x14ac:dyDescent="0.2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AF28" s="41"/>
      <c r="AG28" s="41"/>
      <c r="AH28" s="41"/>
      <c r="AS28" s="41"/>
      <c r="AT28" s="41"/>
      <c r="AU28" s="41"/>
      <c r="BX28" s="117"/>
      <c r="BY28" s="117"/>
    </row>
    <row r="29" spans="1:82" s="6" customFormat="1" ht="18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F29" s="41"/>
      <c r="AG29" s="41"/>
      <c r="AH29" s="41"/>
      <c r="AS29" s="41"/>
      <c r="AT29" s="41"/>
      <c r="AU29" s="41"/>
      <c r="BX29" s="117"/>
      <c r="BY29" s="117"/>
    </row>
    <row r="30" spans="1:82" s="6" customForma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F30" s="41"/>
      <c r="AG30" s="41"/>
      <c r="AH30" s="41"/>
      <c r="AS30" s="41"/>
      <c r="AT30" s="41"/>
      <c r="AU30" s="41"/>
      <c r="BX30" s="117"/>
      <c r="BY30" s="117"/>
    </row>
    <row r="31" spans="1:82" s="6" customFormat="1" ht="15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AF31" s="41"/>
      <c r="AG31" s="41"/>
      <c r="AH31" s="41"/>
      <c r="AS31" s="41"/>
      <c r="AT31" s="41"/>
      <c r="AU31" s="41"/>
      <c r="BX31" s="117"/>
      <c r="BY31" s="117"/>
    </row>
    <row r="32" spans="1:82" s="6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AF32" s="41"/>
      <c r="AG32" s="41"/>
      <c r="AH32" s="41"/>
      <c r="AS32" s="41"/>
      <c r="AT32" s="41"/>
      <c r="AU32" s="41"/>
      <c r="BX32" s="117"/>
      <c r="BY32" s="117"/>
    </row>
    <row r="33" spans="2:77" s="6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AF33" s="41"/>
      <c r="AG33" s="41"/>
      <c r="AH33" s="41"/>
      <c r="AS33" s="41"/>
      <c r="AT33" s="41"/>
      <c r="AU33" s="41"/>
      <c r="BX33" s="117"/>
      <c r="BY33" s="117"/>
    </row>
    <row r="34" spans="2:77" s="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AF34" s="41"/>
      <c r="AG34" s="41"/>
      <c r="AH34" s="41"/>
      <c r="AS34" s="41"/>
      <c r="AT34" s="41"/>
      <c r="AU34" s="41"/>
      <c r="BX34" s="117"/>
      <c r="BY34" s="117"/>
    </row>
    <row r="35" spans="2:77" s="6" customForma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AF35" s="41"/>
      <c r="AG35" s="41"/>
      <c r="AH35" s="41"/>
      <c r="AS35" s="41"/>
      <c r="AT35" s="41"/>
      <c r="AU35" s="41"/>
      <c r="BX35" s="117"/>
      <c r="BY35" s="117"/>
    </row>
    <row r="36" spans="2:77" s="6" customForma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AF36" s="41"/>
      <c r="AG36" s="41"/>
      <c r="AH36" s="41"/>
      <c r="AS36" s="41"/>
      <c r="AT36" s="41"/>
      <c r="AU36" s="41"/>
      <c r="BX36" s="117"/>
      <c r="BY36" s="117"/>
    </row>
    <row r="37" spans="2:77" s="6" customForma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AF37" s="41"/>
      <c r="AG37" s="41"/>
      <c r="AH37" s="41"/>
      <c r="AS37" s="41"/>
      <c r="AT37" s="41"/>
      <c r="AU37" s="41"/>
      <c r="BX37" s="117"/>
      <c r="BY37" s="117"/>
    </row>
    <row r="38" spans="2:77" s="6" customForma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AF38" s="41"/>
      <c r="AG38" s="41"/>
      <c r="AH38" s="41"/>
      <c r="AS38" s="41"/>
      <c r="AT38" s="41"/>
      <c r="AU38" s="41"/>
      <c r="BX38" s="117"/>
      <c r="BY38" s="117"/>
    </row>
    <row r="39" spans="2:77" s="6" customForma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AF39" s="41"/>
      <c r="AG39" s="41"/>
      <c r="AH39" s="41"/>
      <c r="AS39" s="41"/>
      <c r="AT39" s="41"/>
      <c r="AU39" s="41"/>
      <c r="BX39" s="117"/>
      <c r="BY39" s="117"/>
    </row>
    <row r="40" spans="2:77" s="6" customForma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AF40" s="41"/>
      <c r="AG40" s="41"/>
      <c r="AH40" s="41"/>
      <c r="AS40" s="41"/>
      <c r="AT40" s="41"/>
      <c r="AU40" s="41"/>
      <c r="BX40" s="117"/>
      <c r="BY40" s="117"/>
    </row>
    <row r="41" spans="2:77" s="6" customForma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AF41" s="41"/>
      <c r="AG41" s="41"/>
      <c r="AH41" s="41"/>
      <c r="AS41" s="41"/>
      <c r="AT41" s="41"/>
      <c r="AU41" s="41"/>
      <c r="BX41" s="117"/>
      <c r="BY41" s="117"/>
    </row>
    <row r="42" spans="2:77" s="6" customFormat="1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AF42" s="41"/>
      <c r="AG42" s="41"/>
      <c r="AH42" s="41"/>
      <c r="AS42" s="41"/>
      <c r="AT42" s="41"/>
      <c r="AU42" s="41"/>
      <c r="BX42" s="117"/>
      <c r="BY42" s="117"/>
    </row>
    <row r="43" spans="2:77" s="6" customFormat="1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AF43" s="41"/>
      <c r="AG43" s="41"/>
      <c r="AH43" s="41"/>
      <c r="AS43" s="41"/>
      <c r="AT43" s="41"/>
      <c r="AU43" s="41"/>
      <c r="BX43" s="117"/>
      <c r="BY43" s="117"/>
    </row>
    <row r="44" spans="2:77" s="6" customForma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AF44" s="41"/>
      <c r="AG44" s="41"/>
      <c r="AH44" s="41"/>
      <c r="AS44" s="41"/>
      <c r="AT44" s="41"/>
      <c r="AU44" s="41"/>
      <c r="BX44" s="117"/>
      <c r="BY44" s="117"/>
    </row>
    <row r="45" spans="2:77" s="6" customForma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AF45" s="41"/>
      <c r="AG45" s="41"/>
      <c r="AH45" s="41"/>
      <c r="AS45" s="41"/>
      <c r="AT45" s="41"/>
      <c r="AU45" s="41"/>
      <c r="BX45" s="117"/>
      <c r="BY45" s="117"/>
    </row>
    <row r="46" spans="2:77" s="6" customForma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AF46" s="41"/>
      <c r="AG46" s="41"/>
      <c r="AH46" s="41"/>
      <c r="AS46" s="41"/>
      <c r="AT46" s="41"/>
      <c r="AU46" s="41"/>
      <c r="BX46" s="117"/>
      <c r="BY46" s="117"/>
    </row>
    <row r="47" spans="2:77" s="6" customForma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AF47" s="41"/>
      <c r="AG47" s="41"/>
      <c r="AH47" s="41"/>
      <c r="AS47" s="41"/>
      <c r="AT47" s="41"/>
      <c r="AU47" s="41"/>
      <c r="BX47" s="117"/>
      <c r="BY47" s="117"/>
    </row>
    <row r="48" spans="2:77" s="6" customForma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AF48" s="41"/>
      <c r="AG48" s="41"/>
      <c r="AH48" s="41"/>
      <c r="AS48" s="41"/>
      <c r="AT48" s="41"/>
      <c r="AU48" s="41"/>
      <c r="BX48" s="117"/>
      <c r="BY48" s="117"/>
    </row>
    <row r="49" spans="2:77" s="6" customForma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AF49" s="41"/>
      <c r="AG49" s="41"/>
      <c r="AH49" s="41"/>
      <c r="AS49" s="41"/>
      <c r="AT49" s="41"/>
      <c r="AU49" s="41"/>
      <c r="BX49" s="117"/>
      <c r="BY49" s="117"/>
    </row>
    <row r="50" spans="2:77" s="6" customFormat="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AF50" s="41"/>
      <c r="AG50" s="41"/>
      <c r="AH50" s="41"/>
      <c r="AS50" s="41"/>
      <c r="AT50" s="41"/>
      <c r="AU50" s="41"/>
      <c r="BX50" s="117"/>
      <c r="BY50" s="117"/>
    </row>
    <row r="51" spans="2:77" s="6" customFormat="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AF51" s="41"/>
      <c r="AG51" s="41"/>
      <c r="AH51" s="41"/>
      <c r="AS51" s="41"/>
      <c r="AT51" s="41"/>
      <c r="AU51" s="41"/>
      <c r="BX51" s="117"/>
      <c r="BY51" s="117"/>
    </row>
    <row r="52" spans="2:77" s="6" customForma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AF52" s="41"/>
      <c r="AG52" s="41"/>
      <c r="AH52" s="41"/>
      <c r="AS52" s="41"/>
      <c r="AT52" s="41"/>
      <c r="AU52" s="41"/>
      <c r="BX52" s="117"/>
      <c r="BY52" s="117"/>
    </row>
    <row r="53" spans="2:77" s="6" customForma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AF53" s="41"/>
      <c r="AG53" s="41"/>
      <c r="AH53" s="41"/>
      <c r="AS53" s="41"/>
      <c r="AT53" s="41"/>
      <c r="AU53" s="41"/>
      <c r="BX53" s="117"/>
      <c r="BY53" s="117"/>
    </row>
    <row r="54" spans="2:77" s="6" customFormat="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AF54" s="41"/>
      <c r="AG54" s="41"/>
      <c r="AH54" s="41"/>
      <c r="AS54" s="41"/>
      <c r="AT54" s="41"/>
      <c r="AU54" s="41"/>
      <c r="BX54" s="117"/>
      <c r="BY54" s="117"/>
    </row>
    <row r="55" spans="2:77" s="6" customFormat="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AF55" s="41"/>
      <c r="AG55" s="41"/>
      <c r="AH55" s="41"/>
      <c r="AS55" s="41"/>
      <c r="AT55" s="41"/>
      <c r="AU55" s="41"/>
      <c r="BX55" s="117"/>
      <c r="BY55" s="117"/>
    </row>
    <row r="56" spans="2:77" s="6" customForma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AF56" s="41"/>
      <c r="AG56" s="41"/>
      <c r="AH56" s="41"/>
      <c r="AS56" s="41"/>
      <c r="AT56" s="41"/>
      <c r="AU56" s="41"/>
      <c r="BX56" s="117"/>
      <c r="BY56" s="117"/>
    </row>
    <row r="57" spans="2:77" s="6" customForma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AF57" s="41"/>
      <c r="AG57" s="41"/>
      <c r="AH57" s="41"/>
      <c r="AS57" s="41"/>
      <c r="AT57" s="41"/>
      <c r="AU57" s="41"/>
      <c r="BX57" s="117"/>
      <c r="BY57" s="117"/>
    </row>
  </sheetData>
  <mergeCells count="44"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2:AJ2"/>
    <mergeCell ref="AK2:AL2"/>
    <mergeCell ref="AM2:AN2"/>
    <mergeCell ref="AO2:AP2"/>
    <mergeCell ref="AI1:AU1"/>
    <mergeCell ref="AQ2:AR2"/>
    <mergeCell ref="AS2:AU2"/>
    <mergeCell ref="AV1:BF1"/>
    <mergeCell ref="AV2:AW2"/>
    <mergeCell ref="AX2:AY2"/>
    <mergeCell ref="AZ2:BA2"/>
    <mergeCell ref="BB2:BC2"/>
    <mergeCell ref="BD2:BF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54"/>
  <sheetViews>
    <sheetView zoomScaleNormal="100" workbookViewId="0">
      <pane xSplit="8535" topLeftCell="BJ1" activePane="topRight"/>
      <selection activeCell="A9" sqref="A9"/>
      <selection pane="topRight" activeCell="CB20" sqref="CB20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47" customWidth="1"/>
    <col min="13" max="20" width="4.28515625" style="7" customWidth="1"/>
    <col min="21" max="23" width="5" style="7" customWidth="1"/>
    <col min="24" max="31" width="4" style="108" customWidth="1"/>
    <col min="32" max="34" width="5" style="108" customWidth="1"/>
    <col min="35" max="47" width="4.42578125" style="7" customWidth="1"/>
    <col min="48" max="58" width="4.140625" style="7" customWidth="1"/>
    <col min="59" max="69" width="5" style="7" customWidth="1"/>
    <col min="70" max="75" width="4.7109375" style="7" customWidth="1"/>
    <col min="76" max="77" width="4.7109375" style="285" customWidth="1"/>
    <col min="78" max="82" width="4.7109375" style="7" customWidth="1"/>
    <col min="83" max="16384" width="9.140625" style="7"/>
  </cols>
  <sheetData>
    <row r="1" spans="1:82" s="104" customFormat="1" ht="39.75" customHeight="1" x14ac:dyDescent="0.25">
      <c r="B1" s="336" t="s">
        <v>551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36" t="s">
        <v>687</v>
      </c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36" t="s">
        <v>724</v>
      </c>
      <c r="Y1" s="348"/>
      <c r="Z1" s="348"/>
      <c r="AA1" s="348"/>
      <c r="AB1" s="348"/>
      <c r="AC1" s="348"/>
      <c r="AD1" s="348"/>
      <c r="AE1" s="348"/>
      <c r="AF1" s="348"/>
      <c r="AG1" s="348"/>
      <c r="AH1" s="348"/>
      <c r="AI1" s="310" t="s">
        <v>741</v>
      </c>
      <c r="AJ1" s="326"/>
      <c r="AK1" s="326"/>
      <c r="AL1" s="326"/>
      <c r="AM1" s="326"/>
      <c r="AN1" s="326"/>
      <c r="AO1" s="326"/>
      <c r="AP1" s="326"/>
      <c r="AQ1" s="326"/>
      <c r="AR1" s="326"/>
      <c r="AS1" s="326"/>
      <c r="AT1" s="326"/>
      <c r="AU1" s="327"/>
      <c r="AV1" s="310" t="s">
        <v>818</v>
      </c>
      <c r="AW1" s="326"/>
      <c r="AX1" s="326"/>
      <c r="AY1" s="326"/>
      <c r="AZ1" s="326"/>
      <c r="BA1" s="326"/>
      <c r="BB1" s="326"/>
      <c r="BC1" s="326"/>
      <c r="BD1" s="326"/>
      <c r="BE1" s="326"/>
      <c r="BF1" s="327"/>
      <c r="BG1" s="310" t="s">
        <v>828</v>
      </c>
      <c r="BH1" s="326"/>
      <c r="BI1" s="326"/>
      <c r="BJ1" s="326"/>
      <c r="BK1" s="326"/>
      <c r="BL1" s="326"/>
      <c r="BM1" s="326"/>
      <c r="BN1" s="326"/>
      <c r="BO1" s="326"/>
      <c r="BP1" s="326"/>
      <c r="BQ1" s="327"/>
      <c r="BR1" s="310" t="s">
        <v>840</v>
      </c>
      <c r="BS1" s="326"/>
      <c r="BT1" s="326"/>
      <c r="BU1" s="326"/>
      <c r="BV1" s="326"/>
      <c r="BW1" s="326"/>
      <c r="BX1" s="326"/>
      <c r="BY1" s="326"/>
      <c r="BZ1" s="326"/>
      <c r="CA1" s="326"/>
      <c r="CB1" s="326"/>
      <c r="CC1" s="326"/>
      <c r="CD1" s="327"/>
    </row>
    <row r="2" spans="1:82" ht="35.25" customHeight="1" x14ac:dyDescent="0.35">
      <c r="A2" s="101" t="s">
        <v>473</v>
      </c>
      <c r="B2" s="313" t="s">
        <v>5</v>
      </c>
      <c r="C2" s="314"/>
      <c r="D2" s="313" t="s">
        <v>6</v>
      </c>
      <c r="E2" s="314"/>
      <c r="F2" s="313" t="s">
        <v>2</v>
      </c>
      <c r="G2" s="314"/>
      <c r="H2" s="313" t="s">
        <v>3</v>
      </c>
      <c r="I2" s="314"/>
      <c r="J2" s="313" t="s">
        <v>4</v>
      </c>
      <c r="K2" s="313"/>
      <c r="L2" s="347"/>
      <c r="M2" s="313" t="s">
        <v>5</v>
      </c>
      <c r="N2" s="314"/>
      <c r="O2" s="313" t="s">
        <v>6</v>
      </c>
      <c r="P2" s="314"/>
      <c r="Q2" s="313" t="s">
        <v>2</v>
      </c>
      <c r="R2" s="314"/>
      <c r="S2" s="313" t="s">
        <v>3</v>
      </c>
      <c r="T2" s="314"/>
      <c r="U2" s="315" t="s">
        <v>4</v>
      </c>
      <c r="V2" s="315"/>
      <c r="W2" s="316"/>
      <c r="X2" s="313" t="s">
        <v>5</v>
      </c>
      <c r="Y2" s="314"/>
      <c r="Z2" s="313" t="s">
        <v>6</v>
      </c>
      <c r="AA2" s="314"/>
      <c r="AB2" s="313" t="s">
        <v>2</v>
      </c>
      <c r="AC2" s="314"/>
      <c r="AD2" s="313" t="s">
        <v>3</v>
      </c>
      <c r="AE2" s="314"/>
      <c r="AF2" s="315" t="s">
        <v>4</v>
      </c>
      <c r="AG2" s="315"/>
      <c r="AH2" s="316"/>
      <c r="AI2" s="313" t="s">
        <v>5</v>
      </c>
      <c r="AJ2" s="314"/>
      <c r="AK2" s="313" t="s">
        <v>6</v>
      </c>
      <c r="AL2" s="314"/>
      <c r="AM2" s="313" t="s">
        <v>2</v>
      </c>
      <c r="AN2" s="314"/>
      <c r="AO2" s="313" t="s">
        <v>3</v>
      </c>
      <c r="AP2" s="314"/>
      <c r="AQ2" s="313" t="s">
        <v>743</v>
      </c>
      <c r="AR2" s="314"/>
      <c r="AS2" s="315" t="s">
        <v>4</v>
      </c>
      <c r="AT2" s="315"/>
      <c r="AU2" s="316"/>
      <c r="AV2" s="313" t="s">
        <v>5</v>
      </c>
      <c r="AW2" s="314"/>
      <c r="AX2" s="313" t="s">
        <v>6</v>
      </c>
      <c r="AY2" s="314"/>
      <c r="AZ2" s="313" t="s">
        <v>2</v>
      </c>
      <c r="BA2" s="314"/>
      <c r="BB2" s="313" t="s">
        <v>3</v>
      </c>
      <c r="BC2" s="314"/>
      <c r="BD2" s="315" t="s">
        <v>4</v>
      </c>
      <c r="BE2" s="315"/>
      <c r="BF2" s="316"/>
      <c r="BG2" s="313" t="s">
        <v>5</v>
      </c>
      <c r="BH2" s="314"/>
      <c r="BI2" s="313" t="s">
        <v>6</v>
      </c>
      <c r="BJ2" s="314"/>
      <c r="BK2" s="313" t="s">
        <v>2</v>
      </c>
      <c r="BL2" s="314"/>
      <c r="BM2" s="313" t="s">
        <v>3</v>
      </c>
      <c r="BN2" s="314"/>
      <c r="BO2" s="315" t="s">
        <v>4</v>
      </c>
      <c r="BP2" s="315"/>
      <c r="BQ2" s="316"/>
      <c r="BR2" s="313" t="s">
        <v>5</v>
      </c>
      <c r="BS2" s="314"/>
      <c r="BT2" s="313" t="s">
        <v>6</v>
      </c>
      <c r="BU2" s="314"/>
      <c r="BV2" s="313" t="s">
        <v>2</v>
      </c>
      <c r="BW2" s="314"/>
      <c r="BX2" s="313" t="s">
        <v>3</v>
      </c>
      <c r="BY2" s="314"/>
      <c r="BZ2" s="313" t="s">
        <v>743</v>
      </c>
      <c r="CA2" s="314"/>
      <c r="CB2" s="315" t="s">
        <v>4</v>
      </c>
      <c r="CC2" s="315"/>
      <c r="CD2" s="316"/>
    </row>
    <row r="3" spans="1:82" ht="18.75" customHeight="1" x14ac:dyDescent="0.2">
      <c r="A3" s="2"/>
      <c r="B3" s="53" t="s">
        <v>0</v>
      </c>
      <c r="C3" s="53" t="s">
        <v>7</v>
      </c>
      <c r="D3" s="53" t="s">
        <v>0</v>
      </c>
      <c r="E3" s="53" t="s">
        <v>7</v>
      </c>
      <c r="F3" s="53" t="s">
        <v>0</v>
      </c>
      <c r="G3" s="53" t="s">
        <v>7</v>
      </c>
      <c r="H3" s="53" t="s">
        <v>0</v>
      </c>
      <c r="I3" s="53" t="s">
        <v>7</v>
      </c>
      <c r="J3" s="63" t="s">
        <v>0</v>
      </c>
      <c r="K3" s="63" t="s">
        <v>7</v>
      </c>
      <c r="L3" s="63"/>
      <c r="M3" s="133" t="s">
        <v>0</v>
      </c>
      <c r="N3" s="133" t="s">
        <v>7</v>
      </c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4" t="s">
        <v>0</v>
      </c>
      <c r="V3" s="134" t="s">
        <v>7</v>
      </c>
      <c r="W3" s="134"/>
      <c r="X3" s="210" t="s">
        <v>0</v>
      </c>
      <c r="Y3" s="210" t="s">
        <v>7</v>
      </c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1" t="s">
        <v>0</v>
      </c>
      <c r="AG3" s="211" t="s">
        <v>7</v>
      </c>
      <c r="AH3" s="211"/>
      <c r="AI3" s="232" t="s">
        <v>0</v>
      </c>
      <c r="AJ3" s="232" t="s">
        <v>7</v>
      </c>
      <c r="AK3" s="232" t="s">
        <v>0</v>
      </c>
      <c r="AL3" s="232" t="s">
        <v>7</v>
      </c>
      <c r="AM3" s="232" t="s">
        <v>0</v>
      </c>
      <c r="AN3" s="232" t="s">
        <v>7</v>
      </c>
      <c r="AO3" s="232" t="s">
        <v>0</v>
      </c>
      <c r="AP3" s="232" t="s">
        <v>7</v>
      </c>
      <c r="AQ3" s="232" t="s">
        <v>0</v>
      </c>
      <c r="AR3" s="232" t="s">
        <v>7</v>
      </c>
      <c r="AS3" s="235" t="s">
        <v>0</v>
      </c>
      <c r="AT3" s="235" t="s">
        <v>7</v>
      </c>
      <c r="AU3" s="235" t="s">
        <v>577</v>
      </c>
      <c r="AV3" s="281" t="s">
        <v>0</v>
      </c>
      <c r="AW3" s="281" t="s">
        <v>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2" t="s">
        <v>0</v>
      </c>
      <c r="BE3" s="282" t="s">
        <v>7</v>
      </c>
      <c r="BF3" s="282" t="s">
        <v>577</v>
      </c>
      <c r="BG3" s="296" t="s">
        <v>0</v>
      </c>
      <c r="BH3" s="296" t="s">
        <v>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7" t="s">
        <v>0</v>
      </c>
      <c r="BP3" s="297" t="s">
        <v>7</v>
      </c>
      <c r="BQ3" s="297" t="s">
        <v>577</v>
      </c>
      <c r="BR3" s="299" t="s">
        <v>0</v>
      </c>
      <c r="BS3" s="299" t="s">
        <v>7</v>
      </c>
      <c r="BT3" s="299" t="s">
        <v>0</v>
      </c>
      <c r="BU3" s="299" t="s">
        <v>7</v>
      </c>
      <c r="BV3" s="299" t="s">
        <v>0</v>
      </c>
      <c r="BW3" s="299" t="s">
        <v>7</v>
      </c>
      <c r="BX3" s="304"/>
      <c r="BY3" s="304"/>
      <c r="BZ3" s="299" t="s">
        <v>0</v>
      </c>
      <c r="CA3" s="299" t="s">
        <v>7</v>
      </c>
      <c r="CB3" s="305" t="s">
        <v>0</v>
      </c>
      <c r="CC3" s="305" t="s">
        <v>7</v>
      </c>
      <c r="CD3" s="305" t="s">
        <v>577</v>
      </c>
    </row>
    <row r="4" spans="1:82" ht="102.75" customHeight="1" x14ac:dyDescent="0.2">
      <c r="A4" s="3" t="s">
        <v>8</v>
      </c>
      <c r="B4" s="5" t="s">
        <v>681</v>
      </c>
      <c r="C4" s="69" t="s">
        <v>681</v>
      </c>
      <c r="D4" s="4" t="s">
        <v>682</v>
      </c>
      <c r="E4" s="106" t="s">
        <v>682</v>
      </c>
      <c r="F4" s="4" t="s">
        <v>683</v>
      </c>
      <c r="G4" s="106" t="s">
        <v>683</v>
      </c>
      <c r="H4" s="4" t="s">
        <v>684</v>
      </c>
      <c r="I4" s="106" t="s">
        <v>684</v>
      </c>
      <c r="J4" s="86" t="s">
        <v>9</v>
      </c>
      <c r="K4" s="86" t="s">
        <v>9</v>
      </c>
      <c r="L4" s="86" t="s">
        <v>10</v>
      </c>
      <c r="M4" s="69" t="s">
        <v>688</v>
      </c>
      <c r="N4" s="69" t="s">
        <v>688</v>
      </c>
      <c r="O4" s="106" t="s">
        <v>689</v>
      </c>
      <c r="P4" s="106" t="s">
        <v>689</v>
      </c>
      <c r="Q4" s="106" t="s">
        <v>690</v>
      </c>
      <c r="R4" s="106" t="s">
        <v>690</v>
      </c>
      <c r="S4" s="106" t="s">
        <v>691</v>
      </c>
      <c r="T4" s="106" t="s">
        <v>691</v>
      </c>
      <c r="U4" s="49" t="s">
        <v>9</v>
      </c>
      <c r="V4" s="49" t="s">
        <v>9</v>
      </c>
      <c r="W4" s="49" t="s">
        <v>10</v>
      </c>
      <c r="X4" s="120" t="s">
        <v>720</v>
      </c>
      <c r="Y4" s="120" t="s">
        <v>720</v>
      </c>
      <c r="Z4" s="119" t="s">
        <v>721</v>
      </c>
      <c r="AA4" s="119" t="s">
        <v>721</v>
      </c>
      <c r="AB4" s="119" t="s">
        <v>722</v>
      </c>
      <c r="AC4" s="119" t="s">
        <v>722</v>
      </c>
      <c r="AD4" s="119" t="s">
        <v>723</v>
      </c>
      <c r="AE4" s="119" t="s">
        <v>723</v>
      </c>
      <c r="AF4" s="49" t="s">
        <v>9</v>
      </c>
      <c r="AG4" s="49" t="s">
        <v>9</v>
      </c>
      <c r="AH4" s="49" t="s">
        <v>10</v>
      </c>
      <c r="AI4" s="120" t="s">
        <v>736</v>
      </c>
      <c r="AJ4" s="120" t="s">
        <v>736</v>
      </c>
      <c r="AK4" s="119" t="s">
        <v>737</v>
      </c>
      <c r="AL4" s="119" t="s">
        <v>737</v>
      </c>
      <c r="AM4" s="119" t="s">
        <v>738</v>
      </c>
      <c r="AN4" s="119" t="s">
        <v>738</v>
      </c>
      <c r="AO4" s="119" t="s">
        <v>739</v>
      </c>
      <c r="AP4" s="119" t="s">
        <v>739</v>
      </c>
      <c r="AQ4" s="119" t="s">
        <v>740</v>
      </c>
      <c r="AR4" s="119" t="s">
        <v>740</v>
      </c>
      <c r="AS4" s="49" t="s">
        <v>9</v>
      </c>
      <c r="AT4" s="49" t="s">
        <v>9</v>
      </c>
      <c r="AU4" s="49" t="s">
        <v>10</v>
      </c>
      <c r="AV4" s="251" t="s">
        <v>823</v>
      </c>
      <c r="AW4" s="251" t="s">
        <v>823</v>
      </c>
      <c r="AX4" s="248" t="s">
        <v>820</v>
      </c>
      <c r="AY4" s="248" t="s">
        <v>820</v>
      </c>
      <c r="AZ4" s="248" t="s">
        <v>821</v>
      </c>
      <c r="BA4" s="248" t="s">
        <v>821</v>
      </c>
      <c r="BB4" s="248" t="s">
        <v>822</v>
      </c>
      <c r="BC4" s="248" t="s">
        <v>822</v>
      </c>
      <c r="BD4" s="49" t="s">
        <v>9</v>
      </c>
      <c r="BE4" s="49" t="s">
        <v>9</v>
      </c>
      <c r="BF4" s="49" t="s">
        <v>10</v>
      </c>
      <c r="BG4" s="251" t="s">
        <v>823</v>
      </c>
      <c r="BH4" s="251" t="s">
        <v>823</v>
      </c>
      <c r="BI4" s="248" t="s">
        <v>820</v>
      </c>
      <c r="BJ4" s="248" t="s">
        <v>820</v>
      </c>
      <c r="BK4" s="248" t="s">
        <v>821</v>
      </c>
      <c r="BL4" s="248" t="s">
        <v>821</v>
      </c>
      <c r="BM4" s="248" t="s">
        <v>822</v>
      </c>
      <c r="BN4" s="248" t="s">
        <v>822</v>
      </c>
      <c r="BO4" s="49" t="s">
        <v>9</v>
      </c>
      <c r="BP4" s="49" t="s">
        <v>9</v>
      </c>
      <c r="BQ4" s="49" t="s">
        <v>10</v>
      </c>
      <c r="BR4" s="251" t="s">
        <v>835</v>
      </c>
      <c r="BS4" s="251" t="s">
        <v>835</v>
      </c>
      <c r="BT4" s="248" t="s">
        <v>836</v>
      </c>
      <c r="BU4" s="248" t="s">
        <v>836</v>
      </c>
      <c r="BV4" s="248" t="s">
        <v>837</v>
      </c>
      <c r="BW4" s="248" t="s">
        <v>837</v>
      </c>
      <c r="BX4" s="248" t="s">
        <v>838</v>
      </c>
      <c r="BY4" s="248" t="s">
        <v>838</v>
      </c>
      <c r="BZ4" s="248" t="s">
        <v>839</v>
      </c>
      <c r="CA4" s="248" t="s">
        <v>839</v>
      </c>
      <c r="CB4" s="49" t="s">
        <v>9</v>
      </c>
      <c r="CC4" s="49" t="s">
        <v>9</v>
      </c>
      <c r="CD4" s="49" t="s">
        <v>10</v>
      </c>
    </row>
    <row r="5" spans="1:82" ht="20.25" customHeight="1" x14ac:dyDescent="0.25">
      <c r="A5" s="21" t="s">
        <v>556</v>
      </c>
      <c r="C5" s="79"/>
      <c r="E5" s="80"/>
      <c r="G5" s="81"/>
      <c r="I5" s="82"/>
      <c r="J5" s="91"/>
      <c r="K5" s="91"/>
      <c r="L5" s="91"/>
      <c r="U5" s="153"/>
      <c r="V5" s="153"/>
      <c r="W5" s="153"/>
      <c r="AF5" s="83"/>
      <c r="AG5" s="83"/>
      <c r="AH5" s="83"/>
      <c r="AS5" s="161"/>
      <c r="AT5" s="161"/>
      <c r="AU5" s="161"/>
      <c r="BD5" s="161"/>
      <c r="BE5" s="161"/>
      <c r="BF5" s="161"/>
      <c r="BO5" s="289"/>
      <c r="BP5" s="289"/>
      <c r="BQ5" s="289"/>
      <c r="CB5" s="289"/>
      <c r="CC5" s="289"/>
      <c r="CD5" s="289"/>
    </row>
    <row r="6" spans="1:82" ht="23.25" customHeight="1" x14ac:dyDescent="0.25">
      <c r="A6" s="23" t="s">
        <v>575</v>
      </c>
      <c r="C6" s="79"/>
      <c r="E6" s="80"/>
      <c r="G6" s="81"/>
      <c r="I6" s="82"/>
      <c r="J6" s="91"/>
      <c r="K6" s="91"/>
      <c r="L6" s="91"/>
      <c r="U6" s="153"/>
      <c r="V6" s="153"/>
      <c r="W6" s="153"/>
      <c r="AF6" s="83"/>
      <c r="AG6" s="83"/>
      <c r="AH6" s="83"/>
      <c r="AS6" s="161"/>
      <c r="AT6" s="161"/>
      <c r="AU6" s="161"/>
      <c r="BD6" s="161"/>
      <c r="BE6" s="161"/>
      <c r="BF6" s="161"/>
      <c r="BO6" s="289"/>
      <c r="BP6" s="289"/>
      <c r="BQ6" s="289"/>
      <c r="CB6" s="289"/>
      <c r="CC6" s="289"/>
      <c r="CD6" s="289"/>
    </row>
    <row r="7" spans="1:82" ht="15" x14ac:dyDescent="0.25">
      <c r="A7" s="21" t="s">
        <v>560</v>
      </c>
      <c r="C7" s="79"/>
      <c r="E7" s="80"/>
      <c r="G7" s="81"/>
      <c r="I7" s="82"/>
      <c r="J7" s="91"/>
      <c r="K7" s="91"/>
      <c r="L7" s="91"/>
      <c r="U7" s="153"/>
      <c r="V7" s="153"/>
      <c r="W7" s="153"/>
      <c r="AF7" s="83"/>
      <c r="AG7" s="83"/>
      <c r="AH7" s="83"/>
      <c r="AS7" s="161"/>
      <c r="AT7" s="161"/>
      <c r="AU7" s="161"/>
      <c r="BD7" s="161"/>
      <c r="BE7" s="161"/>
      <c r="BF7" s="161"/>
      <c r="BO7" s="289"/>
      <c r="BP7" s="289"/>
      <c r="BQ7" s="289"/>
      <c r="CB7" s="289"/>
      <c r="CC7" s="289"/>
      <c r="CD7" s="289"/>
    </row>
    <row r="8" spans="1:82" ht="15" x14ac:dyDescent="0.25">
      <c r="A8" s="21" t="s">
        <v>557</v>
      </c>
      <c r="C8" s="79"/>
      <c r="E8" s="80"/>
      <c r="G8" s="81"/>
      <c r="I8" s="82"/>
      <c r="J8" s="91"/>
      <c r="K8" s="91"/>
      <c r="L8" s="91"/>
      <c r="U8" s="153"/>
      <c r="V8" s="153"/>
      <c r="W8" s="153"/>
      <c r="AF8" s="83"/>
      <c r="AG8" s="83"/>
      <c r="AH8" s="83"/>
      <c r="AS8" s="161"/>
      <c r="AT8" s="161"/>
      <c r="AU8" s="161"/>
      <c r="BD8" s="161"/>
      <c r="BE8" s="161"/>
      <c r="BF8" s="161"/>
      <c r="BO8" s="289"/>
      <c r="BP8" s="289"/>
      <c r="BQ8" s="289"/>
      <c r="CB8" s="289"/>
      <c r="CC8" s="289"/>
      <c r="CD8" s="289"/>
    </row>
    <row r="9" spans="1:82" ht="24.75" x14ac:dyDescent="0.25">
      <c r="A9" s="21" t="s">
        <v>478</v>
      </c>
      <c r="C9" s="79"/>
      <c r="E9" s="80"/>
      <c r="G9" s="81"/>
      <c r="I9" s="82"/>
      <c r="J9" s="91"/>
      <c r="K9" s="91"/>
      <c r="L9" s="91"/>
      <c r="U9" s="153"/>
      <c r="V9" s="153"/>
      <c r="W9" s="153"/>
      <c r="AF9" s="83"/>
      <c r="AG9" s="83"/>
      <c r="AH9" s="83"/>
      <c r="AS9" s="161"/>
      <c r="AT9" s="161"/>
      <c r="AU9" s="161"/>
      <c r="BD9" s="161"/>
      <c r="BE9" s="161"/>
      <c r="BF9" s="161"/>
      <c r="BO9" s="289"/>
      <c r="BP9" s="289"/>
      <c r="BQ9" s="289"/>
      <c r="CB9" s="289"/>
      <c r="CC9" s="289"/>
      <c r="CD9" s="289"/>
    </row>
    <row r="10" spans="1:82" ht="15" x14ac:dyDescent="0.25">
      <c r="A10" s="7" t="s">
        <v>546</v>
      </c>
      <c r="C10" s="79"/>
      <c r="E10" s="80"/>
      <c r="G10" s="81"/>
      <c r="I10" s="82"/>
      <c r="J10" s="91"/>
      <c r="K10" s="91"/>
      <c r="L10" s="91"/>
      <c r="U10" s="153"/>
      <c r="V10" s="153"/>
      <c r="W10" s="153"/>
      <c r="AF10" s="83"/>
      <c r="AG10" s="83"/>
      <c r="AH10" s="83"/>
      <c r="AS10" s="161"/>
      <c r="AT10" s="161"/>
      <c r="AU10" s="161"/>
      <c r="BD10" s="161"/>
      <c r="BE10" s="161"/>
      <c r="BF10" s="161"/>
      <c r="BO10" s="289"/>
      <c r="BP10" s="289"/>
      <c r="BQ10" s="289"/>
      <c r="CB10" s="289"/>
      <c r="CC10" s="289"/>
      <c r="CD10" s="289"/>
    </row>
    <row r="11" spans="1:82" ht="15" x14ac:dyDescent="0.25">
      <c r="A11" s="21" t="s">
        <v>475</v>
      </c>
      <c r="C11" s="79"/>
      <c r="E11" s="80"/>
      <c r="G11" s="81"/>
      <c r="I11" s="82"/>
      <c r="J11" s="91"/>
      <c r="K11" s="91"/>
      <c r="L11" s="91"/>
      <c r="U11" s="153"/>
      <c r="V11" s="153"/>
      <c r="W11" s="153"/>
      <c r="AF11" s="83"/>
      <c r="AG11" s="83"/>
      <c r="AH11" s="83"/>
      <c r="AS11" s="161"/>
      <c r="AT11" s="161"/>
      <c r="AU11" s="161"/>
      <c r="BD11" s="161"/>
      <c r="BE11" s="161"/>
      <c r="BF11" s="161"/>
      <c r="BO11" s="289"/>
      <c r="BP11" s="289"/>
      <c r="BQ11" s="289"/>
      <c r="CB11" s="289"/>
      <c r="CC11" s="289"/>
      <c r="CD11" s="289"/>
    </row>
    <row r="12" spans="1:82" ht="15" x14ac:dyDescent="0.25">
      <c r="A12" s="7" t="s">
        <v>563</v>
      </c>
      <c r="C12" s="79"/>
      <c r="E12" s="80"/>
      <c r="G12" s="81"/>
      <c r="I12" s="82"/>
      <c r="J12" s="91"/>
      <c r="K12" s="91"/>
      <c r="L12" s="91"/>
      <c r="U12" s="153"/>
      <c r="V12" s="153"/>
      <c r="W12" s="153"/>
      <c r="AF12" s="83"/>
      <c r="AG12" s="83"/>
      <c r="AH12" s="83"/>
      <c r="AS12" s="161"/>
      <c r="AT12" s="161"/>
      <c r="AU12" s="161"/>
      <c r="BD12" s="161"/>
      <c r="BE12" s="161"/>
      <c r="BF12" s="161"/>
      <c r="BO12" s="289"/>
      <c r="BP12" s="289"/>
      <c r="BQ12" s="289"/>
      <c r="CB12" s="289"/>
      <c r="CC12" s="289"/>
      <c r="CD12" s="289"/>
    </row>
    <row r="13" spans="1:82" ht="15" x14ac:dyDescent="0.25">
      <c r="A13" s="7" t="s">
        <v>564</v>
      </c>
      <c r="C13" s="79"/>
      <c r="E13" s="80"/>
      <c r="G13" s="81"/>
      <c r="I13" s="82"/>
      <c r="J13" s="91"/>
      <c r="K13" s="91"/>
      <c r="L13" s="91"/>
      <c r="U13" s="153"/>
      <c r="V13" s="153"/>
      <c r="W13" s="153"/>
      <c r="AF13" s="83"/>
      <c r="AG13" s="83"/>
      <c r="AH13" s="83"/>
      <c r="AS13" s="161"/>
      <c r="AT13" s="161"/>
      <c r="AU13" s="161"/>
      <c r="BD13" s="161"/>
      <c r="BE13" s="161"/>
      <c r="BF13" s="161"/>
      <c r="BO13" s="289"/>
      <c r="BP13" s="289"/>
      <c r="BQ13" s="289"/>
      <c r="CB13" s="289"/>
      <c r="CC13" s="289"/>
      <c r="CD13" s="289"/>
    </row>
    <row r="14" spans="1:82" ht="24.75" x14ac:dyDescent="0.25">
      <c r="A14" s="21" t="s">
        <v>476</v>
      </c>
      <c r="C14" s="79"/>
      <c r="E14" s="80"/>
      <c r="G14" s="81"/>
      <c r="I14" s="82"/>
      <c r="J14" s="91"/>
      <c r="K14" s="91"/>
      <c r="L14" s="91"/>
      <c r="U14" s="153"/>
      <c r="V14" s="153"/>
      <c r="W14" s="153"/>
      <c r="AF14" s="83"/>
      <c r="AG14" s="83"/>
      <c r="AH14" s="83"/>
      <c r="AS14" s="161"/>
      <c r="AT14" s="161"/>
      <c r="AU14" s="161"/>
      <c r="BD14" s="161"/>
      <c r="BE14" s="161"/>
      <c r="BF14" s="161"/>
      <c r="BO14" s="289"/>
      <c r="BP14" s="289"/>
      <c r="BQ14" s="289"/>
      <c r="CB14" s="289"/>
      <c r="CC14" s="289"/>
      <c r="CD14" s="289"/>
    </row>
    <row r="15" spans="1:82" ht="24.75" x14ac:dyDescent="0.25">
      <c r="A15" s="21" t="s">
        <v>565</v>
      </c>
      <c r="C15" s="79"/>
      <c r="E15" s="80"/>
      <c r="G15" s="81"/>
      <c r="I15" s="82"/>
      <c r="J15" s="91"/>
      <c r="K15" s="91"/>
      <c r="L15" s="91"/>
      <c r="U15" s="153"/>
      <c r="V15" s="153"/>
      <c r="W15" s="153"/>
      <c r="AF15" s="83"/>
      <c r="AG15" s="83"/>
      <c r="AH15" s="83"/>
      <c r="AS15" s="161"/>
      <c r="AT15" s="161"/>
      <c r="AU15" s="161"/>
      <c r="BD15" s="161"/>
      <c r="BE15" s="161"/>
      <c r="BF15" s="161"/>
      <c r="BO15" s="289"/>
      <c r="BP15" s="289"/>
      <c r="BQ15" s="289"/>
      <c r="CB15" s="289"/>
      <c r="CC15" s="289"/>
      <c r="CD15" s="289"/>
    </row>
    <row r="16" spans="1:82" ht="15" x14ac:dyDescent="0.25">
      <c r="A16" s="21" t="s">
        <v>486</v>
      </c>
      <c r="C16" s="79"/>
      <c r="E16" s="80"/>
      <c r="G16" s="81"/>
      <c r="I16" s="82"/>
      <c r="J16" s="91"/>
      <c r="K16" s="91"/>
      <c r="L16" s="91"/>
      <c r="U16" s="153"/>
      <c r="V16" s="153"/>
      <c r="W16" s="153"/>
      <c r="AF16" s="83"/>
      <c r="AG16" s="83"/>
      <c r="AH16" s="83"/>
      <c r="AS16" s="161"/>
      <c r="AT16" s="161"/>
      <c r="AU16" s="161"/>
      <c r="BD16" s="161"/>
      <c r="BE16" s="161"/>
      <c r="BF16" s="161"/>
      <c r="BO16" s="289"/>
      <c r="BP16" s="289"/>
      <c r="BQ16" s="289"/>
      <c r="CB16" s="289"/>
      <c r="CC16" s="289"/>
      <c r="CD16" s="289"/>
    </row>
    <row r="17" spans="1:82" ht="15" x14ac:dyDescent="0.25">
      <c r="A17" s="21" t="s">
        <v>566</v>
      </c>
      <c r="C17" s="79"/>
      <c r="E17" s="80"/>
      <c r="G17" s="81"/>
      <c r="I17" s="82"/>
      <c r="J17" s="91"/>
      <c r="K17" s="91"/>
      <c r="L17" s="91"/>
      <c r="U17" s="153"/>
      <c r="V17" s="153"/>
      <c r="W17" s="153"/>
      <c r="AF17" s="83"/>
      <c r="AG17" s="83"/>
      <c r="AH17" s="83"/>
      <c r="AS17" s="161"/>
      <c r="AT17" s="161"/>
      <c r="AU17" s="161"/>
      <c r="BD17" s="161"/>
      <c r="BE17" s="161"/>
      <c r="BF17" s="161"/>
      <c r="BO17" s="289"/>
      <c r="BP17" s="289"/>
      <c r="BQ17" s="289"/>
      <c r="CB17" s="289"/>
      <c r="CC17" s="289"/>
      <c r="CD17" s="289"/>
    </row>
    <row r="18" spans="1:82" ht="15" x14ac:dyDescent="0.25">
      <c r="A18" s="21" t="s">
        <v>567</v>
      </c>
      <c r="C18" s="79"/>
      <c r="E18" s="80"/>
      <c r="G18" s="81"/>
      <c r="I18" s="82"/>
      <c r="J18" s="91"/>
      <c r="K18" s="91"/>
      <c r="L18" s="91"/>
      <c r="U18" s="153"/>
      <c r="V18" s="153"/>
      <c r="W18" s="153"/>
      <c r="AF18" s="83"/>
      <c r="AG18" s="83"/>
      <c r="AH18" s="83"/>
      <c r="AS18" s="161"/>
      <c r="AT18" s="161"/>
      <c r="AU18" s="161"/>
      <c r="BD18" s="161"/>
      <c r="BE18" s="161"/>
      <c r="BF18" s="161"/>
      <c r="BO18" s="289"/>
      <c r="BP18" s="289"/>
      <c r="BQ18" s="289"/>
      <c r="CB18" s="289"/>
      <c r="CC18" s="289"/>
      <c r="CD18" s="289"/>
    </row>
    <row r="19" spans="1:82" ht="15" x14ac:dyDescent="0.25">
      <c r="A19" s="19" t="s">
        <v>568</v>
      </c>
      <c r="C19" s="79"/>
      <c r="E19" s="80"/>
      <c r="G19" s="81"/>
      <c r="I19" s="82"/>
      <c r="J19" s="91"/>
      <c r="K19" s="91"/>
      <c r="L19" s="91"/>
      <c r="U19" s="153"/>
      <c r="V19" s="153"/>
      <c r="W19" s="153"/>
      <c r="AF19" s="83"/>
      <c r="AG19" s="83"/>
      <c r="AH19" s="83"/>
      <c r="AS19" s="161"/>
      <c r="AT19" s="161"/>
      <c r="AU19" s="161"/>
      <c r="BD19" s="161"/>
      <c r="BE19" s="161"/>
      <c r="BF19" s="161"/>
      <c r="BO19" s="289"/>
      <c r="BP19" s="289"/>
      <c r="BQ19" s="289"/>
      <c r="CB19" s="289"/>
      <c r="CC19" s="289"/>
      <c r="CD19" s="289"/>
    </row>
    <row r="20" spans="1:82" ht="24.75" x14ac:dyDescent="0.25">
      <c r="A20" s="30" t="s">
        <v>561</v>
      </c>
      <c r="C20" s="79"/>
      <c r="E20" s="80"/>
      <c r="G20" s="81"/>
      <c r="I20" s="82"/>
      <c r="J20" s="91"/>
      <c r="K20" s="91"/>
      <c r="L20" s="91"/>
      <c r="U20" s="153"/>
      <c r="V20" s="153"/>
      <c r="W20" s="153"/>
      <c r="AF20" s="83"/>
      <c r="AG20" s="83"/>
      <c r="AH20" s="83"/>
      <c r="AS20" s="161"/>
      <c r="AT20" s="161"/>
      <c r="AU20" s="161"/>
      <c r="BD20" s="161"/>
      <c r="BE20" s="161"/>
      <c r="BF20" s="161"/>
      <c r="BO20" s="289"/>
      <c r="BP20" s="289"/>
      <c r="BQ20" s="289"/>
      <c r="CB20" s="289"/>
      <c r="CC20" s="289"/>
      <c r="CD20" s="289"/>
    </row>
    <row r="21" spans="1:82" ht="15" x14ac:dyDescent="0.25">
      <c r="A21" s="19" t="s">
        <v>526</v>
      </c>
      <c r="C21" s="79"/>
      <c r="E21" s="80"/>
      <c r="G21" s="81"/>
      <c r="I21" s="82"/>
      <c r="J21" s="91"/>
      <c r="K21" s="91"/>
      <c r="L21" s="91"/>
      <c r="U21" s="153"/>
      <c r="V21" s="153"/>
      <c r="W21" s="153"/>
      <c r="AF21" s="83"/>
      <c r="AG21" s="83"/>
      <c r="AH21" s="83"/>
      <c r="AS21" s="161"/>
      <c r="AT21" s="161"/>
      <c r="AU21" s="161"/>
      <c r="BD21" s="161"/>
      <c r="BE21" s="161"/>
      <c r="BF21" s="161"/>
      <c r="BO21" s="289"/>
      <c r="BP21" s="289"/>
      <c r="BQ21" s="289"/>
      <c r="CB21" s="289"/>
      <c r="CC21" s="289"/>
      <c r="CD21" s="289"/>
    </row>
    <row r="22" spans="1:82" ht="15" x14ac:dyDescent="0.25">
      <c r="A22" s="19" t="s">
        <v>569</v>
      </c>
      <c r="C22" s="79"/>
      <c r="E22" s="80"/>
      <c r="G22" s="81"/>
      <c r="I22" s="82"/>
      <c r="J22" s="91"/>
      <c r="K22" s="91"/>
      <c r="L22" s="91"/>
      <c r="U22" s="153"/>
      <c r="V22" s="153"/>
      <c r="W22" s="153"/>
      <c r="AF22" s="83"/>
      <c r="AG22" s="83"/>
      <c r="AH22" s="83"/>
      <c r="AS22" s="161"/>
      <c r="AT22" s="161"/>
      <c r="AU22" s="161"/>
      <c r="BD22" s="161"/>
      <c r="BE22" s="161"/>
      <c r="BF22" s="161"/>
      <c r="BO22" s="289"/>
      <c r="BP22" s="289"/>
      <c r="BQ22" s="289"/>
      <c r="CB22" s="289"/>
      <c r="CC22" s="289"/>
      <c r="CD22" s="289"/>
    </row>
    <row r="23" spans="1:82" ht="24.75" x14ac:dyDescent="0.25">
      <c r="A23" s="21" t="s">
        <v>477</v>
      </c>
      <c r="C23" s="79"/>
      <c r="E23" s="80"/>
      <c r="G23" s="81"/>
      <c r="I23" s="82"/>
      <c r="J23" s="91"/>
      <c r="K23" s="91"/>
      <c r="L23" s="91"/>
      <c r="U23" s="153"/>
      <c r="V23" s="153"/>
      <c r="W23" s="153"/>
      <c r="AF23" s="83"/>
      <c r="AG23" s="83"/>
      <c r="AH23" s="83"/>
      <c r="AS23" s="161"/>
      <c r="AT23" s="161"/>
      <c r="AU23" s="161"/>
      <c r="BD23" s="161"/>
      <c r="BE23" s="161"/>
      <c r="BF23" s="161"/>
      <c r="BO23" s="289"/>
      <c r="BP23" s="289"/>
      <c r="BQ23" s="289"/>
      <c r="CB23" s="289"/>
      <c r="CC23" s="289"/>
      <c r="CD23" s="289"/>
    </row>
    <row r="24" spans="1:82" ht="15" x14ac:dyDescent="0.25">
      <c r="A24" s="21" t="s">
        <v>484</v>
      </c>
      <c r="C24" s="79"/>
      <c r="E24" s="80"/>
      <c r="G24" s="81"/>
      <c r="I24" s="82"/>
      <c r="J24" s="91"/>
      <c r="K24" s="91"/>
      <c r="L24" s="91"/>
      <c r="U24" s="153"/>
      <c r="V24" s="153"/>
      <c r="W24" s="153"/>
      <c r="AF24" s="83"/>
      <c r="AG24" s="83"/>
      <c r="AH24" s="83"/>
      <c r="AS24" s="161"/>
      <c r="AT24" s="161"/>
      <c r="AU24" s="161"/>
      <c r="BD24" s="161"/>
      <c r="BE24" s="161"/>
      <c r="BF24" s="161"/>
      <c r="BO24" s="289"/>
      <c r="BP24" s="289"/>
      <c r="BQ24" s="289"/>
      <c r="CB24" s="289"/>
      <c r="CC24" s="289"/>
      <c r="CD24" s="289"/>
    </row>
    <row r="25" spans="1:82" ht="15" x14ac:dyDescent="0.25">
      <c r="A25" s="21" t="s">
        <v>487</v>
      </c>
      <c r="C25" s="79"/>
      <c r="E25" s="80"/>
      <c r="G25" s="81"/>
      <c r="I25" s="82"/>
      <c r="J25" s="91"/>
      <c r="K25" s="91"/>
      <c r="L25" s="91"/>
      <c r="U25" s="153"/>
      <c r="V25" s="153"/>
      <c r="W25" s="153"/>
      <c r="AF25" s="83"/>
      <c r="AG25" s="83"/>
      <c r="AH25" s="83"/>
      <c r="AS25" s="161"/>
      <c r="AT25" s="161"/>
      <c r="AU25" s="161"/>
      <c r="BD25" s="161"/>
      <c r="BE25" s="161"/>
      <c r="BF25" s="161"/>
      <c r="BO25" s="289"/>
      <c r="BP25" s="289"/>
      <c r="BQ25" s="289"/>
      <c r="CB25" s="289"/>
      <c r="CC25" s="289"/>
      <c r="CD25" s="289"/>
    </row>
    <row r="26" spans="1:82" ht="15" x14ac:dyDescent="0.25">
      <c r="A26" s="7" t="s">
        <v>513</v>
      </c>
      <c r="C26" s="79"/>
      <c r="E26" s="80"/>
      <c r="G26" s="81"/>
      <c r="I26" s="82"/>
      <c r="J26" s="91"/>
      <c r="K26" s="91"/>
      <c r="L26" s="91"/>
      <c r="U26" s="153"/>
      <c r="V26" s="153"/>
      <c r="W26" s="153"/>
      <c r="AF26" s="83"/>
      <c r="AG26" s="83"/>
      <c r="AH26" s="83"/>
      <c r="AS26" s="161"/>
      <c r="AT26" s="161"/>
      <c r="AU26" s="161"/>
      <c r="BD26" s="161"/>
      <c r="BE26" s="161"/>
      <c r="BF26" s="161"/>
      <c r="BO26" s="289"/>
      <c r="BP26" s="289"/>
      <c r="BQ26" s="289"/>
      <c r="CB26" s="289"/>
      <c r="CC26" s="289"/>
      <c r="CD26" s="289"/>
    </row>
    <row r="27" spans="1:82" ht="15" x14ac:dyDescent="0.25">
      <c r="A27" s="21" t="s">
        <v>485</v>
      </c>
      <c r="C27" s="79"/>
      <c r="E27" s="80"/>
      <c r="G27" s="81"/>
      <c r="I27" s="82"/>
      <c r="J27" s="91"/>
      <c r="K27" s="91"/>
      <c r="L27" s="91"/>
      <c r="U27" s="153"/>
      <c r="V27" s="153"/>
      <c r="W27" s="153"/>
      <c r="AF27" s="83"/>
      <c r="AG27" s="83"/>
      <c r="AH27" s="83"/>
      <c r="AS27" s="161"/>
      <c r="AT27" s="161"/>
      <c r="AU27" s="161"/>
      <c r="BD27" s="161"/>
      <c r="BE27" s="161"/>
      <c r="BF27" s="161"/>
      <c r="BO27" s="289"/>
      <c r="BP27" s="289"/>
      <c r="BQ27" s="289"/>
      <c r="CB27" s="289"/>
      <c r="CC27" s="289"/>
      <c r="CD27" s="289"/>
    </row>
    <row r="28" spans="1:82" ht="24.75" x14ac:dyDescent="0.25">
      <c r="A28" s="21" t="s">
        <v>480</v>
      </c>
      <c r="C28" s="79"/>
      <c r="E28" s="80"/>
      <c r="G28" s="81"/>
      <c r="I28" s="82"/>
      <c r="J28" s="91"/>
      <c r="K28" s="91"/>
      <c r="L28" s="91"/>
      <c r="U28" s="153"/>
      <c r="V28" s="153"/>
      <c r="W28" s="153"/>
      <c r="AF28" s="83"/>
      <c r="AG28" s="83"/>
      <c r="AH28" s="83"/>
      <c r="AS28" s="161"/>
      <c r="AT28" s="161"/>
      <c r="AU28" s="161"/>
      <c r="BD28" s="161"/>
      <c r="BE28" s="161"/>
      <c r="BF28" s="161"/>
      <c r="BO28" s="289"/>
      <c r="BP28" s="289"/>
      <c r="BQ28" s="289"/>
      <c r="CB28" s="289"/>
      <c r="CC28" s="289"/>
      <c r="CD28" s="289"/>
    </row>
    <row r="29" spans="1:82" ht="24.75" x14ac:dyDescent="0.25">
      <c r="A29" s="21" t="s">
        <v>570</v>
      </c>
      <c r="C29" s="79"/>
      <c r="E29" s="80"/>
      <c r="G29" s="81"/>
      <c r="I29" s="82"/>
      <c r="J29" s="91"/>
      <c r="K29" s="91"/>
      <c r="L29" s="91"/>
      <c r="U29" s="153"/>
      <c r="V29" s="153"/>
      <c r="W29" s="153"/>
      <c r="AF29" s="83"/>
      <c r="AG29" s="83"/>
      <c r="AH29" s="83"/>
      <c r="AS29" s="161"/>
      <c r="AT29" s="161"/>
      <c r="AU29" s="161"/>
      <c r="BD29" s="161"/>
      <c r="BE29" s="161"/>
      <c r="BF29" s="161"/>
      <c r="BO29" s="289"/>
      <c r="BP29" s="289"/>
      <c r="BQ29" s="289"/>
      <c r="CB29" s="289"/>
      <c r="CC29" s="289"/>
      <c r="CD29" s="289"/>
    </row>
    <row r="30" spans="1:82" ht="24.75" x14ac:dyDescent="0.25">
      <c r="A30" s="21" t="s">
        <v>479</v>
      </c>
      <c r="C30" s="79"/>
      <c r="E30" s="80"/>
      <c r="G30" s="81"/>
      <c r="I30" s="82"/>
      <c r="J30" s="91"/>
      <c r="K30" s="91"/>
      <c r="L30" s="91"/>
      <c r="U30" s="153"/>
      <c r="V30" s="153"/>
      <c r="W30" s="153"/>
      <c r="AF30" s="83"/>
      <c r="AG30" s="83"/>
      <c r="AH30" s="83"/>
      <c r="AS30" s="161"/>
      <c r="AT30" s="161"/>
      <c r="AU30" s="161"/>
      <c r="BD30" s="161"/>
      <c r="BE30" s="161"/>
      <c r="BF30" s="161"/>
      <c r="BO30" s="289"/>
      <c r="BP30" s="289"/>
      <c r="BQ30" s="289"/>
      <c r="CB30" s="289"/>
      <c r="CC30" s="289"/>
      <c r="CD30" s="289"/>
    </row>
    <row r="31" spans="1:82" ht="15" x14ac:dyDescent="0.25">
      <c r="A31" s="21" t="s">
        <v>482</v>
      </c>
      <c r="C31" s="79"/>
      <c r="E31" s="80"/>
      <c r="G31" s="81"/>
      <c r="I31" s="82"/>
      <c r="J31" s="91"/>
      <c r="K31" s="91"/>
      <c r="L31" s="91"/>
      <c r="U31" s="153"/>
      <c r="V31" s="153"/>
      <c r="W31" s="153"/>
      <c r="AF31" s="83"/>
      <c r="AG31" s="83"/>
      <c r="AH31" s="83"/>
      <c r="AS31" s="161"/>
      <c r="AT31" s="161"/>
      <c r="AU31" s="161"/>
      <c r="BD31" s="161"/>
      <c r="BE31" s="161"/>
      <c r="BF31" s="161"/>
      <c r="BO31" s="289"/>
      <c r="BP31" s="289"/>
      <c r="BQ31" s="289"/>
      <c r="CB31" s="289"/>
      <c r="CC31" s="289"/>
      <c r="CD31" s="289"/>
    </row>
    <row r="32" spans="1:82" ht="15" x14ac:dyDescent="0.25">
      <c r="A32" s="21" t="s">
        <v>483</v>
      </c>
      <c r="C32" s="79"/>
      <c r="E32" s="80"/>
      <c r="G32" s="81"/>
      <c r="I32" s="82"/>
      <c r="J32" s="91"/>
      <c r="K32" s="91"/>
      <c r="L32" s="91"/>
      <c r="U32" s="153"/>
      <c r="V32" s="153"/>
      <c r="W32" s="153"/>
      <c r="AF32" s="83"/>
      <c r="AG32" s="83"/>
      <c r="AH32" s="83"/>
      <c r="AS32" s="161"/>
      <c r="AT32" s="161"/>
      <c r="AU32" s="161"/>
      <c r="BD32" s="161"/>
      <c r="BE32" s="161"/>
      <c r="BF32" s="161"/>
      <c r="BO32" s="289"/>
      <c r="BP32" s="289"/>
      <c r="BQ32" s="289"/>
      <c r="CB32" s="289"/>
      <c r="CC32" s="289"/>
      <c r="CD32" s="289"/>
    </row>
    <row r="33" spans="1:82" ht="15" x14ac:dyDescent="0.25">
      <c r="A33" s="21" t="s">
        <v>544</v>
      </c>
      <c r="C33" s="79"/>
      <c r="E33" s="80"/>
      <c r="G33" s="81"/>
      <c r="I33" s="82"/>
      <c r="J33" s="91"/>
      <c r="K33" s="91"/>
      <c r="L33" s="91"/>
      <c r="U33" s="153"/>
      <c r="V33" s="153"/>
      <c r="W33" s="153"/>
      <c r="AF33" s="83"/>
      <c r="AG33" s="83"/>
      <c r="AH33" s="83"/>
      <c r="AS33" s="161"/>
      <c r="AT33" s="161"/>
      <c r="AU33" s="161"/>
      <c r="BD33" s="161"/>
      <c r="BE33" s="161"/>
      <c r="BF33" s="161"/>
      <c r="BO33" s="289"/>
      <c r="BP33" s="289"/>
      <c r="BQ33" s="289"/>
      <c r="CB33" s="289"/>
      <c r="CC33" s="289"/>
      <c r="CD33" s="289"/>
    </row>
    <row r="34" spans="1:82" ht="24.75" x14ac:dyDescent="0.25">
      <c r="A34" s="21" t="s">
        <v>571</v>
      </c>
      <c r="C34" s="79"/>
      <c r="E34" s="80"/>
      <c r="G34" s="81"/>
      <c r="I34" s="82"/>
      <c r="J34" s="91"/>
      <c r="K34" s="91"/>
      <c r="L34" s="91"/>
      <c r="U34" s="153"/>
      <c r="V34" s="153"/>
      <c r="W34" s="153"/>
      <c r="AF34" s="83"/>
      <c r="AG34" s="83"/>
      <c r="AH34" s="83"/>
      <c r="AS34" s="161"/>
      <c r="AT34" s="161"/>
      <c r="AU34" s="161"/>
      <c r="BD34" s="161"/>
      <c r="BE34" s="161"/>
      <c r="BF34" s="161"/>
      <c r="BO34" s="289"/>
      <c r="BP34" s="289"/>
      <c r="BQ34" s="289"/>
      <c r="CB34" s="289"/>
      <c r="CC34" s="289"/>
      <c r="CD34" s="289"/>
    </row>
    <row r="35" spans="1:82" ht="15" x14ac:dyDescent="0.25">
      <c r="A35" s="21" t="s">
        <v>559</v>
      </c>
      <c r="C35" s="79"/>
      <c r="E35" s="80"/>
      <c r="G35" s="81"/>
      <c r="I35" s="82"/>
      <c r="J35" s="91"/>
      <c r="K35" s="91"/>
      <c r="L35" s="91"/>
      <c r="U35" s="153"/>
      <c r="V35" s="153"/>
      <c r="W35" s="153"/>
      <c r="AF35" s="83"/>
      <c r="AG35" s="83"/>
      <c r="AH35" s="83"/>
      <c r="AS35" s="161"/>
      <c r="AT35" s="161"/>
      <c r="AU35" s="161"/>
      <c r="BD35" s="161"/>
      <c r="BE35" s="161"/>
      <c r="BF35" s="161"/>
      <c r="BO35" s="289"/>
      <c r="BP35" s="289"/>
      <c r="BQ35" s="289"/>
      <c r="CB35" s="289"/>
      <c r="CC35" s="289"/>
      <c r="CD35" s="289"/>
    </row>
    <row r="36" spans="1:82" ht="24.75" x14ac:dyDescent="0.25">
      <c r="A36" s="21" t="s">
        <v>474</v>
      </c>
      <c r="C36" s="79"/>
      <c r="E36" s="80"/>
      <c r="G36" s="81"/>
      <c r="I36" s="82"/>
      <c r="J36" s="91"/>
      <c r="K36" s="91"/>
      <c r="L36" s="91"/>
      <c r="U36" s="153"/>
      <c r="V36" s="153"/>
      <c r="W36" s="153"/>
      <c r="AF36" s="83"/>
      <c r="AG36" s="83"/>
      <c r="AH36" s="83"/>
      <c r="AS36" s="161"/>
      <c r="AT36" s="161"/>
      <c r="AU36" s="161"/>
      <c r="BD36" s="161"/>
      <c r="BE36" s="161"/>
      <c r="BF36" s="161"/>
      <c r="BO36" s="289"/>
      <c r="BP36" s="289"/>
      <c r="BQ36" s="289"/>
      <c r="CB36" s="289"/>
      <c r="CC36" s="289"/>
      <c r="CD36" s="289"/>
    </row>
    <row r="37" spans="1:82" ht="24.75" x14ac:dyDescent="0.25">
      <c r="A37" s="21" t="s">
        <v>481</v>
      </c>
      <c r="C37" s="79"/>
      <c r="E37" s="80"/>
      <c r="G37" s="81"/>
      <c r="I37" s="82"/>
      <c r="J37" s="91"/>
      <c r="K37" s="91"/>
      <c r="L37" s="91"/>
      <c r="U37" s="153"/>
      <c r="V37" s="153"/>
      <c r="W37" s="153"/>
      <c r="AF37" s="83"/>
      <c r="AG37" s="83"/>
      <c r="AH37" s="83"/>
      <c r="AS37" s="161"/>
      <c r="AT37" s="161"/>
      <c r="AU37" s="161"/>
      <c r="BD37" s="161"/>
      <c r="BE37" s="161"/>
      <c r="BF37" s="161"/>
      <c r="BO37" s="289"/>
      <c r="BP37" s="289"/>
      <c r="BQ37" s="289"/>
      <c r="CB37" s="289"/>
      <c r="CC37" s="289"/>
      <c r="CD37" s="289"/>
    </row>
    <row r="38" spans="1:82" ht="20.25" customHeight="1" x14ac:dyDescent="0.25">
      <c r="A38" s="21" t="s">
        <v>572</v>
      </c>
      <c r="C38" s="79"/>
      <c r="E38" s="80"/>
      <c r="G38" s="81"/>
      <c r="I38" s="82"/>
      <c r="J38" s="91"/>
      <c r="K38" s="91"/>
      <c r="L38" s="91"/>
      <c r="U38" s="153"/>
      <c r="V38" s="153"/>
      <c r="W38" s="153"/>
      <c r="AF38" s="83"/>
      <c r="AG38" s="83"/>
      <c r="AH38" s="83"/>
      <c r="AS38" s="161"/>
      <c r="AT38" s="161"/>
      <c r="AU38" s="161"/>
      <c r="BD38" s="161"/>
      <c r="BE38" s="161"/>
      <c r="BF38" s="161"/>
      <c r="BO38" s="289"/>
      <c r="BP38" s="289"/>
      <c r="BQ38" s="289"/>
      <c r="CB38" s="289"/>
      <c r="CC38" s="289"/>
      <c r="CD38" s="289"/>
    </row>
    <row r="39" spans="1:82" ht="18.75" customHeight="1" x14ac:dyDescent="0.25">
      <c r="A39" s="21" t="s">
        <v>573</v>
      </c>
      <c r="C39" s="79"/>
      <c r="E39" s="80"/>
      <c r="G39" s="81"/>
      <c r="I39" s="82"/>
      <c r="J39" s="91"/>
      <c r="K39" s="91"/>
      <c r="L39" s="91"/>
      <c r="U39" s="153"/>
      <c r="V39" s="153"/>
      <c r="W39" s="153"/>
      <c r="AF39" s="83"/>
      <c r="AG39" s="83"/>
      <c r="AH39" s="83"/>
      <c r="AS39" s="161"/>
      <c r="AT39" s="161"/>
      <c r="AU39" s="161"/>
      <c r="BD39" s="161"/>
      <c r="BE39" s="161"/>
      <c r="BF39" s="161"/>
      <c r="BO39" s="289"/>
      <c r="BP39" s="289"/>
      <c r="BQ39" s="289"/>
      <c r="CB39" s="289"/>
      <c r="CC39" s="289"/>
      <c r="CD39" s="289"/>
    </row>
    <row r="40" spans="1:82" ht="24.75" x14ac:dyDescent="0.25">
      <c r="A40" s="21" t="s">
        <v>558</v>
      </c>
      <c r="C40" s="79"/>
      <c r="E40" s="80"/>
      <c r="G40" s="81"/>
      <c r="I40" s="82"/>
      <c r="J40" s="91"/>
      <c r="K40" s="91"/>
      <c r="L40" s="91"/>
      <c r="U40" s="153"/>
      <c r="V40" s="153"/>
      <c r="W40" s="153"/>
      <c r="AF40" s="83"/>
      <c r="AG40" s="83"/>
      <c r="AH40" s="83"/>
      <c r="AS40" s="161"/>
      <c r="AT40" s="161"/>
      <c r="AU40" s="161"/>
      <c r="BD40" s="161"/>
      <c r="BE40" s="161"/>
      <c r="BF40" s="161"/>
      <c r="BO40" s="289"/>
      <c r="BP40" s="289"/>
      <c r="BQ40" s="289"/>
      <c r="CB40" s="289"/>
      <c r="CC40" s="289"/>
      <c r="CD40" s="289"/>
    </row>
    <row r="41" spans="1:82" x14ac:dyDescent="0.2">
      <c r="A41" s="21"/>
    </row>
    <row r="42" spans="1:82" x14ac:dyDescent="0.2">
      <c r="A42" s="21"/>
    </row>
    <row r="43" spans="1:82" x14ac:dyDescent="0.2">
      <c r="A43" s="21"/>
    </row>
    <row r="45" spans="1:82" x14ac:dyDescent="0.2">
      <c r="A45" s="23"/>
    </row>
    <row r="46" spans="1:82" x14ac:dyDescent="0.2">
      <c r="A46" s="30"/>
    </row>
    <row r="47" spans="1:82" x14ac:dyDescent="0.2">
      <c r="A47" s="30"/>
    </row>
    <row r="48" spans="1:82" ht="22.5" customHeight="1" x14ac:dyDescent="0.2">
      <c r="A48" s="19"/>
    </row>
    <row r="49" spans="1:1" x14ac:dyDescent="0.2">
      <c r="A49" s="30"/>
    </row>
    <row r="50" spans="1:1" x14ac:dyDescent="0.2">
      <c r="A50" s="30"/>
    </row>
    <row r="51" spans="1:1" x14ac:dyDescent="0.2">
      <c r="A51" s="23"/>
    </row>
    <row r="52" spans="1:1" x14ac:dyDescent="0.2">
      <c r="A52" s="23"/>
    </row>
    <row r="54" spans="1:1" ht="28.5" customHeight="1" x14ac:dyDescent="0.2">
      <c r="A54" s="23"/>
    </row>
  </sheetData>
  <mergeCells count="44">
    <mergeCell ref="BR1:CD1"/>
    <mergeCell ref="BR2:BS2"/>
    <mergeCell ref="BT2:BU2"/>
    <mergeCell ref="BV2:BW2"/>
    <mergeCell ref="BZ2:CA2"/>
    <mergeCell ref="CB2:CD2"/>
    <mergeCell ref="BX2:BY2"/>
    <mergeCell ref="BG1:BQ1"/>
    <mergeCell ref="BG2:BH2"/>
    <mergeCell ref="BI2:BJ2"/>
    <mergeCell ref="BK2:BL2"/>
    <mergeCell ref="BM2:BN2"/>
    <mergeCell ref="BO2:BQ2"/>
    <mergeCell ref="X1:AH1"/>
    <mergeCell ref="X2:Y2"/>
    <mergeCell ref="Z2:AA2"/>
    <mergeCell ref="AB2:AC2"/>
    <mergeCell ref="AD2:AE2"/>
    <mergeCell ref="AF2:AH2"/>
    <mergeCell ref="M1:W1"/>
    <mergeCell ref="M2:N2"/>
    <mergeCell ref="O2:P2"/>
    <mergeCell ref="Q2:R2"/>
    <mergeCell ref="S2:T2"/>
    <mergeCell ref="U2:W2"/>
    <mergeCell ref="B1:L1"/>
    <mergeCell ref="B2:C2"/>
    <mergeCell ref="D2:E2"/>
    <mergeCell ref="F2:G2"/>
    <mergeCell ref="H2:I2"/>
    <mergeCell ref="J2:L2"/>
    <mergeCell ref="AI1:AU1"/>
    <mergeCell ref="AI2:AJ2"/>
    <mergeCell ref="AK2:AL2"/>
    <mergeCell ref="AM2:AN2"/>
    <mergeCell ref="AO2:AP2"/>
    <mergeCell ref="AQ2:AR2"/>
    <mergeCell ref="AS2:AU2"/>
    <mergeCell ref="AV1:BF1"/>
    <mergeCell ref="AV2:AW2"/>
    <mergeCell ref="AX2:AY2"/>
    <mergeCell ref="AZ2:BA2"/>
    <mergeCell ref="BB2:BC2"/>
    <mergeCell ref="BD2:B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V2" sqref="V2"/>
    </sheetView>
  </sheetViews>
  <sheetFormatPr defaultRowHeight="15" x14ac:dyDescent="0.25"/>
  <cols>
    <col min="1" max="1" width="68.140625" style="185" customWidth="1"/>
    <col min="2" max="4" width="6.28515625" style="186" customWidth="1"/>
    <col min="5" max="5" width="5.28515625" style="185" customWidth="1"/>
    <col min="6" max="6" width="6" style="185" customWidth="1"/>
    <col min="7" max="7" width="7.7109375" style="186" customWidth="1"/>
    <col min="8" max="8" width="4.85546875" style="185" customWidth="1"/>
    <col min="9" max="9" width="7" style="186" customWidth="1"/>
    <col min="10" max="10" width="7.5703125" style="186" customWidth="1"/>
    <col min="11" max="11" width="5.85546875" style="186" customWidth="1"/>
    <col min="12" max="12" width="5.5703125" style="186" customWidth="1"/>
    <col min="13" max="13" width="5.85546875" style="186" customWidth="1"/>
    <col min="14" max="14" width="5.28515625" style="185" customWidth="1"/>
    <col min="15" max="15" width="9.85546875" style="186" customWidth="1"/>
    <col min="16" max="16" width="5.42578125" style="185" customWidth="1"/>
    <col min="17" max="17" width="11.140625" style="186" customWidth="1"/>
    <col min="18" max="18" width="5.7109375" style="292" customWidth="1"/>
    <col min="19" max="19" width="6.42578125" style="186" customWidth="1"/>
    <col min="20" max="20" width="6.140625" style="186" customWidth="1"/>
    <col min="21" max="21" width="5.28515625" style="186" customWidth="1"/>
    <col min="22" max="22" width="7.85546875" style="186" customWidth="1"/>
    <col min="23" max="23" width="6.42578125" style="186" customWidth="1"/>
    <col min="24" max="16384" width="9.140625" style="185"/>
  </cols>
  <sheetData>
    <row r="1" spans="1:23" ht="32.25" customHeight="1" x14ac:dyDescent="0.3">
      <c r="A1" s="209" t="s">
        <v>719</v>
      </c>
      <c r="B1" s="349">
        <v>42005</v>
      </c>
      <c r="C1" s="349"/>
      <c r="D1" s="349"/>
      <c r="E1" s="349"/>
      <c r="F1" s="349">
        <v>42036</v>
      </c>
      <c r="G1" s="349"/>
      <c r="H1" s="349"/>
      <c r="I1" s="349">
        <v>42064</v>
      </c>
      <c r="J1" s="349"/>
      <c r="K1" s="349"/>
      <c r="L1" s="349"/>
      <c r="M1" s="349"/>
      <c r="N1" s="349"/>
      <c r="O1" s="349">
        <v>42095</v>
      </c>
      <c r="P1" s="349"/>
      <c r="Q1" s="350">
        <v>42125</v>
      </c>
      <c r="R1" s="351"/>
      <c r="S1" s="349">
        <v>42156</v>
      </c>
      <c r="T1" s="349"/>
      <c r="U1" s="349"/>
      <c r="V1" s="349">
        <v>42186</v>
      </c>
      <c r="W1" s="349"/>
    </row>
    <row r="2" spans="1:23" ht="167.25" customHeight="1" x14ac:dyDescent="0.25">
      <c r="A2" s="208" t="s">
        <v>8</v>
      </c>
      <c r="B2" s="206" t="s">
        <v>718</v>
      </c>
      <c r="C2" s="206" t="s">
        <v>717</v>
      </c>
      <c r="D2" s="206" t="s">
        <v>716</v>
      </c>
      <c r="E2" s="203" t="s">
        <v>9</v>
      </c>
      <c r="F2" s="206" t="s">
        <v>715</v>
      </c>
      <c r="G2" s="207" t="s">
        <v>714</v>
      </c>
      <c r="H2" s="203" t="s">
        <v>9</v>
      </c>
      <c r="I2" s="206" t="s">
        <v>713</v>
      </c>
      <c r="J2" s="204" t="s">
        <v>712</v>
      </c>
      <c r="K2" s="205" t="s">
        <v>711</v>
      </c>
      <c r="L2" s="205" t="s">
        <v>710</v>
      </c>
      <c r="M2" s="204" t="s">
        <v>709</v>
      </c>
      <c r="N2" s="203" t="s">
        <v>9</v>
      </c>
      <c r="O2" s="278" t="s">
        <v>813</v>
      </c>
      <c r="P2" s="203" t="s">
        <v>9</v>
      </c>
      <c r="Q2" s="293" t="s">
        <v>827</v>
      </c>
      <c r="R2" s="295" t="s">
        <v>9</v>
      </c>
      <c r="S2" s="206" t="s">
        <v>833</v>
      </c>
      <c r="T2" s="206" t="s">
        <v>834</v>
      </c>
      <c r="U2" s="295" t="s">
        <v>9</v>
      </c>
      <c r="V2" s="206" t="s">
        <v>842</v>
      </c>
      <c r="W2" s="295" t="s">
        <v>9</v>
      </c>
    </row>
    <row r="3" spans="1:23" ht="18" customHeight="1" x14ac:dyDescent="0.25">
      <c r="A3" s="188" t="s">
        <v>708</v>
      </c>
      <c r="B3" s="199"/>
      <c r="C3" s="187">
        <v>1</v>
      </c>
      <c r="D3" s="187">
        <v>1</v>
      </c>
      <c r="E3" s="198">
        <f t="shared" ref="E3:E14" si="0">SUM(B3:D3)</f>
        <v>2</v>
      </c>
      <c r="F3" s="188"/>
      <c r="G3" s="187">
        <v>1</v>
      </c>
      <c r="H3" s="198">
        <f t="shared" ref="H3:H13" si="1">SUM(F3:G3)</f>
        <v>1</v>
      </c>
      <c r="I3" s="187"/>
      <c r="J3" s="195">
        <v>1</v>
      </c>
      <c r="K3" s="195">
        <v>1</v>
      </c>
      <c r="L3" s="187">
        <v>108</v>
      </c>
      <c r="M3" s="195">
        <v>1</v>
      </c>
      <c r="N3" s="302">
        <f t="shared" ref="N3:N13" si="2">SUM(I3:M3)</f>
        <v>111</v>
      </c>
      <c r="O3" s="279" t="s">
        <v>814</v>
      </c>
      <c r="P3" s="294" t="s">
        <v>814</v>
      </c>
      <c r="Q3" s="186">
        <v>1</v>
      </c>
      <c r="R3" s="294">
        <f>Q3</f>
        <v>1</v>
      </c>
      <c r="S3" s="186">
        <v>1</v>
      </c>
      <c r="T3" s="186">
        <v>1</v>
      </c>
      <c r="U3" s="294">
        <f>S3+T3</f>
        <v>2</v>
      </c>
      <c r="V3" s="186">
        <v>1</v>
      </c>
      <c r="W3" s="294">
        <f>V3</f>
        <v>1</v>
      </c>
    </row>
    <row r="4" spans="1:23" ht="18" customHeight="1" x14ac:dyDescent="0.25">
      <c r="A4" s="202" t="s">
        <v>707</v>
      </c>
      <c r="B4" s="201"/>
      <c r="C4" s="193">
        <v>1</v>
      </c>
      <c r="D4" s="193">
        <v>1</v>
      </c>
      <c r="E4" s="200">
        <f t="shared" si="0"/>
        <v>2</v>
      </c>
      <c r="F4" s="194"/>
      <c r="G4" s="193">
        <v>1</v>
      </c>
      <c r="H4" s="200">
        <f t="shared" si="1"/>
        <v>1</v>
      </c>
      <c r="I4" s="193"/>
      <c r="J4" s="195">
        <v>1</v>
      </c>
      <c r="K4" s="195">
        <v>2</v>
      </c>
      <c r="L4" s="195"/>
      <c r="M4" s="195">
        <v>1</v>
      </c>
      <c r="N4" s="303">
        <f t="shared" si="2"/>
        <v>4</v>
      </c>
      <c r="O4" s="195">
        <v>1</v>
      </c>
      <c r="P4" s="294">
        <v>1</v>
      </c>
      <c r="Q4" s="186">
        <v>1</v>
      </c>
      <c r="R4" s="294">
        <f t="shared" ref="R4:R18" si="3">Q4</f>
        <v>1</v>
      </c>
      <c r="S4" s="186">
        <v>1</v>
      </c>
      <c r="T4" s="186">
        <v>1</v>
      </c>
      <c r="U4" s="294">
        <f t="shared" ref="U4:U18" si="4">S4+T4</f>
        <v>2</v>
      </c>
      <c r="V4" s="186">
        <v>1</v>
      </c>
      <c r="W4" s="294">
        <f t="shared" ref="W4:W18" si="5">V4</f>
        <v>1</v>
      </c>
    </row>
    <row r="5" spans="1:23" ht="18" customHeight="1" x14ac:dyDescent="0.25">
      <c r="A5" s="188" t="s">
        <v>706</v>
      </c>
      <c r="B5" s="199"/>
      <c r="C5" s="187">
        <v>1</v>
      </c>
      <c r="D5" s="187">
        <v>1</v>
      </c>
      <c r="E5" s="198">
        <f t="shared" si="0"/>
        <v>2</v>
      </c>
      <c r="F5" s="188"/>
      <c r="G5" s="187">
        <v>0</v>
      </c>
      <c r="H5" s="198">
        <f t="shared" si="1"/>
        <v>0</v>
      </c>
      <c r="I5" s="187"/>
      <c r="J5" s="195">
        <v>1</v>
      </c>
      <c r="K5" s="195">
        <v>1</v>
      </c>
      <c r="L5" s="195"/>
      <c r="M5" s="195">
        <v>1</v>
      </c>
      <c r="N5" s="303">
        <f t="shared" si="2"/>
        <v>3</v>
      </c>
      <c r="O5" s="195">
        <v>1</v>
      </c>
      <c r="P5" s="294">
        <v>1</v>
      </c>
      <c r="R5" s="294">
        <f t="shared" si="3"/>
        <v>0</v>
      </c>
      <c r="U5" s="294">
        <f t="shared" si="4"/>
        <v>0</v>
      </c>
      <c r="W5" s="294">
        <f t="shared" si="5"/>
        <v>0</v>
      </c>
    </row>
    <row r="6" spans="1:23" ht="18" customHeight="1" x14ac:dyDescent="0.25">
      <c r="A6" s="188" t="s">
        <v>705</v>
      </c>
      <c r="B6" s="199"/>
      <c r="C6" s="187">
        <v>1</v>
      </c>
      <c r="D6" s="187">
        <v>1</v>
      </c>
      <c r="E6" s="198">
        <f t="shared" si="0"/>
        <v>2</v>
      </c>
      <c r="F6" s="188"/>
      <c r="G6" s="187">
        <v>1</v>
      </c>
      <c r="H6" s="198">
        <f t="shared" si="1"/>
        <v>1</v>
      </c>
      <c r="I6" s="187"/>
      <c r="J6" s="195">
        <v>1</v>
      </c>
      <c r="K6" s="195">
        <v>1</v>
      </c>
      <c r="L6" s="195"/>
      <c r="M6" s="195">
        <v>1</v>
      </c>
      <c r="N6" s="303">
        <f t="shared" si="2"/>
        <v>3</v>
      </c>
      <c r="O6" s="195">
        <v>1</v>
      </c>
      <c r="P6" s="294">
        <v>1</v>
      </c>
      <c r="Q6" s="186">
        <v>1</v>
      </c>
      <c r="R6" s="294">
        <f t="shared" si="3"/>
        <v>1</v>
      </c>
      <c r="S6" s="186">
        <v>1</v>
      </c>
      <c r="T6" s="186">
        <v>1</v>
      </c>
      <c r="U6" s="294">
        <f t="shared" si="4"/>
        <v>2</v>
      </c>
      <c r="V6" s="186">
        <v>1</v>
      </c>
      <c r="W6" s="294">
        <f t="shared" si="5"/>
        <v>1</v>
      </c>
    </row>
    <row r="7" spans="1:23" ht="18" customHeight="1" x14ac:dyDescent="0.25">
      <c r="A7" s="188" t="s">
        <v>704</v>
      </c>
      <c r="B7" s="199"/>
      <c r="C7" s="187">
        <v>1</v>
      </c>
      <c r="D7" s="187">
        <v>1</v>
      </c>
      <c r="E7" s="198">
        <f t="shared" si="0"/>
        <v>2</v>
      </c>
      <c r="F7" s="188"/>
      <c r="G7" s="187">
        <v>1</v>
      </c>
      <c r="H7" s="198">
        <f t="shared" si="1"/>
        <v>1</v>
      </c>
      <c r="I7" s="187"/>
      <c r="J7" s="195">
        <v>1</v>
      </c>
      <c r="K7" s="195">
        <v>1</v>
      </c>
      <c r="L7" s="195"/>
      <c r="M7" s="195">
        <v>1</v>
      </c>
      <c r="N7" s="303">
        <f t="shared" si="2"/>
        <v>3</v>
      </c>
      <c r="O7" s="195">
        <v>1</v>
      </c>
      <c r="P7" s="294">
        <v>1</v>
      </c>
      <c r="Q7" s="186">
        <v>1</v>
      </c>
      <c r="R7" s="294">
        <f t="shared" si="3"/>
        <v>1</v>
      </c>
      <c r="S7" s="186">
        <v>1</v>
      </c>
      <c r="T7" s="186">
        <v>1</v>
      </c>
      <c r="U7" s="294">
        <f t="shared" si="4"/>
        <v>2</v>
      </c>
      <c r="V7" s="186">
        <v>1</v>
      </c>
      <c r="W7" s="294">
        <f t="shared" si="5"/>
        <v>1</v>
      </c>
    </row>
    <row r="8" spans="1:23" ht="18" customHeight="1" x14ac:dyDescent="0.25">
      <c r="A8" s="190" t="s">
        <v>703</v>
      </c>
      <c r="B8" s="197"/>
      <c r="C8" s="191">
        <v>1</v>
      </c>
      <c r="D8" s="191">
        <v>1</v>
      </c>
      <c r="E8" s="196">
        <f t="shared" si="0"/>
        <v>2</v>
      </c>
      <c r="F8" s="192"/>
      <c r="G8" s="191">
        <v>1</v>
      </c>
      <c r="H8" s="196">
        <f t="shared" si="1"/>
        <v>1</v>
      </c>
      <c r="I8" s="191"/>
      <c r="J8" s="195">
        <v>1</v>
      </c>
      <c r="K8" s="195">
        <v>1</v>
      </c>
      <c r="L8" s="195"/>
      <c r="M8" s="195">
        <v>1</v>
      </c>
      <c r="N8" s="303">
        <f t="shared" si="2"/>
        <v>3</v>
      </c>
      <c r="O8" s="195">
        <v>1</v>
      </c>
      <c r="P8" s="294">
        <v>1</v>
      </c>
      <c r="Q8" s="186">
        <v>1</v>
      </c>
      <c r="R8" s="294">
        <f t="shared" si="3"/>
        <v>1</v>
      </c>
      <c r="S8" s="186">
        <v>1</v>
      </c>
      <c r="T8" s="186">
        <v>1</v>
      </c>
      <c r="U8" s="294">
        <f t="shared" si="4"/>
        <v>2</v>
      </c>
      <c r="V8" s="186">
        <v>1</v>
      </c>
      <c r="W8" s="294">
        <f t="shared" si="5"/>
        <v>1</v>
      </c>
    </row>
    <row r="9" spans="1:23" ht="18" customHeight="1" x14ac:dyDescent="0.25">
      <c r="A9" s="188" t="s">
        <v>702</v>
      </c>
      <c r="B9" s="199"/>
      <c r="C9" s="187">
        <v>1</v>
      </c>
      <c r="D9" s="187">
        <v>1</v>
      </c>
      <c r="E9" s="198">
        <f t="shared" si="0"/>
        <v>2</v>
      </c>
      <c r="F9" s="188"/>
      <c r="G9" s="187">
        <v>1</v>
      </c>
      <c r="H9" s="198">
        <f t="shared" si="1"/>
        <v>1</v>
      </c>
      <c r="I9" s="187"/>
      <c r="J9" s="195">
        <v>1</v>
      </c>
      <c r="K9" s="195">
        <v>1</v>
      </c>
      <c r="L9" s="195"/>
      <c r="M9" s="195">
        <v>1</v>
      </c>
      <c r="N9" s="303">
        <f t="shared" si="2"/>
        <v>3</v>
      </c>
      <c r="O9" s="195">
        <v>1</v>
      </c>
      <c r="P9" s="294">
        <v>1</v>
      </c>
      <c r="Q9" s="186">
        <v>1</v>
      </c>
      <c r="R9" s="294">
        <f t="shared" si="3"/>
        <v>1</v>
      </c>
      <c r="S9" s="186">
        <v>1</v>
      </c>
      <c r="T9" s="186">
        <v>1</v>
      </c>
      <c r="U9" s="294">
        <f t="shared" si="4"/>
        <v>2</v>
      </c>
      <c r="V9" s="186">
        <v>1</v>
      </c>
      <c r="W9" s="294">
        <f t="shared" si="5"/>
        <v>1</v>
      </c>
    </row>
    <row r="10" spans="1:23" ht="18" customHeight="1" x14ac:dyDescent="0.25">
      <c r="A10" s="190" t="s">
        <v>701</v>
      </c>
      <c r="B10" s="197"/>
      <c r="C10" s="191">
        <v>0</v>
      </c>
      <c r="D10" s="191">
        <v>0</v>
      </c>
      <c r="E10" s="196">
        <f t="shared" si="0"/>
        <v>0</v>
      </c>
      <c r="F10" s="192"/>
      <c r="G10" s="191">
        <v>0</v>
      </c>
      <c r="H10" s="196">
        <f t="shared" si="1"/>
        <v>0</v>
      </c>
      <c r="I10" s="191"/>
      <c r="J10" s="195">
        <v>0</v>
      </c>
      <c r="K10" s="195">
        <v>32</v>
      </c>
      <c r="L10" s="195"/>
      <c r="M10" s="195">
        <v>0</v>
      </c>
      <c r="N10" s="303">
        <f t="shared" si="2"/>
        <v>32</v>
      </c>
      <c r="O10" s="195" t="s">
        <v>814</v>
      </c>
      <c r="P10" s="294" t="s">
        <v>814</v>
      </c>
      <c r="R10" s="294">
        <f t="shared" si="3"/>
        <v>0</v>
      </c>
      <c r="T10" s="186">
        <v>19</v>
      </c>
      <c r="U10" s="294">
        <f t="shared" si="4"/>
        <v>19</v>
      </c>
      <c r="W10" s="294">
        <f t="shared" si="5"/>
        <v>0</v>
      </c>
    </row>
    <row r="11" spans="1:23" ht="18" customHeight="1" x14ac:dyDescent="0.25">
      <c r="A11" s="190" t="s">
        <v>700</v>
      </c>
      <c r="B11" s="197"/>
      <c r="C11" s="191">
        <v>36</v>
      </c>
      <c r="D11" s="191">
        <v>46</v>
      </c>
      <c r="E11" s="196">
        <f t="shared" si="0"/>
        <v>82</v>
      </c>
      <c r="F11" s="192"/>
      <c r="G11" s="191">
        <v>0</v>
      </c>
      <c r="H11" s="196">
        <f t="shared" si="1"/>
        <v>0</v>
      </c>
      <c r="I11" s="191"/>
      <c r="J11" s="195">
        <v>0</v>
      </c>
      <c r="K11" s="195">
        <v>319</v>
      </c>
      <c r="L11" s="195"/>
      <c r="M11" s="195">
        <v>0</v>
      </c>
      <c r="N11" s="303">
        <f t="shared" si="2"/>
        <v>319</v>
      </c>
      <c r="O11" s="195" t="s">
        <v>814</v>
      </c>
      <c r="P11" s="294" t="s">
        <v>814</v>
      </c>
      <c r="R11" s="294">
        <f t="shared" si="3"/>
        <v>0</v>
      </c>
      <c r="S11" s="186">
        <v>17</v>
      </c>
      <c r="T11" s="186">
        <v>97</v>
      </c>
      <c r="U11" s="294">
        <f t="shared" si="4"/>
        <v>114</v>
      </c>
      <c r="V11" s="186">
        <v>20</v>
      </c>
      <c r="W11" s="294">
        <f t="shared" si="5"/>
        <v>20</v>
      </c>
    </row>
    <row r="12" spans="1:23" ht="18" customHeight="1" x14ac:dyDescent="0.25">
      <c r="A12" s="190" t="s">
        <v>816</v>
      </c>
      <c r="B12" s="197"/>
      <c r="C12" s="191">
        <v>36</v>
      </c>
      <c r="D12" s="191">
        <v>46</v>
      </c>
      <c r="E12" s="196">
        <f t="shared" si="0"/>
        <v>82</v>
      </c>
      <c r="F12" s="192"/>
      <c r="G12" s="191">
        <v>22</v>
      </c>
      <c r="H12" s="196">
        <f t="shared" si="1"/>
        <v>22</v>
      </c>
      <c r="I12" s="191"/>
      <c r="J12" s="195">
        <v>77</v>
      </c>
      <c r="K12" s="195">
        <v>319</v>
      </c>
      <c r="L12" s="195"/>
      <c r="M12" s="195">
        <v>91</v>
      </c>
      <c r="N12" s="303">
        <f t="shared" si="2"/>
        <v>487</v>
      </c>
      <c r="O12" s="195">
        <v>34</v>
      </c>
      <c r="P12" s="294">
        <v>34</v>
      </c>
      <c r="Q12" s="186">
        <v>59</v>
      </c>
      <c r="R12" s="294">
        <f t="shared" si="3"/>
        <v>59</v>
      </c>
      <c r="S12" s="186">
        <v>17</v>
      </c>
      <c r="U12" s="294">
        <f t="shared" si="4"/>
        <v>17</v>
      </c>
      <c r="V12" s="186">
        <v>20</v>
      </c>
      <c r="W12" s="294">
        <f t="shared" si="5"/>
        <v>20</v>
      </c>
    </row>
    <row r="13" spans="1:23" ht="18" customHeight="1" x14ac:dyDescent="0.25">
      <c r="A13" s="190" t="s">
        <v>817</v>
      </c>
      <c r="B13" s="197"/>
      <c r="C13" s="191">
        <v>36</v>
      </c>
      <c r="D13" s="191">
        <v>46</v>
      </c>
      <c r="E13" s="196">
        <f t="shared" si="0"/>
        <v>82</v>
      </c>
      <c r="F13" s="192"/>
      <c r="G13" s="191">
        <v>22</v>
      </c>
      <c r="H13" s="196">
        <f t="shared" si="1"/>
        <v>22</v>
      </c>
      <c r="I13" s="191"/>
      <c r="J13" s="195">
        <v>101</v>
      </c>
      <c r="K13" s="195">
        <v>522</v>
      </c>
      <c r="L13" s="195"/>
      <c r="M13" s="195">
        <v>91</v>
      </c>
      <c r="N13" s="303">
        <f t="shared" si="2"/>
        <v>714</v>
      </c>
      <c r="O13" s="195"/>
      <c r="P13" s="294"/>
      <c r="R13" s="294">
        <f t="shared" si="3"/>
        <v>0</v>
      </c>
      <c r="U13" s="294">
        <f t="shared" si="4"/>
        <v>0</v>
      </c>
      <c r="V13" s="186">
        <v>20</v>
      </c>
      <c r="W13" s="294">
        <f t="shared" si="5"/>
        <v>20</v>
      </c>
    </row>
    <row r="14" spans="1:23" ht="18" customHeight="1" x14ac:dyDescent="0.25">
      <c r="A14" s="188" t="s">
        <v>699</v>
      </c>
      <c r="B14" s="199"/>
      <c r="C14" s="187">
        <v>1</v>
      </c>
      <c r="D14" s="187">
        <v>1</v>
      </c>
      <c r="E14" s="198">
        <f t="shared" si="0"/>
        <v>2</v>
      </c>
      <c r="F14" s="188"/>
      <c r="G14" s="187"/>
      <c r="H14" s="198"/>
      <c r="I14" s="187"/>
      <c r="J14" s="195"/>
      <c r="K14" s="195"/>
      <c r="L14" s="195"/>
      <c r="M14" s="195"/>
      <c r="N14" s="303"/>
      <c r="O14" s="195"/>
      <c r="P14" s="294"/>
      <c r="R14" s="294">
        <f t="shared" si="3"/>
        <v>0</v>
      </c>
      <c r="S14" s="186">
        <v>1</v>
      </c>
      <c r="U14" s="294">
        <f t="shared" si="4"/>
        <v>1</v>
      </c>
      <c r="W14" s="294">
        <f t="shared" si="5"/>
        <v>0</v>
      </c>
    </row>
    <row r="15" spans="1:23" ht="18" customHeight="1" x14ac:dyDescent="0.25">
      <c r="A15" s="188" t="s">
        <v>698</v>
      </c>
      <c r="B15" s="199"/>
      <c r="C15" s="187"/>
      <c r="D15" s="187"/>
      <c r="E15" s="198"/>
      <c r="F15" s="188"/>
      <c r="G15" s="187"/>
      <c r="H15" s="198"/>
      <c r="I15" s="187"/>
      <c r="J15" s="195"/>
      <c r="K15" s="195"/>
      <c r="L15" s="195">
        <v>108</v>
      </c>
      <c r="M15" s="195"/>
      <c r="N15" s="303">
        <f>SUM(I15:M15)</f>
        <v>108</v>
      </c>
      <c r="O15" s="195"/>
      <c r="P15" s="294"/>
      <c r="R15" s="294">
        <f t="shared" si="3"/>
        <v>0</v>
      </c>
      <c r="U15" s="294">
        <f t="shared" si="4"/>
        <v>0</v>
      </c>
      <c r="W15" s="294">
        <f t="shared" si="5"/>
        <v>0</v>
      </c>
    </row>
    <row r="16" spans="1:23" ht="18" customHeight="1" x14ac:dyDescent="0.25">
      <c r="A16" s="188" t="s">
        <v>697</v>
      </c>
      <c r="B16" s="199">
        <v>9</v>
      </c>
      <c r="C16" s="187"/>
      <c r="D16" s="187"/>
      <c r="E16" s="198">
        <f>SUM(B16:D16)</f>
        <v>9</v>
      </c>
      <c r="F16" s="188">
        <v>5</v>
      </c>
      <c r="G16" s="187"/>
      <c r="H16" s="198">
        <f>SUM(F16:G16)</f>
        <v>5</v>
      </c>
      <c r="I16" s="187">
        <v>8</v>
      </c>
      <c r="J16" s="195"/>
      <c r="K16" s="195"/>
      <c r="L16" s="195"/>
      <c r="M16" s="195"/>
      <c r="N16" s="303">
        <f>SUM(I16:M16)</f>
        <v>8</v>
      </c>
      <c r="O16" s="195">
        <v>5</v>
      </c>
      <c r="P16" s="294">
        <v>5</v>
      </c>
      <c r="Q16" s="186">
        <v>4</v>
      </c>
      <c r="R16" s="294">
        <f t="shared" si="3"/>
        <v>4</v>
      </c>
      <c r="S16" s="186">
        <v>5</v>
      </c>
      <c r="U16" s="294">
        <f t="shared" si="4"/>
        <v>5</v>
      </c>
      <c r="V16" s="186">
        <v>6</v>
      </c>
      <c r="W16" s="294">
        <f t="shared" si="5"/>
        <v>6</v>
      </c>
    </row>
    <row r="17" spans="1:23" ht="18" customHeight="1" x14ac:dyDescent="0.25">
      <c r="A17" s="192" t="s">
        <v>696</v>
      </c>
      <c r="B17" s="197"/>
      <c r="C17" s="191"/>
      <c r="D17" s="191"/>
      <c r="E17" s="196"/>
      <c r="F17" s="192">
        <v>160</v>
      </c>
      <c r="G17" s="191"/>
      <c r="H17" s="196">
        <f>SUM(F17:G17)</f>
        <v>160</v>
      </c>
      <c r="I17" s="191"/>
      <c r="J17" s="195"/>
      <c r="K17" s="195"/>
      <c r="L17" s="195"/>
      <c r="M17" s="195"/>
      <c r="N17" s="303"/>
      <c r="O17" s="195"/>
      <c r="P17" s="294"/>
      <c r="R17" s="294">
        <f t="shared" si="3"/>
        <v>0</v>
      </c>
      <c r="U17" s="294">
        <f t="shared" si="4"/>
        <v>0</v>
      </c>
      <c r="W17" s="294">
        <f t="shared" si="5"/>
        <v>0</v>
      </c>
    </row>
    <row r="18" spans="1:23" ht="19.5" customHeight="1" x14ac:dyDescent="0.25">
      <c r="A18" s="194" t="s">
        <v>815</v>
      </c>
      <c r="B18" s="201"/>
      <c r="C18" s="193"/>
      <c r="D18" s="193"/>
      <c r="E18" s="280"/>
      <c r="F18" s="194"/>
      <c r="G18" s="193"/>
      <c r="H18" s="280"/>
      <c r="I18" s="193"/>
      <c r="N18" s="301"/>
      <c r="O18" s="186">
        <v>5</v>
      </c>
      <c r="P18" s="294">
        <v>5</v>
      </c>
      <c r="Q18" s="186">
        <v>5</v>
      </c>
      <c r="R18" s="294">
        <f t="shared" si="3"/>
        <v>5</v>
      </c>
      <c r="S18" s="186">
        <v>6</v>
      </c>
      <c r="U18" s="294">
        <f t="shared" si="4"/>
        <v>6</v>
      </c>
      <c r="V18" s="186">
        <v>90</v>
      </c>
      <c r="W18" s="294">
        <f t="shared" si="5"/>
        <v>90</v>
      </c>
    </row>
    <row r="19" spans="1:23" ht="24.95" customHeight="1" x14ac:dyDescent="0.25">
      <c r="A19" s="192"/>
      <c r="B19" s="191"/>
      <c r="C19" s="191"/>
      <c r="D19" s="191"/>
      <c r="E19" s="192"/>
      <c r="F19" s="192"/>
      <c r="G19" s="191"/>
      <c r="H19" s="192"/>
      <c r="I19" s="191"/>
    </row>
    <row r="20" spans="1:23" ht="24.95" customHeight="1" x14ac:dyDescent="0.25">
      <c r="A20" s="192"/>
      <c r="B20" s="191"/>
      <c r="C20" s="191"/>
      <c r="D20" s="191"/>
      <c r="E20" s="192"/>
      <c r="F20" s="192"/>
      <c r="G20" s="191"/>
      <c r="H20" s="192"/>
      <c r="I20" s="191"/>
    </row>
    <row r="21" spans="1:23" ht="24.95" customHeight="1" x14ac:dyDescent="0.25">
      <c r="A21" s="188"/>
      <c r="B21" s="187"/>
      <c r="C21" s="187"/>
      <c r="D21" s="187"/>
      <c r="E21" s="188"/>
      <c r="F21" s="188"/>
      <c r="G21" s="187"/>
      <c r="H21" s="188"/>
      <c r="I21" s="187"/>
    </row>
    <row r="22" spans="1:23" ht="24.95" customHeight="1" x14ac:dyDescent="0.25">
      <c r="A22" s="188"/>
      <c r="B22" s="187"/>
      <c r="C22" s="187"/>
      <c r="D22" s="187"/>
      <c r="E22" s="188"/>
      <c r="F22" s="188"/>
      <c r="G22" s="187"/>
      <c r="H22" s="188"/>
      <c r="I22" s="187"/>
    </row>
    <row r="23" spans="1:23" ht="24.95" customHeight="1" x14ac:dyDescent="0.25">
      <c r="A23" s="188"/>
      <c r="B23" s="187"/>
      <c r="C23" s="187"/>
      <c r="D23" s="187"/>
      <c r="E23" s="188"/>
      <c r="F23" s="188"/>
      <c r="G23" s="187"/>
      <c r="H23" s="188"/>
      <c r="I23" s="187"/>
    </row>
    <row r="24" spans="1:23" ht="24.95" customHeight="1" x14ac:dyDescent="0.25">
      <c r="A24" s="190"/>
      <c r="B24" s="189"/>
      <c r="C24" s="189"/>
      <c r="D24" s="189"/>
      <c r="E24" s="190"/>
      <c r="F24" s="190"/>
      <c r="G24" s="189"/>
      <c r="H24" s="190"/>
      <c r="I24" s="189"/>
    </row>
    <row r="25" spans="1:23" ht="24.95" customHeight="1" x14ac:dyDescent="0.25">
      <c r="A25" s="188"/>
      <c r="B25" s="187"/>
      <c r="C25" s="187"/>
      <c r="D25" s="187"/>
      <c r="E25" s="188"/>
      <c r="F25" s="188"/>
      <c r="G25" s="187"/>
      <c r="H25" s="188"/>
      <c r="I25" s="187"/>
    </row>
    <row r="26" spans="1:23" ht="42" customHeight="1" x14ac:dyDescent="0.25">
      <c r="A26" s="188"/>
      <c r="B26" s="187"/>
      <c r="C26" s="187"/>
      <c r="D26" s="187"/>
      <c r="E26" s="188"/>
      <c r="F26" s="188"/>
      <c r="G26" s="187"/>
      <c r="H26" s="188"/>
      <c r="I26" s="187"/>
    </row>
    <row r="27" spans="1:23" ht="24.95" customHeight="1" x14ac:dyDescent="0.25">
      <c r="A27" s="188"/>
      <c r="B27" s="187"/>
      <c r="C27" s="187"/>
      <c r="D27" s="187"/>
      <c r="E27" s="188"/>
      <c r="F27" s="188"/>
      <c r="G27" s="187"/>
      <c r="H27" s="188"/>
      <c r="I27" s="187"/>
    </row>
    <row r="28" spans="1:23" ht="24.95" customHeight="1" x14ac:dyDescent="0.25">
      <c r="A28" s="188"/>
      <c r="B28" s="187"/>
      <c r="C28" s="187"/>
      <c r="D28" s="187"/>
      <c r="E28" s="188"/>
      <c r="F28" s="188"/>
      <c r="G28" s="187"/>
      <c r="H28" s="188"/>
      <c r="I28" s="187"/>
    </row>
    <row r="29" spans="1:23" ht="24.95" customHeight="1" x14ac:dyDescent="0.25">
      <c r="A29" s="188"/>
      <c r="B29" s="187"/>
      <c r="C29" s="187"/>
      <c r="D29" s="187"/>
      <c r="E29" s="188"/>
      <c r="F29" s="188"/>
      <c r="G29" s="187"/>
      <c r="H29" s="188"/>
      <c r="I29" s="187"/>
    </row>
    <row r="30" spans="1:23" ht="24.95" customHeight="1" x14ac:dyDescent="0.25">
      <c r="A30" s="188"/>
      <c r="B30" s="187"/>
      <c r="C30" s="187"/>
      <c r="D30" s="187"/>
      <c r="E30" s="188"/>
      <c r="F30" s="188"/>
      <c r="G30" s="187"/>
      <c r="H30" s="188"/>
      <c r="I30" s="187"/>
    </row>
    <row r="31" spans="1:23" ht="24.95" customHeight="1" x14ac:dyDescent="0.25">
      <c r="A31" s="188"/>
      <c r="B31" s="187"/>
      <c r="C31" s="187"/>
      <c r="D31" s="187"/>
      <c r="E31" s="188"/>
      <c r="F31" s="188"/>
      <c r="G31" s="187"/>
      <c r="H31" s="188"/>
      <c r="I31" s="187"/>
    </row>
    <row r="32" spans="1:23" ht="24.95" customHeight="1" x14ac:dyDescent="0.25">
      <c r="A32" s="188"/>
      <c r="B32" s="187"/>
      <c r="C32" s="187"/>
      <c r="D32" s="187"/>
      <c r="E32" s="188"/>
      <c r="F32" s="188"/>
      <c r="G32" s="187"/>
      <c r="H32" s="188"/>
      <c r="I32" s="187"/>
    </row>
    <row r="33" spans="1:9" ht="24.95" customHeight="1" x14ac:dyDescent="0.25">
      <c r="A33" s="188"/>
      <c r="B33" s="187"/>
      <c r="C33" s="187"/>
      <c r="D33" s="187"/>
      <c r="E33" s="188"/>
      <c r="F33" s="188"/>
      <c r="G33" s="187"/>
      <c r="H33" s="188"/>
      <c r="I33" s="187"/>
    </row>
    <row r="34" spans="1:9" ht="24.95" customHeight="1" x14ac:dyDescent="0.25">
      <c r="A34" s="188"/>
      <c r="B34" s="187"/>
      <c r="C34" s="187"/>
      <c r="D34" s="187"/>
      <c r="E34" s="188"/>
      <c r="F34" s="188"/>
      <c r="G34" s="187"/>
      <c r="H34" s="188"/>
      <c r="I34" s="187"/>
    </row>
    <row r="35" spans="1:9" ht="24.95" customHeight="1" x14ac:dyDescent="0.25">
      <c r="A35" s="188"/>
      <c r="B35" s="187"/>
      <c r="C35" s="187"/>
      <c r="D35" s="187"/>
      <c r="E35" s="188"/>
      <c r="F35" s="188"/>
      <c r="G35" s="187"/>
      <c r="H35" s="188"/>
      <c r="I35" s="187"/>
    </row>
    <row r="36" spans="1:9" ht="24.95" customHeight="1" x14ac:dyDescent="0.25">
      <c r="A36" s="188"/>
      <c r="B36" s="187"/>
      <c r="C36" s="187"/>
      <c r="D36" s="187"/>
      <c r="E36" s="188"/>
      <c r="F36" s="188"/>
      <c r="G36" s="187"/>
      <c r="H36" s="188"/>
      <c r="I36" s="187"/>
    </row>
    <row r="37" spans="1:9" ht="19.5" customHeight="1" x14ac:dyDescent="0.25">
      <c r="A37" s="188"/>
      <c r="B37" s="187"/>
      <c r="C37" s="187"/>
      <c r="D37" s="187"/>
      <c r="E37" s="188"/>
      <c r="F37" s="188"/>
      <c r="G37" s="187"/>
      <c r="H37" s="188"/>
      <c r="I37" s="187"/>
    </row>
    <row r="38" spans="1:9" ht="24.95" customHeight="1" x14ac:dyDescent="0.25">
      <c r="A38" s="188"/>
      <c r="B38" s="187"/>
      <c r="C38" s="187"/>
      <c r="D38" s="187"/>
      <c r="E38" s="188"/>
      <c r="F38" s="188"/>
      <c r="G38" s="187"/>
      <c r="H38" s="188"/>
      <c r="I38" s="187"/>
    </row>
  </sheetData>
  <mergeCells count="7">
    <mergeCell ref="V1:W1"/>
    <mergeCell ref="S1:U1"/>
    <mergeCell ref="F1:H1"/>
    <mergeCell ref="B1:E1"/>
    <mergeCell ref="I1:N1"/>
    <mergeCell ref="O1:P1"/>
    <mergeCell ref="Q1:R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87"/>
  <sheetViews>
    <sheetView workbookViewId="0">
      <pane xSplit="6195" topLeftCell="BT1" activePane="topRight"/>
      <selection activeCell="C13" sqref="C13"/>
      <selection pane="topRight" activeCell="CC7" sqref="CC7"/>
    </sheetView>
  </sheetViews>
  <sheetFormatPr defaultRowHeight="12" x14ac:dyDescent="0.2"/>
  <cols>
    <col min="1" max="1" width="4.140625" style="44" customWidth="1"/>
    <col min="2" max="2" width="5" style="44" customWidth="1"/>
    <col min="3" max="3" width="46.140625" style="44" customWidth="1"/>
    <col min="4" max="11" width="5.5703125" style="125" customWidth="1"/>
    <col min="12" max="14" width="5.5703125" style="44" customWidth="1"/>
    <col min="15" max="25" width="5.7109375" style="44" customWidth="1"/>
    <col min="26" max="36" width="5" style="44" customWidth="1"/>
    <col min="37" max="49" width="4.7109375" style="44" customWidth="1"/>
    <col min="50" max="60" width="4.5703125" style="44" customWidth="1"/>
    <col min="61" max="71" width="5" style="44" customWidth="1"/>
    <col min="72" max="81" width="5.140625" style="44" customWidth="1"/>
    <col min="82" max="84" width="4.85546875" style="44" customWidth="1"/>
    <col min="85" max="251" width="9.140625" style="44"/>
    <col min="252" max="252" width="4.140625" style="44" customWidth="1"/>
    <col min="253" max="253" width="5" style="44" customWidth="1"/>
    <col min="254" max="254" width="45.7109375" style="44" customWidth="1"/>
    <col min="255" max="255" width="4.28515625" style="44" customWidth="1"/>
    <col min="256" max="256" width="4.85546875" style="44" customWidth="1"/>
    <col min="257" max="257" width="3.85546875" style="44" customWidth="1"/>
    <col min="258" max="258" width="4.28515625" style="44" customWidth="1"/>
    <col min="259" max="259" width="3.85546875" style="44" customWidth="1"/>
    <col min="260" max="260" width="5" style="44" bestFit="1" customWidth="1"/>
    <col min="261" max="261" width="4" style="44" bestFit="1" customWidth="1"/>
    <col min="262" max="262" width="3.28515625" style="44" customWidth="1"/>
    <col min="263" max="263" width="3.140625" style="44" customWidth="1"/>
    <col min="264" max="264" width="4.28515625" style="44" customWidth="1"/>
    <col min="265" max="265" width="4.85546875" style="44" customWidth="1"/>
    <col min="266" max="266" width="3.140625" style="44" customWidth="1"/>
    <col min="267" max="267" width="4.42578125" style="44" customWidth="1"/>
    <col min="268" max="268" width="5.140625" style="44" customWidth="1"/>
    <col min="269" max="269" width="4.28515625" style="44" customWidth="1"/>
    <col min="270" max="270" width="4.140625" style="44" customWidth="1"/>
    <col min="271" max="271" width="5" style="44" customWidth="1"/>
    <col min="272" max="272" width="4.28515625" style="44" customWidth="1"/>
    <col min="273" max="507" width="9.140625" style="44"/>
    <col min="508" max="508" width="4.140625" style="44" customWidth="1"/>
    <col min="509" max="509" width="5" style="44" customWidth="1"/>
    <col min="510" max="510" width="45.7109375" style="44" customWidth="1"/>
    <col min="511" max="511" width="4.28515625" style="44" customWidth="1"/>
    <col min="512" max="512" width="4.85546875" style="44" customWidth="1"/>
    <col min="513" max="513" width="3.85546875" style="44" customWidth="1"/>
    <col min="514" max="514" width="4.28515625" style="44" customWidth="1"/>
    <col min="515" max="515" width="3.85546875" style="44" customWidth="1"/>
    <col min="516" max="516" width="5" style="44" bestFit="1" customWidth="1"/>
    <col min="517" max="517" width="4" style="44" bestFit="1" customWidth="1"/>
    <col min="518" max="518" width="3.28515625" style="44" customWidth="1"/>
    <col min="519" max="519" width="3.140625" style="44" customWidth="1"/>
    <col min="520" max="520" width="4.28515625" style="44" customWidth="1"/>
    <col min="521" max="521" width="4.85546875" style="44" customWidth="1"/>
    <col min="522" max="522" width="3.140625" style="44" customWidth="1"/>
    <col min="523" max="523" width="4.42578125" style="44" customWidth="1"/>
    <col min="524" max="524" width="5.140625" style="44" customWidth="1"/>
    <col min="525" max="525" width="4.28515625" style="44" customWidth="1"/>
    <col min="526" max="526" width="4.140625" style="44" customWidth="1"/>
    <col min="527" max="527" width="5" style="44" customWidth="1"/>
    <col min="528" max="528" width="4.28515625" style="44" customWidth="1"/>
    <col min="529" max="763" width="9.140625" style="44"/>
    <col min="764" max="764" width="4.140625" style="44" customWidth="1"/>
    <col min="765" max="765" width="5" style="44" customWidth="1"/>
    <col min="766" max="766" width="45.7109375" style="44" customWidth="1"/>
    <col min="767" max="767" width="4.28515625" style="44" customWidth="1"/>
    <col min="768" max="768" width="4.85546875" style="44" customWidth="1"/>
    <col min="769" max="769" width="3.85546875" style="44" customWidth="1"/>
    <col min="770" max="770" width="4.28515625" style="44" customWidth="1"/>
    <col min="771" max="771" width="3.85546875" style="44" customWidth="1"/>
    <col min="772" max="772" width="5" style="44" bestFit="1" customWidth="1"/>
    <col min="773" max="773" width="4" style="44" bestFit="1" customWidth="1"/>
    <col min="774" max="774" width="3.28515625" style="44" customWidth="1"/>
    <col min="775" max="775" width="3.140625" style="44" customWidth="1"/>
    <col min="776" max="776" width="4.28515625" style="44" customWidth="1"/>
    <col min="777" max="777" width="4.85546875" style="44" customWidth="1"/>
    <col min="778" max="778" width="3.140625" style="44" customWidth="1"/>
    <col min="779" max="779" width="4.42578125" style="44" customWidth="1"/>
    <col min="780" max="780" width="5.140625" style="44" customWidth="1"/>
    <col min="781" max="781" width="4.28515625" style="44" customWidth="1"/>
    <col min="782" max="782" width="4.140625" style="44" customWidth="1"/>
    <col min="783" max="783" width="5" style="44" customWidth="1"/>
    <col min="784" max="784" width="4.28515625" style="44" customWidth="1"/>
    <col min="785" max="1019" width="9.140625" style="44"/>
    <col min="1020" max="1020" width="4.140625" style="44" customWidth="1"/>
    <col min="1021" max="1021" width="5" style="44" customWidth="1"/>
    <col min="1022" max="1022" width="45.7109375" style="44" customWidth="1"/>
    <col min="1023" max="1023" width="4.28515625" style="44" customWidth="1"/>
    <col min="1024" max="1024" width="4.85546875" style="44" customWidth="1"/>
    <col min="1025" max="1025" width="3.85546875" style="44" customWidth="1"/>
    <col min="1026" max="1026" width="4.28515625" style="44" customWidth="1"/>
    <col min="1027" max="1027" width="3.85546875" style="44" customWidth="1"/>
    <col min="1028" max="1028" width="5" style="44" bestFit="1" customWidth="1"/>
    <col min="1029" max="1029" width="4" style="44" bestFit="1" customWidth="1"/>
    <col min="1030" max="1030" width="3.28515625" style="44" customWidth="1"/>
    <col min="1031" max="1031" width="3.140625" style="44" customWidth="1"/>
    <col min="1032" max="1032" width="4.28515625" style="44" customWidth="1"/>
    <col min="1033" max="1033" width="4.85546875" style="44" customWidth="1"/>
    <col min="1034" max="1034" width="3.140625" style="44" customWidth="1"/>
    <col min="1035" max="1035" width="4.42578125" style="44" customWidth="1"/>
    <col min="1036" max="1036" width="5.140625" style="44" customWidth="1"/>
    <col min="1037" max="1037" width="4.28515625" style="44" customWidth="1"/>
    <col min="1038" max="1038" width="4.140625" style="44" customWidth="1"/>
    <col min="1039" max="1039" width="5" style="44" customWidth="1"/>
    <col min="1040" max="1040" width="4.28515625" style="44" customWidth="1"/>
    <col min="1041" max="1275" width="9.140625" style="44"/>
    <col min="1276" max="1276" width="4.140625" style="44" customWidth="1"/>
    <col min="1277" max="1277" width="5" style="44" customWidth="1"/>
    <col min="1278" max="1278" width="45.7109375" style="44" customWidth="1"/>
    <col min="1279" max="1279" width="4.28515625" style="44" customWidth="1"/>
    <col min="1280" max="1280" width="4.85546875" style="44" customWidth="1"/>
    <col min="1281" max="1281" width="3.85546875" style="44" customWidth="1"/>
    <col min="1282" max="1282" width="4.28515625" style="44" customWidth="1"/>
    <col min="1283" max="1283" width="3.85546875" style="44" customWidth="1"/>
    <col min="1284" max="1284" width="5" style="44" bestFit="1" customWidth="1"/>
    <col min="1285" max="1285" width="4" style="44" bestFit="1" customWidth="1"/>
    <col min="1286" max="1286" width="3.28515625" style="44" customWidth="1"/>
    <col min="1287" max="1287" width="3.140625" style="44" customWidth="1"/>
    <col min="1288" max="1288" width="4.28515625" style="44" customWidth="1"/>
    <col min="1289" max="1289" width="4.85546875" style="44" customWidth="1"/>
    <col min="1290" max="1290" width="3.140625" style="44" customWidth="1"/>
    <col min="1291" max="1291" width="4.42578125" style="44" customWidth="1"/>
    <col min="1292" max="1292" width="5.140625" style="44" customWidth="1"/>
    <col min="1293" max="1293" width="4.28515625" style="44" customWidth="1"/>
    <col min="1294" max="1294" width="4.140625" style="44" customWidth="1"/>
    <col min="1295" max="1295" width="5" style="44" customWidth="1"/>
    <col min="1296" max="1296" width="4.28515625" style="44" customWidth="1"/>
    <col min="1297" max="1531" width="9.140625" style="44"/>
    <col min="1532" max="1532" width="4.140625" style="44" customWidth="1"/>
    <col min="1533" max="1533" width="5" style="44" customWidth="1"/>
    <col min="1534" max="1534" width="45.7109375" style="44" customWidth="1"/>
    <col min="1535" max="1535" width="4.28515625" style="44" customWidth="1"/>
    <col min="1536" max="1536" width="4.85546875" style="44" customWidth="1"/>
    <col min="1537" max="1537" width="3.85546875" style="44" customWidth="1"/>
    <col min="1538" max="1538" width="4.28515625" style="44" customWidth="1"/>
    <col min="1539" max="1539" width="3.85546875" style="44" customWidth="1"/>
    <col min="1540" max="1540" width="5" style="44" bestFit="1" customWidth="1"/>
    <col min="1541" max="1541" width="4" style="44" bestFit="1" customWidth="1"/>
    <col min="1542" max="1542" width="3.28515625" style="44" customWidth="1"/>
    <col min="1543" max="1543" width="3.140625" style="44" customWidth="1"/>
    <col min="1544" max="1544" width="4.28515625" style="44" customWidth="1"/>
    <col min="1545" max="1545" width="4.85546875" style="44" customWidth="1"/>
    <col min="1546" max="1546" width="3.140625" style="44" customWidth="1"/>
    <col min="1547" max="1547" width="4.42578125" style="44" customWidth="1"/>
    <col min="1548" max="1548" width="5.140625" style="44" customWidth="1"/>
    <col min="1549" max="1549" width="4.28515625" style="44" customWidth="1"/>
    <col min="1550" max="1550" width="4.140625" style="44" customWidth="1"/>
    <col min="1551" max="1551" width="5" style="44" customWidth="1"/>
    <col min="1552" max="1552" width="4.28515625" style="44" customWidth="1"/>
    <col min="1553" max="1787" width="9.140625" style="44"/>
    <col min="1788" max="1788" width="4.140625" style="44" customWidth="1"/>
    <col min="1789" max="1789" width="5" style="44" customWidth="1"/>
    <col min="1790" max="1790" width="45.7109375" style="44" customWidth="1"/>
    <col min="1791" max="1791" width="4.28515625" style="44" customWidth="1"/>
    <col min="1792" max="1792" width="4.85546875" style="44" customWidth="1"/>
    <col min="1793" max="1793" width="3.85546875" style="44" customWidth="1"/>
    <col min="1794" max="1794" width="4.28515625" style="44" customWidth="1"/>
    <col min="1795" max="1795" width="3.85546875" style="44" customWidth="1"/>
    <col min="1796" max="1796" width="5" style="44" bestFit="1" customWidth="1"/>
    <col min="1797" max="1797" width="4" style="44" bestFit="1" customWidth="1"/>
    <col min="1798" max="1798" width="3.28515625" style="44" customWidth="1"/>
    <col min="1799" max="1799" width="3.140625" style="44" customWidth="1"/>
    <col min="1800" max="1800" width="4.28515625" style="44" customWidth="1"/>
    <col min="1801" max="1801" width="4.85546875" style="44" customWidth="1"/>
    <col min="1802" max="1802" width="3.140625" style="44" customWidth="1"/>
    <col min="1803" max="1803" width="4.42578125" style="44" customWidth="1"/>
    <col min="1804" max="1804" width="5.140625" style="44" customWidth="1"/>
    <col min="1805" max="1805" width="4.28515625" style="44" customWidth="1"/>
    <col min="1806" max="1806" width="4.140625" style="44" customWidth="1"/>
    <col min="1807" max="1807" width="5" style="44" customWidth="1"/>
    <col min="1808" max="1808" width="4.28515625" style="44" customWidth="1"/>
    <col min="1809" max="2043" width="9.140625" style="44"/>
    <col min="2044" max="2044" width="4.140625" style="44" customWidth="1"/>
    <col min="2045" max="2045" width="5" style="44" customWidth="1"/>
    <col min="2046" max="2046" width="45.7109375" style="44" customWidth="1"/>
    <col min="2047" max="2047" width="4.28515625" style="44" customWidth="1"/>
    <col min="2048" max="2048" width="4.85546875" style="44" customWidth="1"/>
    <col min="2049" max="2049" width="3.85546875" style="44" customWidth="1"/>
    <col min="2050" max="2050" width="4.28515625" style="44" customWidth="1"/>
    <col min="2051" max="2051" width="3.85546875" style="44" customWidth="1"/>
    <col min="2052" max="2052" width="5" style="44" bestFit="1" customWidth="1"/>
    <col min="2053" max="2053" width="4" style="44" bestFit="1" customWidth="1"/>
    <col min="2054" max="2054" width="3.28515625" style="44" customWidth="1"/>
    <col min="2055" max="2055" width="3.140625" style="44" customWidth="1"/>
    <col min="2056" max="2056" width="4.28515625" style="44" customWidth="1"/>
    <col min="2057" max="2057" width="4.85546875" style="44" customWidth="1"/>
    <col min="2058" max="2058" width="3.140625" style="44" customWidth="1"/>
    <col min="2059" max="2059" width="4.42578125" style="44" customWidth="1"/>
    <col min="2060" max="2060" width="5.140625" style="44" customWidth="1"/>
    <col min="2061" max="2061" width="4.28515625" style="44" customWidth="1"/>
    <col min="2062" max="2062" width="4.140625" style="44" customWidth="1"/>
    <col min="2063" max="2063" width="5" style="44" customWidth="1"/>
    <col min="2064" max="2064" width="4.28515625" style="44" customWidth="1"/>
    <col min="2065" max="2299" width="9.140625" style="44"/>
    <col min="2300" max="2300" width="4.140625" style="44" customWidth="1"/>
    <col min="2301" max="2301" width="5" style="44" customWidth="1"/>
    <col min="2302" max="2302" width="45.7109375" style="44" customWidth="1"/>
    <col min="2303" max="2303" width="4.28515625" style="44" customWidth="1"/>
    <col min="2304" max="2304" width="4.85546875" style="44" customWidth="1"/>
    <col min="2305" max="2305" width="3.85546875" style="44" customWidth="1"/>
    <col min="2306" max="2306" width="4.28515625" style="44" customWidth="1"/>
    <col min="2307" max="2307" width="3.85546875" style="44" customWidth="1"/>
    <col min="2308" max="2308" width="5" style="44" bestFit="1" customWidth="1"/>
    <col min="2309" max="2309" width="4" style="44" bestFit="1" customWidth="1"/>
    <col min="2310" max="2310" width="3.28515625" style="44" customWidth="1"/>
    <col min="2311" max="2311" width="3.140625" style="44" customWidth="1"/>
    <col min="2312" max="2312" width="4.28515625" style="44" customWidth="1"/>
    <col min="2313" max="2313" width="4.85546875" style="44" customWidth="1"/>
    <col min="2314" max="2314" width="3.140625" style="44" customWidth="1"/>
    <col min="2315" max="2315" width="4.42578125" style="44" customWidth="1"/>
    <col min="2316" max="2316" width="5.140625" style="44" customWidth="1"/>
    <col min="2317" max="2317" width="4.28515625" style="44" customWidth="1"/>
    <col min="2318" max="2318" width="4.140625" style="44" customWidth="1"/>
    <col min="2319" max="2319" width="5" style="44" customWidth="1"/>
    <col min="2320" max="2320" width="4.28515625" style="44" customWidth="1"/>
    <col min="2321" max="2555" width="9.140625" style="44"/>
    <col min="2556" max="2556" width="4.140625" style="44" customWidth="1"/>
    <col min="2557" max="2557" width="5" style="44" customWidth="1"/>
    <col min="2558" max="2558" width="45.7109375" style="44" customWidth="1"/>
    <col min="2559" max="2559" width="4.28515625" style="44" customWidth="1"/>
    <col min="2560" max="2560" width="4.85546875" style="44" customWidth="1"/>
    <col min="2561" max="2561" width="3.85546875" style="44" customWidth="1"/>
    <col min="2562" max="2562" width="4.28515625" style="44" customWidth="1"/>
    <col min="2563" max="2563" width="3.85546875" style="44" customWidth="1"/>
    <col min="2564" max="2564" width="5" style="44" bestFit="1" customWidth="1"/>
    <col min="2565" max="2565" width="4" style="44" bestFit="1" customWidth="1"/>
    <col min="2566" max="2566" width="3.28515625" style="44" customWidth="1"/>
    <col min="2567" max="2567" width="3.140625" style="44" customWidth="1"/>
    <col min="2568" max="2568" width="4.28515625" style="44" customWidth="1"/>
    <col min="2569" max="2569" width="4.85546875" style="44" customWidth="1"/>
    <col min="2570" max="2570" width="3.140625" style="44" customWidth="1"/>
    <col min="2571" max="2571" width="4.42578125" style="44" customWidth="1"/>
    <col min="2572" max="2572" width="5.140625" style="44" customWidth="1"/>
    <col min="2573" max="2573" width="4.28515625" style="44" customWidth="1"/>
    <col min="2574" max="2574" width="4.140625" style="44" customWidth="1"/>
    <col min="2575" max="2575" width="5" style="44" customWidth="1"/>
    <col min="2576" max="2576" width="4.28515625" style="44" customWidth="1"/>
    <col min="2577" max="2811" width="9.140625" style="44"/>
    <col min="2812" max="2812" width="4.140625" style="44" customWidth="1"/>
    <col min="2813" max="2813" width="5" style="44" customWidth="1"/>
    <col min="2814" max="2814" width="45.7109375" style="44" customWidth="1"/>
    <col min="2815" max="2815" width="4.28515625" style="44" customWidth="1"/>
    <col min="2816" max="2816" width="4.85546875" style="44" customWidth="1"/>
    <col min="2817" max="2817" width="3.85546875" style="44" customWidth="1"/>
    <col min="2818" max="2818" width="4.28515625" style="44" customWidth="1"/>
    <col min="2819" max="2819" width="3.85546875" style="44" customWidth="1"/>
    <col min="2820" max="2820" width="5" style="44" bestFit="1" customWidth="1"/>
    <col min="2821" max="2821" width="4" style="44" bestFit="1" customWidth="1"/>
    <col min="2822" max="2822" width="3.28515625" style="44" customWidth="1"/>
    <col min="2823" max="2823" width="3.140625" style="44" customWidth="1"/>
    <col min="2824" max="2824" width="4.28515625" style="44" customWidth="1"/>
    <col min="2825" max="2825" width="4.85546875" style="44" customWidth="1"/>
    <col min="2826" max="2826" width="3.140625" style="44" customWidth="1"/>
    <col min="2827" max="2827" width="4.42578125" style="44" customWidth="1"/>
    <col min="2828" max="2828" width="5.140625" style="44" customWidth="1"/>
    <col min="2829" max="2829" width="4.28515625" style="44" customWidth="1"/>
    <col min="2830" max="2830" width="4.140625" style="44" customWidth="1"/>
    <col min="2831" max="2831" width="5" style="44" customWidth="1"/>
    <col min="2832" max="2832" width="4.28515625" style="44" customWidth="1"/>
    <col min="2833" max="3067" width="9.140625" style="44"/>
    <col min="3068" max="3068" width="4.140625" style="44" customWidth="1"/>
    <col min="3069" max="3069" width="5" style="44" customWidth="1"/>
    <col min="3070" max="3070" width="45.7109375" style="44" customWidth="1"/>
    <col min="3071" max="3071" width="4.28515625" style="44" customWidth="1"/>
    <col min="3072" max="3072" width="4.85546875" style="44" customWidth="1"/>
    <col min="3073" max="3073" width="3.85546875" style="44" customWidth="1"/>
    <col min="3074" max="3074" width="4.28515625" style="44" customWidth="1"/>
    <col min="3075" max="3075" width="3.85546875" style="44" customWidth="1"/>
    <col min="3076" max="3076" width="5" style="44" bestFit="1" customWidth="1"/>
    <col min="3077" max="3077" width="4" style="44" bestFit="1" customWidth="1"/>
    <col min="3078" max="3078" width="3.28515625" style="44" customWidth="1"/>
    <col min="3079" max="3079" width="3.140625" style="44" customWidth="1"/>
    <col min="3080" max="3080" width="4.28515625" style="44" customWidth="1"/>
    <col min="3081" max="3081" width="4.85546875" style="44" customWidth="1"/>
    <col min="3082" max="3082" width="3.140625" style="44" customWidth="1"/>
    <col min="3083" max="3083" width="4.42578125" style="44" customWidth="1"/>
    <col min="3084" max="3084" width="5.140625" style="44" customWidth="1"/>
    <col min="3085" max="3085" width="4.28515625" style="44" customWidth="1"/>
    <col min="3086" max="3086" width="4.140625" style="44" customWidth="1"/>
    <col min="3087" max="3087" width="5" style="44" customWidth="1"/>
    <col min="3088" max="3088" width="4.28515625" style="44" customWidth="1"/>
    <col min="3089" max="3323" width="9.140625" style="44"/>
    <col min="3324" max="3324" width="4.140625" style="44" customWidth="1"/>
    <col min="3325" max="3325" width="5" style="44" customWidth="1"/>
    <col min="3326" max="3326" width="45.7109375" style="44" customWidth="1"/>
    <col min="3327" max="3327" width="4.28515625" style="44" customWidth="1"/>
    <col min="3328" max="3328" width="4.85546875" style="44" customWidth="1"/>
    <col min="3329" max="3329" width="3.85546875" style="44" customWidth="1"/>
    <col min="3330" max="3330" width="4.28515625" style="44" customWidth="1"/>
    <col min="3331" max="3331" width="3.85546875" style="44" customWidth="1"/>
    <col min="3332" max="3332" width="5" style="44" bestFit="1" customWidth="1"/>
    <col min="3333" max="3333" width="4" style="44" bestFit="1" customWidth="1"/>
    <col min="3334" max="3334" width="3.28515625" style="44" customWidth="1"/>
    <col min="3335" max="3335" width="3.140625" style="44" customWidth="1"/>
    <col min="3336" max="3336" width="4.28515625" style="44" customWidth="1"/>
    <col min="3337" max="3337" width="4.85546875" style="44" customWidth="1"/>
    <col min="3338" max="3338" width="3.140625" style="44" customWidth="1"/>
    <col min="3339" max="3339" width="4.42578125" style="44" customWidth="1"/>
    <col min="3340" max="3340" width="5.140625" style="44" customWidth="1"/>
    <col min="3341" max="3341" width="4.28515625" style="44" customWidth="1"/>
    <col min="3342" max="3342" width="4.140625" style="44" customWidth="1"/>
    <col min="3343" max="3343" width="5" style="44" customWidth="1"/>
    <col min="3344" max="3344" width="4.28515625" style="44" customWidth="1"/>
    <col min="3345" max="3579" width="9.140625" style="44"/>
    <col min="3580" max="3580" width="4.140625" style="44" customWidth="1"/>
    <col min="3581" max="3581" width="5" style="44" customWidth="1"/>
    <col min="3582" max="3582" width="45.7109375" style="44" customWidth="1"/>
    <col min="3583" max="3583" width="4.28515625" style="44" customWidth="1"/>
    <col min="3584" max="3584" width="4.85546875" style="44" customWidth="1"/>
    <col min="3585" max="3585" width="3.85546875" style="44" customWidth="1"/>
    <col min="3586" max="3586" width="4.28515625" style="44" customWidth="1"/>
    <col min="3587" max="3587" width="3.85546875" style="44" customWidth="1"/>
    <col min="3588" max="3588" width="5" style="44" bestFit="1" customWidth="1"/>
    <col min="3589" max="3589" width="4" style="44" bestFit="1" customWidth="1"/>
    <col min="3590" max="3590" width="3.28515625" style="44" customWidth="1"/>
    <col min="3591" max="3591" width="3.140625" style="44" customWidth="1"/>
    <col min="3592" max="3592" width="4.28515625" style="44" customWidth="1"/>
    <col min="3593" max="3593" width="4.85546875" style="44" customWidth="1"/>
    <col min="3594" max="3594" width="3.140625" style="44" customWidth="1"/>
    <col min="3595" max="3595" width="4.42578125" style="44" customWidth="1"/>
    <col min="3596" max="3596" width="5.140625" style="44" customWidth="1"/>
    <col min="3597" max="3597" width="4.28515625" style="44" customWidth="1"/>
    <col min="3598" max="3598" width="4.140625" style="44" customWidth="1"/>
    <col min="3599" max="3599" width="5" style="44" customWidth="1"/>
    <col min="3600" max="3600" width="4.28515625" style="44" customWidth="1"/>
    <col min="3601" max="3835" width="9.140625" style="44"/>
    <col min="3836" max="3836" width="4.140625" style="44" customWidth="1"/>
    <col min="3837" max="3837" width="5" style="44" customWidth="1"/>
    <col min="3838" max="3838" width="45.7109375" style="44" customWidth="1"/>
    <col min="3839" max="3839" width="4.28515625" style="44" customWidth="1"/>
    <col min="3840" max="3840" width="4.85546875" style="44" customWidth="1"/>
    <col min="3841" max="3841" width="3.85546875" style="44" customWidth="1"/>
    <col min="3842" max="3842" width="4.28515625" style="44" customWidth="1"/>
    <col min="3843" max="3843" width="3.85546875" style="44" customWidth="1"/>
    <col min="3844" max="3844" width="5" style="44" bestFit="1" customWidth="1"/>
    <col min="3845" max="3845" width="4" style="44" bestFit="1" customWidth="1"/>
    <col min="3846" max="3846" width="3.28515625" style="44" customWidth="1"/>
    <col min="3847" max="3847" width="3.140625" style="44" customWidth="1"/>
    <col min="3848" max="3848" width="4.28515625" style="44" customWidth="1"/>
    <col min="3849" max="3849" width="4.85546875" style="44" customWidth="1"/>
    <col min="3850" max="3850" width="3.140625" style="44" customWidth="1"/>
    <col min="3851" max="3851" width="4.42578125" style="44" customWidth="1"/>
    <col min="3852" max="3852" width="5.140625" style="44" customWidth="1"/>
    <col min="3853" max="3853" width="4.28515625" style="44" customWidth="1"/>
    <col min="3854" max="3854" width="4.140625" style="44" customWidth="1"/>
    <col min="3855" max="3855" width="5" style="44" customWidth="1"/>
    <col min="3856" max="3856" width="4.28515625" style="44" customWidth="1"/>
    <col min="3857" max="4091" width="9.140625" style="44"/>
    <col min="4092" max="4092" width="4.140625" style="44" customWidth="1"/>
    <col min="4093" max="4093" width="5" style="44" customWidth="1"/>
    <col min="4094" max="4094" width="45.7109375" style="44" customWidth="1"/>
    <col min="4095" max="4095" width="4.28515625" style="44" customWidth="1"/>
    <col min="4096" max="4096" width="4.85546875" style="44" customWidth="1"/>
    <col min="4097" max="4097" width="3.85546875" style="44" customWidth="1"/>
    <col min="4098" max="4098" width="4.28515625" style="44" customWidth="1"/>
    <col min="4099" max="4099" width="3.85546875" style="44" customWidth="1"/>
    <col min="4100" max="4100" width="5" style="44" bestFit="1" customWidth="1"/>
    <col min="4101" max="4101" width="4" style="44" bestFit="1" customWidth="1"/>
    <col min="4102" max="4102" width="3.28515625" style="44" customWidth="1"/>
    <col min="4103" max="4103" width="3.140625" style="44" customWidth="1"/>
    <col min="4104" max="4104" width="4.28515625" style="44" customWidth="1"/>
    <col min="4105" max="4105" width="4.85546875" style="44" customWidth="1"/>
    <col min="4106" max="4106" width="3.140625" style="44" customWidth="1"/>
    <col min="4107" max="4107" width="4.42578125" style="44" customWidth="1"/>
    <col min="4108" max="4108" width="5.140625" style="44" customWidth="1"/>
    <col min="4109" max="4109" width="4.28515625" style="44" customWidth="1"/>
    <col min="4110" max="4110" width="4.140625" style="44" customWidth="1"/>
    <col min="4111" max="4111" width="5" style="44" customWidth="1"/>
    <col min="4112" max="4112" width="4.28515625" style="44" customWidth="1"/>
    <col min="4113" max="4347" width="9.140625" style="44"/>
    <col min="4348" max="4348" width="4.140625" style="44" customWidth="1"/>
    <col min="4349" max="4349" width="5" style="44" customWidth="1"/>
    <col min="4350" max="4350" width="45.7109375" style="44" customWidth="1"/>
    <col min="4351" max="4351" width="4.28515625" style="44" customWidth="1"/>
    <col min="4352" max="4352" width="4.85546875" style="44" customWidth="1"/>
    <col min="4353" max="4353" width="3.85546875" style="44" customWidth="1"/>
    <col min="4354" max="4354" width="4.28515625" style="44" customWidth="1"/>
    <col min="4355" max="4355" width="3.85546875" style="44" customWidth="1"/>
    <col min="4356" max="4356" width="5" style="44" bestFit="1" customWidth="1"/>
    <col min="4357" max="4357" width="4" style="44" bestFit="1" customWidth="1"/>
    <col min="4358" max="4358" width="3.28515625" style="44" customWidth="1"/>
    <col min="4359" max="4359" width="3.140625" style="44" customWidth="1"/>
    <col min="4360" max="4360" width="4.28515625" style="44" customWidth="1"/>
    <col min="4361" max="4361" width="4.85546875" style="44" customWidth="1"/>
    <col min="4362" max="4362" width="3.140625" style="44" customWidth="1"/>
    <col min="4363" max="4363" width="4.42578125" style="44" customWidth="1"/>
    <col min="4364" max="4364" width="5.140625" style="44" customWidth="1"/>
    <col min="4365" max="4365" width="4.28515625" style="44" customWidth="1"/>
    <col min="4366" max="4366" width="4.140625" style="44" customWidth="1"/>
    <col min="4367" max="4367" width="5" style="44" customWidth="1"/>
    <col min="4368" max="4368" width="4.28515625" style="44" customWidth="1"/>
    <col min="4369" max="4603" width="9.140625" style="44"/>
    <col min="4604" max="4604" width="4.140625" style="44" customWidth="1"/>
    <col min="4605" max="4605" width="5" style="44" customWidth="1"/>
    <col min="4606" max="4606" width="45.7109375" style="44" customWidth="1"/>
    <col min="4607" max="4607" width="4.28515625" style="44" customWidth="1"/>
    <col min="4608" max="4608" width="4.85546875" style="44" customWidth="1"/>
    <col min="4609" max="4609" width="3.85546875" style="44" customWidth="1"/>
    <col min="4610" max="4610" width="4.28515625" style="44" customWidth="1"/>
    <col min="4611" max="4611" width="3.85546875" style="44" customWidth="1"/>
    <col min="4612" max="4612" width="5" style="44" bestFit="1" customWidth="1"/>
    <col min="4613" max="4613" width="4" style="44" bestFit="1" customWidth="1"/>
    <col min="4614" max="4614" width="3.28515625" style="44" customWidth="1"/>
    <col min="4615" max="4615" width="3.140625" style="44" customWidth="1"/>
    <col min="4616" max="4616" width="4.28515625" style="44" customWidth="1"/>
    <col min="4617" max="4617" width="4.85546875" style="44" customWidth="1"/>
    <col min="4618" max="4618" width="3.140625" style="44" customWidth="1"/>
    <col min="4619" max="4619" width="4.42578125" style="44" customWidth="1"/>
    <col min="4620" max="4620" width="5.140625" style="44" customWidth="1"/>
    <col min="4621" max="4621" width="4.28515625" style="44" customWidth="1"/>
    <col min="4622" max="4622" width="4.140625" style="44" customWidth="1"/>
    <col min="4623" max="4623" width="5" style="44" customWidth="1"/>
    <col min="4624" max="4624" width="4.28515625" style="44" customWidth="1"/>
    <col min="4625" max="4859" width="9.140625" style="44"/>
    <col min="4860" max="4860" width="4.140625" style="44" customWidth="1"/>
    <col min="4861" max="4861" width="5" style="44" customWidth="1"/>
    <col min="4862" max="4862" width="45.7109375" style="44" customWidth="1"/>
    <col min="4863" max="4863" width="4.28515625" style="44" customWidth="1"/>
    <col min="4864" max="4864" width="4.85546875" style="44" customWidth="1"/>
    <col min="4865" max="4865" width="3.85546875" style="44" customWidth="1"/>
    <col min="4866" max="4866" width="4.28515625" style="44" customWidth="1"/>
    <col min="4867" max="4867" width="3.85546875" style="44" customWidth="1"/>
    <col min="4868" max="4868" width="5" style="44" bestFit="1" customWidth="1"/>
    <col min="4869" max="4869" width="4" style="44" bestFit="1" customWidth="1"/>
    <col min="4870" max="4870" width="3.28515625" style="44" customWidth="1"/>
    <col min="4871" max="4871" width="3.140625" style="44" customWidth="1"/>
    <col min="4872" max="4872" width="4.28515625" style="44" customWidth="1"/>
    <col min="4873" max="4873" width="4.85546875" style="44" customWidth="1"/>
    <col min="4874" max="4874" width="3.140625" style="44" customWidth="1"/>
    <col min="4875" max="4875" width="4.42578125" style="44" customWidth="1"/>
    <col min="4876" max="4876" width="5.140625" style="44" customWidth="1"/>
    <col min="4877" max="4877" width="4.28515625" style="44" customWidth="1"/>
    <col min="4878" max="4878" width="4.140625" style="44" customWidth="1"/>
    <col min="4879" max="4879" width="5" style="44" customWidth="1"/>
    <col min="4880" max="4880" width="4.28515625" style="44" customWidth="1"/>
    <col min="4881" max="5115" width="9.140625" style="44"/>
    <col min="5116" max="5116" width="4.140625" style="44" customWidth="1"/>
    <col min="5117" max="5117" width="5" style="44" customWidth="1"/>
    <col min="5118" max="5118" width="45.7109375" style="44" customWidth="1"/>
    <col min="5119" max="5119" width="4.28515625" style="44" customWidth="1"/>
    <col min="5120" max="5120" width="4.85546875" style="44" customWidth="1"/>
    <col min="5121" max="5121" width="3.85546875" style="44" customWidth="1"/>
    <col min="5122" max="5122" width="4.28515625" style="44" customWidth="1"/>
    <col min="5123" max="5123" width="3.85546875" style="44" customWidth="1"/>
    <col min="5124" max="5124" width="5" style="44" bestFit="1" customWidth="1"/>
    <col min="5125" max="5125" width="4" style="44" bestFit="1" customWidth="1"/>
    <col min="5126" max="5126" width="3.28515625" style="44" customWidth="1"/>
    <col min="5127" max="5127" width="3.140625" style="44" customWidth="1"/>
    <col min="5128" max="5128" width="4.28515625" style="44" customWidth="1"/>
    <col min="5129" max="5129" width="4.85546875" style="44" customWidth="1"/>
    <col min="5130" max="5130" width="3.140625" style="44" customWidth="1"/>
    <col min="5131" max="5131" width="4.42578125" style="44" customWidth="1"/>
    <col min="5132" max="5132" width="5.140625" style="44" customWidth="1"/>
    <col min="5133" max="5133" width="4.28515625" style="44" customWidth="1"/>
    <col min="5134" max="5134" width="4.140625" style="44" customWidth="1"/>
    <col min="5135" max="5135" width="5" style="44" customWidth="1"/>
    <col min="5136" max="5136" width="4.28515625" style="44" customWidth="1"/>
    <col min="5137" max="5371" width="9.140625" style="44"/>
    <col min="5372" max="5372" width="4.140625" style="44" customWidth="1"/>
    <col min="5373" max="5373" width="5" style="44" customWidth="1"/>
    <col min="5374" max="5374" width="45.7109375" style="44" customWidth="1"/>
    <col min="5375" max="5375" width="4.28515625" style="44" customWidth="1"/>
    <col min="5376" max="5376" width="4.85546875" style="44" customWidth="1"/>
    <col min="5377" max="5377" width="3.85546875" style="44" customWidth="1"/>
    <col min="5378" max="5378" width="4.28515625" style="44" customWidth="1"/>
    <col min="5379" max="5379" width="3.85546875" style="44" customWidth="1"/>
    <col min="5380" max="5380" width="5" style="44" bestFit="1" customWidth="1"/>
    <col min="5381" max="5381" width="4" style="44" bestFit="1" customWidth="1"/>
    <col min="5382" max="5382" width="3.28515625" style="44" customWidth="1"/>
    <col min="5383" max="5383" width="3.140625" style="44" customWidth="1"/>
    <col min="5384" max="5384" width="4.28515625" style="44" customWidth="1"/>
    <col min="5385" max="5385" width="4.85546875" style="44" customWidth="1"/>
    <col min="5386" max="5386" width="3.140625" style="44" customWidth="1"/>
    <col min="5387" max="5387" width="4.42578125" style="44" customWidth="1"/>
    <col min="5388" max="5388" width="5.140625" style="44" customWidth="1"/>
    <col min="5389" max="5389" width="4.28515625" style="44" customWidth="1"/>
    <col min="5390" max="5390" width="4.140625" style="44" customWidth="1"/>
    <col min="5391" max="5391" width="5" style="44" customWidth="1"/>
    <col min="5392" max="5392" width="4.28515625" style="44" customWidth="1"/>
    <col min="5393" max="5627" width="9.140625" style="44"/>
    <col min="5628" max="5628" width="4.140625" style="44" customWidth="1"/>
    <col min="5629" max="5629" width="5" style="44" customWidth="1"/>
    <col min="5630" max="5630" width="45.7109375" style="44" customWidth="1"/>
    <col min="5631" max="5631" width="4.28515625" style="44" customWidth="1"/>
    <col min="5632" max="5632" width="4.85546875" style="44" customWidth="1"/>
    <col min="5633" max="5633" width="3.85546875" style="44" customWidth="1"/>
    <col min="5634" max="5634" width="4.28515625" style="44" customWidth="1"/>
    <col min="5635" max="5635" width="3.85546875" style="44" customWidth="1"/>
    <col min="5636" max="5636" width="5" style="44" bestFit="1" customWidth="1"/>
    <col min="5637" max="5637" width="4" style="44" bestFit="1" customWidth="1"/>
    <col min="5638" max="5638" width="3.28515625" style="44" customWidth="1"/>
    <col min="5639" max="5639" width="3.140625" style="44" customWidth="1"/>
    <col min="5640" max="5640" width="4.28515625" style="44" customWidth="1"/>
    <col min="5641" max="5641" width="4.85546875" style="44" customWidth="1"/>
    <col min="5642" max="5642" width="3.140625" style="44" customWidth="1"/>
    <col min="5643" max="5643" width="4.42578125" style="44" customWidth="1"/>
    <col min="5644" max="5644" width="5.140625" style="44" customWidth="1"/>
    <col min="5645" max="5645" width="4.28515625" style="44" customWidth="1"/>
    <col min="5646" max="5646" width="4.140625" style="44" customWidth="1"/>
    <col min="5647" max="5647" width="5" style="44" customWidth="1"/>
    <col min="5648" max="5648" width="4.28515625" style="44" customWidth="1"/>
    <col min="5649" max="5883" width="9.140625" style="44"/>
    <col min="5884" max="5884" width="4.140625" style="44" customWidth="1"/>
    <col min="5885" max="5885" width="5" style="44" customWidth="1"/>
    <col min="5886" max="5886" width="45.7109375" style="44" customWidth="1"/>
    <col min="5887" max="5887" width="4.28515625" style="44" customWidth="1"/>
    <col min="5888" max="5888" width="4.85546875" style="44" customWidth="1"/>
    <col min="5889" max="5889" width="3.85546875" style="44" customWidth="1"/>
    <col min="5890" max="5890" width="4.28515625" style="44" customWidth="1"/>
    <col min="5891" max="5891" width="3.85546875" style="44" customWidth="1"/>
    <col min="5892" max="5892" width="5" style="44" bestFit="1" customWidth="1"/>
    <col min="5893" max="5893" width="4" style="44" bestFit="1" customWidth="1"/>
    <col min="5894" max="5894" width="3.28515625" style="44" customWidth="1"/>
    <col min="5895" max="5895" width="3.140625" style="44" customWidth="1"/>
    <col min="5896" max="5896" width="4.28515625" style="44" customWidth="1"/>
    <col min="5897" max="5897" width="4.85546875" style="44" customWidth="1"/>
    <col min="5898" max="5898" width="3.140625" style="44" customWidth="1"/>
    <col min="5899" max="5899" width="4.42578125" style="44" customWidth="1"/>
    <col min="5900" max="5900" width="5.140625" style="44" customWidth="1"/>
    <col min="5901" max="5901" width="4.28515625" style="44" customWidth="1"/>
    <col min="5902" max="5902" width="4.140625" style="44" customWidth="1"/>
    <col min="5903" max="5903" width="5" style="44" customWidth="1"/>
    <col min="5904" max="5904" width="4.28515625" style="44" customWidth="1"/>
    <col min="5905" max="6139" width="9.140625" style="44"/>
    <col min="6140" max="6140" width="4.140625" style="44" customWidth="1"/>
    <col min="6141" max="6141" width="5" style="44" customWidth="1"/>
    <col min="6142" max="6142" width="45.7109375" style="44" customWidth="1"/>
    <col min="6143" max="6143" width="4.28515625" style="44" customWidth="1"/>
    <col min="6144" max="6144" width="4.85546875" style="44" customWidth="1"/>
    <col min="6145" max="6145" width="3.85546875" style="44" customWidth="1"/>
    <col min="6146" max="6146" width="4.28515625" style="44" customWidth="1"/>
    <col min="6147" max="6147" width="3.85546875" style="44" customWidth="1"/>
    <col min="6148" max="6148" width="5" style="44" bestFit="1" customWidth="1"/>
    <col min="6149" max="6149" width="4" style="44" bestFit="1" customWidth="1"/>
    <col min="6150" max="6150" width="3.28515625" style="44" customWidth="1"/>
    <col min="6151" max="6151" width="3.140625" style="44" customWidth="1"/>
    <col min="6152" max="6152" width="4.28515625" style="44" customWidth="1"/>
    <col min="6153" max="6153" width="4.85546875" style="44" customWidth="1"/>
    <col min="6154" max="6154" width="3.140625" style="44" customWidth="1"/>
    <col min="6155" max="6155" width="4.42578125" style="44" customWidth="1"/>
    <col min="6156" max="6156" width="5.140625" style="44" customWidth="1"/>
    <col min="6157" max="6157" width="4.28515625" style="44" customWidth="1"/>
    <col min="6158" max="6158" width="4.140625" style="44" customWidth="1"/>
    <col min="6159" max="6159" width="5" style="44" customWidth="1"/>
    <col min="6160" max="6160" width="4.28515625" style="44" customWidth="1"/>
    <col min="6161" max="6395" width="9.140625" style="44"/>
    <col min="6396" max="6396" width="4.140625" style="44" customWidth="1"/>
    <col min="6397" max="6397" width="5" style="44" customWidth="1"/>
    <col min="6398" max="6398" width="45.7109375" style="44" customWidth="1"/>
    <col min="6399" max="6399" width="4.28515625" style="44" customWidth="1"/>
    <col min="6400" max="6400" width="4.85546875" style="44" customWidth="1"/>
    <col min="6401" max="6401" width="3.85546875" style="44" customWidth="1"/>
    <col min="6402" max="6402" width="4.28515625" style="44" customWidth="1"/>
    <col min="6403" max="6403" width="3.85546875" style="44" customWidth="1"/>
    <col min="6404" max="6404" width="5" style="44" bestFit="1" customWidth="1"/>
    <col min="6405" max="6405" width="4" style="44" bestFit="1" customWidth="1"/>
    <col min="6406" max="6406" width="3.28515625" style="44" customWidth="1"/>
    <col min="6407" max="6407" width="3.140625" style="44" customWidth="1"/>
    <col min="6408" max="6408" width="4.28515625" style="44" customWidth="1"/>
    <col min="6409" max="6409" width="4.85546875" style="44" customWidth="1"/>
    <col min="6410" max="6410" width="3.140625" style="44" customWidth="1"/>
    <col min="6411" max="6411" width="4.42578125" style="44" customWidth="1"/>
    <col min="6412" max="6412" width="5.140625" style="44" customWidth="1"/>
    <col min="6413" max="6413" width="4.28515625" style="44" customWidth="1"/>
    <col min="6414" max="6414" width="4.140625" style="44" customWidth="1"/>
    <col min="6415" max="6415" width="5" style="44" customWidth="1"/>
    <col min="6416" max="6416" width="4.28515625" style="44" customWidth="1"/>
    <col min="6417" max="6651" width="9.140625" style="44"/>
    <col min="6652" max="6652" width="4.140625" style="44" customWidth="1"/>
    <col min="6653" max="6653" width="5" style="44" customWidth="1"/>
    <col min="6654" max="6654" width="45.7109375" style="44" customWidth="1"/>
    <col min="6655" max="6655" width="4.28515625" style="44" customWidth="1"/>
    <col min="6656" max="6656" width="4.85546875" style="44" customWidth="1"/>
    <col min="6657" max="6657" width="3.85546875" style="44" customWidth="1"/>
    <col min="6658" max="6658" width="4.28515625" style="44" customWidth="1"/>
    <col min="6659" max="6659" width="3.85546875" style="44" customWidth="1"/>
    <col min="6660" max="6660" width="5" style="44" bestFit="1" customWidth="1"/>
    <col min="6661" max="6661" width="4" style="44" bestFit="1" customWidth="1"/>
    <col min="6662" max="6662" width="3.28515625" style="44" customWidth="1"/>
    <col min="6663" max="6663" width="3.140625" style="44" customWidth="1"/>
    <col min="6664" max="6664" width="4.28515625" style="44" customWidth="1"/>
    <col min="6665" max="6665" width="4.85546875" style="44" customWidth="1"/>
    <col min="6666" max="6666" width="3.140625" style="44" customWidth="1"/>
    <col min="6667" max="6667" width="4.42578125" style="44" customWidth="1"/>
    <col min="6668" max="6668" width="5.140625" style="44" customWidth="1"/>
    <col min="6669" max="6669" width="4.28515625" style="44" customWidth="1"/>
    <col min="6670" max="6670" width="4.140625" style="44" customWidth="1"/>
    <col min="6671" max="6671" width="5" style="44" customWidth="1"/>
    <col min="6672" max="6672" width="4.28515625" style="44" customWidth="1"/>
    <col min="6673" max="6907" width="9.140625" style="44"/>
    <col min="6908" max="6908" width="4.140625" style="44" customWidth="1"/>
    <col min="6909" max="6909" width="5" style="44" customWidth="1"/>
    <col min="6910" max="6910" width="45.7109375" style="44" customWidth="1"/>
    <col min="6911" max="6911" width="4.28515625" style="44" customWidth="1"/>
    <col min="6912" max="6912" width="4.85546875" style="44" customWidth="1"/>
    <col min="6913" max="6913" width="3.85546875" style="44" customWidth="1"/>
    <col min="6914" max="6914" width="4.28515625" style="44" customWidth="1"/>
    <col min="6915" max="6915" width="3.85546875" style="44" customWidth="1"/>
    <col min="6916" max="6916" width="5" style="44" bestFit="1" customWidth="1"/>
    <col min="6917" max="6917" width="4" style="44" bestFit="1" customWidth="1"/>
    <col min="6918" max="6918" width="3.28515625" style="44" customWidth="1"/>
    <col min="6919" max="6919" width="3.140625" style="44" customWidth="1"/>
    <col min="6920" max="6920" width="4.28515625" style="44" customWidth="1"/>
    <col min="6921" max="6921" width="4.85546875" style="44" customWidth="1"/>
    <col min="6922" max="6922" width="3.140625" style="44" customWidth="1"/>
    <col min="6923" max="6923" width="4.42578125" style="44" customWidth="1"/>
    <col min="6924" max="6924" width="5.140625" style="44" customWidth="1"/>
    <col min="6925" max="6925" width="4.28515625" style="44" customWidth="1"/>
    <col min="6926" max="6926" width="4.140625" style="44" customWidth="1"/>
    <col min="6927" max="6927" width="5" style="44" customWidth="1"/>
    <col min="6928" max="6928" width="4.28515625" style="44" customWidth="1"/>
    <col min="6929" max="7163" width="9.140625" style="44"/>
    <col min="7164" max="7164" width="4.140625" style="44" customWidth="1"/>
    <col min="7165" max="7165" width="5" style="44" customWidth="1"/>
    <col min="7166" max="7166" width="45.7109375" style="44" customWidth="1"/>
    <col min="7167" max="7167" width="4.28515625" style="44" customWidth="1"/>
    <col min="7168" max="7168" width="4.85546875" style="44" customWidth="1"/>
    <col min="7169" max="7169" width="3.85546875" style="44" customWidth="1"/>
    <col min="7170" max="7170" width="4.28515625" style="44" customWidth="1"/>
    <col min="7171" max="7171" width="3.85546875" style="44" customWidth="1"/>
    <col min="7172" max="7172" width="5" style="44" bestFit="1" customWidth="1"/>
    <col min="7173" max="7173" width="4" style="44" bestFit="1" customWidth="1"/>
    <col min="7174" max="7174" width="3.28515625" style="44" customWidth="1"/>
    <col min="7175" max="7175" width="3.140625" style="44" customWidth="1"/>
    <col min="7176" max="7176" width="4.28515625" style="44" customWidth="1"/>
    <col min="7177" max="7177" width="4.85546875" style="44" customWidth="1"/>
    <col min="7178" max="7178" width="3.140625" style="44" customWidth="1"/>
    <col min="7179" max="7179" width="4.42578125" style="44" customWidth="1"/>
    <col min="7180" max="7180" width="5.140625" style="44" customWidth="1"/>
    <col min="7181" max="7181" width="4.28515625" style="44" customWidth="1"/>
    <col min="7182" max="7182" width="4.140625" style="44" customWidth="1"/>
    <col min="7183" max="7183" width="5" style="44" customWidth="1"/>
    <col min="7184" max="7184" width="4.28515625" style="44" customWidth="1"/>
    <col min="7185" max="7419" width="9.140625" style="44"/>
    <col min="7420" max="7420" width="4.140625" style="44" customWidth="1"/>
    <col min="7421" max="7421" width="5" style="44" customWidth="1"/>
    <col min="7422" max="7422" width="45.7109375" style="44" customWidth="1"/>
    <col min="7423" max="7423" width="4.28515625" style="44" customWidth="1"/>
    <col min="7424" max="7424" width="4.85546875" style="44" customWidth="1"/>
    <col min="7425" max="7425" width="3.85546875" style="44" customWidth="1"/>
    <col min="7426" max="7426" width="4.28515625" style="44" customWidth="1"/>
    <col min="7427" max="7427" width="3.85546875" style="44" customWidth="1"/>
    <col min="7428" max="7428" width="5" style="44" bestFit="1" customWidth="1"/>
    <col min="7429" max="7429" width="4" style="44" bestFit="1" customWidth="1"/>
    <col min="7430" max="7430" width="3.28515625" style="44" customWidth="1"/>
    <col min="7431" max="7431" width="3.140625" style="44" customWidth="1"/>
    <col min="7432" max="7432" width="4.28515625" style="44" customWidth="1"/>
    <col min="7433" max="7433" width="4.85546875" style="44" customWidth="1"/>
    <col min="7434" max="7434" width="3.140625" style="44" customWidth="1"/>
    <col min="7435" max="7435" width="4.42578125" style="44" customWidth="1"/>
    <col min="7436" max="7436" width="5.140625" style="44" customWidth="1"/>
    <col min="7437" max="7437" width="4.28515625" style="44" customWidth="1"/>
    <col min="7438" max="7438" width="4.140625" style="44" customWidth="1"/>
    <col min="7439" max="7439" width="5" style="44" customWidth="1"/>
    <col min="7440" max="7440" width="4.28515625" style="44" customWidth="1"/>
    <col min="7441" max="7675" width="9.140625" style="44"/>
    <col min="7676" max="7676" width="4.140625" style="44" customWidth="1"/>
    <col min="7677" max="7677" width="5" style="44" customWidth="1"/>
    <col min="7678" max="7678" width="45.7109375" style="44" customWidth="1"/>
    <col min="7679" max="7679" width="4.28515625" style="44" customWidth="1"/>
    <col min="7680" max="7680" width="4.85546875" style="44" customWidth="1"/>
    <col min="7681" max="7681" width="3.85546875" style="44" customWidth="1"/>
    <col min="7682" max="7682" width="4.28515625" style="44" customWidth="1"/>
    <col min="7683" max="7683" width="3.85546875" style="44" customWidth="1"/>
    <col min="7684" max="7684" width="5" style="44" bestFit="1" customWidth="1"/>
    <col min="7685" max="7685" width="4" style="44" bestFit="1" customWidth="1"/>
    <col min="7686" max="7686" width="3.28515625" style="44" customWidth="1"/>
    <col min="7687" max="7687" width="3.140625" style="44" customWidth="1"/>
    <col min="7688" max="7688" width="4.28515625" style="44" customWidth="1"/>
    <col min="7689" max="7689" width="4.85546875" style="44" customWidth="1"/>
    <col min="7690" max="7690" width="3.140625" style="44" customWidth="1"/>
    <col min="7691" max="7691" width="4.42578125" style="44" customWidth="1"/>
    <col min="7692" max="7692" width="5.140625" style="44" customWidth="1"/>
    <col min="7693" max="7693" width="4.28515625" style="44" customWidth="1"/>
    <col min="7694" max="7694" width="4.140625" style="44" customWidth="1"/>
    <col min="7695" max="7695" width="5" style="44" customWidth="1"/>
    <col min="7696" max="7696" width="4.28515625" style="44" customWidth="1"/>
    <col min="7697" max="7931" width="9.140625" style="44"/>
    <col min="7932" max="7932" width="4.140625" style="44" customWidth="1"/>
    <col min="7933" max="7933" width="5" style="44" customWidth="1"/>
    <col min="7934" max="7934" width="45.7109375" style="44" customWidth="1"/>
    <col min="7935" max="7935" width="4.28515625" style="44" customWidth="1"/>
    <col min="7936" max="7936" width="4.85546875" style="44" customWidth="1"/>
    <col min="7937" max="7937" width="3.85546875" style="44" customWidth="1"/>
    <col min="7938" max="7938" width="4.28515625" style="44" customWidth="1"/>
    <col min="7939" max="7939" width="3.85546875" style="44" customWidth="1"/>
    <col min="7940" max="7940" width="5" style="44" bestFit="1" customWidth="1"/>
    <col min="7941" max="7941" width="4" style="44" bestFit="1" customWidth="1"/>
    <col min="7942" max="7942" width="3.28515625" style="44" customWidth="1"/>
    <col min="7943" max="7943" width="3.140625" style="44" customWidth="1"/>
    <col min="7944" max="7944" width="4.28515625" style="44" customWidth="1"/>
    <col min="7945" max="7945" width="4.85546875" style="44" customWidth="1"/>
    <col min="7946" max="7946" width="3.140625" style="44" customWidth="1"/>
    <col min="7947" max="7947" width="4.42578125" style="44" customWidth="1"/>
    <col min="7948" max="7948" width="5.140625" style="44" customWidth="1"/>
    <col min="7949" max="7949" width="4.28515625" style="44" customWidth="1"/>
    <col min="7950" max="7950" width="4.140625" style="44" customWidth="1"/>
    <col min="7951" max="7951" width="5" style="44" customWidth="1"/>
    <col min="7952" max="7952" width="4.28515625" style="44" customWidth="1"/>
    <col min="7953" max="8187" width="9.140625" style="44"/>
    <col min="8188" max="8188" width="4.140625" style="44" customWidth="1"/>
    <col min="8189" max="8189" width="5" style="44" customWidth="1"/>
    <col min="8190" max="8190" width="45.7109375" style="44" customWidth="1"/>
    <col min="8191" max="8191" width="4.28515625" style="44" customWidth="1"/>
    <col min="8192" max="8192" width="4.85546875" style="44" customWidth="1"/>
    <col min="8193" max="8193" width="3.85546875" style="44" customWidth="1"/>
    <col min="8194" max="8194" width="4.28515625" style="44" customWidth="1"/>
    <col min="8195" max="8195" width="3.85546875" style="44" customWidth="1"/>
    <col min="8196" max="8196" width="5" style="44" bestFit="1" customWidth="1"/>
    <col min="8197" max="8197" width="4" style="44" bestFit="1" customWidth="1"/>
    <col min="8198" max="8198" width="3.28515625" style="44" customWidth="1"/>
    <col min="8199" max="8199" width="3.140625" style="44" customWidth="1"/>
    <col min="8200" max="8200" width="4.28515625" style="44" customWidth="1"/>
    <col min="8201" max="8201" width="4.85546875" style="44" customWidth="1"/>
    <col min="8202" max="8202" width="3.140625" style="44" customWidth="1"/>
    <col min="8203" max="8203" width="4.42578125" style="44" customWidth="1"/>
    <col min="8204" max="8204" width="5.140625" style="44" customWidth="1"/>
    <col min="8205" max="8205" width="4.28515625" style="44" customWidth="1"/>
    <col min="8206" max="8206" width="4.140625" style="44" customWidth="1"/>
    <col min="8207" max="8207" width="5" style="44" customWidth="1"/>
    <col min="8208" max="8208" width="4.28515625" style="44" customWidth="1"/>
    <col min="8209" max="8443" width="9.140625" style="44"/>
    <col min="8444" max="8444" width="4.140625" style="44" customWidth="1"/>
    <col min="8445" max="8445" width="5" style="44" customWidth="1"/>
    <col min="8446" max="8446" width="45.7109375" style="44" customWidth="1"/>
    <col min="8447" max="8447" width="4.28515625" style="44" customWidth="1"/>
    <col min="8448" max="8448" width="4.85546875" style="44" customWidth="1"/>
    <col min="8449" max="8449" width="3.85546875" style="44" customWidth="1"/>
    <col min="8450" max="8450" width="4.28515625" style="44" customWidth="1"/>
    <col min="8451" max="8451" width="3.85546875" style="44" customWidth="1"/>
    <col min="8452" max="8452" width="5" style="44" bestFit="1" customWidth="1"/>
    <col min="8453" max="8453" width="4" style="44" bestFit="1" customWidth="1"/>
    <col min="8454" max="8454" width="3.28515625" style="44" customWidth="1"/>
    <col min="8455" max="8455" width="3.140625" style="44" customWidth="1"/>
    <col min="8456" max="8456" width="4.28515625" style="44" customWidth="1"/>
    <col min="8457" max="8457" width="4.85546875" style="44" customWidth="1"/>
    <col min="8458" max="8458" width="3.140625" style="44" customWidth="1"/>
    <col min="8459" max="8459" width="4.42578125" style="44" customWidth="1"/>
    <col min="8460" max="8460" width="5.140625" style="44" customWidth="1"/>
    <col min="8461" max="8461" width="4.28515625" style="44" customWidth="1"/>
    <col min="8462" max="8462" width="4.140625" style="44" customWidth="1"/>
    <col min="8463" max="8463" width="5" style="44" customWidth="1"/>
    <col min="8464" max="8464" width="4.28515625" style="44" customWidth="1"/>
    <col min="8465" max="8699" width="9.140625" style="44"/>
    <col min="8700" max="8700" width="4.140625" style="44" customWidth="1"/>
    <col min="8701" max="8701" width="5" style="44" customWidth="1"/>
    <col min="8702" max="8702" width="45.7109375" style="44" customWidth="1"/>
    <col min="8703" max="8703" width="4.28515625" style="44" customWidth="1"/>
    <col min="8704" max="8704" width="4.85546875" style="44" customWidth="1"/>
    <col min="8705" max="8705" width="3.85546875" style="44" customWidth="1"/>
    <col min="8706" max="8706" width="4.28515625" style="44" customWidth="1"/>
    <col min="8707" max="8707" width="3.85546875" style="44" customWidth="1"/>
    <col min="8708" max="8708" width="5" style="44" bestFit="1" customWidth="1"/>
    <col min="8709" max="8709" width="4" style="44" bestFit="1" customWidth="1"/>
    <col min="8710" max="8710" width="3.28515625" style="44" customWidth="1"/>
    <col min="8711" max="8711" width="3.140625" style="44" customWidth="1"/>
    <col min="8712" max="8712" width="4.28515625" style="44" customWidth="1"/>
    <col min="8713" max="8713" width="4.85546875" style="44" customWidth="1"/>
    <col min="8714" max="8714" width="3.140625" style="44" customWidth="1"/>
    <col min="8715" max="8715" width="4.42578125" style="44" customWidth="1"/>
    <col min="8716" max="8716" width="5.140625" style="44" customWidth="1"/>
    <col min="8717" max="8717" width="4.28515625" style="44" customWidth="1"/>
    <col min="8718" max="8718" width="4.140625" style="44" customWidth="1"/>
    <col min="8719" max="8719" width="5" style="44" customWidth="1"/>
    <col min="8720" max="8720" width="4.28515625" style="44" customWidth="1"/>
    <col min="8721" max="8955" width="9.140625" style="44"/>
    <col min="8956" max="8956" width="4.140625" style="44" customWidth="1"/>
    <col min="8957" max="8957" width="5" style="44" customWidth="1"/>
    <col min="8958" max="8958" width="45.7109375" style="44" customWidth="1"/>
    <col min="8959" max="8959" width="4.28515625" style="44" customWidth="1"/>
    <col min="8960" max="8960" width="4.85546875" style="44" customWidth="1"/>
    <col min="8961" max="8961" width="3.85546875" style="44" customWidth="1"/>
    <col min="8962" max="8962" width="4.28515625" style="44" customWidth="1"/>
    <col min="8963" max="8963" width="3.85546875" style="44" customWidth="1"/>
    <col min="8964" max="8964" width="5" style="44" bestFit="1" customWidth="1"/>
    <col min="8965" max="8965" width="4" style="44" bestFit="1" customWidth="1"/>
    <col min="8966" max="8966" width="3.28515625" style="44" customWidth="1"/>
    <col min="8967" max="8967" width="3.140625" style="44" customWidth="1"/>
    <col min="8968" max="8968" width="4.28515625" style="44" customWidth="1"/>
    <col min="8969" max="8969" width="4.85546875" style="44" customWidth="1"/>
    <col min="8970" max="8970" width="3.140625" style="44" customWidth="1"/>
    <col min="8971" max="8971" width="4.42578125" style="44" customWidth="1"/>
    <col min="8972" max="8972" width="5.140625" style="44" customWidth="1"/>
    <col min="8973" max="8973" width="4.28515625" style="44" customWidth="1"/>
    <col min="8974" max="8974" width="4.140625" style="44" customWidth="1"/>
    <col min="8975" max="8975" width="5" style="44" customWidth="1"/>
    <col min="8976" max="8976" width="4.28515625" style="44" customWidth="1"/>
    <col min="8977" max="9211" width="9.140625" style="44"/>
    <col min="9212" max="9212" width="4.140625" style="44" customWidth="1"/>
    <col min="9213" max="9213" width="5" style="44" customWidth="1"/>
    <col min="9214" max="9214" width="45.7109375" style="44" customWidth="1"/>
    <col min="9215" max="9215" width="4.28515625" style="44" customWidth="1"/>
    <col min="9216" max="9216" width="4.85546875" style="44" customWidth="1"/>
    <col min="9217" max="9217" width="3.85546875" style="44" customWidth="1"/>
    <col min="9218" max="9218" width="4.28515625" style="44" customWidth="1"/>
    <col min="9219" max="9219" width="3.85546875" style="44" customWidth="1"/>
    <col min="9220" max="9220" width="5" style="44" bestFit="1" customWidth="1"/>
    <col min="9221" max="9221" width="4" style="44" bestFit="1" customWidth="1"/>
    <col min="9222" max="9222" width="3.28515625" style="44" customWidth="1"/>
    <col min="9223" max="9223" width="3.140625" style="44" customWidth="1"/>
    <col min="9224" max="9224" width="4.28515625" style="44" customWidth="1"/>
    <col min="9225" max="9225" width="4.85546875" style="44" customWidth="1"/>
    <col min="9226" max="9226" width="3.140625" style="44" customWidth="1"/>
    <col min="9227" max="9227" width="4.42578125" style="44" customWidth="1"/>
    <col min="9228" max="9228" width="5.140625" style="44" customWidth="1"/>
    <col min="9229" max="9229" width="4.28515625" style="44" customWidth="1"/>
    <col min="9230" max="9230" width="4.140625" style="44" customWidth="1"/>
    <col min="9231" max="9231" width="5" style="44" customWidth="1"/>
    <col min="9232" max="9232" width="4.28515625" style="44" customWidth="1"/>
    <col min="9233" max="9467" width="9.140625" style="44"/>
    <col min="9468" max="9468" width="4.140625" style="44" customWidth="1"/>
    <col min="9469" max="9469" width="5" style="44" customWidth="1"/>
    <col min="9470" max="9470" width="45.7109375" style="44" customWidth="1"/>
    <col min="9471" max="9471" width="4.28515625" style="44" customWidth="1"/>
    <col min="9472" max="9472" width="4.85546875" style="44" customWidth="1"/>
    <col min="9473" max="9473" width="3.85546875" style="44" customWidth="1"/>
    <col min="9474" max="9474" width="4.28515625" style="44" customWidth="1"/>
    <col min="9475" max="9475" width="3.85546875" style="44" customWidth="1"/>
    <col min="9476" max="9476" width="5" style="44" bestFit="1" customWidth="1"/>
    <col min="9477" max="9477" width="4" style="44" bestFit="1" customWidth="1"/>
    <col min="9478" max="9478" width="3.28515625" style="44" customWidth="1"/>
    <col min="9479" max="9479" width="3.140625" style="44" customWidth="1"/>
    <col min="9480" max="9480" width="4.28515625" style="44" customWidth="1"/>
    <col min="9481" max="9481" width="4.85546875" style="44" customWidth="1"/>
    <col min="9482" max="9482" width="3.140625" style="44" customWidth="1"/>
    <col min="9483" max="9483" width="4.42578125" style="44" customWidth="1"/>
    <col min="9484" max="9484" width="5.140625" style="44" customWidth="1"/>
    <col min="9485" max="9485" width="4.28515625" style="44" customWidth="1"/>
    <col min="9486" max="9486" width="4.140625" style="44" customWidth="1"/>
    <col min="9487" max="9487" width="5" style="44" customWidth="1"/>
    <col min="9488" max="9488" width="4.28515625" style="44" customWidth="1"/>
    <col min="9489" max="9723" width="9.140625" style="44"/>
    <col min="9724" max="9724" width="4.140625" style="44" customWidth="1"/>
    <col min="9725" max="9725" width="5" style="44" customWidth="1"/>
    <col min="9726" max="9726" width="45.7109375" style="44" customWidth="1"/>
    <col min="9727" max="9727" width="4.28515625" style="44" customWidth="1"/>
    <col min="9728" max="9728" width="4.85546875" style="44" customWidth="1"/>
    <col min="9729" max="9729" width="3.85546875" style="44" customWidth="1"/>
    <col min="9730" max="9730" width="4.28515625" style="44" customWidth="1"/>
    <col min="9731" max="9731" width="3.85546875" style="44" customWidth="1"/>
    <col min="9732" max="9732" width="5" style="44" bestFit="1" customWidth="1"/>
    <col min="9733" max="9733" width="4" style="44" bestFit="1" customWidth="1"/>
    <col min="9734" max="9734" width="3.28515625" style="44" customWidth="1"/>
    <col min="9735" max="9735" width="3.140625" style="44" customWidth="1"/>
    <col min="9736" max="9736" width="4.28515625" style="44" customWidth="1"/>
    <col min="9737" max="9737" width="4.85546875" style="44" customWidth="1"/>
    <col min="9738" max="9738" width="3.140625" style="44" customWidth="1"/>
    <col min="9739" max="9739" width="4.42578125" style="44" customWidth="1"/>
    <col min="9740" max="9740" width="5.140625" style="44" customWidth="1"/>
    <col min="9741" max="9741" width="4.28515625" style="44" customWidth="1"/>
    <col min="9742" max="9742" width="4.140625" style="44" customWidth="1"/>
    <col min="9743" max="9743" width="5" style="44" customWidth="1"/>
    <col min="9744" max="9744" width="4.28515625" style="44" customWidth="1"/>
    <col min="9745" max="9979" width="9.140625" style="44"/>
    <col min="9980" max="9980" width="4.140625" style="44" customWidth="1"/>
    <col min="9981" max="9981" width="5" style="44" customWidth="1"/>
    <col min="9982" max="9982" width="45.7109375" style="44" customWidth="1"/>
    <col min="9983" max="9983" width="4.28515625" style="44" customWidth="1"/>
    <col min="9984" max="9984" width="4.85546875" style="44" customWidth="1"/>
    <col min="9985" max="9985" width="3.85546875" style="44" customWidth="1"/>
    <col min="9986" max="9986" width="4.28515625" style="44" customWidth="1"/>
    <col min="9987" max="9987" width="3.85546875" style="44" customWidth="1"/>
    <col min="9988" max="9988" width="5" style="44" bestFit="1" customWidth="1"/>
    <col min="9989" max="9989" width="4" style="44" bestFit="1" customWidth="1"/>
    <col min="9990" max="9990" width="3.28515625" style="44" customWidth="1"/>
    <col min="9991" max="9991" width="3.140625" style="44" customWidth="1"/>
    <col min="9992" max="9992" width="4.28515625" style="44" customWidth="1"/>
    <col min="9993" max="9993" width="4.85546875" style="44" customWidth="1"/>
    <col min="9994" max="9994" width="3.140625" style="44" customWidth="1"/>
    <col min="9995" max="9995" width="4.42578125" style="44" customWidth="1"/>
    <col min="9996" max="9996" width="5.140625" style="44" customWidth="1"/>
    <col min="9997" max="9997" width="4.28515625" style="44" customWidth="1"/>
    <col min="9998" max="9998" width="4.140625" style="44" customWidth="1"/>
    <col min="9999" max="9999" width="5" style="44" customWidth="1"/>
    <col min="10000" max="10000" width="4.28515625" style="44" customWidth="1"/>
    <col min="10001" max="10235" width="9.140625" style="44"/>
    <col min="10236" max="10236" width="4.140625" style="44" customWidth="1"/>
    <col min="10237" max="10237" width="5" style="44" customWidth="1"/>
    <col min="10238" max="10238" width="45.7109375" style="44" customWidth="1"/>
    <col min="10239" max="10239" width="4.28515625" style="44" customWidth="1"/>
    <col min="10240" max="10240" width="4.85546875" style="44" customWidth="1"/>
    <col min="10241" max="10241" width="3.85546875" style="44" customWidth="1"/>
    <col min="10242" max="10242" width="4.28515625" style="44" customWidth="1"/>
    <col min="10243" max="10243" width="3.85546875" style="44" customWidth="1"/>
    <col min="10244" max="10244" width="5" style="44" bestFit="1" customWidth="1"/>
    <col min="10245" max="10245" width="4" style="44" bestFit="1" customWidth="1"/>
    <col min="10246" max="10246" width="3.28515625" style="44" customWidth="1"/>
    <col min="10247" max="10247" width="3.140625" style="44" customWidth="1"/>
    <col min="10248" max="10248" width="4.28515625" style="44" customWidth="1"/>
    <col min="10249" max="10249" width="4.85546875" style="44" customWidth="1"/>
    <col min="10250" max="10250" width="3.140625" style="44" customWidth="1"/>
    <col min="10251" max="10251" width="4.42578125" style="44" customWidth="1"/>
    <col min="10252" max="10252" width="5.140625" style="44" customWidth="1"/>
    <col min="10253" max="10253" width="4.28515625" style="44" customWidth="1"/>
    <col min="10254" max="10254" width="4.140625" style="44" customWidth="1"/>
    <col min="10255" max="10255" width="5" style="44" customWidth="1"/>
    <col min="10256" max="10256" width="4.28515625" style="44" customWidth="1"/>
    <col min="10257" max="10491" width="9.140625" style="44"/>
    <col min="10492" max="10492" width="4.140625" style="44" customWidth="1"/>
    <col min="10493" max="10493" width="5" style="44" customWidth="1"/>
    <col min="10494" max="10494" width="45.7109375" style="44" customWidth="1"/>
    <col min="10495" max="10495" width="4.28515625" style="44" customWidth="1"/>
    <col min="10496" max="10496" width="4.85546875" style="44" customWidth="1"/>
    <col min="10497" max="10497" width="3.85546875" style="44" customWidth="1"/>
    <col min="10498" max="10498" width="4.28515625" style="44" customWidth="1"/>
    <col min="10499" max="10499" width="3.85546875" style="44" customWidth="1"/>
    <col min="10500" max="10500" width="5" style="44" bestFit="1" customWidth="1"/>
    <col min="10501" max="10501" width="4" style="44" bestFit="1" customWidth="1"/>
    <col min="10502" max="10502" width="3.28515625" style="44" customWidth="1"/>
    <col min="10503" max="10503" width="3.140625" style="44" customWidth="1"/>
    <col min="10504" max="10504" width="4.28515625" style="44" customWidth="1"/>
    <col min="10505" max="10505" width="4.85546875" style="44" customWidth="1"/>
    <col min="10506" max="10506" width="3.140625" style="44" customWidth="1"/>
    <col min="10507" max="10507" width="4.42578125" style="44" customWidth="1"/>
    <col min="10508" max="10508" width="5.140625" style="44" customWidth="1"/>
    <col min="10509" max="10509" width="4.28515625" style="44" customWidth="1"/>
    <col min="10510" max="10510" width="4.140625" style="44" customWidth="1"/>
    <col min="10511" max="10511" width="5" style="44" customWidth="1"/>
    <col min="10512" max="10512" width="4.28515625" style="44" customWidth="1"/>
    <col min="10513" max="10747" width="9.140625" style="44"/>
    <col min="10748" max="10748" width="4.140625" style="44" customWidth="1"/>
    <col min="10749" max="10749" width="5" style="44" customWidth="1"/>
    <col min="10750" max="10750" width="45.7109375" style="44" customWidth="1"/>
    <col min="10751" max="10751" width="4.28515625" style="44" customWidth="1"/>
    <col min="10752" max="10752" width="4.85546875" style="44" customWidth="1"/>
    <col min="10753" max="10753" width="3.85546875" style="44" customWidth="1"/>
    <col min="10754" max="10754" width="4.28515625" style="44" customWidth="1"/>
    <col min="10755" max="10755" width="3.85546875" style="44" customWidth="1"/>
    <col min="10756" max="10756" width="5" style="44" bestFit="1" customWidth="1"/>
    <col min="10757" max="10757" width="4" style="44" bestFit="1" customWidth="1"/>
    <col min="10758" max="10758" width="3.28515625" style="44" customWidth="1"/>
    <col min="10759" max="10759" width="3.140625" style="44" customWidth="1"/>
    <col min="10760" max="10760" width="4.28515625" style="44" customWidth="1"/>
    <col min="10761" max="10761" width="4.85546875" style="44" customWidth="1"/>
    <col min="10762" max="10762" width="3.140625" style="44" customWidth="1"/>
    <col min="10763" max="10763" width="4.42578125" style="44" customWidth="1"/>
    <col min="10764" max="10764" width="5.140625" style="44" customWidth="1"/>
    <col min="10765" max="10765" width="4.28515625" style="44" customWidth="1"/>
    <col min="10766" max="10766" width="4.140625" style="44" customWidth="1"/>
    <col min="10767" max="10767" width="5" style="44" customWidth="1"/>
    <col min="10768" max="10768" width="4.28515625" style="44" customWidth="1"/>
    <col min="10769" max="11003" width="9.140625" style="44"/>
    <col min="11004" max="11004" width="4.140625" style="44" customWidth="1"/>
    <col min="11005" max="11005" width="5" style="44" customWidth="1"/>
    <col min="11006" max="11006" width="45.7109375" style="44" customWidth="1"/>
    <col min="11007" max="11007" width="4.28515625" style="44" customWidth="1"/>
    <col min="11008" max="11008" width="4.85546875" style="44" customWidth="1"/>
    <col min="11009" max="11009" width="3.85546875" style="44" customWidth="1"/>
    <col min="11010" max="11010" width="4.28515625" style="44" customWidth="1"/>
    <col min="11011" max="11011" width="3.85546875" style="44" customWidth="1"/>
    <col min="11012" max="11012" width="5" style="44" bestFit="1" customWidth="1"/>
    <col min="11013" max="11013" width="4" style="44" bestFit="1" customWidth="1"/>
    <col min="11014" max="11014" width="3.28515625" style="44" customWidth="1"/>
    <col min="11015" max="11015" width="3.140625" style="44" customWidth="1"/>
    <col min="11016" max="11016" width="4.28515625" style="44" customWidth="1"/>
    <col min="11017" max="11017" width="4.85546875" style="44" customWidth="1"/>
    <col min="11018" max="11018" width="3.140625" style="44" customWidth="1"/>
    <col min="11019" max="11019" width="4.42578125" style="44" customWidth="1"/>
    <col min="11020" max="11020" width="5.140625" style="44" customWidth="1"/>
    <col min="11021" max="11021" width="4.28515625" style="44" customWidth="1"/>
    <col min="11022" max="11022" width="4.140625" style="44" customWidth="1"/>
    <col min="11023" max="11023" width="5" style="44" customWidth="1"/>
    <col min="11024" max="11024" width="4.28515625" style="44" customWidth="1"/>
    <col min="11025" max="11259" width="9.140625" style="44"/>
    <col min="11260" max="11260" width="4.140625" style="44" customWidth="1"/>
    <col min="11261" max="11261" width="5" style="44" customWidth="1"/>
    <col min="11262" max="11262" width="45.7109375" style="44" customWidth="1"/>
    <col min="11263" max="11263" width="4.28515625" style="44" customWidth="1"/>
    <col min="11264" max="11264" width="4.85546875" style="44" customWidth="1"/>
    <col min="11265" max="11265" width="3.85546875" style="44" customWidth="1"/>
    <col min="11266" max="11266" width="4.28515625" style="44" customWidth="1"/>
    <col min="11267" max="11267" width="3.85546875" style="44" customWidth="1"/>
    <col min="11268" max="11268" width="5" style="44" bestFit="1" customWidth="1"/>
    <col min="11269" max="11269" width="4" style="44" bestFit="1" customWidth="1"/>
    <col min="11270" max="11270" width="3.28515625" style="44" customWidth="1"/>
    <col min="11271" max="11271" width="3.140625" style="44" customWidth="1"/>
    <col min="11272" max="11272" width="4.28515625" style="44" customWidth="1"/>
    <col min="11273" max="11273" width="4.85546875" style="44" customWidth="1"/>
    <col min="11274" max="11274" width="3.140625" style="44" customWidth="1"/>
    <col min="11275" max="11275" width="4.42578125" style="44" customWidth="1"/>
    <col min="11276" max="11276" width="5.140625" style="44" customWidth="1"/>
    <col min="11277" max="11277" width="4.28515625" style="44" customWidth="1"/>
    <col min="11278" max="11278" width="4.140625" style="44" customWidth="1"/>
    <col min="11279" max="11279" width="5" style="44" customWidth="1"/>
    <col min="11280" max="11280" width="4.28515625" style="44" customWidth="1"/>
    <col min="11281" max="11515" width="9.140625" style="44"/>
    <col min="11516" max="11516" width="4.140625" style="44" customWidth="1"/>
    <col min="11517" max="11517" width="5" style="44" customWidth="1"/>
    <col min="11518" max="11518" width="45.7109375" style="44" customWidth="1"/>
    <col min="11519" max="11519" width="4.28515625" style="44" customWidth="1"/>
    <col min="11520" max="11520" width="4.85546875" style="44" customWidth="1"/>
    <col min="11521" max="11521" width="3.85546875" style="44" customWidth="1"/>
    <col min="11522" max="11522" width="4.28515625" style="44" customWidth="1"/>
    <col min="11523" max="11523" width="3.85546875" style="44" customWidth="1"/>
    <col min="11524" max="11524" width="5" style="44" bestFit="1" customWidth="1"/>
    <col min="11525" max="11525" width="4" style="44" bestFit="1" customWidth="1"/>
    <col min="11526" max="11526" width="3.28515625" style="44" customWidth="1"/>
    <col min="11527" max="11527" width="3.140625" style="44" customWidth="1"/>
    <col min="11528" max="11528" width="4.28515625" style="44" customWidth="1"/>
    <col min="11529" max="11529" width="4.85546875" style="44" customWidth="1"/>
    <col min="11530" max="11530" width="3.140625" style="44" customWidth="1"/>
    <col min="11531" max="11531" width="4.42578125" style="44" customWidth="1"/>
    <col min="11532" max="11532" width="5.140625" style="44" customWidth="1"/>
    <col min="11533" max="11533" width="4.28515625" style="44" customWidth="1"/>
    <col min="11534" max="11534" width="4.140625" style="44" customWidth="1"/>
    <col min="11535" max="11535" width="5" style="44" customWidth="1"/>
    <col min="11536" max="11536" width="4.28515625" style="44" customWidth="1"/>
    <col min="11537" max="11771" width="9.140625" style="44"/>
    <col min="11772" max="11772" width="4.140625" style="44" customWidth="1"/>
    <col min="11773" max="11773" width="5" style="44" customWidth="1"/>
    <col min="11774" max="11774" width="45.7109375" style="44" customWidth="1"/>
    <col min="11775" max="11775" width="4.28515625" style="44" customWidth="1"/>
    <col min="11776" max="11776" width="4.85546875" style="44" customWidth="1"/>
    <col min="11777" max="11777" width="3.85546875" style="44" customWidth="1"/>
    <col min="11778" max="11778" width="4.28515625" style="44" customWidth="1"/>
    <col min="11779" max="11779" width="3.85546875" style="44" customWidth="1"/>
    <col min="11780" max="11780" width="5" style="44" bestFit="1" customWidth="1"/>
    <col min="11781" max="11781" width="4" style="44" bestFit="1" customWidth="1"/>
    <col min="11782" max="11782" width="3.28515625" style="44" customWidth="1"/>
    <col min="11783" max="11783" width="3.140625" style="44" customWidth="1"/>
    <col min="11784" max="11784" width="4.28515625" style="44" customWidth="1"/>
    <col min="11785" max="11785" width="4.85546875" style="44" customWidth="1"/>
    <col min="11786" max="11786" width="3.140625" style="44" customWidth="1"/>
    <col min="11787" max="11787" width="4.42578125" style="44" customWidth="1"/>
    <col min="11788" max="11788" width="5.140625" style="44" customWidth="1"/>
    <col min="11789" max="11789" width="4.28515625" style="44" customWidth="1"/>
    <col min="11790" max="11790" width="4.140625" style="44" customWidth="1"/>
    <col min="11791" max="11791" width="5" style="44" customWidth="1"/>
    <col min="11792" max="11792" width="4.28515625" style="44" customWidth="1"/>
    <col min="11793" max="12027" width="9.140625" style="44"/>
    <col min="12028" max="12028" width="4.140625" style="44" customWidth="1"/>
    <col min="12029" max="12029" width="5" style="44" customWidth="1"/>
    <col min="12030" max="12030" width="45.7109375" style="44" customWidth="1"/>
    <col min="12031" max="12031" width="4.28515625" style="44" customWidth="1"/>
    <col min="12032" max="12032" width="4.85546875" style="44" customWidth="1"/>
    <col min="12033" max="12033" width="3.85546875" style="44" customWidth="1"/>
    <col min="12034" max="12034" width="4.28515625" style="44" customWidth="1"/>
    <col min="12035" max="12035" width="3.85546875" style="44" customWidth="1"/>
    <col min="12036" max="12036" width="5" style="44" bestFit="1" customWidth="1"/>
    <col min="12037" max="12037" width="4" style="44" bestFit="1" customWidth="1"/>
    <col min="12038" max="12038" width="3.28515625" style="44" customWidth="1"/>
    <col min="12039" max="12039" width="3.140625" style="44" customWidth="1"/>
    <col min="12040" max="12040" width="4.28515625" style="44" customWidth="1"/>
    <col min="12041" max="12041" width="4.85546875" style="44" customWidth="1"/>
    <col min="12042" max="12042" width="3.140625" style="44" customWidth="1"/>
    <col min="12043" max="12043" width="4.42578125" style="44" customWidth="1"/>
    <col min="12044" max="12044" width="5.140625" style="44" customWidth="1"/>
    <col min="12045" max="12045" width="4.28515625" style="44" customWidth="1"/>
    <col min="12046" max="12046" width="4.140625" style="44" customWidth="1"/>
    <col min="12047" max="12047" width="5" style="44" customWidth="1"/>
    <col min="12048" max="12048" width="4.28515625" style="44" customWidth="1"/>
    <col min="12049" max="12283" width="9.140625" style="44"/>
    <col min="12284" max="12284" width="4.140625" style="44" customWidth="1"/>
    <col min="12285" max="12285" width="5" style="44" customWidth="1"/>
    <col min="12286" max="12286" width="45.7109375" style="44" customWidth="1"/>
    <col min="12287" max="12287" width="4.28515625" style="44" customWidth="1"/>
    <col min="12288" max="12288" width="4.85546875" style="44" customWidth="1"/>
    <col min="12289" max="12289" width="3.85546875" style="44" customWidth="1"/>
    <col min="12290" max="12290" width="4.28515625" style="44" customWidth="1"/>
    <col min="12291" max="12291" width="3.85546875" style="44" customWidth="1"/>
    <col min="12292" max="12292" width="5" style="44" bestFit="1" customWidth="1"/>
    <col min="12293" max="12293" width="4" style="44" bestFit="1" customWidth="1"/>
    <col min="12294" max="12294" width="3.28515625" style="44" customWidth="1"/>
    <col min="12295" max="12295" width="3.140625" style="44" customWidth="1"/>
    <col min="12296" max="12296" width="4.28515625" style="44" customWidth="1"/>
    <col min="12297" max="12297" width="4.85546875" style="44" customWidth="1"/>
    <col min="12298" max="12298" width="3.140625" style="44" customWidth="1"/>
    <col min="12299" max="12299" width="4.42578125" style="44" customWidth="1"/>
    <col min="12300" max="12300" width="5.140625" style="44" customWidth="1"/>
    <col min="12301" max="12301" width="4.28515625" style="44" customWidth="1"/>
    <col min="12302" max="12302" width="4.140625" style="44" customWidth="1"/>
    <col min="12303" max="12303" width="5" style="44" customWidth="1"/>
    <col min="12304" max="12304" width="4.28515625" style="44" customWidth="1"/>
    <col min="12305" max="12539" width="9.140625" style="44"/>
    <col min="12540" max="12540" width="4.140625" style="44" customWidth="1"/>
    <col min="12541" max="12541" width="5" style="44" customWidth="1"/>
    <col min="12542" max="12542" width="45.7109375" style="44" customWidth="1"/>
    <col min="12543" max="12543" width="4.28515625" style="44" customWidth="1"/>
    <col min="12544" max="12544" width="4.85546875" style="44" customWidth="1"/>
    <col min="12545" max="12545" width="3.85546875" style="44" customWidth="1"/>
    <col min="12546" max="12546" width="4.28515625" style="44" customWidth="1"/>
    <col min="12547" max="12547" width="3.85546875" style="44" customWidth="1"/>
    <col min="12548" max="12548" width="5" style="44" bestFit="1" customWidth="1"/>
    <col min="12549" max="12549" width="4" style="44" bestFit="1" customWidth="1"/>
    <col min="12550" max="12550" width="3.28515625" style="44" customWidth="1"/>
    <col min="12551" max="12551" width="3.140625" style="44" customWidth="1"/>
    <col min="12552" max="12552" width="4.28515625" style="44" customWidth="1"/>
    <col min="12553" max="12553" width="4.85546875" style="44" customWidth="1"/>
    <col min="12554" max="12554" width="3.140625" style="44" customWidth="1"/>
    <col min="12555" max="12555" width="4.42578125" style="44" customWidth="1"/>
    <col min="12556" max="12556" width="5.140625" style="44" customWidth="1"/>
    <col min="12557" max="12557" width="4.28515625" style="44" customWidth="1"/>
    <col min="12558" max="12558" width="4.140625" style="44" customWidth="1"/>
    <col min="12559" max="12559" width="5" style="44" customWidth="1"/>
    <col min="12560" max="12560" width="4.28515625" style="44" customWidth="1"/>
    <col min="12561" max="12795" width="9.140625" style="44"/>
    <col min="12796" max="12796" width="4.140625" style="44" customWidth="1"/>
    <col min="12797" max="12797" width="5" style="44" customWidth="1"/>
    <col min="12798" max="12798" width="45.7109375" style="44" customWidth="1"/>
    <col min="12799" max="12799" width="4.28515625" style="44" customWidth="1"/>
    <col min="12800" max="12800" width="4.85546875" style="44" customWidth="1"/>
    <col min="12801" max="12801" width="3.85546875" style="44" customWidth="1"/>
    <col min="12802" max="12802" width="4.28515625" style="44" customWidth="1"/>
    <col min="12803" max="12803" width="3.85546875" style="44" customWidth="1"/>
    <col min="12804" max="12804" width="5" style="44" bestFit="1" customWidth="1"/>
    <col min="12805" max="12805" width="4" style="44" bestFit="1" customWidth="1"/>
    <col min="12806" max="12806" width="3.28515625" style="44" customWidth="1"/>
    <col min="12807" max="12807" width="3.140625" style="44" customWidth="1"/>
    <col min="12808" max="12808" width="4.28515625" style="44" customWidth="1"/>
    <col min="12809" max="12809" width="4.85546875" style="44" customWidth="1"/>
    <col min="12810" max="12810" width="3.140625" style="44" customWidth="1"/>
    <col min="12811" max="12811" width="4.42578125" style="44" customWidth="1"/>
    <col min="12812" max="12812" width="5.140625" style="44" customWidth="1"/>
    <col min="12813" max="12813" width="4.28515625" style="44" customWidth="1"/>
    <col min="12814" max="12814" width="4.140625" style="44" customWidth="1"/>
    <col min="12815" max="12815" width="5" style="44" customWidth="1"/>
    <col min="12816" max="12816" width="4.28515625" style="44" customWidth="1"/>
    <col min="12817" max="13051" width="9.140625" style="44"/>
    <col min="13052" max="13052" width="4.140625" style="44" customWidth="1"/>
    <col min="13053" max="13053" width="5" style="44" customWidth="1"/>
    <col min="13054" max="13054" width="45.7109375" style="44" customWidth="1"/>
    <col min="13055" max="13055" width="4.28515625" style="44" customWidth="1"/>
    <col min="13056" max="13056" width="4.85546875" style="44" customWidth="1"/>
    <col min="13057" max="13057" width="3.85546875" style="44" customWidth="1"/>
    <col min="13058" max="13058" width="4.28515625" style="44" customWidth="1"/>
    <col min="13059" max="13059" width="3.85546875" style="44" customWidth="1"/>
    <col min="13060" max="13060" width="5" style="44" bestFit="1" customWidth="1"/>
    <col min="13061" max="13061" width="4" style="44" bestFit="1" customWidth="1"/>
    <col min="13062" max="13062" width="3.28515625" style="44" customWidth="1"/>
    <col min="13063" max="13063" width="3.140625" style="44" customWidth="1"/>
    <col min="13064" max="13064" width="4.28515625" style="44" customWidth="1"/>
    <col min="13065" max="13065" width="4.85546875" style="44" customWidth="1"/>
    <col min="13066" max="13066" width="3.140625" style="44" customWidth="1"/>
    <col min="13067" max="13067" width="4.42578125" style="44" customWidth="1"/>
    <col min="13068" max="13068" width="5.140625" style="44" customWidth="1"/>
    <col min="13069" max="13069" width="4.28515625" style="44" customWidth="1"/>
    <col min="13070" max="13070" width="4.140625" style="44" customWidth="1"/>
    <col min="13071" max="13071" width="5" style="44" customWidth="1"/>
    <col min="13072" max="13072" width="4.28515625" style="44" customWidth="1"/>
    <col min="13073" max="13307" width="9.140625" style="44"/>
    <col min="13308" max="13308" width="4.140625" style="44" customWidth="1"/>
    <col min="13309" max="13309" width="5" style="44" customWidth="1"/>
    <col min="13310" max="13310" width="45.7109375" style="44" customWidth="1"/>
    <col min="13311" max="13311" width="4.28515625" style="44" customWidth="1"/>
    <col min="13312" max="13312" width="4.85546875" style="44" customWidth="1"/>
    <col min="13313" max="13313" width="3.85546875" style="44" customWidth="1"/>
    <col min="13314" max="13314" width="4.28515625" style="44" customWidth="1"/>
    <col min="13315" max="13315" width="3.85546875" style="44" customWidth="1"/>
    <col min="13316" max="13316" width="5" style="44" bestFit="1" customWidth="1"/>
    <col min="13317" max="13317" width="4" style="44" bestFit="1" customWidth="1"/>
    <col min="13318" max="13318" width="3.28515625" style="44" customWidth="1"/>
    <col min="13319" max="13319" width="3.140625" style="44" customWidth="1"/>
    <col min="13320" max="13320" width="4.28515625" style="44" customWidth="1"/>
    <col min="13321" max="13321" width="4.85546875" style="44" customWidth="1"/>
    <col min="13322" max="13322" width="3.140625" style="44" customWidth="1"/>
    <col min="13323" max="13323" width="4.42578125" style="44" customWidth="1"/>
    <col min="13324" max="13324" width="5.140625" style="44" customWidth="1"/>
    <col min="13325" max="13325" width="4.28515625" style="44" customWidth="1"/>
    <col min="13326" max="13326" width="4.140625" style="44" customWidth="1"/>
    <col min="13327" max="13327" width="5" style="44" customWidth="1"/>
    <col min="13328" max="13328" width="4.28515625" style="44" customWidth="1"/>
    <col min="13329" max="13563" width="9.140625" style="44"/>
    <col min="13564" max="13564" width="4.140625" style="44" customWidth="1"/>
    <col min="13565" max="13565" width="5" style="44" customWidth="1"/>
    <col min="13566" max="13566" width="45.7109375" style="44" customWidth="1"/>
    <col min="13567" max="13567" width="4.28515625" style="44" customWidth="1"/>
    <col min="13568" max="13568" width="4.85546875" style="44" customWidth="1"/>
    <col min="13569" max="13569" width="3.85546875" style="44" customWidth="1"/>
    <col min="13570" max="13570" width="4.28515625" style="44" customWidth="1"/>
    <col min="13571" max="13571" width="3.85546875" style="44" customWidth="1"/>
    <col min="13572" max="13572" width="5" style="44" bestFit="1" customWidth="1"/>
    <col min="13573" max="13573" width="4" style="44" bestFit="1" customWidth="1"/>
    <col min="13574" max="13574" width="3.28515625" style="44" customWidth="1"/>
    <col min="13575" max="13575" width="3.140625" style="44" customWidth="1"/>
    <col min="13576" max="13576" width="4.28515625" style="44" customWidth="1"/>
    <col min="13577" max="13577" width="4.85546875" style="44" customWidth="1"/>
    <col min="13578" max="13578" width="3.140625" style="44" customWidth="1"/>
    <col min="13579" max="13579" width="4.42578125" style="44" customWidth="1"/>
    <col min="13580" max="13580" width="5.140625" style="44" customWidth="1"/>
    <col min="13581" max="13581" width="4.28515625" style="44" customWidth="1"/>
    <col min="13582" max="13582" width="4.140625" style="44" customWidth="1"/>
    <col min="13583" max="13583" width="5" style="44" customWidth="1"/>
    <col min="13584" max="13584" width="4.28515625" style="44" customWidth="1"/>
    <col min="13585" max="13819" width="9.140625" style="44"/>
    <col min="13820" max="13820" width="4.140625" style="44" customWidth="1"/>
    <col min="13821" max="13821" width="5" style="44" customWidth="1"/>
    <col min="13822" max="13822" width="45.7109375" style="44" customWidth="1"/>
    <col min="13823" max="13823" width="4.28515625" style="44" customWidth="1"/>
    <col min="13824" max="13824" width="4.85546875" style="44" customWidth="1"/>
    <col min="13825" max="13825" width="3.85546875" style="44" customWidth="1"/>
    <col min="13826" max="13826" width="4.28515625" style="44" customWidth="1"/>
    <col min="13827" max="13827" width="3.85546875" style="44" customWidth="1"/>
    <col min="13828" max="13828" width="5" style="44" bestFit="1" customWidth="1"/>
    <col min="13829" max="13829" width="4" style="44" bestFit="1" customWidth="1"/>
    <col min="13830" max="13830" width="3.28515625" style="44" customWidth="1"/>
    <col min="13831" max="13831" width="3.140625" style="44" customWidth="1"/>
    <col min="13832" max="13832" width="4.28515625" style="44" customWidth="1"/>
    <col min="13833" max="13833" width="4.85546875" style="44" customWidth="1"/>
    <col min="13834" max="13834" width="3.140625" style="44" customWidth="1"/>
    <col min="13835" max="13835" width="4.42578125" style="44" customWidth="1"/>
    <col min="13836" max="13836" width="5.140625" style="44" customWidth="1"/>
    <col min="13837" max="13837" width="4.28515625" style="44" customWidth="1"/>
    <col min="13838" max="13838" width="4.140625" style="44" customWidth="1"/>
    <col min="13839" max="13839" width="5" style="44" customWidth="1"/>
    <col min="13840" max="13840" width="4.28515625" style="44" customWidth="1"/>
    <col min="13841" max="14075" width="9.140625" style="44"/>
    <col min="14076" max="14076" width="4.140625" style="44" customWidth="1"/>
    <col min="14077" max="14077" width="5" style="44" customWidth="1"/>
    <col min="14078" max="14078" width="45.7109375" style="44" customWidth="1"/>
    <col min="14079" max="14079" width="4.28515625" style="44" customWidth="1"/>
    <col min="14080" max="14080" width="4.85546875" style="44" customWidth="1"/>
    <col min="14081" max="14081" width="3.85546875" style="44" customWidth="1"/>
    <col min="14082" max="14082" width="4.28515625" style="44" customWidth="1"/>
    <col min="14083" max="14083" width="3.85546875" style="44" customWidth="1"/>
    <col min="14084" max="14084" width="5" style="44" bestFit="1" customWidth="1"/>
    <col min="14085" max="14085" width="4" style="44" bestFit="1" customWidth="1"/>
    <col min="14086" max="14086" width="3.28515625" style="44" customWidth="1"/>
    <col min="14087" max="14087" width="3.140625" style="44" customWidth="1"/>
    <col min="14088" max="14088" width="4.28515625" style="44" customWidth="1"/>
    <col min="14089" max="14089" width="4.85546875" style="44" customWidth="1"/>
    <col min="14090" max="14090" width="3.140625" style="44" customWidth="1"/>
    <col min="14091" max="14091" width="4.42578125" style="44" customWidth="1"/>
    <col min="14092" max="14092" width="5.140625" style="44" customWidth="1"/>
    <col min="14093" max="14093" width="4.28515625" style="44" customWidth="1"/>
    <col min="14094" max="14094" width="4.140625" style="44" customWidth="1"/>
    <col min="14095" max="14095" width="5" style="44" customWidth="1"/>
    <col min="14096" max="14096" width="4.28515625" style="44" customWidth="1"/>
    <col min="14097" max="14331" width="9.140625" style="44"/>
    <col min="14332" max="14332" width="4.140625" style="44" customWidth="1"/>
    <col min="14333" max="14333" width="5" style="44" customWidth="1"/>
    <col min="14334" max="14334" width="45.7109375" style="44" customWidth="1"/>
    <col min="14335" max="14335" width="4.28515625" style="44" customWidth="1"/>
    <col min="14336" max="14336" width="4.85546875" style="44" customWidth="1"/>
    <col min="14337" max="14337" width="3.85546875" style="44" customWidth="1"/>
    <col min="14338" max="14338" width="4.28515625" style="44" customWidth="1"/>
    <col min="14339" max="14339" width="3.85546875" style="44" customWidth="1"/>
    <col min="14340" max="14340" width="5" style="44" bestFit="1" customWidth="1"/>
    <col min="14341" max="14341" width="4" style="44" bestFit="1" customWidth="1"/>
    <col min="14342" max="14342" width="3.28515625" style="44" customWidth="1"/>
    <col min="14343" max="14343" width="3.140625" style="44" customWidth="1"/>
    <col min="14344" max="14344" width="4.28515625" style="44" customWidth="1"/>
    <col min="14345" max="14345" width="4.85546875" style="44" customWidth="1"/>
    <col min="14346" max="14346" width="3.140625" style="44" customWidth="1"/>
    <col min="14347" max="14347" width="4.42578125" style="44" customWidth="1"/>
    <col min="14348" max="14348" width="5.140625" style="44" customWidth="1"/>
    <col min="14349" max="14349" width="4.28515625" style="44" customWidth="1"/>
    <col min="14350" max="14350" width="4.140625" style="44" customWidth="1"/>
    <col min="14351" max="14351" width="5" style="44" customWidth="1"/>
    <col min="14352" max="14352" width="4.28515625" style="44" customWidth="1"/>
    <col min="14353" max="14587" width="9.140625" style="44"/>
    <col min="14588" max="14588" width="4.140625" style="44" customWidth="1"/>
    <col min="14589" max="14589" width="5" style="44" customWidth="1"/>
    <col min="14590" max="14590" width="45.7109375" style="44" customWidth="1"/>
    <col min="14591" max="14591" width="4.28515625" style="44" customWidth="1"/>
    <col min="14592" max="14592" width="4.85546875" style="44" customWidth="1"/>
    <col min="14593" max="14593" width="3.85546875" style="44" customWidth="1"/>
    <col min="14594" max="14594" width="4.28515625" style="44" customWidth="1"/>
    <col min="14595" max="14595" width="3.85546875" style="44" customWidth="1"/>
    <col min="14596" max="14596" width="5" style="44" bestFit="1" customWidth="1"/>
    <col min="14597" max="14597" width="4" style="44" bestFit="1" customWidth="1"/>
    <col min="14598" max="14598" width="3.28515625" style="44" customWidth="1"/>
    <col min="14599" max="14599" width="3.140625" style="44" customWidth="1"/>
    <col min="14600" max="14600" width="4.28515625" style="44" customWidth="1"/>
    <col min="14601" max="14601" width="4.85546875" style="44" customWidth="1"/>
    <col min="14602" max="14602" width="3.140625" style="44" customWidth="1"/>
    <col min="14603" max="14603" width="4.42578125" style="44" customWidth="1"/>
    <col min="14604" max="14604" width="5.140625" style="44" customWidth="1"/>
    <col min="14605" max="14605" width="4.28515625" style="44" customWidth="1"/>
    <col min="14606" max="14606" width="4.140625" style="44" customWidth="1"/>
    <col min="14607" max="14607" width="5" style="44" customWidth="1"/>
    <col min="14608" max="14608" width="4.28515625" style="44" customWidth="1"/>
    <col min="14609" max="14843" width="9.140625" style="44"/>
    <col min="14844" max="14844" width="4.140625" style="44" customWidth="1"/>
    <col min="14845" max="14845" width="5" style="44" customWidth="1"/>
    <col min="14846" max="14846" width="45.7109375" style="44" customWidth="1"/>
    <col min="14847" max="14847" width="4.28515625" style="44" customWidth="1"/>
    <col min="14848" max="14848" width="4.85546875" style="44" customWidth="1"/>
    <col min="14849" max="14849" width="3.85546875" style="44" customWidth="1"/>
    <col min="14850" max="14850" width="4.28515625" style="44" customWidth="1"/>
    <col min="14851" max="14851" width="3.85546875" style="44" customWidth="1"/>
    <col min="14852" max="14852" width="5" style="44" bestFit="1" customWidth="1"/>
    <col min="14853" max="14853" width="4" style="44" bestFit="1" customWidth="1"/>
    <col min="14854" max="14854" width="3.28515625" style="44" customWidth="1"/>
    <col min="14855" max="14855" width="3.140625" style="44" customWidth="1"/>
    <col min="14856" max="14856" width="4.28515625" style="44" customWidth="1"/>
    <col min="14857" max="14857" width="4.85546875" style="44" customWidth="1"/>
    <col min="14858" max="14858" width="3.140625" style="44" customWidth="1"/>
    <col min="14859" max="14859" width="4.42578125" style="44" customWidth="1"/>
    <col min="14860" max="14860" width="5.140625" style="44" customWidth="1"/>
    <col min="14861" max="14861" width="4.28515625" style="44" customWidth="1"/>
    <col min="14862" max="14862" width="4.140625" style="44" customWidth="1"/>
    <col min="14863" max="14863" width="5" style="44" customWidth="1"/>
    <col min="14864" max="14864" width="4.28515625" style="44" customWidth="1"/>
    <col min="14865" max="15099" width="9.140625" style="44"/>
    <col min="15100" max="15100" width="4.140625" style="44" customWidth="1"/>
    <col min="15101" max="15101" width="5" style="44" customWidth="1"/>
    <col min="15102" max="15102" width="45.7109375" style="44" customWidth="1"/>
    <col min="15103" max="15103" width="4.28515625" style="44" customWidth="1"/>
    <col min="15104" max="15104" width="4.85546875" style="44" customWidth="1"/>
    <col min="15105" max="15105" width="3.85546875" style="44" customWidth="1"/>
    <col min="15106" max="15106" width="4.28515625" style="44" customWidth="1"/>
    <col min="15107" max="15107" width="3.85546875" style="44" customWidth="1"/>
    <col min="15108" max="15108" width="5" style="44" bestFit="1" customWidth="1"/>
    <col min="15109" max="15109" width="4" style="44" bestFit="1" customWidth="1"/>
    <col min="15110" max="15110" width="3.28515625" style="44" customWidth="1"/>
    <col min="15111" max="15111" width="3.140625" style="44" customWidth="1"/>
    <col min="15112" max="15112" width="4.28515625" style="44" customWidth="1"/>
    <col min="15113" max="15113" width="4.85546875" style="44" customWidth="1"/>
    <col min="15114" max="15114" width="3.140625" style="44" customWidth="1"/>
    <col min="15115" max="15115" width="4.42578125" style="44" customWidth="1"/>
    <col min="15116" max="15116" width="5.140625" style="44" customWidth="1"/>
    <col min="15117" max="15117" width="4.28515625" style="44" customWidth="1"/>
    <col min="15118" max="15118" width="4.140625" style="44" customWidth="1"/>
    <col min="15119" max="15119" width="5" style="44" customWidth="1"/>
    <col min="15120" max="15120" width="4.28515625" style="44" customWidth="1"/>
    <col min="15121" max="15355" width="9.140625" style="44"/>
    <col min="15356" max="15356" width="4.140625" style="44" customWidth="1"/>
    <col min="15357" max="15357" width="5" style="44" customWidth="1"/>
    <col min="15358" max="15358" width="45.7109375" style="44" customWidth="1"/>
    <col min="15359" max="15359" width="4.28515625" style="44" customWidth="1"/>
    <col min="15360" max="15360" width="4.85546875" style="44" customWidth="1"/>
    <col min="15361" max="15361" width="3.85546875" style="44" customWidth="1"/>
    <col min="15362" max="15362" width="4.28515625" style="44" customWidth="1"/>
    <col min="15363" max="15363" width="3.85546875" style="44" customWidth="1"/>
    <col min="15364" max="15364" width="5" style="44" bestFit="1" customWidth="1"/>
    <col min="15365" max="15365" width="4" style="44" bestFit="1" customWidth="1"/>
    <col min="15366" max="15366" width="3.28515625" style="44" customWidth="1"/>
    <col min="15367" max="15367" width="3.140625" style="44" customWidth="1"/>
    <col min="15368" max="15368" width="4.28515625" style="44" customWidth="1"/>
    <col min="15369" max="15369" width="4.85546875" style="44" customWidth="1"/>
    <col min="15370" max="15370" width="3.140625" style="44" customWidth="1"/>
    <col min="15371" max="15371" width="4.42578125" style="44" customWidth="1"/>
    <col min="15372" max="15372" width="5.140625" style="44" customWidth="1"/>
    <col min="15373" max="15373" width="4.28515625" style="44" customWidth="1"/>
    <col min="15374" max="15374" width="4.140625" style="44" customWidth="1"/>
    <col min="15375" max="15375" width="5" style="44" customWidth="1"/>
    <col min="15376" max="15376" width="4.28515625" style="44" customWidth="1"/>
    <col min="15377" max="15611" width="9.140625" style="44"/>
    <col min="15612" max="15612" width="4.140625" style="44" customWidth="1"/>
    <col min="15613" max="15613" width="5" style="44" customWidth="1"/>
    <col min="15614" max="15614" width="45.7109375" style="44" customWidth="1"/>
    <col min="15615" max="15615" width="4.28515625" style="44" customWidth="1"/>
    <col min="15616" max="15616" width="4.85546875" style="44" customWidth="1"/>
    <col min="15617" max="15617" width="3.85546875" style="44" customWidth="1"/>
    <col min="15618" max="15618" width="4.28515625" style="44" customWidth="1"/>
    <col min="15619" max="15619" width="3.85546875" style="44" customWidth="1"/>
    <col min="15620" max="15620" width="5" style="44" bestFit="1" customWidth="1"/>
    <col min="15621" max="15621" width="4" style="44" bestFit="1" customWidth="1"/>
    <col min="15622" max="15622" width="3.28515625" style="44" customWidth="1"/>
    <col min="15623" max="15623" width="3.140625" style="44" customWidth="1"/>
    <col min="15624" max="15624" width="4.28515625" style="44" customWidth="1"/>
    <col min="15625" max="15625" width="4.85546875" style="44" customWidth="1"/>
    <col min="15626" max="15626" width="3.140625" style="44" customWidth="1"/>
    <col min="15627" max="15627" width="4.42578125" style="44" customWidth="1"/>
    <col min="15628" max="15628" width="5.140625" style="44" customWidth="1"/>
    <col min="15629" max="15629" width="4.28515625" style="44" customWidth="1"/>
    <col min="15630" max="15630" width="4.140625" style="44" customWidth="1"/>
    <col min="15631" max="15631" width="5" style="44" customWidth="1"/>
    <col min="15632" max="15632" width="4.28515625" style="44" customWidth="1"/>
    <col min="15633" max="15867" width="9.140625" style="44"/>
    <col min="15868" max="15868" width="4.140625" style="44" customWidth="1"/>
    <col min="15869" max="15869" width="5" style="44" customWidth="1"/>
    <col min="15870" max="15870" width="45.7109375" style="44" customWidth="1"/>
    <col min="15871" max="15871" width="4.28515625" style="44" customWidth="1"/>
    <col min="15872" max="15872" width="4.85546875" style="44" customWidth="1"/>
    <col min="15873" max="15873" width="3.85546875" style="44" customWidth="1"/>
    <col min="15874" max="15874" width="4.28515625" style="44" customWidth="1"/>
    <col min="15875" max="15875" width="3.85546875" style="44" customWidth="1"/>
    <col min="15876" max="15876" width="5" style="44" bestFit="1" customWidth="1"/>
    <col min="15877" max="15877" width="4" style="44" bestFit="1" customWidth="1"/>
    <col min="15878" max="15878" width="3.28515625" style="44" customWidth="1"/>
    <col min="15879" max="15879" width="3.140625" style="44" customWidth="1"/>
    <col min="15880" max="15880" width="4.28515625" style="44" customWidth="1"/>
    <col min="15881" max="15881" width="4.85546875" style="44" customWidth="1"/>
    <col min="15882" max="15882" width="3.140625" style="44" customWidth="1"/>
    <col min="15883" max="15883" width="4.42578125" style="44" customWidth="1"/>
    <col min="15884" max="15884" width="5.140625" style="44" customWidth="1"/>
    <col min="15885" max="15885" width="4.28515625" style="44" customWidth="1"/>
    <col min="15886" max="15886" width="4.140625" style="44" customWidth="1"/>
    <col min="15887" max="15887" width="5" style="44" customWidth="1"/>
    <col min="15888" max="15888" width="4.28515625" style="44" customWidth="1"/>
    <col min="15889" max="16384" width="9.140625" style="44"/>
  </cols>
  <sheetData>
    <row r="1" spans="1:84" s="100" customFormat="1" ht="28.5" customHeight="1" x14ac:dyDescent="0.35">
      <c r="C1" s="105"/>
      <c r="D1" s="354" t="s">
        <v>551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4" t="s">
        <v>687</v>
      </c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4" t="s">
        <v>724</v>
      </c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10" t="s">
        <v>741</v>
      </c>
      <c r="AL1" s="326"/>
      <c r="AM1" s="326"/>
      <c r="AN1" s="326"/>
      <c r="AO1" s="326"/>
      <c r="AP1" s="326"/>
      <c r="AQ1" s="326"/>
      <c r="AR1" s="326"/>
      <c r="AS1" s="326"/>
      <c r="AT1" s="326"/>
      <c r="AU1" s="326"/>
      <c r="AV1" s="326"/>
      <c r="AW1" s="327"/>
      <c r="AX1" s="310" t="s">
        <v>818</v>
      </c>
      <c r="AY1" s="326"/>
      <c r="AZ1" s="326"/>
      <c r="BA1" s="326"/>
      <c r="BB1" s="326"/>
      <c r="BC1" s="326"/>
      <c r="BD1" s="326"/>
      <c r="BE1" s="326"/>
      <c r="BF1" s="326"/>
      <c r="BG1" s="326"/>
      <c r="BH1" s="327"/>
      <c r="BI1" s="310" t="s">
        <v>828</v>
      </c>
      <c r="BJ1" s="326"/>
      <c r="BK1" s="326"/>
      <c r="BL1" s="326"/>
      <c r="BM1" s="326"/>
      <c r="BN1" s="326"/>
      <c r="BO1" s="326"/>
      <c r="BP1" s="326"/>
      <c r="BQ1" s="326"/>
      <c r="BR1" s="326"/>
      <c r="BS1" s="327"/>
      <c r="BT1" s="310" t="s">
        <v>840</v>
      </c>
      <c r="BU1" s="326"/>
      <c r="BV1" s="326"/>
      <c r="BW1" s="326"/>
      <c r="BX1" s="326"/>
      <c r="BY1" s="326"/>
      <c r="BZ1" s="326"/>
      <c r="CA1" s="326"/>
      <c r="CB1" s="326"/>
      <c r="CC1" s="326"/>
      <c r="CD1" s="326"/>
      <c r="CE1" s="326"/>
      <c r="CF1" s="327"/>
    </row>
    <row r="2" spans="1:84" s="8" customFormat="1" ht="30.75" customHeight="1" x14ac:dyDescent="0.35">
      <c r="A2" s="352" t="s">
        <v>611</v>
      </c>
      <c r="B2" s="352"/>
      <c r="C2" s="353"/>
      <c r="D2" s="313" t="s">
        <v>5</v>
      </c>
      <c r="E2" s="314"/>
      <c r="F2" s="313" t="s">
        <v>6</v>
      </c>
      <c r="G2" s="314"/>
      <c r="H2" s="313" t="s">
        <v>2</v>
      </c>
      <c r="I2" s="314"/>
      <c r="J2" s="313" t="s">
        <v>3</v>
      </c>
      <c r="K2" s="314"/>
      <c r="L2" s="356" t="s">
        <v>4</v>
      </c>
      <c r="M2" s="356"/>
      <c r="N2" s="357"/>
      <c r="O2" s="313" t="s">
        <v>5</v>
      </c>
      <c r="P2" s="314"/>
      <c r="Q2" s="313" t="s">
        <v>6</v>
      </c>
      <c r="R2" s="314"/>
      <c r="S2" s="313" t="s">
        <v>2</v>
      </c>
      <c r="T2" s="314"/>
      <c r="U2" s="313" t="s">
        <v>3</v>
      </c>
      <c r="V2" s="314"/>
      <c r="W2" s="315" t="s">
        <v>4</v>
      </c>
      <c r="X2" s="315"/>
      <c r="Y2" s="316"/>
      <c r="Z2" s="313" t="s">
        <v>5</v>
      </c>
      <c r="AA2" s="314"/>
      <c r="AB2" s="313" t="s">
        <v>6</v>
      </c>
      <c r="AC2" s="314"/>
      <c r="AD2" s="313" t="s">
        <v>2</v>
      </c>
      <c r="AE2" s="314"/>
      <c r="AF2" s="313" t="s">
        <v>3</v>
      </c>
      <c r="AG2" s="314"/>
      <c r="AH2" s="315" t="s">
        <v>4</v>
      </c>
      <c r="AI2" s="315"/>
      <c r="AJ2" s="316"/>
      <c r="AK2" s="313" t="s">
        <v>5</v>
      </c>
      <c r="AL2" s="314"/>
      <c r="AM2" s="313" t="s">
        <v>6</v>
      </c>
      <c r="AN2" s="314"/>
      <c r="AO2" s="313" t="s">
        <v>2</v>
      </c>
      <c r="AP2" s="314"/>
      <c r="AQ2" s="313" t="s">
        <v>3</v>
      </c>
      <c r="AR2" s="314"/>
      <c r="AS2" s="313" t="s">
        <v>743</v>
      </c>
      <c r="AT2" s="314"/>
      <c r="AU2" s="315" t="s">
        <v>4</v>
      </c>
      <c r="AV2" s="315"/>
      <c r="AW2" s="316"/>
      <c r="AX2" s="313" t="s">
        <v>5</v>
      </c>
      <c r="AY2" s="314"/>
      <c r="AZ2" s="313" t="s">
        <v>6</v>
      </c>
      <c r="BA2" s="314"/>
      <c r="BB2" s="313" t="s">
        <v>2</v>
      </c>
      <c r="BC2" s="314"/>
      <c r="BD2" s="313" t="s">
        <v>3</v>
      </c>
      <c r="BE2" s="314"/>
      <c r="BF2" s="315" t="s">
        <v>4</v>
      </c>
      <c r="BG2" s="315"/>
      <c r="BH2" s="316"/>
      <c r="BI2" s="313" t="s">
        <v>5</v>
      </c>
      <c r="BJ2" s="314"/>
      <c r="BK2" s="313" t="s">
        <v>6</v>
      </c>
      <c r="BL2" s="314"/>
      <c r="BM2" s="313" t="s">
        <v>2</v>
      </c>
      <c r="BN2" s="314"/>
      <c r="BO2" s="313" t="s">
        <v>3</v>
      </c>
      <c r="BP2" s="314"/>
      <c r="BQ2" s="315" t="s">
        <v>4</v>
      </c>
      <c r="BR2" s="315"/>
      <c r="BS2" s="316"/>
      <c r="BT2" s="313" t="s">
        <v>5</v>
      </c>
      <c r="BU2" s="314"/>
      <c r="BV2" s="313" t="s">
        <v>6</v>
      </c>
      <c r="BW2" s="314"/>
      <c r="BX2" s="313" t="s">
        <v>2</v>
      </c>
      <c r="BY2" s="314"/>
      <c r="BZ2" s="313" t="s">
        <v>3</v>
      </c>
      <c r="CA2" s="314"/>
      <c r="CB2" s="313" t="s">
        <v>743</v>
      </c>
      <c r="CC2" s="314"/>
      <c r="CD2" s="315" t="s">
        <v>4</v>
      </c>
      <c r="CE2" s="315"/>
      <c r="CF2" s="316"/>
    </row>
    <row r="3" spans="1:84" s="8" customFormat="1" ht="19.5" customHeight="1" x14ac:dyDescent="0.2">
      <c r="D3" s="118" t="s">
        <v>0</v>
      </c>
      <c r="E3" s="118" t="s">
        <v>7</v>
      </c>
      <c r="F3" s="118" t="s">
        <v>0</v>
      </c>
      <c r="G3" s="118" t="s">
        <v>7</v>
      </c>
      <c r="H3" s="118" t="s">
        <v>0</v>
      </c>
      <c r="I3" s="118" t="s">
        <v>7</v>
      </c>
      <c r="J3" s="118" t="s">
        <v>0</v>
      </c>
      <c r="K3" s="118" t="s">
        <v>7</v>
      </c>
      <c r="L3" s="213" t="s">
        <v>0</v>
      </c>
      <c r="M3" s="213" t="s">
        <v>7</v>
      </c>
      <c r="N3" s="213"/>
      <c r="O3" s="133" t="s">
        <v>0</v>
      </c>
      <c r="P3" s="133" t="s">
        <v>7</v>
      </c>
      <c r="Q3" s="133" t="s">
        <v>0</v>
      </c>
      <c r="R3" s="133" t="s">
        <v>7</v>
      </c>
      <c r="S3" s="133" t="s">
        <v>0</v>
      </c>
      <c r="T3" s="133" t="s">
        <v>7</v>
      </c>
      <c r="U3" s="133" t="s">
        <v>0</v>
      </c>
      <c r="V3" s="133" t="s">
        <v>7</v>
      </c>
      <c r="W3" s="134" t="s">
        <v>0</v>
      </c>
      <c r="X3" s="134" t="s">
        <v>7</v>
      </c>
      <c r="Y3" s="134"/>
      <c r="Z3" s="210" t="s">
        <v>0</v>
      </c>
      <c r="AA3" s="210" t="s">
        <v>7</v>
      </c>
      <c r="AB3" s="210" t="s">
        <v>0</v>
      </c>
      <c r="AC3" s="210" t="s">
        <v>7</v>
      </c>
      <c r="AD3" s="210" t="s">
        <v>0</v>
      </c>
      <c r="AE3" s="210" t="s">
        <v>7</v>
      </c>
      <c r="AF3" s="210" t="s">
        <v>0</v>
      </c>
      <c r="AG3" s="210" t="s">
        <v>7</v>
      </c>
      <c r="AH3" s="211" t="s">
        <v>0</v>
      </c>
      <c r="AI3" s="211" t="s">
        <v>7</v>
      </c>
      <c r="AJ3" s="211"/>
      <c r="AK3" s="234" t="s">
        <v>0</v>
      </c>
      <c r="AL3" s="234" t="s">
        <v>7</v>
      </c>
      <c r="AM3" s="234" t="s">
        <v>0</v>
      </c>
      <c r="AN3" s="234" t="s">
        <v>7</v>
      </c>
      <c r="AO3" s="234" t="s">
        <v>0</v>
      </c>
      <c r="AP3" s="234" t="s">
        <v>7</v>
      </c>
      <c r="AQ3" s="234" t="s">
        <v>0</v>
      </c>
      <c r="AR3" s="234" t="s">
        <v>7</v>
      </c>
      <c r="AS3" s="234" t="s">
        <v>0</v>
      </c>
      <c r="AT3" s="234" t="s">
        <v>7</v>
      </c>
      <c r="AU3" s="235" t="s">
        <v>0</v>
      </c>
      <c r="AV3" s="235" t="s">
        <v>7</v>
      </c>
      <c r="AW3" s="235" t="s">
        <v>577</v>
      </c>
      <c r="AX3" s="281" t="s">
        <v>0</v>
      </c>
      <c r="AY3" s="281" t="s">
        <v>7</v>
      </c>
      <c r="AZ3" s="281" t="s">
        <v>0</v>
      </c>
      <c r="BA3" s="281" t="s">
        <v>7</v>
      </c>
      <c r="BB3" s="281" t="s">
        <v>0</v>
      </c>
      <c r="BC3" s="281" t="s">
        <v>7</v>
      </c>
      <c r="BD3" s="281" t="s">
        <v>0</v>
      </c>
      <c r="BE3" s="281" t="s">
        <v>7</v>
      </c>
      <c r="BF3" s="282" t="s">
        <v>0</v>
      </c>
      <c r="BG3" s="282" t="s">
        <v>7</v>
      </c>
      <c r="BH3" s="282" t="s">
        <v>577</v>
      </c>
      <c r="BI3" s="296" t="s">
        <v>0</v>
      </c>
      <c r="BJ3" s="296" t="s">
        <v>7</v>
      </c>
      <c r="BK3" s="296" t="s">
        <v>0</v>
      </c>
      <c r="BL3" s="296" t="s">
        <v>7</v>
      </c>
      <c r="BM3" s="296" t="s">
        <v>0</v>
      </c>
      <c r="BN3" s="296" t="s">
        <v>7</v>
      </c>
      <c r="BO3" s="296" t="s">
        <v>0</v>
      </c>
      <c r="BP3" s="296" t="s">
        <v>7</v>
      </c>
      <c r="BQ3" s="297" t="s">
        <v>0</v>
      </c>
      <c r="BR3" s="297" t="s">
        <v>7</v>
      </c>
      <c r="BS3" s="297" t="s">
        <v>577</v>
      </c>
      <c r="BT3" s="304" t="s">
        <v>0</v>
      </c>
      <c r="BU3" s="304" t="s">
        <v>7</v>
      </c>
      <c r="BV3" s="304" t="s">
        <v>0</v>
      </c>
      <c r="BW3" s="304" t="s">
        <v>7</v>
      </c>
      <c r="BX3" s="304" t="s">
        <v>0</v>
      </c>
      <c r="BY3" s="304" t="s">
        <v>7</v>
      </c>
      <c r="BZ3" s="304" t="s">
        <v>0</v>
      </c>
      <c r="CA3" s="304" t="s">
        <v>7</v>
      </c>
      <c r="CB3" s="304" t="s">
        <v>0</v>
      </c>
      <c r="CC3" s="304" t="s">
        <v>7</v>
      </c>
      <c r="CD3" s="305" t="s">
        <v>0</v>
      </c>
      <c r="CE3" s="305" t="s">
        <v>7</v>
      </c>
      <c r="CF3" s="305" t="s">
        <v>577</v>
      </c>
    </row>
    <row r="4" spans="1:84" s="9" customFormat="1" ht="135" customHeight="1" x14ac:dyDescent="0.2">
      <c r="C4" s="10" t="s">
        <v>8</v>
      </c>
      <c r="D4" s="120" t="s">
        <v>681</v>
      </c>
      <c r="E4" s="120" t="s">
        <v>681</v>
      </c>
      <c r="F4" s="119" t="s">
        <v>682</v>
      </c>
      <c r="G4" s="119" t="s">
        <v>682</v>
      </c>
      <c r="H4" s="119" t="s">
        <v>683</v>
      </c>
      <c r="I4" s="119" t="s">
        <v>683</v>
      </c>
      <c r="J4" s="119" t="s">
        <v>684</v>
      </c>
      <c r="K4" s="119" t="s">
        <v>684</v>
      </c>
      <c r="L4" s="214" t="s">
        <v>9</v>
      </c>
      <c r="M4" s="214" t="s">
        <v>9</v>
      </c>
      <c r="N4" s="214" t="s">
        <v>10</v>
      </c>
      <c r="O4" s="120" t="s">
        <v>688</v>
      </c>
      <c r="P4" s="120" t="s">
        <v>688</v>
      </c>
      <c r="Q4" s="119" t="s">
        <v>689</v>
      </c>
      <c r="R4" s="119" t="s">
        <v>689</v>
      </c>
      <c r="S4" s="119" t="s">
        <v>690</v>
      </c>
      <c r="T4" s="119" t="s">
        <v>690</v>
      </c>
      <c r="U4" s="119" t="s">
        <v>691</v>
      </c>
      <c r="V4" s="119" t="s">
        <v>691</v>
      </c>
      <c r="W4" s="49" t="s">
        <v>9</v>
      </c>
      <c r="X4" s="49" t="s">
        <v>9</v>
      </c>
      <c r="Y4" s="49" t="s">
        <v>10</v>
      </c>
      <c r="Z4" s="120" t="s">
        <v>720</v>
      </c>
      <c r="AA4" s="120" t="s">
        <v>720</v>
      </c>
      <c r="AB4" s="119" t="s">
        <v>725</v>
      </c>
      <c r="AC4" s="119" t="s">
        <v>725</v>
      </c>
      <c r="AD4" s="119" t="s">
        <v>722</v>
      </c>
      <c r="AE4" s="119" t="s">
        <v>722</v>
      </c>
      <c r="AF4" s="119" t="s">
        <v>723</v>
      </c>
      <c r="AG4" s="119" t="s">
        <v>723</v>
      </c>
      <c r="AH4" s="49" t="s">
        <v>9</v>
      </c>
      <c r="AI4" s="49" t="s">
        <v>9</v>
      </c>
      <c r="AJ4" s="49" t="s">
        <v>10</v>
      </c>
      <c r="AK4" s="120" t="s">
        <v>736</v>
      </c>
      <c r="AL4" s="120" t="s">
        <v>736</v>
      </c>
      <c r="AM4" s="119" t="s">
        <v>737</v>
      </c>
      <c r="AN4" s="119" t="s">
        <v>737</v>
      </c>
      <c r="AO4" s="119" t="s">
        <v>738</v>
      </c>
      <c r="AP4" s="119" t="s">
        <v>738</v>
      </c>
      <c r="AQ4" s="119" t="s">
        <v>739</v>
      </c>
      <c r="AR4" s="119" t="s">
        <v>739</v>
      </c>
      <c r="AS4" s="119" t="s">
        <v>740</v>
      </c>
      <c r="AT4" s="119" t="s">
        <v>740</v>
      </c>
      <c r="AU4" s="49" t="s">
        <v>9</v>
      </c>
      <c r="AV4" s="49" t="s">
        <v>9</v>
      </c>
      <c r="AW4" s="49" t="s">
        <v>10</v>
      </c>
      <c r="AX4" s="251" t="s">
        <v>823</v>
      </c>
      <c r="AY4" s="251" t="s">
        <v>823</v>
      </c>
      <c r="AZ4" s="248" t="s">
        <v>820</v>
      </c>
      <c r="BA4" s="248" t="s">
        <v>820</v>
      </c>
      <c r="BB4" s="248" t="s">
        <v>821</v>
      </c>
      <c r="BC4" s="248" t="s">
        <v>821</v>
      </c>
      <c r="BD4" s="248" t="s">
        <v>822</v>
      </c>
      <c r="BE4" s="248" t="s">
        <v>822</v>
      </c>
      <c r="BF4" s="49" t="s">
        <v>9</v>
      </c>
      <c r="BG4" s="49" t="s">
        <v>9</v>
      </c>
      <c r="BH4" s="49" t="s">
        <v>10</v>
      </c>
      <c r="BI4" s="251" t="s">
        <v>823</v>
      </c>
      <c r="BJ4" s="251" t="s">
        <v>823</v>
      </c>
      <c r="BK4" s="248" t="s">
        <v>820</v>
      </c>
      <c r="BL4" s="248" t="s">
        <v>820</v>
      </c>
      <c r="BM4" s="248" t="s">
        <v>821</v>
      </c>
      <c r="BN4" s="248" t="s">
        <v>821</v>
      </c>
      <c r="BO4" s="248" t="s">
        <v>822</v>
      </c>
      <c r="BP4" s="248" t="s">
        <v>822</v>
      </c>
      <c r="BQ4" s="49" t="s">
        <v>9</v>
      </c>
      <c r="BR4" s="49" t="s">
        <v>9</v>
      </c>
      <c r="BS4" s="49" t="s">
        <v>10</v>
      </c>
      <c r="BT4" s="251" t="s">
        <v>835</v>
      </c>
      <c r="BU4" s="251" t="s">
        <v>835</v>
      </c>
      <c r="BV4" s="248" t="s">
        <v>836</v>
      </c>
      <c r="BW4" s="248" t="s">
        <v>836</v>
      </c>
      <c r="BX4" s="248" t="s">
        <v>837</v>
      </c>
      <c r="BY4" s="248" t="s">
        <v>837</v>
      </c>
      <c r="BZ4" s="248" t="s">
        <v>838</v>
      </c>
      <c r="CA4" s="248" t="s">
        <v>838</v>
      </c>
      <c r="CB4" s="248" t="s">
        <v>839</v>
      </c>
      <c r="CC4" s="248" t="s">
        <v>839</v>
      </c>
      <c r="CD4" s="49" t="s">
        <v>9</v>
      </c>
      <c r="CE4" s="49" t="s">
        <v>9</v>
      </c>
      <c r="CF4" s="49" t="s">
        <v>10</v>
      </c>
    </row>
    <row r="5" spans="1:84" s="40" customFormat="1" ht="18" customHeight="1" x14ac:dyDescent="0.25">
      <c r="A5" s="227">
        <v>1</v>
      </c>
      <c r="B5" s="228"/>
      <c r="C5" s="227" t="s">
        <v>612</v>
      </c>
      <c r="D5" s="222"/>
      <c r="E5" s="222"/>
      <c r="F5" s="222"/>
      <c r="G5" s="222"/>
      <c r="H5" s="222"/>
      <c r="I5" s="222"/>
      <c r="J5" s="222"/>
      <c r="K5" s="222"/>
      <c r="L5" s="231">
        <f>D5+F5+H5+J5</f>
        <v>0</v>
      </c>
      <c r="M5" s="231">
        <f>E5+G5+I5+K5</f>
        <v>0</v>
      </c>
      <c r="N5" s="231">
        <f>L5+M5</f>
        <v>0</v>
      </c>
      <c r="O5" s="224"/>
      <c r="P5" s="224"/>
      <c r="Q5" s="224"/>
      <c r="R5" s="224"/>
      <c r="S5" s="224"/>
      <c r="T5" s="224"/>
      <c r="U5" s="224"/>
      <c r="V5" s="224"/>
      <c r="W5" s="223">
        <f>O5+Q5+S5+U5</f>
        <v>0</v>
      </c>
      <c r="X5" s="223">
        <f>P5+R5+T5+V5</f>
        <v>0</v>
      </c>
      <c r="Y5" s="223">
        <f>W5+X5</f>
        <v>0</v>
      </c>
      <c r="Z5" s="224"/>
      <c r="AA5" s="224"/>
      <c r="AB5" s="224"/>
      <c r="AC5" s="224"/>
      <c r="AD5" s="224"/>
      <c r="AE5" s="224"/>
      <c r="AF5" s="224"/>
      <c r="AG5" s="224"/>
      <c r="AH5" s="223">
        <f>Z5+AB5+AD5+AF5</f>
        <v>0</v>
      </c>
      <c r="AI5" s="223">
        <f>AA5+AC5+AE5+AG5</f>
        <v>0</v>
      </c>
      <c r="AJ5" s="223">
        <f>AH5+AI5</f>
        <v>0</v>
      </c>
      <c r="AK5" s="225"/>
      <c r="AL5" s="225"/>
      <c r="AM5" s="225"/>
      <c r="AN5" s="225"/>
      <c r="AU5" s="240"/>
      <c r="AV5" s="240"/>
      <c r="AW5" s="240"/>
      <c r="BF5" s="240"/>
      <c r="BG5" s="240"/>
      <c r="BH5" s="240"/>
      <c r="BQ5" s="240"/>
      <c r="BR5" s="240"/>
      <c r="BS5" s="240"/>
      <c r="BZ5" s="177"/>
      <c r="CA5" s="177"/>
      <c r="CD5" s="240"/>
      <c r="CE5" s="240"/>
      <c r="CF5" s="240"/>
    </row>
    <row r="6" spans="1:84" s="11" customFormat="1" ht="15" x14ac:dyDescent="0.25">
      <c r="A6" s="141"/>
      <c r="B6" s="229" t="s">
        <v>12</v>
      </c>
      <c r="C6" s="141" t="s">
        <v>613</v>
      </c>
      <c r="D6" s="226">
        <v>2215</v>
      </c>
      <c r="E6" s="226">
        <v>1919</v>
      </c>
      <c r="F6" s="226">
        <v>2215</v>
      </c>
      <c r="G6" s="226">
        <v>1919</v>
      </c>
      <c r="H6" s="226"/>
      <c r="I6" s="226"/>
      <c r="J6" s="226"/>
      <c r="K6" s="226"/>
      <c r="L6" s="231">
        <f t="shared" ref="L6:L61" si="0">D6+F6+H6+J6</f>
        <v>4430</v>
      </c>
      <c r="M6" s="231">
        <f t="shared" ref="M6:M61" si="1">E6+G6+I6+K6</f>
        <v>3838</v>
      </c>
      <c r="N6" s="231">
        <f t="shared" ref="N6:N61" si="2">L6+M6</f>
        <v>8268</v>
      </c>
      <c r="O6" s="141">
        <v>2218</v>
      </c>
      <c r="P6" s="141">
        <v>1941</v>
      </c>
      <c r="Q6" s="141"/>
      <c r="R6" s="141"/>
      <c r="S6" s="141"/>
      <c r="T6" s="141"/>
      <c r="U6" s="141"/>
      <c r="V6" s="141"/>
      <c r="W6" s="223">
        <f t="shared" ref="W6:W61" si="3">O6+Q6+S6+U6</f>
        <v>2218</v>
      </c>
      <c r="X6" s="223">
        <f t="shared" ref="X6:X61" si="4">P6+R6+T6+V6</f>
        <v>1941</v>
      </c>
      <c r="Y6" s="223">
        <f t="shared" ref="Y6:Y61" si="5">W6+X6</f>
        <v>4159</v>
      </c>
      <c r="Z6" s="141">
        <v>2220</v>
      </c>
      <c r="AA6" s="141">
        <v>1956</v>
      </c>
      <c r="AB6" s="141"/>
      <c r="AC6" s="141"/>
      <c r="AD6" s="141"/>
      <c r="AE6" s="141"/>
      <c r="AF6" s="141"/>
      <c r="AG6" s="141"/>
      <c r="AH6" s="223">
        <f t="shared" ref="AH6:AH61" si="6">Z6+AB6+AD6+AF6</f>
        <v>2220</v>
      </c>
      <c r="AI6" s="223">
        <f t="shared" ref="AI6:AI61" si="7">AA6+AC6+AE6+AG6</f>
        <v>1956</v>
      </c>
      <c r="AJ6" s="223">
        <f t="shared" ref="AJ6:AJ61" si="8">AH6+AI6</f>
        <v>4176</v>
      </c>
      <c r="AK6" s="141"/>
      <c r="AL6" s="141"/>
      <c r="AM6" s="141"/>
      <c r="AN6" s="141"/>
      <c r="AU6" s="241"/>
      <c r="AV6" s="241"/>
      <c r="AW6" s="241"/>
      <c r="BF6" s="241"/>
      <c r="BG6" s="241"/>
      <c r="BH6" s="241"/>
      <c r="BQ6" s="241"/>
      <c r="BR6" s="241"/>
      <c r="BS6" s="241"/>
      <c r="BZ6" s="288"/>
      <c r="CA6" s="288"/>
      <c r="CD6" s="241"/>
      <c r="CE6" s="241"/>
      <c r="CF6" s="241"/>
    </row>
    <row r="7" spans="1:84" s="11" customFormat="1" ht="15" x14ac:dyDescent="0.25">
      <c r="A7" s="141"/>
      <c r="B7" s="229" t="s">
        <v>14</v>
      </c>
      <c r="C7" s="141" t="s">
        <v>614</v>
      </c>
      <c r="D7" s="226">
        <v>585</v>
      </c>
      <c r="E7" s="226">
        <v>5326</v>
      </c>
      <c r="F7" s="226">
        <v>590</v>
      </c>
      <c r="G7" s="226">
        <v>5326</v>
      </c>
      <c r="H7" s="226"/>
      <c r="I7" s="226"/>
      <c r="J7" s="226"/>
      <c r="K7" s="226"/>
      <c r="L7" s="231">
        <f t="shared" si="0"/>
        <v>1175</v>
      </c>
      <c r="M7" s="231">
        <f t="shared" si="1"/>
        <v>10652</v>
      </c>
      <c r="N7" s="231">
        <f t="shared" si="2"/>
        <v>11827</v>
      </c>
      <c r="O7" s="141">
        <v>595</v>
      </c>
      <c r="P7" s="141">
        <v>5313</v>
      </c>
      <c r="Q7" s="141"/>
      <c r="R7" s="141"/>
      <c r="S7" s="141"/>
      <c r="T7" s="141"/>
      <c r="U7" s="141"/>
      <c r="V7" s="141"/>
      <c r="W7" s="223">
        <f t="shared" si="3"/>
        <v>595</v>
      </c>
      <c r="X7" s="223">
        <f t="shared" si="4"/>
        <v>5313</v>
      </c>
      <c r="Y7" s="223">
        <f t="shared" si="5"/>
        <v>5908</v>
      </c>
      <c r="Z7" s="141">
        <v>595</v>
      </c>
      <c r="AA7" s="141">
        <v>5291</v>
      </c>
      <c r="AB7" s="141"/>
      <c r="AC7" s="141"/>
      <c r="AD7" s="141"/>
      <c r="AE7" s="141"/>
      <c r="AF7" s="141"/>
      <c r="AG7" s="141"/>
      <c r="AH7" s="223">
        <f t="shared" si="6"/>
        <v>595</v>
      </c>
      <c r="AI7" s="223">
        <f t="shared" si="7"/>
        <v>5291</v>
      </c>
      <c r="AJ7" s="223">
        <f t="shared" si="8"/>
        <v>5886</v>
      </c>
      <c r="AK7" s="141"/>
      <c r="AL7" s="141"/>
      <c r="AM7" s="141"/>
      <c r="AN7" s="141"/>
      <c r="AU7" s="241"/>
      <c r="AV7" s="241"/>
      <c r="AW7" s="241"/>
      <c r="BF7" s="241"/>
      <c r="BG7" s="241"/>
      <c r="BH7" s="241"/>
      <c r="BQ7" s="241"/>
      <c r="BR7" s="241"/>
      <c r="BS7" s="241"/>
      <c r="BZ7" s="288"/>
      <c r="CA7" s="288"/>
      <c r="CD7" s="241"/>
      <c r="CE7" s="241"/>
      <c r="CF7" s="241"/>
    </row>
    <row r="8" spans="1:84" s="11" customFormat="1" ht="15" x14ac:dyDescent="0.25">
      <c r="A8" s="141"/>
      <c r="B8" s="229" t="s">
        <v>16</v>
      </c>
      <c r="C8" s="141" t="s">
        <v>615</v>
      </c>
      <c r="D8" s="226"/>
      <c r="E8" s="226"/>
      <c r="F8" s="226"/>
      <c r="G8" s="226"/>
      <c r="H8" s="226">
        <v>950</v>
      </c>
      <c r="I8" s="226">
        <v>800</v>
      </c>
      <c r="J8" s="226"/>
      <c r="K8" s="226"/>
      <c r="L8" s="231">
        <f t="shared" si="0"/>
        <v>950</v>
      </c>
      <c r="M8" s="231">
        <f t="shared" si="1"/>
        <v>800</v>
      </c>
      <c r="N8" s="231">
        <f t="shared" si="2"/>
        <v>1750</v>
      </c>
      <c r="O8" s="141"/>
      <c r="P8" s="141"/>
      <c r="Q8" s="141"/>
      <c r="R8" s="141"/>
      <c r="S8" s="141">
        <v>1125</v>
      </c>
      <c r="T8" s="141">
        <v>1000</v>
      </c>
      <c r="U8" s="141"/>
      <c r="V8" s="141"/>
      <c r="W8" s="223">
        <f t="shared" si="3"/>
        <v>1125</v>
      </c>
      <c r="X8" s="223">
        <f t="shared" si="4"/>
        <v>1000</v>
      </c>
      <c r="Y8" s="223">
        <f t="shared" si="5"/>
        <v>2125</v>
      </c>
      <c r="Z8" s="141"/>
      <c r="AA8" s="141"/>
      <c r="AB8" s="141"/>
      <c r="AC8" s="141"/>
      <c r="AD8" s="141">
        <v>1150</v>
      </c>
      <c r="AE8" s="141">
        <v>1000</v>
      </c>
      <c r="AF8" s="141"/>
      <c r="AG8" s="141"/>
      <c r="AH8" s="223">
        <f t="shared" si="6"/>
        <v>1150</v>
      </c>
      <c r="AI8" s="223">
        <f t="shared" si="7"/>
        <v>1000</v>
      </c>
      <c r="AJ8" s="223">
        <f t="shared" si="8"/>
        <v>2150</v>
      </c>
      <c r="AK8" s="141"/>
      <c r="AL8" s="141"/>
      <c r="AM8" s="141"/>
      <c r="AN8" s="141"/>
      <c r="AU8" s="241"/>
      <c r="AV8" s="241"/>
      <c r="AW8" s="241"/>
      <c r="BF8" s="241"/>
      <c r="BG8" s="241"/>
      <c r="BH8" s="241"/>
      <c r="BQ8" s="241"/>
      <c r="BR8" s="241"/>
      <c r="BS8" s="241"/>
      <c r="BZ8" s="288"/>
      <c r="CA8" s="288"/>
      <c r="CD8" s="241"/>
      <c r="CE8" s="241"/>
      <c r="CF8" s="241"/>
    </row>
    <row r="9" spans="1:84" s="11" customFormat="1" ht="15" x14ac:dyDescent="0.25">
      <c r="A9" s="141"/>
      <c r="B9" s="229" t="s">
        <v>17</v>
      </c>
      <c r="C9" s="141" t="s">
        <v>616</v>
      </c>
      <c r="D9" s="226">
        <v>1</v>
      </c>
      <c r="E9" s="226">
        <v>144</v>
      </c>
      <c r="F9" s="226"/>
      <c r="G9" s="226"/>
      <c r="H9" s="226"/>
      <c r="I9" s="226"/>
      <c r="J9" s="226"/>
      <c r="K9" s="226"/>
      <c r="L9" s="231">
        <f t="shared" si="0"/>
        <v>1</v>
      </c>
      <c r="M9" s="231">
        <f t="shared" si="1"/>
        <v>144</v>
      </c>
      <c r="N9" s="231">
        <f t="shared" si="2"/>
        <v>145</v>
      </c>
      <c r="O9" s="141"/>
      <c r="P9" s="141"/>
      <c r="Q9" s="141"/>
      <c r="R9" s="141"/>
      <c r="S9" s="141">
        <v>1</v>
      </c>
      <c r="T9" s="141">
        <v>144</v>
      </c>
      <c r="U9" s="141"/>
      <c r="V9" s="141"/>
      <c r="W9" s="223">
        <f t="shared" si="3"/>
        <v>1</v>
      </c>
      <c r="X9" s="223">
        <f t="shared" si="4"/>
        <v>144</v>
      </c>
      <c r="Y9" s="223">
        <f t="shared" si="5"/>
        <v>145</v>
      </c>
      <c r="Z9" s="141">
        <v>1</v>
      </c>
      <c r="AA9" s="141">
        <v>144</v>
      </c>
      <c r="AB9" s="141"/>
      <c r="AC9" s="141"/>
      <c r="AD9" s="141"/>
      <c r="AE9" s="141"/>
      <c r="AF9" s="141"/>
      <c r="AG9" s="141"/>
      <c r="AH9" s="223">
        <f t="shared" si="6"/>
        <v>1</v>
      </c>
      <c r="AI9" s="223">
        <f t="shared" si="7"/>
        <v>144</v>
      </c>
      <c r="AJ9" s="223">
        <f t="shared" si="8"/>
        <v>145</v>
      </c>
      <c r="AK9" s="141"/>
      <c r="AL9" s="141"/>
      <c r="AM9" s="141"/>
      <c r="AN9" s="141"/>
      <c r="AU9" s="241"/>
      <c r="AV9" s="241"/>
      <c r="AW9" s="241"/>
      <c r="BF9" s="241"/>
      <c r="BG9" s="241"/>
      <c r="BH9" s="241"/>
      <c r="BQ9" s="241"/>
      <c r="BR9" s="241"/>
      <c r="BS9" s="241"/>
      <c r="BZ9" s="288"/>
      <c r="CA9" s="288"/>
      <c r="CD9" s="241"/>
      <c r="CE9" s="241"/>
      <c r="CF9" s="241"/>
    </row>
    <row r="10" spans="1:84" s="11" customFormat="1" ht="15" x14ac:dyDescent="0.25">
      <c r="A10" s="141"/>
      <c r="B10" s="229" t="s">
        <v>19</v>
      </c>
      <c r="C10" s="141" t="s">
        <v>617</v>
      </c>
      <c r="D10" s="226">
        <v>79</v>
      </c>
      <c r="E10" s="226">
        <v>118</v>
      </c>
      <c r="F10" s="226"/>
      <c r="G10" s="226"/>
      <c r="H10" s="226"/>
      <c r="I10" s="226"/>
      <c r="J10" s="226"/>
      <c r="K10" s="226"/>
      <c r="L10" s="231">
        <f t="shared" si="0"/>
        <v>79</v>
      </c>
      <c r="M10" s="231">
        <f t="shared" si="1"/>
        <v>118</v>
      </c>
      <c r="N10" s="231">
        <f t="shared" si="2"/>
        <v>197</v>
      </c>
      <c r="O10" s="141">
        <v>79</v>
      </c>
      <c r="P10" s="141">
        <v>118</v>
      </c>
      <c r="Q10" s="141"/>
      <c r="R10" s="141"/>
      <c r="S10" s="141"/>
      <c r="T10" s="141"/>
      <c r="U10" s="141"/>
      <c r="V10" s="141"/>
      <c r="W10" s="223">
        <f t="shared" si="3"/>
        <v>79</v>
      </c>
      <c r="X10" s="223">
        <f t="shared" si="4"/>
        <v>118</v>
      </c>
      <c r="Y10" s="223">
        <f t="shared" si="5"/>
        <v>197</v>
      </c>
      <c r="Z10" s="141">
        <v>79</v>
      </c>
      <c r="AA10" s="141">
        <v>118</v>
      </c>
      <c r="AB10" s="141"/>
      <c r="AC10" s="141"/>
      <c r="AD10" s="141"/>
      <c r="AE10" s="141"/>
      <c r="AF10" s="141"/>
      <c r="AG10" s="141"/>
      <c r="AH10" s="223">
        <f t="shared" si="6"/>
        <v>79</v>
      </c>
      <c r="AI10" s="223">
        <f t="shared" si="7"/>
        <v>118</v>
      </c>
      <c r="AJ10" s="223">
        <f t="shared" si="8"/>
        <v>197</v>
      </c>
      <c r="AK10" s="141"/>
      <c r="AL10" s="141"/>
      <c r="AM10" s="141"/>
      <c r="AN10" s="141"/>
      <c r="AU10" s="241"/>
      <c r="AV10" s="241"/>
      <c r="AW10" s="241"/>
      <c r="BF10" s="241"/>
      <c r="BG10" s="241"/>
      <c r="BH10" s="241"/>
      <c r="BQ10" s="241"/>
      <c r="BR10" s="241"/>
      <c r="BS10" s="241"/>
      <c r="BZ10" s="288"/>
      <c r="CA10" s="288"/>
      <c r="CD10" s="241"/>
      <c r="CE10" s="241"/>
      <c r="CF10" s="241"/>
    </row>
    <row r="11" spans="1:84" s="11" customFormat="1" ht="15" x14ac:dyDescent="0.25">
      <c r="A11" s="141"/>
      <c r="B11" s="229" t="s">
        <v>21</v>
      </c>
      <c r="C11" s="141" t="s">
        <v>618</v>
      </c>
      <c r="D11" s="226"/>
      <c r="E11" s="226">
        <v>3611</v>
      </c>
      <c r="F11" s="226">
        <v>4512</v>
      </c>
      <c r="G11" s="226"/>
      <c r="H11" s="226">
        <v>15</v>
      </c>
      <c r="I11" s="226"/>
      <c r="J11" s="226">
        <v>40</v>
      </c>
      <c r="K11" s="226">
        <v>10</v>
      </c>
      <c r="L11" s="231">
        <f t="shared" si="0"/>
        <v>4567</v>
      </c>
      <c r="M11" s="231">
        <f t="shared" si="1"/>
        <v>3621</v>
      </c>
      <c r="N11" s="231">
        <f t="shared" si="2"/>
        <v>8188</v>
      </c>
      <c r="O11" s="141"/>
      <c r="P11" s="141">
        <v>10</v>
      </c>
      <c r="Q11" s="141">
        <v>4553</v>
      </c>
      <c r="R11" s="141">
        <v>3378</v>
      </c>
      <c r="S11" s="141"/>
      <c r="T11" s="141"/>
      <c r="U11" s="141"/>
      <c r="V11" s="141"/>
      <c r="W11" s="223">
        <f t="shared" si="3"/>
        <v>4553</v>
      </c>
      <c r="X11" s="223">
        <f t="shared" si="4"/>
        <v>3388</v>
      </c>
      <c r="Y11" s="223">
        <f t="shared" si="5"/>
        <v>7941</v>
      </c>
      <c r="Z11" s="141">
        <v>103</v>
      </c>
      <c r="AA11" s="141">
        <v>90</v>
      </c>
      <c r="AB11" s="141">
        <v>101</v>
      </c>
      <c r="AC11" s="141">
        <v>4510</v>
      </c>
      <c r="AD11" s="141">
        <v>4050</v>
      </c>
      <c r="AE11" s="141"/>
      <c r="AF11" s="141">
        <v>670</v>
      </c>
      <c r="AG11" s="141">
        <v>1167</v>
      </c>
      <c r="AH11" s="223">
        <f t="shared" si="6"/>
        <v>4924</v>
      </c>
      <c r="AI11" s="223">
        <f t="shared" si="7"/>
        <v>5767</v>
      </c>
      <c r="AJ11" s="223">
        <f t="shared" si="8"/>
        <v>10691</v>
      </c>
      <c r="AK11" s="141"/>
      <c r="AL11" s="141"/>
      <c r="AM11" s="141"/>
      <c r="AN11" s="141"/>
      <c r="AU11" s="241"/>
      <c r="AV11" s="241"/>
      <c r="AW11" s="241"/>
      <c r="BF11" s="241"/>
      <c r="BG11" s="241"/>
      <c r="BH11" s="241"/>
      <c r="BQ11" s="241"/>
      <c r="BR11" s="241"/>
      <c r="BS11" s="241"/>
      <c r="BZ11" s="288"/>
      <c r="CA11" s="288"/>
      <c r="CD11" s="241"/>
      <c r="CE11" s="241"/>
      <c r="CF11" s="241"/>
    </row>
    <row r="12" spans="1:84" s="11" customFormat="1" ht="15" x14ac:dyDescent="0.25">
      <c r="A12" s="141"/>
      <c r="B12" s="229" t="s">
        <v>23</v>
      </c>
      <c r="C12" s="141" t="s">
        <v>619</v>
      </c>
      <c r="D12" s="226"/>
      <c r="E12" s="226">
        <v>12</v>
      </c>
      <c r="F12" s="226"/>
      <c r="G12" s="226"/>
      <c r="H12" s="226"/>
      <c r="I12" s="226"/>
      <c r="J12" s="226">
        <v>26</v>
      </c>
      <c r="K12" s="226"/>
      <c r="L12" s="231">
        <f t="shared" si="0"/>
        <v>26</v>
      </c>
      <c r="M12" s="231">
        <f t="shared" si="1"/>
        <v>12</v>
      </c>
      <c r="N12" s="231">
        <f t="shared" si="2"/>
        <v>38</v>
      </c>
      <c r="O12" s="141"/>
      <c r="P12" s="141">
        <v>12</v>
      </c>
      <c r="Q12" s="141"/>
      <c r="R12" s="141"/>
      <c r="S12" s="141"/>
      <c r="T12" s="141"/>
      <c r="U12" s="141">
        <v>24</v>
      </c>
      <c r="V12" s="141"/>
      <c r="W12" s="223">
        <f t="shared" si="3"/>
        <v>24</v>
      </c>
      <c r="X12" s="223">
        <f t="shared" si="4"/>
        <v>12</v>
      </c>
      <c r="Y12" s="223">
        <f t="shared" si="5"/>
        <v>36</v>
      </c>
      <c r="Z12" s="141"/>
      <c r="AA12" s="141">
        <v>33</v>
      </c>
      <c r="AB12" s="141"/>
      <c r="AC12" s="141"/>
      <c r="AD12" s="141"/>
      <c r="AE12" s="141"/>
      <c r="AF12" s="141"/>
      <c r="AG12" s="141"/>
      <c r="AH12" s="223">
        <f t="shared" si="6"/>
        <v>0</v>
      </c>
      <c r="AI12" s="223">
        <f t="shared" si="7"/>
        <v>33</v>
      </c>
      <c r="AJ12" s="223">
        <f t="shared" si="8"/>
        <v>33</v>
      </c>
      <c r="AK12" s="141"/>
      <c r="AL12" s="141"/>
      <c r="AM12" s="141"/>
      <c r="AN12" s="141"/>
      <c r="AU12" s="241"/>
      <c r="AV12" s="241"/>
      <c r="AW12" s="241"/>
      <c r="BF12" s="241"/>
      <c r="BG12" s="241"/>
      <c r="BH12" s="241"/>
      <c r="BQ12" s="241"/>
      <c r="BR12" s="241"/>
      <c r="BS12" s="241"/>
      <c r="BZ12" s="288"/>
      <c r="CA12" s="288"/>
      <c r="CD12" s="241"/>
      <c r="CE12" s="241"/>
      <c r="CF12" s="241"/>
    </row>
    <row r="13" spans="1:84" s="11" customFormat="1" ht="15" x14ac:dyDescent="0.25">
      <c r="A13" s="141"/>
      <c r="B13" s="229" t="s">
        <v>25</v>
      </c>
      <c r="C13" s="141" t="s">
        <v>620</v>
      </c>
      <c r="D13" s="226"/>
      <c r="E13" s="226"/>
      <c r="F13" s="226"/>
      <c r="G13" s="226"/>
      <c r="H13" s="226"/>
      <c r="I13" s="226"/>
      <c r="J13" s="226"/>
      <c r="K13" s="226"/>
      <c r="L13" s="231">
        <f t="shared" si="0"/>
        <v>0</v>
      </c>
      <c r="M13" s="231">
        <f t="shared" si="1"/>
        <v>0</v>
      </c>
      <c r="N13" s="231">
        <f t="shared" si="2"/>
        <v>0</v>
      </c>
      <c r="O13" s="141"/>
      <c r="P13" s="141"/>
      <c r="Q13" s="141"/>
      <c r="R13" s="141"/>
      <c r="S13" s="141"/>
      <c r="T13" s="141"/>
      <c r="U13" s="141"/>
      <c r="V13" s="141"/>
      <c r="W13" s="223">
        <f t="shared" si="3"/>
        <v>0</v>
      </c>
      <c r="X13" s="223">
        <f t="shared" si="4"/>
        <v>0</v>
      </c>
      <c r="Y13" s="223">
        <f t="shared" si="5"/>
        <v>0</v>
      </c>
      <c r="Z13" s="141"/>
      <c r="AA13" s="141">
        <v>12</v>
      </c>
      <c r="AB13" s="141"/>
      <c r="AC13" s="141"/>
      <c r="AD13" s="141"/>
      <c r="AE13" s="141"/>
      <c r="AF13" s="141"/>
      <c r="AG13" s="141"/>
      <c r="AH13" s="223">
        <f t="shared" si="6"/>
        <v>0</v>
      </c>
      <c r="AI13" s="223">
        <f t="shared" si="7"/>
        <v>12</v>
      </c>
      <c r="AJ13" s="223">
        <f t="shared" si="8"/>
        <v>12</v>
      </c>
      <c r="AK13" s="141"/>
      <c r="AL13" s="141"/>
      <c r="AM13" s="141"/>
      <c r="AN13" s="141"/>
      <c r="AU13" s="241"/>
      <c r="AV13" s="241"/>
      <c r="AW13" s="241"/>
      <c r="BF13" s="241"/>
      <c r="BG13" s="241"/>
      <c r="BH13" s="241"/>
      <c r="BQ13" s="241"/>
      <c r="BR13" s="241"/>
      <c r="BS13" s="241"/>
      <c r="BZ13" s="288"/>
      <c r="CA13" s="288"/>
      <c r="CD13" s="241"/>
      <c r="CE13" s="241"/>
      <c r="CF13" s="241"/>
    </row>
    <row r="14" spans="1:84" s="11" customFormat="1" ht="15" x14ac:dyDescent="0.25">
      <c r="A14" s="141"/>
      <c r="B14" s="229" t="s">
        <v>27</v>
      </c>
      <c r="C14" s="141" t="s">
        <v>621</v>
      </c>
      <c r="D14" s="226">
        <v>52</v>
      </c>
      <c r="E14" s="226">
        <v>63</v>
      </c>
      <c r="F14" s="226"/>
      <c r="G14" s="226"/>
      <c r="H14" s="226"/>
      <c r="I14" s="226"/>
      <c r="J14" s="226"/>
      <c r="K14" s="226"/>
      <c r="L14" s="231">
        <f t="shared" si="0"/>
        <v>52</v>
      </c>
      <c r="M14" s="231">
        <f t="shared" si="1"/>
        <v>63</v>
      </c>
      <c r="N14" s="231">
        <f t="shared" si="2"/>
        <v>115</v>
      </c>
      <c r="O14" s="141">
        <v>32</v>
      </c>
      <c r="P14" s="141">
        <v>345</v>
      </c>
      <c r="Q14" s="141"/>
      <c r="R14" s="141"/>
      <c r="S14" s="141"/>
      <c r="T14" s="141"/>
      <c r="U14" s="141"/>
      <c r="V14" s="141"/>
      <c r="W14" s="223">
        <f t="shared" si="3"/>
        <v>32</v>
      </c>
      <c r="X14" s="223">
        <f t="shared" si="4"/>
        <v>345</v>
      </c>
      <c r="Y14" s="223">
        <f t="shared" si="5"/>
        <v>377</v>
      </c>
      <c r="Z14" s="141"/>
      <c r="AA14" s="141"/>
      <c r="AB14" s="141"/>
      <c r="AC14" s="141"/>
      <c r="AD14" s="141"/>
      <c r="AE14" s="141"/>
      <c r="AF14" s="141"/>
      <c r="AG14" s="141">
        <v>25</v>
      </c>
      <c r="AH14" s="223">
        <f t="shared" si="6"/>
        <v>0</v>
      </c>
      <c r="AI14" s="223">
        <f t="shared" si="7"/>
        <v>25</v>
      </c>
      <c r="AJ14" s="223">
        <f t="shared" si="8"/>
        <v>25</v>
      </c>
      <c r="AK14" s="141"/>
      <c r="AL14" s="141"/>
      <c r="AM14" s="141"/>
      <c r="AN14" s="141"/>
      <c r="AU14" s="241"/>
      <c r="AV14" s="241"/>
      <c r="AW14" s="241"/>
      <c r="BF14" s="241"/>
      <c r="BG14" s="241"/>
      <c r="BH14" s="241"/>
      <c r="BQ14" s="241"/>
      <c r="BR14" s="241"/>
      <c r="BS14" s="241"/>
      <c r="BZ14" s="288"/>
      <c r="CA14" s="288"/>
      <c r="CD14" s="241"/>
      <c r="CE14" s="241"/>
      <c r="CF14" s="241"/>
    </row>
    <row r="15" spans="1:84" s="11" customFormat="1" ht="15" x14ac:dyDescent="0.25">
      <c r="A15" s="141"/>
      <c r="B15" s="229" t="s">
        <v>29</v>
      </c>
      <c r="C15" s="141" t="s">
        <v>622</v>
      </c>
      <c r="D15" s="226">
        <v>17</v>
      </c>
      <c r="E15" s="226">
        <v>20</v>
      </c>
      <c r="F15" s="226"/>
      <c r="G15" s="226"/>
      <c r="H15" s="226"/>
      <c r="I15" s="226"/>
      <c r="J15" s="226"/>
      <c r="K15" s="226"/>
      <c r="L15" s="231">
        <f t="shared" si="0"/>
        <v>17</v>
      </c>
      <c r="M15" s="231">
        <f t="shared" si="1"/>
        <v>20</v>
      </c>
      <c r="N15" s="231">
        <f t="shared" si="2"/>
        <v>37</v>
      </c>
      <c r="O15" s="141">
        <v>17</v>
      </c>
      <c r="P15" s="141">
        <v>20</v>
      </c>
      <c r="Q15" s="141"/>
      <c r="R15" s="141"/>
      <c r="S15" s="141"/>
      <c r="T15" s="141"/>
      <c r="U15" s="141"/>
      <c r="V15" s="141"/>
      <c r="W15" s="223">
        <f t="shared" si="3"/>
        <v>17</v>
      </c>
      <c r="X15" s="223">
        <f t="shared" si="4"/>
        <v>20</v>
      </c>
      <c r="Y15" s="223">
        <f t="shared" si="5"/>
        <v>37</v>
      </c>
      <c r="Z15" s="141"/>
      <c r="AA15" s="141">
        <v>32</v>
      </c>
      <c r="AB15" s="141"/>
      <c r="AC15" s="141"/>
      <c r="AD15" s="141">
        <v>15</v>
      </c>
      <c r="AE15" s="141">
        <v>20</v>
      </c>
      <c r="AF15" s="141"/>
      <c r="AG15" s="141"/>
      <c r="AH15" s="223">
        <f t="shared" si="6"/>
        <v>15</v>
      </c>
      <c r="AI15" s="223">
        <f t="shared" si="7"/>
        <v>52</v>
      </c>
      <c r="AJ15" s="223">
        <f t="shared" si="8"/>
        <v>67</v>
      </c>
      <c r="AK15" s="141"/>
      <c r="AL15" s="141"/>
      <c r="AM15" s="141"/>
      <c r="AN15" s="141"/>
      <c r="AU15" s="241"/>
      <c r="AV15" s="241"/>
      <c r="AW15" s="241"/>
      <c r="BF15" s="241"/>
      <c r="BG15" s="241"/>
      <c r="BH15" s="241"/>
      <c r="BQ15" s="241"/>
      <c r="BR15" s="241"/>
      <c r="BS15" s="241"/>
      <c r="BZ15" s="288"/>
      <c r="CA15" s="288"/>
      <c r="CD15" s="241"/>
      <c r="CE15" s="241"/>
      <c r="CF15" s="241"/>
    </row>
    <row r="16" spans="1:84" s="11" customFormat="1" ht="15" x14ac:dyDescent="0.25">
      <c r="A16" s="141"/>
      <c r="B16" s="229" t="s">
        <v>31</v>
      </c>
      <c r="C16" s="141" t="s">
        <v>623</v>
      </c>
      <c r="D16" s="226"/>
      <c r="E16" s="226">
        <v>6</v>
      </c>
      <c r="F16" s="226"/>
      <c r="G16" s="226"/>
      <c r="H16" s="226"/>
      <c r="I16" s="226"/>
      <c r="J16" s="226"/>
      <c r="K16" s="226"/>
      <c r="L16" s="231">
        <f t="shared" si="0"/>
        <v>0</v>
      </c>
      <c r="M16" s="231">
        <f t="shared" si="1"/>
        <v>6</v>
      </c>
      <c r="N16" s="231">
        <f t="shared" si="2"/>
        <v>6</v>
      </c>
      <c r="O16" s="141"/>
      <c r="P16" s="141">
        <v>6</v>
      </c>
      <c r="Q16" s="141"/>
      <c r="R16" s="141"/>
      <c r="S16" s="141"/>
      <c r="T16" s="141"/>
      <c r="U16" s="141"/>
      <c r="V16" s="141"/>
      <c r="W16" s="223">
        <f t="shared" si="3"/>
        <v>0</v>
      </c>
      <c r="X16" s="223">
        <f t="shared" si="4"/>
        <v>6</v>
      </c>
      <c r="Y16" s="223">
        <f t="shared" si="5"/>
        <v>6</v>
      </c>
      <c r="Z16" s="141"/>
      <c r="AA16" s="141"/>
      <c r="AB16" s="141"/>
      <c r="AC16" s="141"/>
      <c r="AD16" s="141"/>
      <c r="AE16" s="141">
        <v>6</v>
      </c>
      <c r="AF16" s="141"/>
      <c r="AG16" s="141"/>
      <c r="AH16" s="223">
        <f t="shared" si="6"/>
        <v>0</v>
      </c>
      <c r="AI16" s="223">
        <f t="shared" si="7"/>
        <v>6</v>
      </c>
      <c r="AJ16" s="223">
        <f t="shared" si="8"/>
        <v>6</v>
      </c>
      <c r="AK16" s="141"/>
      <c r="AL16" s="141"/>
      <c r="AM16" s="141"/>
      <c r="AN16" s="141"/>
      <c r="AU16" s="241"/>
      <c r="AV16" s="241"/>
      <c r="AW16" s="241"/>
      <c r="BF16" s="241"/>
      <c r="BG16" s="241"/>
      <c r="BH16" s="241"/>
      <c r="BQ16" s="241"/>
      <c r="BR16" s="241"/>
      <c r="BS16" s="241"/>
      <c r="BZ16" s="288"/>
      <c r="CA16" s="288"/>
      <c r="CD16" s="241"/>
      <c r="CE16" s="241"/>
      <c r="CF16" s="241"/>
    </row>
    <row r="17" spans="1:84" s="11" customFormat="1" ht="15" x14ac:dyDescent="0.25">
      <c r="A17" s="141"/>
      <c r="B17" s="229" t="s">
        <v>32</v>
      </c>
      <c r="C17" s="141" t="s">
        <v>624</v>
      </c>
      <c r="D17" s="226">
        <v>15</v>
      </c>
      <c r="E17" s="226">
        <v>20</v>
      </c>
      <c r="F17" s="226"/>
      <c r="G17" s="226"/>
      <c r="H17" s="226"/>
      <c r="I17" s="226"/>
      <c r="J17" s="226"/>
      <c r="K17" s="226"/>
      <c r="L17" s="231">
        <f t="shared" si="0"/>
        <v>15</v>
      </c>
      <c r="M17" s="231">
        <f t="shared" si="1"/>
        <v>20</v>
      </c>
      <c r="N17" s="231">
        <f t="shared" si="2"/>
        <v>35</v>
      </c>
      <c r="O17" s="141">
        <v>16</v>
      </c>
      <c r="P17" s="141">
        <v>22</v>
      </c>
      <c r="Q17" s="141"/>
      <c r="R17" s="141"/>
      <c r="S17" s="141"/>
      <c r="T17" s="141"/>
      <c r="U17" s="141"/>
      <c r="V17" s="141"/>
      <c r="W17" s="223">
        <f t="shared" si="3"/>
        <v>16</v>
      </c>
      <c r="X17" s="223">
        <f t="shared" si="4"/>
        <v>22</v>
      </c>
      <c r="Y17" s="223">
        <f t="shared" si="5"/>
        <v>38</v>
      </c>
      <c r="Z17" s="141">
        <v>16</v>
      </c>
      <c r="AA17" s="141">
        <v>22</v>
      </c>
      <c r="AB17" s="141"/>
      <c r="AC17" s="141"/>
      <c r="AD17" s="141"/>
      <c r="AE17" s="141"/>
      <c r="AF17" s="141"/>
      <c r="AG17" s="141"/>
      <c r="AH17" s="223">
        <f t="shared" si="6"/>
        <v>16</v>
      </c>
      <c r="AI17" s="223">
        <f t="shared" si="7"/>
        <v>22</v>
      </c>
      <c r="AJ17" s="223">
        <f t="shared" si="8"/>
        <v>38</v>
      </c>
      <c r="AK17" s="141"/>
      <c r="AL17" s="141"/>
      <c r="AM17" s="141"/>
      <c r="AN17" s="141"/>
      <c r="AU17" s="241"/>
      <c r="AV17" s="241"/>
      <c r="AW17" s="241"/>
      <c r="BF17" s="241"/>
      <c r="BG17" s="241"/>
      <c r="BH17" s="241"/>
      <c r="BQ17" s="241"/>
      <c r="BR17" s="241"/>
      <c r="BS17" s="241"/>
      <c r="BZ17" s="288"/>
      <c r="CA17" s="288"/>
      <c r="CD17" s="241"/>
      <c r="CE17" s="241"/>
      <c r="CF17" s="241"/>
    </row>
    <row r="18" spans="1:84" s="11" customFormat="1" ht="15" x14ac:dyDescent="0.25">
      <c r="A18" s="141"/>
      <c r="B18" s="229" t="s">
        <v>488</v>
      </c>
      <c r="C18" s="141" t="s">
        <v>625</v>
      </c>
      <c r="D18" s="226"/>
      <c r="E18" s="226"/>
      <c r="F18" s="226"/>
      <c r="G18" s="226"/>
      <c r="H18" s="226"/>
      <c r="I18" s="226"/>
      <c r="J18" s="226"/>
      <c r="K18" s="226"/>
      <c r="L18" s="231">
        <f t="shared" si="0"/>
        <v>0</v>
      </c>
      <c r="M18" s="231">
        <f t="shared" si="1"/>
        <v>0</v>
      </c>
      <c r="N18" s="231">
        <f t="shared" si="2"/>
        <v>0</v>
      </c>
      <c r="O18" s="141"/>
      <c r="P18" s="141"/>
      <c r="Q18" s="141"/>
      <c r="R18" s="141"/>
      <c r="S18" s="141"/>
      <c r="T18" s="141"/>
      <c r="U18" s="141"/>
      <c r="V18" s="141"/>
      <c r="W18" s="223">
        <f t="shared" si="3"/>
        <v>0</v>
      </c>
      <c r="X18" s="223">
        <f t="shared" si="4"/>
        <v>0</v>
      </c>
      <c r="Y18" s="223">
        <f t="shared" si="5"/>
        <v>0</v>
      </c>
      <c r="Z18" s="141"/>
      <c r="AA18" s="141"/>
      <c r="AB18" s="141"/>
      <c r="AC18" s="141"/>
      <c r="AD18" s="141"/>
      <c r="AE18" s="141"/>
      <c r="AF18" s="141"/>
      <c r="AG18" s="141"/>
      <c r="AH18" s="223">
        <f t="shared" si="6"/>
        <v>0</v>
      </c>
      <c r="AI18" s="223">
        <f t="shared" si="7"/>
        <v>0</v>
      </c>
      <c r="AJ18" s="223">
        <f t="shared" si="8"/>
        <v>0</v>
      </c>
      <c r="AK18" s="141"/>
      <c r="AL18" s="141"/>
      <c r="AM18" s="141"/>
      <c r="AN18" s="141"/>
      <c r="AU18" s="241"/>
      <c r="AV18" s="241"/>
      <c r="AW18" s="241"/>
      <c r="BF18" s="241"/>
      <c r="BG18" s="241"/>
      <c r="BH18" s="241"/>
      <c r="BQ18" s="241"/>
      <c r="BR18" s="241"/>
      <c r="BS18" s="241"/>
      <c r="BZ18" s="288"/>
      <c r="CA18" s="288"/>
      <c r="CD18" s="241"/>
      <c r="CE18" s="241"/>
      <c r="CF18" s="241"/>
    </row>
    <row r="19" spans="1:84" s="11" customFormat="1" ht="15" x14ac:dyDescent="0.25">
      <c r="A19" s="141"/>
      <c r="B19" s="229"/>
      <c r="C19" s="141" t="s">
        <v>730</v>
      </c>
      <c r="D19" s="226"/>
      <c r="E19" s="226"/>
      <c r="F19" s="226"/>
      <c r="G19" s="226">
        <v>369</v>
      </c>
      <c r="H19" s="226"/>
      <c r="I19" s="226"/>
      <c r="J19" s="226"/>
      <c r="K19" s="226"/>
      <c r="L19" s="231">
        <f t="shared" si="0"/>
        <v>0</v>
      </c>
      <c r="M19" s="231">
        <f t="shared" si="1"/>
        <v>369</v>
      </c>
      <c r="N19" s="231">
        <f t="shared" si="2"/>
        <v>369</v>
      </c>
      <c r="O19" s="141"/>
      <c r="P19" s="141"/>
      <c r="Q19" s="141"/>
      <c r="R19" s="141">
        <v>359</v>
      </c>
      <c r="S19" s="141"/>
      <c r="T19" s="141"/>
      <c r="U19" s="141"/>
      <c r="V19" s="141"/>
      <c r="W19" s="223">
        <f t="shared" si="3"/>
        <v>0</v>
      </c>
      <c r="X19" s="223">
        <f t="shared" si="4"/>
        <v>359</v>
      </c>
      <c r="Y19" s="223">
        <f t="shared" si="5"/>
        <v>359</v>
      </c>
      <c r="Z19" s="141"/>
      <c r="AA19" s="141"/>
      <c r="AB19" s="141"/>
      <c r="AC19" s="141">
        <v>305</v>
      </c>
      <c r="AD19" s="141">
        <v>352</v>
      </c>
      <c r="AE19" s="141"/>
      <c r="AF19" s="141"/>
      <c r="AG19" s="141"/>
      <c r="AH19" s="223">
        <f t="shared" si="6"/>
        <v>352</v>
      </c>
      <c r="AI19" s="223">
        <f t="shared" si="7"/>
        <v>305</v>
      </c>
      <c r="AJ19" s="223">
        <f t="shared" si="8"/>
        <v>657</v>
      </c>
      <c r="AK19" s="141"/>
      <c r="AL19" s="141"/>
      <c r="AM19" s="141"/>
      <c r="AN19" s="141"/>
      <c r="AU19" s="241"/>
      <c r="AV19" s="241"/>
      <c r="AW19" s="241"/>
      <c r="BF19" s="241"/>
      <c r="BG19" s="241"/>
      <c r="BH19" s="241"/>
      <c r="BQ19" s="241"/>
      <c r="BR19" s="241"/>
      <c r="BS19" s="241"/>
      <c r="BZ19" s="288"/>
      <c r="CA19" s="288"/>
      <c r="CD19" s="241"/>
      <c r="CE19" s="241"/>
      <c r="CF19" s="241"/>
    </row>
    <row r="20" spans="1:84" s="11" customFormat="1" ht="15" x14ac:dyDescent="0.25">
      <c r="A20" s="141"/>
      <c r="B20" s="229"/>
      <c r="C20" s="141" t="s">
        <v>731</v>
      </c>
      <c r="D20" s="226">
        <v>45</v>
      </c>
      <c r="E20" s="226">
        <v>35</v>
      </c>
      <c r="F20" s="226">
        <v>9</v>
      </c>
      <c r="G20" s="226">
        <v>7</v>
      </c>
      <c r="H20" s="226">
        <v>5</v>
      </c>
      <c r="I20" s="226">
        <v>5</v>
      </c>
      <c r="J20" s="226">
        <v>6</v>
      </c>
      <c r="K20" s="226">
        <v>4</v>
      </c>
      <c r="L20" s="231">
        <f t="shared" si="0"/>
        <v>65</v>
      </c>
      <c r="M20" s="231">
        <f t="shared" si="1"/>
        <v>51</v>
      </c>
      <c r="N20" s="231">
        <f t="shared" si="2"/>
        <v>116</v>
      </c>
      <c r="O20" s="141">
        <v>35</v>
      </c>
      <c r="P20" s="141">
        <v>21</v>
      </c>
      <c r="Q20" s="141">
        <v>13</v>
      </c>
      <c r="R20" s="141">
        <v>14</v>
      </c>
      <c r="S20" s="141">
        <v>7</v>
      </c>
      <c r="T20" s="141">
        <v>8</v>
      </c>
      <c r="U20" s="141">
        <v>8</v>
      </c>
      <c r="V20" s="141">
        <v>7</v>
      </c>
      <c r="W20" s="223">
        <f t="shared" si="3"/>
        <v>63</v>
      </c>
      <c r="X20" s="223">
        <f t="shared" si="4"/>
        <v>50</v>
      </c>
      <c r="Y20" s="223">
        <f t="shared" si="5"/>
        <v>113</v>
      </c>
      <c r="Z20" s="141">
        <v>35</v>
      </c>
      <c r="AA20" s="141">
        <v>25</v>
      </c>
      <c r="AB20" s="141">
        <v>6</v>
      </c>
      <c r="AC20" s="141">
        <v>5</v>
      </c>
      <c r="AD20" s="141">
        <v>9</v>
      </c>
      <c r="AE20" s="141">
        <v>8</v>
      </c>
      <c r="AF20" s="141">
        <v>11</v>
      </c>
      <c r="AG20" s="141">
        <v>10</v>
      </c>
      <c r="AH20" s="223">
        <f t="shared" si="6"/>
        <v>61</v>
      </c>
      <c r="AI20" s="223">
        <f t="shared" si="7"/>
        <v>48</v>
      </c>
      <c r="AJ20" s="223">
        <f t="shared" si="8"/>
        <v>109</v>
      </c>
      <c r="AK20" s="141"/>
      <c r="AL20" s="141"/>
      <c r="AM20" s="141"/>
      <c r="AN20" s="141"/>
      <c r="AU20" s="241"/>
      <c r="AV20" s="241"/>
      <c r="AW20" s="241"/>
      <c r="BF20" s="241"/>
      <c r="BG20" s="241"/>
      <c r="BH20" s="241"/>
      <c r="BQ20" s="241"/>
      <c r="BR20" s="241"/>
      <c r="BS20" s="241"/>
      <c r="BZ20" s="288"/>
      <c r="CA20" s="288"/>
      <c r="CD20" s="241"/>
      <c r="CE20" s="241"/>
      <c r="CF20" s="241"/>
    </row>
    <row r="21" spans="1:84" s="11" customFormat="1" ht="15" x14ac:dyDescent="0.25">
      <c r="A21" s="141"/>
      <c r="B21" s="229"/>
      <c r="C21" s="141" t="s">
        <v>732</v>
      </c>
      <c r="D21" s="226">
        <v>30</v>
      </c>
      <c r="E21" s="226">
        <v>17</v>
      </c>
      <c r="F21" s="226"/>
      <c r="G21" s="226"/>
      <c r="H21" s="226"/>
      <c r="I21" s="226"/>
      <c r="J21" s="226"/>
      <c r="K21" s="226"/>
      <c r="L21" s="231">
        <f t="shared" si="0"/>
        <v>30</v>
      </c>
      <c r="M21" s="231">
        <f t="shared" si="1"/>
        <v>17</v>
      </c>
      <c r="N21" s="231">
        <f t="shared" si="2"/>
        <v>47</v>
      </c>
      <c r="O21" s="141">
        <v>30</v>
      </c>
      <c r="P21" s="141">
        <v>17</v>
      </c>
      <c r="Q21" s="141"/>
      <c r="R21" s="141"/>
      <c r="S21" s="141"/>
      <c r="T21" s="141"/>
      <c r="U21" s="141"/>
      <c r="V21" s="141"/>
      <c r="W21" s="223">
        <f t="shared" si="3"/>
        <v>30</v>
      </c>
      <c r="X21" s="223">
        <f t="shared" si="4"/>
        <v>17</v>
      </c>
      <c r="Y21" s="223">
        <f t="shared" si="5"/>
        <v>47</v>
      </c>
      <c r="Z21" s="141"/>
      <c r="AA21" s="141"/>
      <c r="AB21" s="141"/>
      <c r="AC21" s="141"/>
      <c r="AD21" s="141">
        <v>30</v>
      </c>
      <c r="AE21" s="141">
        <v>17</v>
      </c>
      <c r="AF21" s="141"/>
      <c r="AG21" s="141"/>
      <c r="AH21" s="223">
        <f t="shared" si="6"/>
        <v>30</v>
      </c>
      <c r="AI21" s="223">
        <f t="shared" si="7"/>
        <v>17</v>
      </c>
      <c r="AJ21" s="223">
        <f t="shared" si="8"/>
        <v>47</v>
      </c>
      <c r="AK21" s="141"/>
      <c r="AL21" s="141"/>
      <c r="AM21" s="141"/>
      <c r="AN21" s="141"/>
      <c r="AU21" s="241"/>
      <c r="AV21" s="241"/>
      <c r="AW21" s="241"/>
      <c r="BF21" s="241"/>
      <c r="BG21" s="241"/>
      <c r="BH21" s="241"/>
      <c r="BQ21" s="241"/>
      <c r="BR21" s="241"/>
      <c r="BS21" s="241"/>
      <c r="BZ21" s="288"/>
      <c r="CA21" s="288"/>
      <c r="CD21" s="241"/>
      <c r="CE21" s="241"/>
      <c r="CF21" s="241"/>
    </row>
    <row r="22" spans="1:84" s="11" customFormat="1" ht="15" x14ac:dyDescent="0.25">
      <c r="A22" s="141"/>
      <c r="B22" s="229" t="s">
        <v>489</v>
      </c>
      <c r="C22" s="141" t="s">
        <v>626</v>
      </c>
      <c r="D22" s="226"/>
      <c r="E22" s="226"/>
      <c r="F22" s="226"/>
      <c r="G22" s="226"/>
      <c r="H22" s="226"/>
      <c r="I22" s="226">
        <v>17</v>
      </c>
      <c r="J22" s="226"/>
      <c r="K22" s="226">
        <v>18</v>
      </c>
      <c r="L22" s="231">
        <f t="shared" si="0"/>
        <v>0</v>
      </c>
      <c r="M22" s="231">
        <f t="shared" si="1"/>
        <v>35</v>
      </c>
      <c r="N22" s="231">
        <f t="shared" si="2"/>
        <v>35</v>
      </c>
      <c r="O22" s="141"/>
      <c r="P22" s="141"/>
      <c r="Q22" s="141"/>
      <c r="R22" s="141"/>
      <c r="S22" s="141"/>
      <c r="T22" s="141">
        <v>10</v>
      </c>
      <c r="U22" s="141"/>
      <c r="V22" s="141">
        <v>19</v>
      </c>
      <c r="W22" s="223">
        <f t="shared" si="3"/>
        <v>0</v>
      </c>
      <c r="X22" s="223">
        <f t="shared" si="4"/>
        <v>29</v>
      </c>
      <c r="Y22" s="223">
        <f t="shared" si="5"/>
        <v>29</v>
      </c>
      <c r="Z22" s="141"/>
      <c r="AA22" s="141"/>
      <c r="AB22" s="141"/>
      <c r="AC22" s="141">
        <v>8</v>
      </c>
      <c r="AD22" s="141"/>
      <c r="AE22" s="141">
        <v>14</v>
      </c>
      <c r="AF22" s="141"/>
      <c r="AG22" s="141">
        <v>29</v>
      </c>
      <c r="AH22" s="223">
        <f t="shared" si="6"/>
        <v>0</v>
      </c>
      <c r="AI22" s="223">
        <f t="shared" si="7"/>
        <v>51</v>
      </c>
      <c r="AJ22" s="223">
        <f t="shared" si="8"/>
        <v>51</v>
      </c>
      <c r="AK22" s="141"/>
      <c r="AL22" s="141"/>
      <c r="AM22" s="141"/>
      <c r="AN22" s="141"/>
      <c r="AU22" s="241"/>
      <c r="AV22" s="241"/>
      <c r="AW22" s="241"/>
      <c r="BF22" s="241"/>
      <c r="BG22" s="241"/>
      <c r="BH22" s="241"/>
      <c r="BQ22" s="241"/>
      <c r="BR22" s="241"/>
      <c r="BS22" s="241"/>
      <c r="BZ22" s="288"/>
      <c r="CA22" s="288"/>
      <c r="CD22" s="241"/>
      <c r="CE22" s="241"/>
      <c r="CF22" s="241"/>
    </row>
    <row r="23" spans="1:84" s="11" customFormat="1" ht="15" x14ac:dyDescent="0.25">
      <c r="A23" s="230">
        <v>2</v>
      </c>
      <c r="B23" s="229"/>
      <c r="C23" s="230" t="s">
        <v>627</v>
      </c>
      <c r="D23" s="226"/>
      <c r="E23" s="226"/>
      <c r="F23" s="226"/>
      <c r="G23" s="226"/>
      <c r="H23" s="226"/>
      <c r="I23" s="226"/>
      <c r="J23" s="226"/>
      <c r="K23" s="226"/>
      <c r="L23" s="231">
        <f t="shared" si="0"/>
        <v>0</v>
      </c>
      <c r="M23" s="231">
        <f t="shared" si="1"/>
        <v>0</v>
      </c>
      <c r="N23" s="231">
        <f t="shared" si="2"/>
        <v>0</v>
      </c>
      <c r="O23" s="141"/>
      <c r="P23" s="141"/>
      <c r="Q23" s="141"/>
      <c r="R23" s="141"/>
      <c r="S23" s="141"/>
      <c r="T23" s="141"/>
      <c r="U23" s="141"/>
      <c r="V23" s="141"/>
      <c r="W23" s="223">
        <f t="shared" si="3"/>
        <v>0</v>
      </c>
      <c r="X23" s="223">
        <f t="shared" si="4"/>
        <v>0</v>
      </c>
      <c r="Y23" s="223">
        <f t="shared" si="5"/>
        <v>0</v>
      </c>
      <c r="Z23" s="141"/>
      <c r="AA23" s="141"/>
      <c r="AB23" s="141"/>
      <c r="AC23" s="141"/>
      <c r="AD23" s="141"/>
      <c r="AE23" s="141"/>
      <c r="AF23" s="141"/>
      <c r="AG23" s="141"/>
      <c r="AH23" s="223">
        <f t="shared" si="6"/>
        <v>0</v>
      </c>
      <c r="AI23" s="223">
        <f t="shared" si="7"/>
        <v>0</v>
      </c>
      <c r="AJ23" s="223">
        <f t="shared" si="8"/>
        <v>0</v>
      </c>
      <c r="AK23" s="141"/>
      <c r="AL23" s="141"/>
      <c r="AM23" s="141"/>
      <c r="AN23" s="141"/>
      <c r="AU23" s="241"/>
      <c r="AV23" s="241"/>
      <c r="AW23" s="241"/>
      <c r="BF23" s="241"/>
      <c r="BG23" s="241"/>
      <c r="BH23" s="241"/>
      <c r="BQ23" s="241"/>
      <c r="BR23" s="241"/>
      <c r="BS23" s="241"/>
      <c r="BZ23" s="288"/>
      <c r="CA23" s="288"/>
      <c r="CD23" s="241"/>
      <c r="CE23" s="241"/>
      <c r="CF23" s="241"/>
    </row>
    <row r="24" spans="1:84" s="11" customFormat="1" ht="15" x14ac:dyDescent="0.25">
      <c r="A24" s="141"/>
      <c r="B24" s="229" t="s">
        <v>35</v>
      </c>
      <c r="C24" s="141" t="s">
        <v>628</v>
      </c>
      <c r="D24" s="226">
        <v>10</v>
      </c>
      <c r="E24" s="226">
        <v>20</v>
      </c>
      <c r="F24" s="226">
        <v>10</v>
      </c>
      <c r="G24" s="226">
        <v>20</v>
      </c>
      <c r="H24" s="226">
        <v>8616</v>
      </c>
      <c r="I24" s="226"/>
      <c r="J24" s="226">
        <v>20</v>
      </c>
      <c r="K24" s="226">
        <v>10</v>
      </c>
      <c r="L24" s="231">
        <f t="shared" si="0"/>
        <v>8656</v>
      </c>
      <c r="M24" s="231">
        <f t="shared" si="1"/>
        <v>50</v>
      </c>
      <c r="N24" s="231">
        <f t="shared" si="2"/>
        <v>8706</v>
      </c>
      <c r="O24" s="141">
        <v>20</v>
      </c>
      <c r="P24" s="141">
        <v>30</v>
      </c>
      <c r="Q24" s="141">
        <v>15</v>
      </c>
      <c r="R24" s="141">
        <v>17</v>
      </c>
      <c r="S24" s="141">
        <v>8663</v>
      </c>
      <c r="T24" s="141"/>
      <c r="U24" s="141">
        <v>20</v>
      </c>
      <c r="V24" s="141">
        <v>16</v>
      </c>
      <c r="W24" s="223">
        <f t="shared" si="3"/>
        <v>8718</v>
      </c>
      <c r="X24" s="223">
        <f t="shared" si="4"/>
        <v>63</v>
      </c>
      <c r="Y24" s="223">
        <f t="shared" si="5"/>
        <v>8781</v>
      </c>
      <c r="Z24" s="141">
        <v>50</v>
      </c>
      <c r="AA24" s="141">
        <v>50</v>
      </c>
      <c r="AB24" s="141"/>
      <c r="AC24" s="141">
        <v>23</v>
      </c>
      <c r="AD24" s="141">
        <v>8688</v>
      </c>
      <c r="AE24" s="141"/>
      <c r="AF24" s="141">
        <v>60</v>
      </c>
      <c r="AG24" s="141">
        <v>40</v>
      </c>
      <c r="AH24" s="223">
        <f t="shared" si="6"/>
        <v>8798</v>
      </c>
      <c r="AI24" s="223">
        <f t="shared" si="7"/>
        <v>113</v>
      </c>
      <c r="AJ24" s="223">
        <f t="shared" si="8"/>
        <v>8911</v>
      </c>
      <c r="AK24" s="141"/>
      <c r="AL24" s="141"/>
      <c r="AM24" s="141"/>
      <c r="AN24" s="141"/>
      <c r="AU24" s="241"/>
      <c r="AV24" s="241"/>
      <c r="AW24" s="241"/>
      <c r="BF24" s="241"/>
      <c r="BG24" s="241"/>
      <c r="BH24" s="241"/>
      <c r="BQ24" s="241"/>
      <c r="BR24" s="241"/>
      <c r="BS24" s="241"/>
      <c r="BZ24" s="288"/>
      <c r="CA24" s="288"/>
      <c r="CD24" s="241"/>
      <c r="CE24" s="241"/>
      <c r="CF24" s="241"/>
    </row>
    <row r="25" spans="1:84" s="11" customFormat="1" ht="15" x14ac:dyDescent="0.25">
      <c r="A25" s="141"/>
      <c r="B25" s="229" t="s">
        <v>37</v>
      </c>
      <c r="C25" s="141" t="s">
        <v>629</v>
      </c>
      <c r="D25" s="226"/>
      <c r="E25" s="226">
        <v>98</v>
      </c>
      <c r="F25" s="226"/>
      <c r="G25" s="226"/>
      <c r="H25" s="226"/>
      <c r="I25" s="226"/>
      <c r="J25" s="226"/>
      <c r="K25" s="226"/>
      <c r="L25" s="231">
        <f t="shared" si="0"/>
        <v>0</v>
      </c>
      <c r="M25" s="231">
        <f t="shared" si="1"/>
        <v>98</v>
      </c>
      <c r="N25" s="231">
        <f t="shared" si="2"/>
        <v>98</v>
      </c>
      <c r="O25" s="141"/>
      <c r="P25" s="141">
        <v>96</v>
      </c>
      <c r="Q25" s="141"/>
      <c r="R25" s="141"/>
      <c r="S25" s="141"/>
      <c r="T25" s="141"/>
      <c r="U25" s="141"/>
      <c r="V25" s="141"/>
      <c r="W25" s="223">
        <f t="shared" si="3"/>
        <v>0</v>
      </c>
      <c r="X25" s="223">
        <f t="shared" si="4"/>
        <v>96</v>
      </c>
      <c r="Y25" s="223">
        <f t="shared" si="5"/>
        <v>96</v>
      </c>
      <c r="Z25" s="141"/>
      <c r="AA25" s="141">
        <v>96</v>
      </c>
      <c r="AB25" s="141"/>
      <c r="AC25" s="141"/>
      <c r="AD25" s="141"/>
      <c r="AE25" s="141"/>
      <c r="AF25" s="141"/>
      <c r="AG25" s="141"/>
      <c r="AH25" s="223">
        <f t="shared" si="6"/>
        <v>0</v>
      </c>
      <c r="AI25" s="223">
        <f t="shared" si="7"/>
        <v>96</v>
      </c>
      <c r="AJ25" s="223">
        <f t="shared" si="8"/>
        <v>96</v>
      </c>
      <c r="AK25" s="141"/>
      <c r="AL25" s="141"/>
      <c r="AM25" s="141"/>
      <c r="AN25" s="141"/>
      <c r="AU25" s="241"/>
      <c r="AV25" s="241"/>
      <c r="AW25" s="241"/>
      <c r="BF25" s="241"/>
      <c r="BG25" s="241"/>
      <c r="BH25" s="241"/>
      <c r="BQ25" s="241"/>
      <c r="BR25" s="241"/>
      <c r="BS25" s="241"/>
      <c r="BZ25" s="288"/>
      <c r="CA25" s="288"/>
      <c r="CD25" s="241"/>
      <c r="CE25" s="241"/>
      <c r="CF25" s="241"/>
    </row>
    <row r="26" spans="1:84" s="11" customFormat="1" ht="15" x14ac:dyDescent="0.25">
      <c r="A26" s="141"/>
      <c r="B26" s="229" t="s">
        <v>39</v>
      </c>
      <c r="C26" s="141" t="s">
        <v>630</v>
      </c>
      <c r="D26" s="226"/>
      <c r="E26" s="226"/>
      <c r="F26" s="226"/>
      <c r="G26" s="226"/>
      <c r="H26" s="226"/>
      <c r="I26" s="226">
        <v>150</v>
      </c>
      <c r="J26" s="226"/>
      <c r="K26" s="226"/>
      <c r="L26" s="231">
        <f t="shared" si="0"/>
        <v>0</v>
      </c>
      <c r="M26" s="231">
        <f t="shared" si="1"/>
        <v>150</v>
      </c>
      <c r="N26" s="231">
        <f t="shared" si="2"/>
        <v>150</v>
      </c>
      <c r="O26" s="141"/>
      <c r="P26" s="141"/>
      <c r="Q26" s="141"/>
      <c r="R26" s="141"/>
      <c r="S26" s="141"/>
      <c r="T26" s="141"/>
      <c r="U26" s="141"/>
      <c r="V26" s="141">
        <v>152</v>
      </c>
      <c r="W26" s="223">
        <f t="shared" si="3"/>
        <v>0</v>
      </c>
      <c r="X26" s="223">
        <f t="shared" si="4"/>
        <v>152</v>
      </c>
      <c r="Y26" s="223">
        <f t="shared" si="5"/>
        <v>152</v>
      </c>
      <c r="Z26" s="141"/>
      <c r="AA26" s="141"/>
      <c r="AB26" s="141"/>
      <c r="AC26" s="141"/>
      <c r="AD26" s="141"/>
      <c r="AE26" s="141">
        <v>219</v>
      </c>
      <c r="AF26" s="141"/>
      <c r="AG26" s="141">
        <v>154</v>
      </c>
      <c r="AH26" s="223">
        <f t="shared" si="6"/>
        <v>0</v>
      </c>
      <c r="AI26" s="223">
        <f t="shared" si="7"/>
        <v>373</v>
      </c>
      <c r="AJ26" s="223">
        <f t="shared" si="8"/>
        <v>373</v>
      </c>
      <c r="AK26" s="141"/>
      <c r="AL26" s="141"/>
      <c r="AM26" s="141"/>
      <c r="AN26" s="141"/>
      <c r="AU26" s="241"/>
      <c r="AV26" s="241"/>
      <c r="AW26" s="241"/>
      <c r="BF26" s="241"/>
      <c r="BG26" s="241"/>
      <c r="BH26" s="241"/>
      <c r="BQ26" s="241"/>
      <c r="BR26" s="241"/>
      <c r="BS26" s="241"/>
      <c r="BZ26" s="288"/>
      <c r="CA26" s="288"/>
      <c r="CD26" s="241"/>
      <c r="CE26" s="241"/>
      <c r="CF26" s="241"/>
    </row>
    <row r="27" spans="1:84" s="11" customFormat="1" ht="15" x14ac:dyDescent="0.25">
      <c r="A27" s="141"/>
      <c r="B27" s="229" t="s">
        <v>41</v>
      </c>
      <c r="C27" s="141" t="s">
        <v>631</v>
      </c>
      <c r="D27" s="226"/>
      <c r="E27" s="226"/>
      <c r="F27" s="226"/>
      <c r="G27" s="226"/>
      <c r="H27" s="226"/>
      <c r="I27" s="226">
        <v>379</v>
      </c>
      <c r="J27" s="226"/>
      <c r="K27" s="226"/>
      <c r="L27" s="231">
        <f t="shared" si="0"/>
        <v>0</v>
      </c>
      <c r="M27" s="231">
        <f t="shared" si="1"/>
        <v>379</v>
      </c>
      <c r="N27" s="231">
        <f t="shared" si="2"/>
        <v>379</v>
      </c>
      <c r="O27" s="141"/>
      <c r="P27" s="141">
        <v>5829</v>
      </c>
      <c r="Q27" s="141"/>
      <c r="R27" s="141"/>
      <c r="S27" s="141"/>
      <c r="T27" s="141"/>
      <c r="U27" s="141"/>
      <c r="V27" s="141"/>
      <c r="W27" s="223">
        <f t="shared" si="3"/>
        <v>0</v>
      </c>
      <c r="X27" s="223">
        <f t="shared" si="4"/>
        <v>5829</v>
      </c>
      <c r="Y27" s="223">
        <f t="shared" si="5"/>
        <v>5829</v>
      </c>
      <c r="Z27" s="141"/>
      <c r="AA27" s="141"/>
      <c r="AB27" s="141"/>
      <c r="AC27" s="141"/>
      <c r="AD27" s="141"/>
      <c r="AE27" s="141"/>
      <c r="AF27" s="141"/>
      <c r="AG27" s="141">
        <v>379</v>
      </c>
      <c r="AH27" s="223">
        <f t="shared" si="6"/>
        <v>0</v>
      </c>
      <c r="AI27" s="223">
        <f t="shared" si="7"/>
        <v>379</v>
      </c>
      <c r="AJ27" s="223">
        <f t="shared" si="8"/>
        <v>379</v>
      </c>
      <c r="AK27" s="141"/>
      <c r="AL27" s="141"/>
      <c r="AM27" s="141"/>
      <c r="AN27" s="141"/>
      <c r="AU27" s="241"/>
      <c r="AV27" s="241"/>
      <c r="AW27" s="241"/>
      <c r="BF27" s="241"/>
      <c r="BG27" s="241"/>
      <c r="BH27" s="241"/>
      <c r="BQ27" s="241"/>
      <c r="BR27" s="241"/>
      <c r="BS27" s="241"/>
      <c r="BZ27" s="288"/>
      <c r="CA27" s="288"/>
      <c r="CD27" s="241"/>
      <c r="CE27" s="241"/>
      <c r="CF27" s="241"/>
    </row>
    <row r="28" spans="1:84" s="11" customFormat="1" ht="15" x14ac:dyDescent="0.25">
      <c r="A28" s="141"/>
      <c r="B28" s="229" t="s">
        <v>43</v>
      </c>
      <c r="C28" s="141" t="s">
        <v>632</v>
      </c>
      <c r="D28" s="226"/>
      <c r="E28" s="226">
        <v>15</v>
      </c>
      <c r="F28" s="226"/>
      <c r="G28" s="226"/>
      <c r="H28" s="226"/>
      <c r="I28" s="226">
        <v>28</v>
      </c>
      <c r="J28" s="226"/>
      <c r="K28" s="226"/>
      <c r="L28" s="231">
        <f t="shared" si="0"/>
        <v>0</v>
      </c>
      <c r="M28" s="231">
        <f t="shared" si="1"/>
        <v>43</v>
      </c>
      <c r="N28" s="231">
        <f t="shared" si="2"/>
        <v>43</v>
      </c>
      <c r="O28" s="141"/>
      <c r="P28" s="141"/>
      <c r="Q28" s="141"/>
      <c r="R28" s="141"/>
      <c r="S28" s="141">
        <v>25</v>
      </c>
      <c r="T28" s="141"/>
      <c r="U28" s="141"/>
      <c r="V28" s="141"/>
      <c r="W28" s="223">
        <f t="shared" si="3"/>
        <v>25</v>
      </c>
      <c r="X28" s="223">
        <f t="shared" si="4"/>
        <v>0</v>
      </c>
      <c r="Y28" s="223">
        <f t="shared" si="5"/>
        <v>25</v>
      </c>
      <c r="Z28" s="141"/>
      <c r="AA28" s="141"/>
      <c r="AB28" s="141"/>
      <c r="AC28" s="141"/>
      <c r="AD28" s="141">
        <v>55</v>
      </c>
      <c r="AE28" s="141"/>
      <c r="AF28" s="141"/>
      <c r="AG28" s="141"/>
      <c r="AH28" s="223">
        <f t="shared" si="6"/>
        <v>55</v>
      </c>
      <c r="AI28" s="223">
        <f t="shared" si="7"/>
        <v>0</v>
      </c>
      <c r="AJ28" s="223">
        <f t="shared" si="8"/>
        <v>55</v>
      </c>
      <c r="AK28" s="141"/>
      <c r="AL28" s="141"/>
      <c r="AM28" s="141"/>
      <c r="AN28" s="141"/>
      <c r="AU28" s="241"/>
      <c r="AV28" s="241"/>
      <c r="AW28" s="241"/>
      <c r="BF28" s="241"/>
      <c r="BG28" s="241"/>
      <c r="BH28" s="241"/>
      <c r="BQ28" s="241"/>
      <c r="BR28" s="241"/>
      <c r="BS28" s="241"/>
      <c r="BZ28" s="288"/>
      <c r="CA28" s="288"/>
      <c r="CD28" s="241"/>
      <c r="CE28" s="241"/>
      <c r="CF28" s="241"/>
    </row>
    <row r="29" spans="1:84" s="11" customFormat="1" ht="15" x14ac:dyDescent="0.25">
      <c r="A29" s="141"/>
      <c r="B29" s="229" t="s">
        <v>43</v>
      </c>
      <c r="C29" s="141" t="s">
        <v>633</v>
      </c>
      <c r="D29" s="226">
        <v>45</v>
      </c>
      <c r="E29" s="226">
        <v>60</v>
      </c>
      <c r="F29" s="226"/>
      <c r="G29" s="226"/>
      <c r="H29" s="226"/>
      <c r="I29" s="226"/>
      <c r="J29" s="226"/>
      <c r="K29" s="226"/>
      <c r="L29" s="231">
        <f t="shared" si="0"/>
        <v>45</v>
      </c>
      <c r="M29" s="231">
        <f t="shared" si="1"/>
        <v>60</v>
      </c>
      <c r="N29" s="231">
        <f t="shared" si="2"/>
        <v>105</v>
      </c>
      <c r="O29" s="141"/>
      <c r="P29" s="141"/>
      <c r="Q29" s="141"/>
      <c r="R29" s="141"/>
      <c r="S29" s="141"/>
      <c r="T29" s="141">
        <v>45</v>
      </c>
      <c r="U29" s="141">
        <v>60</v>
      </c>
      <c r="V29" s="141"/>
      <c r="W29" s="223">
        <f t="shared" si="3"/>
        <v>60</v>
      </c>
      <c r="X29" s="223">
        <f t="shared" si="4"/>
        <v>45</v>
      </c>
      <c r="Y29" s="223">
        <f t="shared" si="5"/>
        <v>105</v>
      </c>
      <c r="Z29" s="141">
        <v>45</v>
      </c>
      <c r="AA29" s="141">
        <v>60</v>
      </c>
      <c r="AB29" s="141"/>
      <c r="AC29" s="141"/>
      <c r="AD29" s="141"/>
      <c r="AE29" s="141"/>
      <c r="AF29" s="141"/>
      <c r="AG29" s="141"/>
      <c r="AH29" s="223">
        <f t="shared" si="6"/>
        <v>45</v>
      </c>
      <c r="AI29" s="223">
        <f t="shared" si="7"/>
        <v>60</v>
      </c>
      <c r="AJ29" s="223">
        <f t="shared" si="8"/>
        <v>105</v>
      </c>
      <c r="AK29" s="141"/>
      <c r="AL29" s="141"/>
      <c r="AM29" s="141"/>
      <c r="AN29" s="141"/>
      <c r="AU29" s="241"/>
      <c r="AV29" s="241"/>
      <c r="AW29" s="241"/>
      <c r="BF29" s="241"/>
      <c r="BG29" s="241"/>
      <c r="BH29" s="241"/>
      <c r="BQ29" s="241"/>
      <c r="BR29" s="241"/>
      <c r="BS29" s="241"/>
      <c r="BZ29" s="288"/>
      <c r="CA29" s="288"/>
      <c r="CD29" s="241"/>
      <c r="CE29" s="241"/>
      <c r="CF29" s="241"/>
    </row>
    <row r="30" spans="1:84" s="11" customFormat="1" ht="15" x14ac:dyDescent="0.25">
      <c r="A30" s="141"/>
      <c r="B30" s="229" t="s">
        <v>45</v>
      </c>
      <c r="C30" s="141" t="s">
        <v>634</v>
      </c>
      <c r="D30" s="226"/>
      <c r="E30" s="226">
        <v>20</v>
      </c>
      <c r="F30" s="226"/>
      <c r="G30" s="226"/>
      <c r="H30" s="226"/>
      <c r="I30" s="226">
        <v>32</v>
      </c>
      <c r="J30" s="226"/>
      <c r="K30" s="226"/>
      <c r="L30" s="231">
        <f t="shared" si="0"/>
        <v>0</v>
      </c>
      <c r="M30" s="231">
        <f t="shared" si="1"/>
        <v>52</v>
      </c>
      <c r="N30" s="231">
        <f t="shared" si="2"/>
        <v>52</v>
      </c>
      <c r="O30" s="141"/>
      <c r="P30" s="141"/>
      <c r="Q30" s="141"/>
      <c r="R30" s="141"/>
      <c r="S30" s="141">
        <v>27</v>
      </c>
      <c r="T30" s="141"/>
      <c r="U30" s="141"/>
      <c r="V30" s="141"/>
      <c r="W30" s="223">
        <f t="shared" si="3"/>
        <v>27</v>
      </c>
      <c r="X30" s="223">
        <f t="shared" si="4"/>
        <v>0</v>
      </c>
      <c r="Y30" s="223">
        <f t="shared" si="5"/>
        <v>27</v>
      </c>
      <c r="Z30" s="141"/>
      <c r="AA30" s="141"/>
      <c r="AB30" s="141"/>
      <c r="AC30" s="141"/>
      <c r="AD30" s="141">
        <v>32</v>
      </c>
      <c r="AE30" s="141"/>
      <c r="AF30" s="141"/>
      <c r="AG30" s="141"/>
      <c r="AH30" s="223">
        <f t="shared" si="6"/>
        <v>32</v>
      </c>
      <c r="AI30" s="223">
        <f t="shared" si="7"/>
        <v>0</v>
      </c>
      <c r="AJ30" s="223">
        <f t="shared" si="8"/>
        <v>32</v>
      </c>
      <c r="AK30" s="141"/>
      <c r="AL30" s="141"/>
      <c r="AM30" s="141"/>
      <c r="AN30" s="141"/>
      <c r="AU30" s="241"/>
      <c r="AV30" s="241"/>
      <c r="AW30" s="241"/>
      <c r="BF30" s="241"/>
      <c r="BG30" s="241"/>
      <c r="BH30" s="241"/>
      <c r="BQ30" s="241"/>
      <c r="BR30" s="241"/>
      <c r="BS30" s="241"/>
      <c r="BZ30" s="288"/>
      <c r="CA30" s="288"/>
      <c r="CD30" s="241"/>
      <c r="CE30" s="241"/>
      <c r="CF30" s="241"/>
    </row>
    <row r="31" spans="1:84" s="11" customFormat="1" x14ac:dyDescent="0.2">
      <c r="A31" s="230">
        <v>3</v>
      </c>
      <c r="B31" s="141"/>
      <c r="C31" s="230" t="s">
        <v>635</v>
      </c>
      <c r="D31" s="226"/>
      <c r="E31" s="226"/>
      <c r="F31" s="226"/>
      <c r="G31" s="226"/>
      <c r="H31" s="226"/>
      <c r="I31" s="226"/>
      <c r="J31" s="226"/>
      <c r="K31" s="226"/>
      <c r="L31" s="231">
        <f t="shared" si="0"/>
        <v>0</v>
      </c>
      <c r="M31" s="231">
        <f t="shared" si="1"/>
        <v>0</v>
      </c>
      <c r="N31" s="231">
        <f t="shared" si="2"/>
        <v>0</v>
      </c>
      <c r="O31" s="141"/>
      <c r="P31" s="141"/>
      <c r="Q31" s="141"/>
      <c r="R31" s="141"/>
      <c r="S31" s="141"/>
      <c r="T31" s="141"/>
      <c r="U31" s="141"/>
      <c r="V31" s="141"/>
      <c r="W31" s="223">
        <f t="shared" si="3"/>
        <v>0</v>
      </c>
      <c r="X31" s="223">
        <f t="shared" si="4"/>
        <v>0</v>
      </c>
      <c r="Y31" s="223">
        <f t="shared" si="5"/>
        <v>0</v>
      </c>
      <c r="Z31" s="141"/>
      <c r="AA31" s="141"/>
      <c r="AB31" s="141"/>
      <c r="AC31" s="141"/>
      <c r="AD31" s="141"/>
      <c r="AE31" s="141"/>
      <c r="AF31" s="141"/>
      <c r="AG31" s="141"/>
      <c r="AH31" s="223">
        <f t="shared" si="6"/>
        <v>0</v>
      </c>
      <c r="AI31" s="223">
        <f t="shared" si="7"/>
        <v>0</v>
      </c>
      <c r="AJ31" s="223">
        <f t="shared" si="8"/>
        <v>0</v>
      </c>
      <c r="AK31" s="141"/>
      <c r="AL31" s="141"/>
      <c r="AM31" s="141"/>
      <c r="AN31" s="141"/>
      <c r="AU31" s="241"/>
      <c r="AV31" s="241"/>
      <c r="AW31" s="241"/>
      <c r="BF31" s="241"/>
      <c r="BG31" s="241"/>
      <c r="BH31" s="241"/>
      <c r="BQ31" s="241"/>
      <c r="BR31" s="241"/>
      <c r="BS31" s="241"/>
      <c r="BZ31" s="288"/>
      <c r="CA31" s="288"/>
      <c r="CD31" s="241"/>
      <c r="CE31" s="241"/>
      <c r="CF31" s="241"/>
    </row>
    <row r="32" spans="1:84" s="11" customFormat="1" ht="15" x14ac:dyDescent="0.25">
      <c r="A32" s="141"/>
      <c r="B32" s="229" t="s">
        <v>61</v>
      </c>
      <c r="C32" s="141" t="s">
        <v>636</v>
      </c>
      <c r="D32" s="226">
        <v>22</v>
      </c>
      <c r="E32" s="226">
        <v>150</v>
      </c>
      <c r="F32" s="226"/>
      <c r="G32" s="226"/>
      <c r="H32" s="226"/>
      <c r="I32" s="226"/>
      <c r="J32" s="226"/>
      <c r="K32" s="226"/>
      <c r="L32" s="231">
        <f t="shared" si="0"/>
        <v>22</v>
      </c>
      <c r="M32" s="231">
        <f t="shared" si="1"/>
        <v>150</v>
      </c>
      <c r="N32" s="231">
        <f t="shared" si="2"/>
        <v>172</v>
      </c>
      <c r="O32" s="141">
        <v>23</v>
      </c>
      <c r="P32" s="141">
        <v>150</v>
      </c>
      <c r="Q32" s="141">
        <v>38</v>
      </c>
      <c r="R32" s="141"/>
      <c r="S32" s="141"/>
      <c r="T32" s="141"/>
      <c r="U32" s="141"/>
      <c r="V32" s="141"/>
      <c r="W32" s="223">
        <f t="shared" si="3"/>
        <v>61</v>
      </c>
      <c r="X32" s="223">
        <f t="shared" si="4"/>
        <v>150</v>
      </c>
      <c r="Y32" s="223">
        <f t="shared" si="5"/>
        <v>211</v>
      </c>
      <c r="Z32" s="141">
        <v>25</v>
      </c>
      <c r="AA32" s="141">
        <v>111</v>
      </c>
      <c r="AB32" s="141">
        <v>41</v>
      </c>
      <c r="AC32" s="141"/>
      <c r="AD32" s="141"/>
      <c r="AE32" s="141"/>
      <c r="AF32" s="141"/>
      <c r="AG32" s="141"/>
      <c r="AH32" s="223">
        <f t="shared" si="6"/>
        <v>66</v>
      </c>
      <c r="AI32" s="223">
        <f t="shared" si="7"/>
        <v>111</v>
      </c>
      <c r="AJ32" s="223">
        <f t="shared" si="8"/>
        <v>177</v>
      </c>
      <c r="AK32" s="141"/>
      <c r="AL32" s="141"/>
      <c r="AM32" s="141"/>
      <c r="AN32" s="141"/>
      <c r="AU32" s="241"/>
      <c r="AV32" s="241"/>
      <c r="AW32" s="241"/>
      <c r="BF32" s="241"/>
      <c r="BG32" s="241"/>
      <c r="BH32" s="241"/>
      <c r="BQ32" s="241"/>
      <c r="BR32" s="241"/>
      <c r="BS32" s="241"/>
      <c r="BZ32" s="288"/>
      <c r="CA32" s="288"/>
      <c r="CD32" s="241"/>
      <c r="CE32" s="241"/>
      <c r="CF32" s="241"/>
    </row>
    <row r="33" spans="1:84" s="11" customFormat="1" ht="15" x14ac:dyDescent="0.25">
      <c r="A33" s="141"/>
      <c r="B33" s="229" t="s">
        <v>63</v>
      </c>
      <c r="C33" s="141" t="s">
        <v>637</v>
      </c>
      <c r="D33" s="226">
        <v>2</v>
      </c>
      <c r="E33" s="226">
        <v>18</v>
      </c>
      <c r="F33" s="226"/>
      <c r="G33" s="226"/>
      <c r="H33" s="226"/>
      <c r="I33" s="226"/>
      <c r="J33" s="226"/>
      <c r="K33" s="226"/>
      <c r="L33" s="231">
        <f t="shared" si="0"/>
        <v>2</v>
      </c>
      <c r="M33" s="231">
        <f t="shared" si="1"/>
        <v>18</v>
      </c>
      <c r="N33" s="231">
        <f t="shared" si="2"/>
        <v>20</v>
      </c>
      <c r="O33" s="141">
        <v>2</v>
      </c>
      <c r="P33" s="141">
        <v>18</v>
      </c>
      <c r="Q33" s="141"/>
      <c r="R33" s="141"/>
      <c r="S33" s="141"/>
      <c r="T33" s="141"/>
      <c r="U33" s="141"/>
      <c r="V33" s="141"/>
      <c r="W33" s="223">
        <f t="shared" si="3"/>
        <v>2</v>
      </c>
      <c r="X33" s="223">
        <f t="shared" si="4"/>
        <v>18</v>
      </c>
      <c r="Y33" s="223">
        <f t="shared" si="5"/>
        <v>20</v>
      </c>
      <c r="Z33" s="141">
        <v>2</v>
      </c>
      <c r="AA33" s="141">
        <v>18</v>
      </c>
      <c r="AB33" s="141"/>
      <c r="AC33" s="141"/>
      <c r="AD33" s="141"/>
      <c r="AE33" s="141"/>
      <c r="AF33" s="141"/>
      <c r="AG33" s="141"/>
      <c r="AH33" s="223">
        <f t="shared" si="6"/>
        <v>2</v>
      </c>
      <c r="AI33" s="223">
        <f t="shared" si="7"/>
        <v>18</v>
      </c>
      <c r="AJ33" s="223">
        <f t="shared" si="8"/>
        <v>20</v>
      </c>
      <c r="AK33" s="141"/>
      <c r="AL33" s="141"/>
      <c r="AM33" s="141"/>
      <c r="AN33" s="141"/>
      <c r="AU33" s="241"/>
      <c r="AV33" s="241"/>
      <c r="AW33" s="241"/>
      <c r="BF33" s="241"/>
      <c r="BG33" s="241"/>
      <c r="BH33" s="241"/>
      <c r="BQ33" s="241"/>
      <c r="BR33" s="241"/>
      <c r="BS33" s="241"/>
      <c r="BZ33" s="288"/>
      <c r="CA33" s="288"/>
      <c r="CD33" s="241"/>
      <c r="CE33" s="241"/>
      <c r="CF33" s="241"/>
    </row>
    <row r="34" spans="1:84" s="11" customFormat="1" ht="15" x14ac:dyDescent="0.25">
      <c r="A34" s="141"/>
      <c r="B34" s="229"/>
      <c r="C34" s="141" t="s">
        <v>733</v>
      </c>
      <c r="D34" s="226">
        <v>54</v>
      </c>
      <c r="E34" s="226">
        <v>41</v>
      </c>
      <c r="F34" s="226"/>
      <c r="G34" s="226"/>
      <c r="H34" s="226"/>
      <c r="I34" s="226"/>
      <c r="J34" s="226"/>
      <c r="K34" s="226"/>
      <c r="L34" s="231">
        <f t="shared" si="0"/>
        <v>54</v>
      </c>
      <c r="M34" s="231">
        <f t="shared" si="1"/>
        <v>41</v>
      </c>
      <c r="N34" s="231">
        <f t="shared" si="2"/>
        <v>95</v>
      </c>
      <c r="O34" s="141">
        <v>53</v>
      </c>
      <c r="P34" s="141">
        <v>43</v>
      </c>
      <c r="Q34" s="141"/>
      <c r="R34" s="141"/>
      <c r="S34" s="141"/>
      <c r="T34" s="141"/>
      <c r="U34" s="141"/>
      <c r="V34" s="141"/>
      <c r="W34" s="223">
        <f t="shared" si="3"/>
        <v>53</v>
      </c>
      <c r="X34" s="223">
        <f t="shared" si="4"/>
        <v>43</v>
      </c>
      <c r="Y34" s="223">
        <f t="shared" si="5"/>
        <v>96</v>
      </c>
      <c r="Z34" s="141">
        <v>56</v>
      </c>
      <c r="AA34" s="141">
        <v>55</v>
      </c>
      <c r="AB34" s="141"/>
      <c r="AC34" s="141"/>
      <c r="AD34" s="141"/>
      <c r="AE34" s="141"/>
      <c r="AF34" s="141"/>
      <c r="AG34" s="141"/>
      <c r="AH34" s="223">
        <f t="shared" si="6"/>
        <v>56</v>
      </c>
      <c r="AI34" s="223">
        <f t="shared" si="7"/>
        <v>55</v>
      </c>
      <c r="AJ34" s="223">
        <f t="shared" si="8"/>
        <v>111</v>
      </c>
      <c r="AK34" s="141"/>
      <c r="AL34" s="141"/>
      <c r="AM34" s="141"/>
      <c r="AN34" s="141"/>
      <c r="AU34" s="241"/>
      <c r="AV34" s="241"/>
      <c r="AW34" s="241"/>
      <c r="BF34" s="241"/>
      <c r="BG34" s="241"/>
      <c r="BH34" s="241"/>
      <c r="BQ34" s="241"/>
      <c r="BR34" s="241"/>
      <c r="BS34" s="241"/>
      <c r="BZ34" s="288"/>
      <c r="CA34" s="288"/>
      <c r="CD34" s="241"/>
      <c r="CE34" s="241"/>
      <c r="CF34" s="241"/>
    </row>
    <row r="35" spans="1:84" s="11" customFormat="1" ht="15" x14ac:dyDescent="0.25">
      <c r="A35" s="141"/>
      <c r="B35" s="229"/>
      <c r="C35" s="141" t="s">
        <v>734</v>
      </c>
      <c r="D35" s="226"/>
      <c r="E35" s="226">
        <v>2</v>
      </c>
      <c r="F35" s="226"/>
      <c r="G35" s="226"/>
      <c r="H35" s="226"/>
      <c r="I35" s="226"/>
      <c r="J35" s="226"/>
      <c r="K35" s="226"/>
      <c r="L35" s="231">
        <f t="shared" si="0"/>
        <v>0</v>
      </c>
      <c r="M35" s="231">
        <f t="shared" si="1"/>
        <v>2</v>
      </c>
      <c r="N35" s="231">
        <f t="shared" si="2"/>
        <v>2</v>
      </c>
      <c r="O35" s="141"/>
      <c r="P35" s="141">
        <v>2</v>
      </c>
      <c r="Q35" s="141"/>
      <c r="R35" s="141"/>
      <c r="S35" s="141"/>
      <c r="T35" s="141"/>
      <c r="U35" s="141"/>
      <c r="V35" s="141"/>
      <c r="W35" s="223">
        <f t="shared" si="3"/>
        <v>0</v>
      </c>
      <c r="X35" s="223">
        <f t="shared" si="4"/>
        <v>2</v>
      </c>
      <c r="Y35" s="223">
        <f t="shared" si="5"/>
        <v>2</v>
      </c>
      <c r="Z35" s="141"/>
      <c r="AA35" s="141">
        <v>2</v>
      </c>
      <c r="AB35" s="141"/>
      <c r="AC35" s="141"/>
      <c r="AD35" s="141"/>
      <c r="AE35" s="141"/>
      <c r="AF35" s="141"/>
      <c r="AG35" s="141"/>
      <c r="AH35" s="223">
        <f t="shared" si="6"/>
        <v>0</v>
      </c>
      <c r="AI35" s="223">
        <f t="shared" si="7"/>
        <v>2</v>
      </c>
      <c r="AJ35" s="223">
        <f t="shared" si="8"/>
        <v>2</v>
      </c>
      <c r="AK35" s="141"/>
      <c r="AL35" s="141"/>
      <c r="AM35" s="141"/>
      <c r="AN35" s="141"/>
      <c r="AU35" s="241"/>
      <c r="AV35" s="241"/>
      <c r="AW35" s="241"/>
      <c r="BF35" s="241"/>
      <c r="BG35" s="241"/>
      <c r="BH35" s="241"/>
      <c r="BQ35" s="241"/>
      <c r="BR35" s="241"/>
      <c r="BS35" s="241"/>
      <c r="BZ35" s="288"/>
      <c r="CA35" s="288"/>
      <c r="CD35" s="241"/>
      <c r="CE35" s="241"/>
      <c r="CF35" s="241"/>
    </row>
    <row r="36" spans="1:84" s="11" customFormat="1" ht="15" x14ac:dyDescent="0.25">
      <c r="A36" s="141"/>
      <c r="B36" s="229" t="s">
        <v>65</v>
      </c>
      <c r="C36" s="141" t="s">
        <v>638</v>
      </c>
      <c r="D36" s="226">
        <v>14</v>
      </c>
      <c r="E36" s="226">
        <v>14</v>
      </c>
      <c r="F36" s="226">
        <v>12</v>
      </c>
      <c r="G36" s="226">
        <v>10</v>
      </c>
      <c r="H36" s="226">
        <v>7</v>
      </c>
      <c r="I36" s="226">
        <v>9</v>
      </c>
      <c r="J36" s="226">
        <v>11</v>
      </c>
      <c r="K36" s="226">
        <v>15</v>
      </c>
      <c r="L36" s="231">
        <f t="shared" si="0"/>
        <v>44</v>
      </c>
      <c r="M36" s="231">
        <f t="shared" si="1"/>
        <v>48</v>
      </c>
      <c r="N36" s="231">
        <f t="shared" si="2"/>
        <v>92</v>
      </c>
      <c r="O36" s="141">
        <v>8</v>
      </c>
      <c r="P36" s="141">
        <v>14</v>
      </c>
      <c r="Q36" s="141">
        <v>6</v>
      </c>
      <c r="R36" s="141">
        <v>4</v>
      </c>
      <c r="S36" s="141">
        <v>3</v>
      </c>
      <c r="T36" s="141">
        <v>2</v>
      </c>
      <c r="U36" s="141">
        <v>5</v>
      </c>
      <c r="V36" s="141">
        <v>7</v>
      </c>
      <c r="W36" s="223">
        <f t="shared" si="3"/>
        <v>22</v>
      </c>
      <c r="X36" s="223">
        <f t="shared" si="4"/>
        <v>27</v>
      </c>
      <c r="Y36" s="223">
        <f t="shared" si="5"/>
        <v>49</v>
      </c>
      <c r="Z36" s="141">
        <v>28</v>
      </c>
      <c r="AA36" s="141">
        <v>14</v>
      </c>
      <c r="AB36" s="141"/>
      <c r="AC36" s="141">
        <v>17</v>
      </c>
      <c r="AD36" s="141">
        <v>15</v>
      </c>
      <c r="AE36" s="141">
        <v>22</v>
      </c>
      <c r="AF36" s="141">
        <v>35</v>
      </c>
      <c r="AG36" s="141">
        <v>75</v>
      </c>
      <c r="AH36" s="223">
        <f t="shared" si="6"/>
        <v>78</v>
      </c>
      <c r="AI36" s="223">
        <f t="shared" si="7"/>
        <v>128</v>
      </c>
      <c r="AJ36" s="223">
        <f t="shared" si="8"/>
        <v>206</v>
      </c>
      <c r="AK36" s="141"/>
      <c r="AL36" s="141"/>
      <c r="AM36" s="141"/>
      <c r="AN36" s="141"/>
      <c r="AU36" s="241"/>
      <c r="AV36" s="241"/>
      <c r="AW36" s="241"/>
      <c r="BF36" s="241"/>
      <c r="BG36" s="241"/>
      <c r="BH36" s="241"/>
      <c r="BQ36" s="241"/>
      <c r="BR36" s="241"/>
      <c r="BS36" s="241"/>
      <c r="BZ36" s="288"/>
      <c r="CA36" s="288"/>
      <c r="CD36" s="241"/>
      <c r="CE36" s="241"/>
      <c r="CF36" s="241"/>
    </row>
    <row r="37" spans="1:84" s="11" customFormat="1" ht="15" x14ac:dyDescent="0.25">
      <c r="A37" s="141"/>
      <c r="B37" s="229" t="s">
        <v>67</v>
      </c>
      <c r="C37" s="141" t="s">
        <v>639</v>
      </c>
      <c r="D37" s="226">
        <v>1</v>
      </c>
      <c r="E37" s="226">
        <v>2</v>
      </c>
      <c r="F37" s="226"/>
      <c r="G37" s="226"/>
      <c r="H37" s="226"/>
      <c r="I37" s="226"/>
      <c r="J37" s="226"/>
      <c r="K37" s="226"/>
      <c r="L37" s="231">
        <f t="shared" si="0"/>
        <v>1</v>
      </c>
      <c r="M37" s="231">
        <f t="shared" si="1"/>
        <v>2</v>
      </c>
      <c r="N37" s="231">
        <f t="shared" si="2"/>
        <v>3</v>
      </c>
      <c r="O37" s="141">
        <v>1</v>
      </c>
      <c r="P37" s="141">
        <v>2</v>
      </c>
      <c r="Q37" s="141"/>
      <c r="R37" s="141"/>
      <c r="S37" s="141"/>
      <c r="T37" s="141"/>
      <c r="U37" s="141"/>
      <c r="V37" s="141"/>
      <c r="W37" s="223">
        <f t="shared" si="3"/>
        <v>1</v>
      </c>
      <c r="X37" s="223">
        <f t="shared" si="4"/>
        <v>2</v>
      </c>
      <c r="Y37" s="223">
        <f t="shared" si="5"/>
        <v>3</v>
      </c>
      <c r="Z37" s="141">
        <v>1</v>
      </c>
      <c r="AA37" s="141">
        <v>1</v>
      </c>
      <c r="AB37" s="141"/>
      <c r="AC37" s="141"/>
      <c r="AD37" s="141"/>
      <c r="AE37" s="141"/>
      <c r="AF37" s="141"/>
      <c r="AG37" s="141"/>
      <c r="AH37" s="223">
        <f t="shared" si="6"/>
        <v>1</v>
      </c>
      <c r="AI37" s="223">
        <f t="shared" si="7"/>
        <v>1</v>
      </c>
      <c r="AJ37" s="223">
        <f t="shared" si="8"/>
        <v>2</v>
      </c>
      <c r="AK37" s="141"/>
      <c r="AL37" s="141"/>
      <c r="AM37" s="141"/>
      <c r="AN37" s="141"/>
      <c r="AU37" s="241"/>
      <c r="AV37" s="241"/>
      <c r="AW37" s="241"/>
      <c r="BF37" s="241"/>
      <c r="BG37" s="241"/>
      <c r="BH37" s="241"/>
      <c r="BQ37" s="241"/>
      <c r="BR37" s="241"/>
      <c r="BS37" s="241"/>
      <c r="BZ37" s="288"/>
      <c r="CA37" s="288"/>
      <c r="CD37" s="241"/>
      <c r="CE37" s="241"/>
      <c r="CF37" s="241"/>
    </row>
    <row r="38" spans="1:84" s="11" customFormat="1" x14ac:dyDescent="0.2">
      <c r="A38" s="230">
        <v>4</v>
      </c>
      <c r="B38" s="141"/>
      <c r="C38" s="230" t="s">
        <v>640</v>
      </c>
      <c r="D38" s="226"/>
      <c r="E38" s="226"/>
      <c r="F38" s="226"/>
      <c r="G38" s="226"/>
      <c r="H38" s="226"/>
      <c r="I38" s="226"/>
      <c r="J38" s="226"/>
      <c r="K38" s="226"/>
      <c r="L38" s="231">
        <f t="shared" si="0"/>
        <v>0</v>
      </c>
      <c r="M38" s="231">
        <f t="shared" si="1"/>
        <v>0</v>
      </c>
      <c r="N38" s="231">
        <f t="shared" si="2"/>
        <v>0</v>
      </c>
      <c r="O38" s="141"/>
      <c r="P38" s="141"/>
      <c r="Q38" s="141"/>
      <c r="R38" s="141"/>
      <c r="S38" s="141"/>
      <c r="T38" s="141"/>
      <c r="U38" s="141"/>
      <c r="V38" s="141"/>
      <c r="W38" s="223">
        <f t="shared" si="3"/>
        <v>0</v>
      </c>
      <c r="X38" s="223">
        <f t="shared" si="4"/>
        <v>0</v>
      </c>
      <c r="Y38" s="223">
        <f t="shared" si="5"/>
        <v>0</v>
      </c>
      <c r="Z38" s="141"/>
      <c r="AA38" s="141"/>
      <c r="AB38" s="141"/>
      <c r="AC38" s="141"/>
      <c r="AD38" s="141"/>
      <c r="AE38" s="141"/>
      <c r="AF38" s="141"/>
      <c r="AG38" s="141"/>
      <c r="AH38" s="223">
        <f t="shared" si="6"/>
        <v>0</v>
      </c>
      <c r="AI38" s="223">
        <f t="shared" si="7"/>
        <v>0</v>
      </c>
      <c r="AJ38" s="223">
        <f t="shared" si="8"/>
        <v>0</v>
      </c>
      <c r="AK38" s="141"/>
      <c r="AL38" s="141"/>
      <c r="AM38" s="141"/>
      <c r="AN38" s="141"/>
      <c r="AU38" s="241"/>
      <c r="AV38" s="241"/>
      <c r="AW38" s="241"/>
      <c r="BF38" s="241"/>
      <c r="BG38" s="241"/>
      <c r="BH38" s="241"/>
      <c r="BQ38" s="241"/>
      <c r="BR38" s="241"/>
      <c r="BS38" s="241"/>
      <c r="BZ38" s="288"/>
      <c r="CA38" s="288"/>
      <c r="CD38" s="241"/>
      <c r="CE38" s="241"/>
      <c r="CF38" s="241"/>
    </row>
    <row r="39" spans="1:84" s="11" customFormat="1" x14ac:dyDescent="0.2">
      <c r="A39" s="230"/>
      <c r="B39" s="141"/>
      <c r="C39" s="230" t="s">
        <v>735</v>
      </c>
      <c r="D39" s="226"/>
      <c r="E39" s="226">
        <v>45</v>
      </c>
      <c r="F39" s="226"/>
      <c r="G39" s="226"/>
      <c r="H39" s="226"/>
      <c r="I39" s="226"/>
      <c r="J39" s="226"/>
      <c r="K39" s="226"/>
      <c r="L39" s="231">
        <f t="shared" si="0"/>
        <v>0</v>
      </c>
      <c r="M39" s="231">
        <f t="shared" si="1"/>
        <v>45</v>
      </c>
      <c r="N39" s="231">
        <f t="shared" si="2"/>
        <v>45</v>
      </c>
      <c r="O39" s="141"/>
      <c r="P39" s="141">
        <v>46</v>
      </c>
      <c r="Q39" s="141"/>
      <c r="R39" s="141"/>
      <c r="S39" s="141"/>
      <c r="T39" s="141"/>
      <c r="U39" s="141"/>
      <c r="V39" s="141"/>
      <c r="W39" s="223">
        <f t="shared" si="3"/>
        <v>0</v>
      </c>
      <c r="X39" s="223">
        <f t="shared" si="4"/>
        <v>46</v>
      </c>
      <c r="Y39" s="223">
        <f t="shared" si="5"/>
        <v>46</v>
      </c>
      <c r="Z39" s="141"/>
      <c r="AA39" s="141">
        <v>48</v>
      </c>
      <c r="AB39" s="141"/>
      <c r="AC39" s="141"/>
      <c r="AD39" s="141"/>
      <c r="AE39" s="141"/>
      <c r="AF39" s="141"/>
      <c r="AG39" s="141"/>
      <c r="AH39" s="223">
        <f t="shared" si="6"/>
        <v>0</v>
      </c>
      <c r="AI39" s="223">
        <f t="shared" si="7"/>
        <v>48</v>
      </c>
      <c r="AJ39" s="223">
        <f t="shared" si="8"/>
        <v>48</v>
      </c>
      <c r="AK39" s="141"/>
      <c r="AL39" s="141"/>
      <c r="AM39" s="141"/>
      <c r="AN39" s="141"/>
      <c r="AU39" s="241"/>
      <c r="AV39" s="241"/>
      <c r="AW39" s="241"/>
      <c r="BF39" s="241"/>
      <c r="BG39" s="241"/>
      <c r="BH39" s="241"/>
      <c r="BQ39" s="241"/>
      <c r="BR39" s="241"/>
      <c r="BS39" s="241"/>
      <c r="BZ39" s="288"/>
      <c r="CA39" s="288"/>
      <c r="CD39" s="241"/>
      <c r="CE39" s="241"/>
      <c r="CF39" s="241"/>
    </row>
    <row r="40" spans="1:84" s="11" customFormat="1" ht="15" x14ac:dyDescent="0.25">
      <c r="A40" s="141"/>
      <c r="B40" s="229" t="s">
        <v>70</v>
      </c>
      <c r="C40" s="141" t="s">
        <v>641</v>
      </c>
      <c r="D40" s="226"/>
      <c r="E40" s="226">
        <v>82</v>
      </c>
      <c r="F40" s="226"/>
      <c r="G40" s="226"/>
      <c r="H40" s="226"/>
      <c r="I40" s="226"/>
      <c r="J40" s="226"/>
      <c r="K40" s="226"/>
      <c r="L40" s="231">
        <f t="shared" si="0"/>
        <v>0</v>
      </c>
      <c r="M40" s="231">
        <f t="shared" si="1"/>
        <v>82</v>
      </c>
      <c r="N40" s="231">
        <f t="shared" si="2"/>
        <v>82</v>
      </c>
      <c r="O40" s="141"/>
      <c r="P40" s="141">
        <v>82</v>
      </c>
      <c r="Q40" s="141"/>
      <c r="R40" s="141"/>
      <c r="S40" s="141"/>
      <c r="T40" s="141"/>
      <c r="U40" s="141"/>
      <c r="V40" s="141"/>
      <c r="W40" s="223">
        <f t="shared" si="3"/>
        <v>0</v>
      </c>
      <c r="X40" s="223">
        <f t="shared" si="4"/>
        <v>82</v>
      </c>
      <c r="Y40" s="223">
        <f t="shared" si="5"/>
        <v>82</v>
      </c>
      <c r="Z40" s="141"/>
      <c r="AA40" s="141">
        <v>82</v>
      </c>
      <c r="AB40" s="141"/>
      <c r="AC40" s="141"/>
      <c r="AD40" s="141"/>
      <c r="AE40" s="141"/>
      <c r="AF40" s="141"/>
      <c r="AG40" s="141"/>
      <c r="AH40" s="223">
        <f t="shared" si="6"/>
        <v>0</v>
      </c>
      <c r="AI40" s="223">
        <f t="shared" si="7"/>
        <v>82</v>
      </c>
      <c r="AJ40" s="223">
        <f t="shared" si="8"/>
        <v>82</v>
      </c>
      <c r="AK40" s="141"/>
      <c r="AL40" s="141"/>
      <c r="AM40" s="141"/>
      <c r="AN40" s="141"/>
      <c r="AU40" s="241"/>
      <c r="AV40" s="241"/>
      <c r="AW40" s="241"/>
      <c r="BF40" s="241"/>
      <c r="BG40" s="241"/>
      <c r="BH40" s="241"/>
      <c r="BQ40" s="241"/>
      <c r="BR40" s="241"/>
      <c r="BS40" s="241"/>
      <c r="BZ40" s="288"/>
      <c r="CA40" s="288"/>
      <c r="CD40" s="241"/>
      <c r="CE40" s="241"/>
      <c r="CF40" s="241"/>
    </row>
    <row r="41" spans="1:84" s="11" customFormat="1" ht="15" x14ac:dyDescent="0.25">
      <c r="A41" s="141"/>
      <c r="B41" s="229" t="s">
        <v>72</v>
      </c>
      <c r="C41" s="141" t="s">
        <v>642</v>
      </c>
      <c r="D41" s="226"/>
      <c r="E41" s="226">
        <v>22</v>
      </c>
      <c r="F41" s="226"/>
      <c r="G41" s="226"/>
      <c r="H41" s="226"/>
      <c r="I41" s="226"/>
      <c r="J41" s="226"/>
      <c r="K41" s="226"/>
      <c r="L41" s="231">
        <f t="shared" si="0"/>
        <v>0</v>
      </c>
      <c r="M41" s="231">
        <f t="shared" si="1"/>
        <v>22</v>
      </c>
      <c r="N41" s="231">
        <f t="shared" si="2"/>
        <v>22</v>
      </c>
      <c r="O41" s="141"/>
      <c r="P41" s="141">
        <v>22</v>
      </c>
      <c r="Q41" s="141"/>
      <c r="R41" s="141"/>
      <c r="S41" s="141"/>
      <c r="T41" s="141"/>
      <c r="U41" s="141"/>
      <c r="V41" s="141"/>
      <c r="W41" s="223">
        <f t="shared" si="3"/>
        <v>0</v>
      </c>
      <c r="X41" s="223">
        <f t="shared" si="4"/>
        <v>22</v>
      </c>
      <c r="Y41" s="223">
        <f t="shared" si="5"/>
        <v>22</v>
      </c>
      <c r="Z41" s="141"/>
      <c r="AA41" s="141">
        <v>22</v>
      </c>
      <c r="AB41" s="141"/>
      <c r="AC41" s="141"/>
      <c r="AD41" s="141"/>
      <c r="AE41" s="141"/>
      <c r="AF41" s="141"/>
      <c r="AG41" s="141"/>
      <c r="AH41" s="223">
        <f t="shared" si="6"/>
        <v>0</v>
      </c>
      <c r="AI41" s="223">
        <f t="shared" si="7"/>
        <v>22</v>
      </c>
      <c r="AJ41" s="223">
        <f t="shared" si="8"/>
        <v>22</v>
      </c>
      <c r="AK41" s="141"/>
      <c r="AL41" s="141"/>
      <c r="AM41" s="141"/>
      <c r="AN41" s="141"/>
      <c r="AU41" s="241"/>
      <c r="AV41" s="241"/>
      <c r="AW41" s="241"/>
      <c r="BF41" s="241"/>
      <c r="BG41" s="241"/>
      <c r="BH41" s="241"/>
      <c r="BQ41" s="241"/>
      <c r="BR41" s="241"/>
      <c r="BS41" s="241"/>
      <c r="BZ41" s="288"/>
      <c r="CA41" s="288"/>
      <c r="CD41" s="241"/>
      <c r="CE41" s="241"/>
      <c r="CF41" s="241"/>
    </row>
    <row r="42" spans="1:84" s="11" customFormat="1" ht="15" x14ac:dyDescent="0.25">
      <c r="A42" s="141"/>
      <c r="B42" s="229" t="s">
        <v>74</v>
      </c>
      <c r="C42" s="141" t="s">
        <v>643</v>
      </c>
      <c r="D42" s="226"/>
      <c r="E42" s="226">
        <v>10</v>
      </c>
      <c r="F42" s="226"/>
      <c r="G42" s="226"/>
      <c r="H42" s="226"/>
      <c r="I42" s="226"/>
      <c r="J42" s="226"/>
      <c r="K42" s="226"/>
      <c r="L42" s="231">
        <f t="shared" si="0"/>
        <v>0</v>
      </c>
      <c r="M42" s="231">
        <f t="shared" si="1"/>
        <v>10</v>
      </c>
      <c r="N42" s="231">
        <f t="shared" si="2"/>
        <v>10</v>
      </c>
      <c r="O42" s="141"/>
      <c r="P42" s="141">
        <v>8</v>
      </c>
      <c r="Q42" s="141"/>
      <c r="R42" s="141"/>
      <c r="S42" s="141"/>
      <c r="T42" s="141"/>
      <c r="U42" s="141"/>
      <c r="V42" s="141"/>
      <c r="W42" s="223">
        <f t="shared" si="3"/>
        <v>0</v>
      </c>
      <c r="X42" s="223">
        <f t="shared" si="4"/>
        <v>8</v>
      </c>
      <c r="Y42" s="223">
        <f t="shared" si="5"/>
        <v>8</v>
      </c>
      <c r="Z42" s="141"/>
      <c r="AA42" s="141">
        <v>8</v>
      </c>
      <c r="AB42" s="141"/>
      <c r="AC42" s="141"/>
      <c r="AD42" s="141"/>
      <c r="AE42" s="141"/>
      <c r="AF42" s="141"/>
      <c r="AG42" s="141"/>
      <c r="AH42" s="223">
        <f t="shared" si="6"/>
        <v>0</v>
      </c>
      <c r="AI42" s="223">
        <f t="shared" si="7"/>
        <v>8</v>
      </c>
      <c r="AJ42" s="223">
        <f t="shared" si="8"/>
        <v>8</v>
      </c>
      <c r="AK42" s="141"/>
      <c r="AL42" s="141"/>
      <c r="AM42" s="141"/>
      <c r="AN42" s="141"/>
      <c r="AU42" s="241"/>
      <c r="AV42" s="241"/>
      <c r="AW42" s="241"/>
      <c r="BF42" s="241"/>
      <c r="BG42" s="241"/>
      <c r="BH42" s="241"/>
      <c r="BQ42" s="241"/>
      <c r="BR42" s="241"/>
      <c r="BS42" s="241"/>
      <c r="BZ42" s="288"/>
      <c r="CA42" s="288"/>
      <c r="CD42" s="241"/>
      <c r="CE42" s="241"/>
      <c r="CF42" s="241"/>
    </row>
    <row r="43" spans="1:84" s="11" customFormat="1" x14ac:dyDescent="0.2">
      <c r="A43" s="230">
        <v>5</v>
      </c>
      <c r="B43" s="141"/>
      <c r="C43" s="230" t="s">
        <v>644</v>
      </c>
      <c r="D43" s="226"/>
      <c r="E43" s="226"/>
      <c r="F43" s="226"/>
      <c r="G43" s="226"/>
      <c r="H43" s="226"/>
      <c r="I43" s="226"/>
      <c r="J43" s="226"/>
      <c r="K43" s="226"/>
      <c r="L43" s="231">
        <f t="shared" si="0"/>
        <v>0</v>
      </c>
      <c r="M43" s="231">
        <f t="shared" si="1"/>
        <v>0</v>
      </c>
      <c r="N43" s="231">
        <f t="shared" si="2"/>
        <v>0</v>
      </c>
      <c r="O43" s="141"/>
      <c r="P43" s="141"/>
      <c r="Q43" s="141"/>
      <c r="R43" s="141"/>
      <c r="S43" s="141"/>
      <c r="T43" s="141"/>
      <c r="U43" s="141"/>
      <c r="V43" s="141"/>
      <c r="W43" s="223">
        <f t="shared" si="3"/>
        <v>0</v>
      </c>
      <c r="X43" s="223">
        <f t="shared" si="4"/>
        <v>0</v>
      </c>
      <c r="Y43" s="223">
        <f t="shared" si="5"/>
        <v>0</v>
      </c>
      <c r="Z43" s="141"/>
      <c r="AA43" s="141"/>
      <c r="AB43" s="141"/>
      <c r="AC43" s="141"/>
      <c r="AD43" s="141"/>
      <c r="AE43" s="141"/>
      <c r="AF43" s="141"/>
      <c r="AG43" s="141"/>
      <c r="AH43" s="223">
        <f t="shared" si="6"/>
        <v>0</v>
      </c>
      <c r="AI43" s="223">
        <f t="shared" si="7"/>
        <v>0</v>
      </c>
      <c r="AJ43" s="223">
        <f t="shared" si="8"/>
        <v>0</v>
      </c>
      <c r="AK43" s="141"/>
      <c r="AL43" s="141"/>
      <c r="AM43" s="141"/>
      <c r="AN43" s="141"/>
      <c r="AU43" s="241"/>
      <c r="AV43" s="241"/>
      <c r="AW43" s="241"/>
      <c r="BF43" s="241"/>
      <c r="BG43" s="241"/>
      <c r="BH43" s="241"/>
      <c r="BQ43" s="241"/>
      <c r="BR43" s="241"/>
      <c r="BS43" s="241"/>
      <c r="BZ43" s="288"/>
      <c r="CA43" s="288"/>
      <c r="CD43" s="241"/>
      <c r="CE43" s="241"/>
      <c r="CF43" s="241"/>
    </row>
    <row r="44" spans="1:84" s="11" customFormat="1" ht="15" x14ac:dyDescent="0.25">
      <c r="A44" s="141"/>
      <c r="B44" s="229" t="s">
        <v>130</v>
      </c>
      <c r="C44" s="141" t="s">
        <v>613</v>
      </c>
      <c r="D44" s="226"/>
      <c r="E44" s="226">
        <v>3</v>
      </c>
      <c r="F44" s="226"/>
      <c r="G44" s="226">
        <v>6</v>
      </c>
      <c r="H44" s="226"/>
      <c r="I44" s="226">
        <v>5</v>
      </c>
      <c r="J44" s="226"/>
      <c r="K44" s="226">
        <v>2</v>
      </c>
      <c r="L44" s="231">
        <f t="shared" si="0"/>
        <v>0</v>
      </c>
      <c r="M44" s="231">
        <f t="shared" si="1"/>
        <v>16</v>
      </c>
      <c r="N44" s="231">
        <f t="shared" si="2"/>
        <v>16</v>
      </c>
      <c r="O44" s="141"/>
      <c r="P44" s="141">
        <v>5</v>
      </c>
      <c r="Q44" s="141"/>
      <c r="R44" s="141">
        <v>4</v>
      </c>
      <c r="S44" s="141"/>
      <c r="T44" s="141">
        <v>5</v>
      </c>
      <c r="U44" s="141"/>
      <c r="V44" s="141">
        <v>7</v>
      </c>
      <c r="W44" s="223">
        <f t="shared" si="3"/>
        <v>0</v>
      </c>
      <c r="X44" s="223">
        <f t="shared" si="4"/>
        <v>21</v>
      </c>
      <c r="Y44" s="223">
        <f t="shared" si="5"/>
        <v>21</v>
      </c>
      <c r="Z44" s="141"/>
      <c r="AA44" s="141">
        <v>2</v>
      </c>
      <c r="AB44" s="141"/>
      <c r="AC44" s="141">
        <v>4</v>
      </c>
      <c r="AD44" s="141"/>
      <c r="AE44" s="141">
        <v>8</v>
      </c>
      <c r="AF44" s="141"/>
      <c r="AG44" s="141">
        <v>3</v>
      </c>
      <c r="AH44" s="223">
        <f t="shared" si="6"/>
        <v>0</v>
      </c>
      <c r="AI44" s="223">
        <f t="shared" si="7"/>
        <v>17</v>
      </c>
      <c r="AJ44" s="223">
        <f t="shared" si="8"/>
        <v>17</v>
      </c>
      <c r="AK44" s="141"/>
      <c r="AL44" s="141"/>
      <c r="AM44" s="141"/>
      <c r="AN44" s="141"/>
      <c r="AU44" s="241"/>
      <c r="AV44" s="241"/>
      <c r="AW44" s="241"/>
      <c r="BF44" s="241"/>
      <c r="BG44" s="241"/>
      <c r="BH44" s="241"/>
      <c r="BQ44" s="241"/>
      <c r="BR44" s="241"/>
      <c r="BS44" s="241"/>
      <c r="BZ44" s="288"/>
      <c r="CA44" s="288"/>
      <c r="CD44" s="241"/>
      <c r="CE44" s="241"/>
      <c r="CF44" s="241"/>
    </row>
    <row r="45" spans="1:84" s="11" customFormat="1" ht="15" x14ac:dyDescent="0.25">
      <c r="A45" s="141"/>
      <c r="B45" s="229" t="s">
        <v>132</v>
      </c>
      <c r="C45" s="141" t="s">
        <v>614</v>
      </c>
      <c r="D45" s="226"/>
      <c r="E45" s="226">
        <v>5</v>
      </c>
      <c r="F45" s="226"/>
      <c r="G45" s="226">
        <v>12</v>
      </c>
      <c r="H45" s="226"/>
      <c r="I45" s="226">
        <v>28</v>
      </c>
      <c r="J45" s="226"/>
      <c r="K45" s="226"/>
      <c r="L45" s="231">
        <f t="shared" si="0"/>
        <v>0</v>
      </c>
      <c r="M45" s="231">
        <f t="shared" si="1"/>
        <v>45</v>
      </c>
      <c r="N45" s="231">
        <f t="shared" si="2"/>
        <v>45</v>
      </c>
      <c r="O45" s="141"/>
      <c r="P45" s="141"/>
      <c r="Q45" s="141"/>
      <c r="R45" s="141">
        <v>4</v>
      </c>
      <c r="S45" s="141"/>
      <c r="T45" s="141">
        <v>20</v>
      </c>
      <c r="U45" s="141"/>
      <c r="V45" s="141">
        <v>15</v>
      </c>
      <c r="W45" s="223">
        <f t="shared" si="3"/>
        <v>0</v>
      </c>
      <c r="X45" s="223">
        <f t="shared" si="4"/>
        <v>39</v>
      </c>
      <c r="Y45" s="223">
        <f t="shared" si="5"/>
        <v>39</v>
      </c>
      <c r="Z45" s="141"/>
      <c r="AA45" s="141">
        <v>5</v>
      </c>
      <c r="AB45" s="141"/>
      <c r="AC45" s="141">
        <v>9</v>
      </c>
      <c r="AD45" s="141"/>
      <c r="AE45" s="141"/>
      <c r="AF45" s="141"/>
      <c r="AG45" s="141">
        <v>25</v>
      </c>
      <c r="AH45" s="223">
        <f t="shared" si="6"/>
        <v>0</v>
      </c>
      <c r="AI45" s="223">
        <f t="shared" si="7"/>
        <v>39</v>
      </c>
      <c r="AJ45" s="223">
        <f t="shared" si="8"/>
        <v>39</v>
      </c>
      <c r="AK45" s="141"/>
      <c r="AL45" s="141"/>
      <c r="AM45" s="141"/>
      <c r="AN45" s="141"/>
      <c r="AU45" s="241"/>
      <c r="AV45" s="241"/>
      <c r="AW45" s="241"/>
      <c r="BF45" s="241"/>
      <c r="BG45" s="241"/>
      <c r="BH45" s="241"/>
      <c r="BQ45" s="241"/>
      <c r="BR45" s="241"/>
      <c r="BS45" s="241"/>
      <c r="BZ45" s="288"/>
      <c r="CA45" s="288"/>
      <c r="CD45" s="241"/>
      <c r="CE45" s="241"/>
      <c r="CF45" s="241"/>
    </row>
    <row r="46" spans="1:84" s="11" customFormat="1" ht="15" x14ac:dyDescent="0.25">
      <c r="A46" s="141"/>
      <c r="B46" s="229" t="s">
        <v>133</v>
      </c>
      <c r="C46" s="141" t="s">
        <v>616</v>
      </c>
      <c r="D46" s="226"/>
      <c r="E46" s="226"/>
      <c r="F46" s="226"/>
      <c r="G46" s="226">
        <v>2</v>
      </c>
      <c r="H46" s="226"/>
      <c r="I46" s="226">
        <v>3</v>
      </c>
      <c r="J46" s="226"/>
      <c r="K46" s="226">
        <v>3</v>
      </c>
      <c r="L46" s="231">
        <f t="shared" si="0"/>
        <v>0</v>
      </c>
      <c r="M46" s="231">
        <f t="shared" si="1"/>
        <v>8</v>
      </c>
      <c r="N46" s="231">
        <f t="shared" si="2"/>
        <v>8</v>
      </c>
      <c r="O46" s="141"/>
      <c r="P46" s="141"/>
      <c r="Q46" s="141"/>
      <c r="R46" s="141">
        <v>3</v>
      </c>
      <c r="S46" s="141"/>
      <c r="T46" s="141"/>
      <c r="U46" s="141"/>
      <c r="V46" s="141">
        <v>3</v>
      </c>
      <c r="W46" s="223">
        <f t="shared" si="3"/>
        <v>0</v>
      </c>
      <c r="X46" s="223">
        <f t="shared" si="4"/>
        <v>6</v>
      </c>
      <c r="Y46" s="223">
        <f t="shared" si="5"/>
        <v>6</v>
      </c>
      <c r="Z46" s="141"/>
      <c r="AA46" s="141">
        <v>2</v>
      </c>
      <c r="AB46" s="141"/>
      <c r="AC46" s="141">
        <v>2</v>
      </c>
      <c r="AD46" s="141"/>
      <c r="AE46" s="141">
        <v>4</v>
      </c>
      <c r="AF46" s="141"/>
      <c r="AG46" s="141">
        <v>1</v>
      </c>
      <c r="AH46" s="223">
        <f t="shared" si="6"/>
        <v>0</v>
      </c>
      <c r="AI46" s="223">
        <f t="shared" si="7"/>
        <v>9</v>
      </c>
      <c r="AJ46" s="223">
        <f t="shared" si="8"/>
        <v>9</v>
      </c>
      <c r="AK46" s="141"/>
      <c r="AL46" s="141"/>
      <c r="AM46" s="141"/>
      <c r="AN46" s="141"/>
      <c r="AU46" s="241"/>
      <c r="AV46" s="241"/>
      <c r="AW46" s="241"/>
      <c r="BF46" s="241"/>
      <c r="BG46" s="241"/>
      <c r="BH46" s="241"/>
      <c r="BQ46" s="241"/>
      <c r="BR46" s="241"/>
      <c r="BS46" s="241"/>
      <c r="BZ46" s="288"/>
      <c r="CA46" s="288"/>
      <c r="CD46" s="241"/>
      <c r="CE46" s="241"/>
      <c r="CF46" s="241"/>
    </row>
    <row r="47" spans="1:84" s="11" customFormat="1" x14ac:dyDescent="0.2">
      <c r="A47" s="230">
        <v>6</v>
      </c>
      <c r="B47" s="141"/>
      <c r="C47" s="230" t="s">
        <v>645</v>
      </c>
      <c r="D47" s="226"/>
      <c r="E47" s="226"/>
      <c r="F47" s="226"/>
      <c r="G47" s="226"/>
      <c r="H47" s="226"/>
      <c r="I47" s="226"/>
      <c r="J47" s="226"/>
      <c r="K47" s="226"/>
      <c r="L47" s="231">
        <f t="shared" si="0"/>
        <v>0</v>
      </c>
      <c r="M47" s="231">
        <f t="shared" si="1"/>
        <v>0</v>
      </c>
      <c r="N47" s="231">
        <f t="shared" si="2"/>
        <v>0</v>
      </c>
      <c r="O47" s="141"/>
      <c r="P47" s="141"/>
      <c r="Q47" s="141"/>
      <c r="R47" s="141"/>
      <c r="S47" s="141"/>
      <c r="T47" s="141"/>
      <c r="U47" s="141"/>
      <c r="V47" s="141"/>
      <c r="W47" s="223">
        <f t="shared" si="3"/>
        <v>0</v>
      </c>
      <c r="X47" s="223">
        <f t="shared" si="4"/>
        <v>0</v>
      </c>
      <c r="Y47" s="223">
        <f t="shared" si="5"/>
        <v>0</v>
      </c>
      <c r="Z47" s="141"/>
      <c r="AA47" s="141"/>
      <c r="AB47" s="141"/>
      <c r="AC47" s="141"/>
      <c r="AD47" s="141"/>
      <c r="AE47" s="141"/>
      <c r="AF47" s="141"/>
      <c r="AG47" s="141"/>
      <c r="AH47" s="223">
        <f t="shared" si="6"/>
        <v>0</v>
      </c>
      <c r="AI47" s="223">
        <f t="shared" si="7"/>
        <v>0</v>
      </c>
      <c r="AJ47" s="223">
        <f t="shared" si="8"/>
        <v>0</v>
      </c>
      <c r="AK47" s="141"/>
      <c r="AL47" s="141"/>
      <c r="AM47" s="141"/>
      <c r="AN47" s="141"/>
      <c r="AU47" s="241"/>
      <c r="AV47" s="241"/>
      <c r="AW47" s="241"/>
      <c r="BF47" s="241"/>
      <c r="BG47" s="241"/>
      <c r="BH47" s="241"/>
      <c r="BQ47" s="241"/>
      <c r="BR47" s="241"/>
      <c r="BS47" s="241"/>
      <c r="BZ47" s="288"/>
      <c r="CA47" s="288"/>
      <c r="CD47" s="241"/>
      <c r="CE47" s="241"/>
      <c r="CF47" s="241"/>
    </row>
    <row r="48" spans="1:84" s="11" customFormat="1" ht="15" x14ac:dyDescent="0.25">
      <c r="A48" s="141"/>
      <c r="B48" s="229" t="s">
        <v>159</v>
      </c>
      <c r="C48" s="141" t="s">
        <v>646</v>
      </c>
      <c r="D48" s="226">
        <v>27</v>
      </c>
      <c r="E48" s="226">
        <v>45</v>
      </c>
      <c r="F48" s="226">
        <v>38</v>
      </c>
      <c r="G48" s="226">
        <v>1125</v>
      </c>
      <c r="H48" s="226">
        <v>1200</v>
      </c>
      <c r="I48" s="226">
        <v>43</v>
      </c>
      <c r="J48" s="226">
        <v>25</v>
      </c>
      <c r="K48" s="226">
        <v>55</v>
      </c>
      <c r="L48" s="231">
        <f t="shared" si="0"/>
        <v>1290</v>
      </c>
      <c r="M48" s="231">
        <f t="shared" si="1"/>
        <v>1268</v>
      </c>
      <c r="N48" s="231">
        <f t="shared" si="2"/>
        <v>2558</v>
      </c>
      <c r="O48" s="141">
        <v>28</v>
      </c>
      <c r="P48" s="141">
        <v>35</v>
      </c>
      <c r="Q48" s="141">
        <v>1100</v>
      </c>
      <c r="R48" s="141">
        <v>1150</v>
      </c>
      <c r="S48" s="141">
        <v>33</v>
      </c>
      <c r="T48" s="141">
        <v>45</v>
      </c>
      <c r="U48" s="141">
        <v>40</v>
      </c>
      <c r="V48" s="141">
        <v>55</v>
      </c>
      <c r="W48" s="223">
        <f t="shared" si="3"/>
        <v>1201</v>
      </c>
      <c r="X48" s="223">
        <f t="shared" si="4"/>
        <v>1285</v>
      </c>
      <c r="Y48" s="223">
        <f t="shared" si="5"/>
        <v>2486</v>
      </c>
      <c r="Z48" s="141">
        <v>22</v>
      </c>
      <c r="AA48" s="141">
        <v>33</v>
      </c>
      <c r="AB48" s="141">
        <v>42</v>
      </c>
      <c r="AC48" s="141">
        <v>1160</v>
      </c>
      <c r="AD48" s="141">
        <v>1250</v>
      </c>
      <c r="AE48" s="141">
        <v>45</v>
      </c>
      <c r="AF48" s="141">
        <v>38</v>
      </c>
      <c r="AG48" s="141">
        <v>55</v>
      </c>
      <c r="AH48" s="223">
        <f t="shared" si="6"/>
        <v>1352</v>
      </c>
      <c r="AI48" s="223">
        <f t="shared" si="7"/>
        <v>1293</v>
      </c>
      <c r="AJ48" s="223">
        <f t="shared" si="8"/>
        <v>2645</v>
      </c>
      <c r="AK48" s="141"/>
      <c r="AL48" s="141"/>
      <c r="AM48" s="141"/>
      <c r="AN48" s="141"/>
      <c r="AU48" s="241"/>
      <c r="AV48" s="241"/>
      <c r="AW48" s="241"/>
      <c r="BF48" s="241"/>
      <c r="BG48" s="241"/>
      <c r="BH48" s="241"/>
      <c r="BQ48" s="241"/>
      <c r="BR48" s="241"/>
      <c r="BS48" s="241"/>
      <c r="BZ48" s="288"/>
      <c r="CA48" s="288"/>
      <c r="CD48" s="241"/>
      <c r="CE48" s="241"/>
      <c r="CF48" s="241"/>
    </row>
    <row r="49" spans="1:84" s="11" customFormat="1" ht="15" x14ac:dyDescent="0.25">
      <c r="A49" s="141"/>
      <c r="B49" s="229" t="s">
        <v>161</v>
      </c>
      <c r="C49" s="141" t="s">
        <v>647</v>
      </c>
      <c r="D49" s="226">
        <v>22</v>
      </c>
      <c r="E49" s="226">
        <v>28</v>
      </c>
      <c r="F49" s="226">
        <v>22</v>
      </c>
      <c r="G49" s="226">
        <v>22</v>
      </c>
      <c r="H49" s="226">
        <v>5</v>
      </c>
      <c r="I49" s="226">
        <v>7</v>
      </c>
      <c r="J49" s="226">
        <v>3</v>
      </c>
      <c r="K49" s="226">
        <v>5</v>
      </c>
      <c r="L49" s="231">
        <f t="shared" si="0"/>
        <v>52</v>
      </c>
      <c r="M49" s="231">
        <f t="shared" si="1"/>
        <v>62</v>
      </c>
      <c r="N49" s="231">
        <f t="shared" si="2"/>
        <v>114</v>
      </c>
      <c r="O49" s="141">
        <v>22</v>
      </c>
      <c r="P49" s="141">
        <v>28</v>
      </c>
      <c r="Q49" s="141">
        <v>22</v>
      </c>
      <c r="R49" s="141">
        <v>22</v>
      </c>
      <c r="S49" s="141">
        <v>7</v>
      </c>
      <c r="T49" s="141">
        <v>6</v>
      </c>
      <c r="U49" s="141">
        <v>5</v>
      </c>
      <c r="V49" s="141">
        <v>8</v>
      </c>
      <c r="W49" s="223">
        <f t="shared" si="3"/>
        <v>56</v>
      </c>
      <c r="X49" s="223">
        <f t="shared" si="4"/>
        <v>64</v>
      </c>
      <c r="Y49" s="223">
        <f t="shared" si="5"/>
        <v>120</v>
      </c>
      <c r="Z49" s="141">
        <v>22</v>
      </c>
      <c r="AA49" s="141">
        <v>28</v>
      </c>
      <c r="AB49" s="141">
        <v>22</v>
      </c>
      <c r="AC49" s="141">
        <v>22</v>
      </c>
      <c r="AD49" s="141">
        <v>6</v>
      </c>
      <c r="AE49" s="141">
        <v>6</v>
      </c>
      <c r="AF49" s="141">
        <v>8</v>
      </c>
      <c r="AG49" s="141">
        <v>9</v>
      </c>
      <c r="AH49" s="223">
        <f t="shared" si="6"/>
        <v>58</v>
      </c>
      <c r="AI49" s="223">
        <f t="shared" si="7"/>
        <v>65</v>
      </c>
      <c r="AJ49" s="223">
        <f t="shared" si="8"/>
        <v>123</v>
      </c>
      <c r="AK49" s="141"/>
      <c r="AL49" s="141"/>
      <c r="AM49" s="141"/>
      <c r="AN49" s="141"/>
      <c r="AU49" s="241"/>
      <c r="AV49" s="241"/>
      <c r="AW49" s="241"/>
      <c r="BF49" s="241"/>
      <c r="BG49" s="241"/>
      <c r="BH49" s="241"/>
      <c r="BQ49" s="241"/>
      <c r="BR49" s="241"/>
      <c r="BS49" s="241"/>
      <c r="BZ49" s="288"/>
      <c r="CA49" s="288"/>
      <c r="CD49" s="241"/>
      <c r="CE49" s="241"/>
      <c r="CF49" s="241"/>
    </row>
    <row r="50" spans="1:84" s="11" customFormat="1" ht="15" x14ac:dyDescent="0.25">
      <c r="A50" s="141"/>
      <c r="B50" s="229" t="s">
        <v>163</v>
      </c>
      <c r="C50" s="141" t="s">
        <v>648</v>
      </c>
      <c r="D50" s="226">
        <v>35</v>
      </c>
      <c r="E50" s="226">
        <v>35</v>
      </c>
      <c r="F50" s="226">
        <v>35</v>
      </c>
      <c r="G50" s="226">
        <v>27</v>
      </c>
      <c r="H50" s="226">
        <v>28</v>
      </c>
      <c r="I50" s="226">
        <v>30</v>
      </c>
      <c r="J50" s="226">
        <v>20</v>
      </c>
      <c r="K50" s="226">
        <v>18</v>
      </c>
      <c r="L50" s="231">
        <f t="shared" si="0"/>
        <v>118</v>
      </c>
      <c r="M50" s="231">
        <f t="shared" si="1"/>
        <v>110</v>
      </c>
      <c r="N50" s="231">
        <f t="shared" si="2"/>
        <v>228</v>
      </c>
      <c r="O50" s="141">
        <v>32</v>
      </c>
      <c r="P50" s="141">
        <v>33</v>
      </c>
      <c r="Q50" s="141">
        <v>40</v>
      </c>
      <c r="R50" s="141">
        <v>28</v>
      </c>
      <c r="S50" s="141">
        <v>22</v>
      </c>
      <c r="T50" s="141">
        <v>18</v>
      </c>
      <c r="U50" s="141">
        <v>15</v>
      </c>
      <c r="V50" s="141">
        <v>22</v>
      </c>
      <c r="W50" s="223">
        <f t="shared" si="3"/>
        <v>109</v>
      </c>
      <c r="X50" s="223">
        <f t="shared" si="4"/>
        <v>101</v>
      </c>
      <c r="Y50" s="223">
        <f t="shared" si="5"/>
        <v>210</v>
      </c>
      <c r="Z50" s="141">
        <v>31</v>
      </c>
      <c r="AA50" s="141">
        <v>41</v>
      </c>
      <c r="AB50" s="141">
        <v>28</v>
      </c>
      <c r="AC50" s="141">
        <v>26</v>
      </c>
      <c r="AD50" s="141">
        <v>19</v>
      </c>
      <c r="AE50" s="141">
        <v>26</v>
      </c>
      <c r="AF50" s="141">
        <v>18</v>
      </c>
      <c r="AG50" s="141">
        <v>22</v>
      </c>
      <c r="AH50" s="223">
        <f t="shared" si="6"/>
        <v>96</v>
      </c>
      <c r="AI50" s="223">
        <f t="shared" si="7"/>
        <v>115</v>
      </c>
      <c r="AJ50" s="223">
        <f t="shared" si="8"/>
        <v>211</v>
      </c>
      <c r="AK50" s="141"/>
      <c r="AL50" s="141"/>
      <c r="AM50" s="141"/>
      <c r="AN50" s="141"/>
      <c r="AU50" s="241"/>
      <c r="AV50" s="241"/>
      <c r="AW50" s="241"/>
      <c r="BF50" s="241"/>
      <c r="BG50" s="241"/>
      <c r="BH50" s="241"/>
      <c r="BQ50" s="241"/>
      <c r="BR50" s="241"/>
      <c r="BS50" s="241"/>
      <c r="BZ50" s="288"/>
      <c r="CA50" s="288"/>
      <c r="CD50" s="241"/>
      <c r="CE50" s="241"/>
      <c r="CF50" s="241"/>
    </row>
    <row r="51" spans="1:84" s="11" customFormat="1" ht="15" x14ac:dyDescent="0.25">
      <c r="A51" s="141"/>
      <c r="B51" s="229" t="s">
        <v>165</v>
      </c>
      <c r="C51" s="141" t="s">
        <v>649</v>
      </c>
      <c r="D51" s="226">
        <v>4</v>
      </c>
      <c r="E51" s="226">
        <v>3</v>
      </c>
      <c r="F51" s="226">
        <v>3</v>
      </c>
      <c r="G51" s="226">
        <v>5</v>
      </c>
      <c r="H51" s="226">
        <v>3</v>
      </c>
      <c r="I51" s="226">
        <v>4</v>
      </c>
      <c r="J51" s="226">
        <v>3</v>
      </c>
      <c r="K51" s="226">
        <v>6</v>
      </c>
      <c r="L51" s="231">
        <f t="shared" si="0"/>
        <v>13</v>
      </c>
      <c r="M51" s="231">
        <f t="shared" si="1"/>
        <v>18</v>
      </c>
      <c r="N51" s="231">
        <f t="shared" si="2"/>
        <v>31</v>
      </c>
      <c r="O51" s="141">
        <v>3</v>
      </c>
      <c r="P51" s="141">
        <v>8</v>
      </c>
      <c r="Q51" s="141">
        <v>4</v>
      </c>
      <c r="R51" s="141">
        <v>4</v>
      </c>
      <c r="S51" s="141">
        <v>5</v>
      </c>
      <c r="T51" s="141">
        <v>3</v>
      </c>
      <c r="U51" s="141">
        <v>2</v>
      </c>
      <c r="V51" s="141">
        <v>4</v>
      </c>
      <c r="W51" s="223">
        <f t="shared" si="3"/>
        <v>14</v>
      </c>
      <c r="X51" s="223">
        <f t="shared" si="4"/>
        <v>19</v>
      </c>
      <c r="Y51" s="223">
        <f t="shared" si="5"/>
        <v>33</v>
      </c>
      <c r="Z51" s="141">
        <v>3</v>
      </c>
      <c r="AA51" s="141">
        <v>10</v>
      </c>
      <c r="AB51" s="141">
        <v>4</v>
      </c>
      <c r="AC51" s="141">
        <v>8</v>
      </c>
      <c r="AD51" s="141">
        <v>5</v>
      </c>
      <c r="AE51" s="141">
        <v>8</v>
      </c>
      <c r="AF51" s="141">
        <v>3</v>
      </c>
      <c r="AG51" s="141">
        <v>7</v>
      </c>
      <c r="AH51" s="223">
        <f t="shared" si="6"/>
        <v>15</v>
      </c>
      <c r="AI51" s="223">
        <f t="shared" si="7"/>
        <v>33</v>
      </c>
      <c r="AJ51" s="223">
        <f t="shared" si="8"/>
        <v>48</v>
      </c>
      <c r="AK51" s="141"/>
      <c r="AL51" s="141"/>
      <c r="AM51" s="141"/>
      <c r="AN51" s="141"/>
      <c r="AU51" s="241"/>
      <c r="AV51" s="241"/>
      <c r="AW51" s="241"/>
      <c r="BF51" s="241"/>
      <c r="BG51" s="241"/>
      <c r="BH51" s="241"/>
      <c r="BQ51" s="241"/>
      <c r="BR51" s="241"/>
      <c r="BS51" s="241"/>
      <c r="BZ51" s="288"/>
      <c r="CA51" s="288"/>
      <c r="CD51" s="241"/>
      <c r="CE51" s="241"/>
      <c r="CF51" s="241"/>
    </row>
    <row r="52" spans="1:84" s="11" customFormat="1" x14ac:dyDescent="0.2">
      <c r="A52" s="230">
        <v>7</v>
      </c>
      <c r="B52" s="141"/>
      <c r="C52" s="230" t="s">
        <v>650</v>
      </c>
      <c r="D52" s="226"/>
      <c r="E52" s="226"/>
      <c r="F52" s="226"/>
      <c r="G52" s="226"/>
      <c r="H52" s="226"/>
      <c r="I52" s="226"/>
      <c r="J52" s="226"/>
      <c r="K52" s="226"/>
      <c r="L52" s="231">
        <f t="shared" si="0"/>
        <v>0</v>
      </c>
      <c r="M52" s="231">
        <f t="shared" si="1"/>
        <v>0</v>
      </c>
      <c r="N52" s="231">
        <f t="shared" si="2"/>
        <v>0</v>
      </c>
      <c r="O52" s="141"/>
      <c r="P52" s="141"/>
      <c r="Q52" s="141"/>
      <c r="R52" s="141"/>
      <c r="S52" s="141"/>
      <c r="T52" s="141"/>
      <c r="U52" s="141"/>
      <c r="V52" s="141"/>
      <c r="W52" s="223">
        <f t="shared" si="3"/>
        <v>0</v>
      </c>
      <c r="X52" s="223">
        <f t="shared" si="4"/>
        <v>0</v>
      </c>
      <c r="Y52" s="223">
        <f t="shared" si="5"/>
        <v>0</v>
      </c>
      <c r="Z52" s="141"/>
      <c r="AA52" s="141"/>
      <c r="AB52" s="141"/>
      <c r="AC52" s="141"/>
      <c r="AD52" s="141"/>
      <c r="AE52" s="141"/>
      <c r="AF52" s="141"/>
      <c r="AG52" s="141"/>
      <c r="AH52" s="223">
        <f t="shared" si="6"/>
        <v>0</v>
      </c>
      <c r="AI52" s="223">
        <f t="shared" si="7"/>
        <v>0</v>
      </c>
      <c r="AJ52" s="223">
        <f t="shared" si="8"/>
        <v>0</v>
      </c>
      <c r="AK52" s="141"/>
      <c r="AL52" s="141"/>
      <c r="AM52" s="141"/>
      <c r="AN52" s="141"/>
      <c r="AU52" s="241"/>
      <c r="AV52" s="241"/>
      <c r="AW52" s="241"/>
      <c r="BF52" s="241"/>
      <c r="BG52" s="241"/>
      <c r="BH52" s="241"/>
      <c r="BQ52" s="241"/>
      <c r="BR52" s="241"/>
      <c r="BS52" s="241"/>
      <c r="BZ52" s="288"/>
      <c r="CA52" s="288"/>
      <c r="CD52" s="241"/>
      <c r="CE52" s="241"/>
      <c r="CF52" s="241"/>
    </row>
    <row r="53" spans="1:84" s="11" customFormat="1" ht="15" x14ac:dyDescent="0.25">
      <c r="A53" s="141"/>
      <c r="B53" s="229" t="s">
        <v>168</v>
      </c>
      <c r="C53" s="141" t="s">
        <v>651</v>
      </c>
      <c r="D53" s="226">
        <v>1</v>
      </c>
      <c r="E53" s="226">
        <v>2</v>
      </c>
      <c r="F53" s="226"/>
      <c r="G53" s="226">
        <v>2</v>
      </c>
      <c r="H53" s="226"/>
      <c r="I53" s="226"/>
      <c r="J53" s="226"/>
      <c r="K53" s="226"/>
      <c r="L53" s="231">
        <f t="shared" si="0"/>
        <v>1</v>
      </c>
      <c r="M53" s="231">
        <f t="shared" si="1"/>
        <v>4</v>
      </c>
      <c r="N53" s="231">
        <f t="shared" si="2"/>
        <v>5</v>
      </c>
      <c r="O53" s="141">
        <v>1</v>
      </c>
      <c r="P53" s="141">
        <v>2</v>
      </c>
      <c r="Q53" s="141"/>
      <c r="R53" s="141"/>
      <c r="S53" s="141"/>
      <c r="T53" s="141"/>
      <c r="U53" s="141"/>
      <c r="V53" s="141"/>
      <c r="W53" s="223">
        <f t="shared" si="3"/>
        <v>1</v>
      </c>
      <c r="X53" s="223">
        <f t="shared" si="4"/>
        <v>2</v>
      </c>
      <c r="Y53" s="223">
        <f t="shared" si="5"/>
        <v>3</v>
      </c>
      <c r="Z53" s="141">
        <v>1</v>
      </c>
      <c r="AA53" s="141">
        <v>2</v>
      </c>
      <c r="AB53" s="141"/>
      <c r="AC53" s="141"/>
      <c r="AD53" s="141"/>
      <c r="AE53" s="141"/>
      <c r="AF53" s="141"/>
      <c r="AG53" s="141"/>
      <c r="AH53" s="223">
        <f t="shared" si="6"/>
        <v>1</v>
      </c>
      <c r="AI53" s="223">
        <f t="shared" si="7"/>
        <v>2</v>
      </c>
      <c r="AJ53" s="223">
        <f t="shared" si="8"/>
        <v>3</v>
      </c>
      <c r="AK53" s="141"/>
      <c r="AL53" s="141"/>
      <c r="AM53" s="141"/>
      <c r="AN53" s="141"/>
      <c r="AU53" s="241"/>
      <c r="AV53" s="241"/>
      <c r="AW53" s="241"/>
      <c r="BF53" s="241"/>
      <c r="BG53" s="241"/>
      <c r="BH53" s="241"/>
      <c r="BQ53" s="241"/>
      <c r="BR53" s="241"/>
      <c r="BS53" s="241"/>
      <c r="BZ53" s="288"/>
      <c r="CA53" s="288"/>
      <c r="CD53" s="241"/>
      <c r="CE53" s="241"/>
      <c r="CF53" s="241"/>
    </row>
    <row r="54" spans="1:84" s="11" customFormat="1" ht="15" x14ac:dyDescent="0.25">
      <c r="A54" s="141"/>
      <c r="B54" s="229" t="s">
        <v>170</v>
      </c>
      <c r="C54" s="141" t="s">
        <v>618</v>
      </c>
      <c r="D54" s="226"/>
      <c r="E54" s="226">
        <v>2</v>
      </c>
      <c r="F54" s="226"/>
      <c r="G54" s="226">
        <v>3</v>
      </c>
      <c r="H54" s="226"/>
      <c r="I54" s="226"/>
      <c r="J54" s="226"/>
      <c r="K54" s="226"/>
      <c r="L54" s="231">
        <f t="shared" si="0"/>
        <v>0</v>
      </c>
      <c r="M54" s="231">
        <f t="shared" si="1"/>
        <v>5</v>
      </c>
      <c r="N54" s="231">
        <f t="shared" si="2"/>
        <v>5</v>
      </c>
      <c r="O54" s="141"/>
      <c r="P54" s="141">
        <v>2</v>
      </c>
      <c r="Q54" s="141"/>
      <c r="R54" s="141">
        <v>4</v>
      </c>
      <c r="S54" s="141"/>
      <c r="T54" s="141"/>
      <c r="U54" s="141"/>
      <c r="V54" s="141"/>
      <c r="W54" s="223">
        <f t="shared" si="3"/>
        <v>0</v>
      </c>
      <c r="X54" s="223">
        <f t="shared" si="4"/>
        <v>6</v>
      </c>
      <c r="Y54" s="223">
        <f t="shared" si="5"/>
        <v>6</v>
      </c>
      <c r="Z54" s="141"/>
      <c r="AA54" s="141">
        <v>2</v>
      </c>
      <c r="AB54" s="141"/>
      <c r="AC54" s="141">
        <v>5</v>
      </c>
      <c r="AD54" s="141"/>
      <c r="AE54" s="141"/>
      <c r="AF54" s="141"/>
      <c r="AG54" s="141"/>
      <c r="AH54" s="223">
        <f t="shared" si="6"/>
        <v>0</v>
      </c>
      <c r="AI54" s="223">
        <f t="shared" si="7"/>
        <v>7</v>
      </c>
      <c r="AJ54" s="223">
        <f t="shared" si="8"/>
        <v>7</v>
      </c>
      <c r="AK54" s="141"/>
      <c r="AL54" s="141"/>
      <c r="AM54" s="141"/>
      <c r="AN54" s="141"/>
      <c r="AU54" s="241"/>
      <c r="AV54" s="241"/>
      <c r="AW54" s="241"/>
      <c r="BF54" s="241"/>
      <c r="BG54" s="241"/>
      <c r="BH54" s="241"/>
      <c r="BQ54" s="241"/>
      <c r="BR54" s="241"/>
      <c r="BS54" s="241"/>
      <c r="BZ54" s="288"/>
      <c r="CA54" s="288"/>
      <c r="CD54" s="241"/>
      <c r="CE54" s="241"/>
      <c r="CF54" s="241"/>
    </row>
    <row r="55" spans="1:84" s="11" customFormat="1" ht="15" x14ac:dyDescent="0.25">
      <c r="A55" s="141"/>
      <c r="B55" s="229" t="s">
        <v>172</v>
      </c>
      <c r="C55" s="141" t="s">
        <v>652</v>
      </c>
      <c r="D55" s="226">
        <v>1</v>
      </c>
      <c r="E55" s="226">
        <v>2</v>
      </c>
      <c r="F55" s="226"/>
      <c r="G55" s="226"/>
      <c r="H55" s="226"/>
      <c r="I55" s="226"/>
      <c r="J55" s="226"/>
      <c r="K55" s="226"/>
      <c r="L55" s="231">
        <f t="shared" si="0"/>
        <v>1</v>
      </c>
      <c r="M55" s="231">
        <f t="shared" si="1"/>
        <v>2</v>
      </c>
      <c r="N55" s="231">
        <f t="shared" si="2"/>
        <v>3</v>
      </c>
      <c r="O55" s="141">
        <v>1</v>
      </c>
      <c r="P55" s="141">
        <v>2</v>
      </c>
      <c r="Q55" s="141"/>
      <c r="R55" s="141"/>
      <c r="S55" s="141"/>
      <c r="T55" s="141"/>
      <c r="U55" s="141"/>
      <c r="V55" s="141"/>
      <c r="W55" s="223">
        <f t="shared" si="3"/>
        <v>1</v>
      </c>
      <c r="X55" s="223">
        <f t="shared" si="4"/>
        <v>2</v>
      </c>
      <c r="Y55" s="223">
        <f t="shared" si="5"/>
        <v>3</v>
      </c>
      <c r="Z55" s="141">
        <v>1</v>
      </c>
      <c r="AA55" s="141">
        <v>2</v>
      </c>
      <c r="AB55" s="141"/>
      <c r="AC55" s="141"/>
      <c r="AD55" s="141"/>
      <c r="AE55" s="141"/>
      <c r="AF55" s="141"/>
      <c r="AG55" s="141"/>
      <c r="AH55" s="223">
        <f t="shared" si="6"/>
        <v>1</v>
      </c>
      <c r="AI55" s="223">
        <f t="shared" si="7"/>
        <v>2</v>
      </c>
      <c r="AJ55" s="223">
        <f t="shared" si="8"/>
        <v>3</v>
      </c>
      <c r="AK55" s="141"/>
      <c r="AL55" s="141"/>
      <c r="AM55" s="141"/>
      <c r="AN55" s="141"/>
      <c r="AU55" s="241"/>
      <c r="AV55" s="241"/>
      <c r="AW55" s="241"/>
      <c r="BF55" s="241"/>
      <c r="BG55" s="241"/>
      <c r="BH55" s="241"/>
      <c r="BQ55" s="241"/>
      <c r="BR55" s="241"/>
      <c r="BS55" s="241"/>
      <c r="BZ55" s="288"/>
      <c r="CA55" s="288"/>
      <c r="CD55" s="241"/>
      <c r="CE55" s="241"/>
      <c r="CF55" s="241"/>
    </row>
    <row r="56" spans="1:84" s="11" customFormat="1" ht="15" x14ac:dyDescent="0.25">
      <c r="A56" s="141"/>
      <c r="B56" s="229" t="s">
        <v>173</v>
      </c>
      <c r="C56" s="141" t="s">
        <v>620</v>
      </c>
      <c r="D56" s="226"/>
      <c r="E56" s="226">
        <v>1</v>
      </c>
      <c r="F56" s="226"/>
      <c r="G56" s="226"/>
      <c r="H56" s="226"/>
      <c r="I56" s="226"/>
      <c r="J56" s="226"/>
      <c r="K56" s="226"/>
      <c r="L56" s="231">
        <f t="shared" si="0"/>
        <v>0</v>
      </c>
      <c r="M56" s="231">
        <f t="shared" si="1"/>
        <v>1</v>
      </c>
      <c r="N56" s="231">
        <f t="shared" si="2"/>
        <v>1</v>
      </c>
      <c r="O56" s="141"/>
      <c r="P56" s="141">
        <v>1</v>
      </c>
      <c r="Q56" s="141"/>
      <c r="R56" s="141"/>
      <c r="S56" s="141"/>
      <c r="T56" s="141"/>
      <c r="U56" s="141"/>
      <c r="V56" s="141"/>
      <c r="W56" s="223">
        <f t="shared" si="3"/>
        <v>0</v>
      </c>
      <c r="X56" s="223">
        <f t="shared" si="4"/>
        <v>1</v>
      </c>
      <c r="Y56" s="223">
        <f t="shared" si="5"/>
        <v>1</v>
      </c>
      <c r="Z56" s="141"/>
      <c r="AA56" s="141">
        <v>1</v>
      </c>
      <c r="AB56" s="141"/>
      <c r="AC56" s="141"/>
      <c r="AD56" s="141"/>
      <c r="AE56" s="141"/>
      <c r="AF56" s="141"/>
      <c r="AG56" s="141"/>
      <c r="AH56" s="223">
        <f t="shared" si="6"/>
        <v>0</v>
      </c>
      <c r="AI56" s="223">
        <f t="shared" si="7"/>
        <v>1</v>
      </c>
      <c r="AJ56" s="223">
        <f t="shared" si="8"/>
        <v>1</v>
      </c>
      <c r="AK56" s="141"/>
      <c r="AL56" s="141"/>
      <c r="AM56" s="141"/>
      <c r="AN56" s="141"/>
      <c r="AU56" s="241"/>
      <c r="AV56" s="241"/>
      <c r="AW56" s="241"/>
      <c r="BF56" s="241"/>
      <c r="BG56" s="241"/>
      <c r="BH56" s="241"/>
      <c r="BQ56" s="241"/>
      <c r="BR56" s="241"/>
      <c r="BS56" s="241"/>
      <c r="BZ56" s="288"/>
      <c r="CA56" s="288"/>
      <c r="CD56" s="241"/>
      <c r="CE56" s="241"/>
      <c r="CF56" s="241"/>
    </row>
    <row r="57" spans="1:84" s="11" customFormat="1" ht="15" x14ac:dyDescent="0.25">
      <c r="A57" s="141"/>
      <c r="B57" s="229" t="s">
        <v>174</v>
      </c>
      <c r="C57" s="141" t="s">
        <v>653</v>
      </c>
      <c r="D57" s="226"/>
      <c r="E57" s="226"/>
      <c r="F57" s="226">
        <v>5</v>
      </c>
      <c r="G57" s="226">
        <v>63</v>
      </c>
      <c r="H57" s="226">
        <v>25</v>
      </c>
      <c r="I57" s="226">
        <v>54</v>
      </c>
      <c r="J57" s="226"/>
      <c r="K57" s="226"/>
      <c r="L57" s="231">
        <f t="shared" si="0"/>
        <v>30</v>
      </c>
      <c r="M57" s="231">
        <f t="shared" si="1"/>
        <v>117</v>
      </c>
      <c r="N57" s="231">
        <f t="shared" si="2"/>
        <v>147</v>
      </c>
      <c r="O57" s="141">
        <v>32</v>
      </c>
      <c r="P57" s="141">
        <v>46</v>
      </c>
      <c r="Q57" s="141">
        <v>19</v>
      </c>
      <c r="R57" s="141">
        <v>40</v>
      </c>
      <c r="S57" s="141">
        <v>20</v>
      </c>
      <c r="T57" s="141">
        <v>37</v>
      </c>
      <c r="U57" s="141"/>
      <c r="V57" s="141"/>
      <c r="W57" s="223">
        <f t="shared" si="3"/>
        <v>71</v>
      </c>
      <c r="X57" s="223">
        <f t="shared" si="4"/>
        <v>123</v>
      </c>
      <c r="Y57" s="223">
        <f t="shared" si="5"/>
        <v>194</v>
      </c>
      <c r="Z57" s="141">
        <v>18</v>
      </c>
      <c r="AA57" s="141">
        <v>52</v>
      </c>
      <c r="AB57" s="141">
        <v>11</v>
      </c>
      <c r="AC57" s="141">
        <v>38</v>
      </c>
      <c r="AD57" s="141">
        <v>21</v>
      </c>
      <c r="AE57" s="141">
        <v>54</v>
      </c>
      <c r="AF57" s="141">
        <v>9</v>
      </c>
      <c r="AG57" s="141">
        <v>18</v>
      </c>
      <c r="AH57" s="223">
        <f t="shared" si="6"/>
        <v>59</v>
      </c>
      <c r="AI57" s="223">
        <f t="shared" si="7"/>
        <v>162</v>
      </c>
      <c r="AJ57" s="223">
        <f t="shared" si="8"/>
        <v>221</v>
      </c>
      <c r="AK57" s="141"/>
      <c r="AL57" s="141"/>
      <c r="AM57" s="141"/>
      <c r="AN57" s="141"/>
      <c r="AU57" s="241"/>
      <c r="AV57" s="241"/>
      <c r="AW57" s="241"/>
      <c r="BF57" s="241"/>
      <c r="BG57" s="241"/>
      <c r="BH57" s="241"/>
      <c r="BQ57" s="241"/>
      <c r="BR57" s="241"/>
      <c r="BS57" s="241"/>
      <c r="BZ57" s="288"/>
      <c r="CA57" s="288"/>
      <c r="CD57" s="241"/>
      <c r="CE57" s="241"/>
      <c r="CF57" s="241"/>
    </row>
    <row r="58" spans="1:84" s="11" customFormat="1" ht="15" x14ac:dyDescent="0.25">
      <c r="A58" s="141"/>
      <c r="B58" s="229" t="s">
        <v>175</v>
      </c>
      <c r="C58" s="141" t="s">
        <v>654</v>
      </c>
      <c r="D58" s="226">
        <v>1</v>
      </c>
      <c r="E58" s="226">
        <v>1</v>
      </c>
      <c r="F58" s="226"/>
      <c r="G58" s="226"/>
      <c r="H58" s="226"/>
      <c r="I58" s="226"/>
      <c r="J58" s="226"/>
      <c r="K58" s="226"/>
      <c r="L58" s="231">
        <f t="shared" si="0"/>
        <v>1</v>
      </c>
      <c r="M58" s="231">
        <f t="shared" si="1"/>
        <v>1</v>
      </c>
      <c r="N58" s="231">
        <f t="shared" si="2"/>
        <v>2</v>
      </c>
      <c r="O58" s="141">
        <v>1</v>
      </c>
      <c r="P58" s="141">
        <v>1</v>
      </c>
      <c r="Q58" s="141"/>
      <c r="R58" s="141"/>
      <c r="S58" s="141"/>
      <c r="T58" s="141"/>
      <c r="U58" s="141"/>
      <c r="V58" s="141"/>
      <c r="W58" s="223">
        <f t="shared" si="3"/>
        <v>1</v>
      </c>
      <c r="X58" s="223">
        <f t="shared" si="4"/>
        <v>1</v>
      </c>
      <c r="Y58" s="223">
        <f t="shared" si="5"/>
        <v>2</v>
      </c>
      <c r="Z58" s="141">
        <v>1</v>
      </c>
      <c r="AA58" s="141">
        <v>1</v>
      </c>
      <c r="AB58" s="141"/>
      <c r="AC58" s="141"/>
      <c r="AD58" s="141"/>
      <c r="AE58" s="141"/>
      <c r="AF58" s="141"/>
      <c r="AG58" s="141"/>
      <c r="AH58" s="223">
        <f t="shared" si="6"/>
        <v>1</v>
      </c>
      <c r="AI58" s="223">
        <f t="shared" si="7"/>
        <v>1</v>
      </c>
      <c r="AJ58" s="223">
        <f t="shared" si="8"/>
        <v>2</v>
      </c>
      <c r="AK58" s="141"/>
      <c r="AL58" s="141"/>
      <c r="AM58" s="141"/>
      <c r="AN58" s="141"/>
      <c r="AU58" s="241"/>
      <c r="AV58" s="241"/>
      <c r="AW58" s="241"/>
      <c r="BF58" s="241"/>
      <c r="BG58" s="241"/>
      <c r="BH58" s="241"/>
      <c r="BQ58" s="241"/>
      <c r="BR58" s="241"/>
      <c r="BS58" s="241"/>
      <c r="BZ58" s="288"/>
      <c r="CA58" s="288"/>
      <c r="CD58" s="241"/>
      <c r="CE58" s="241"/>
      <c r="CF58" s="241"/>
    </row>
    <row r="59" spans="1:84" s="11" customFormat="1" x14ac:dyDescent="0.2">
      <c r="A59" s="230">
        <v>8</v>
      </c>
      <c r="B59" s="141"/>
      <c r="C59" s="230" t="s">
        <v>655</v>
      </c>
      <c r="D59" s="226"/>
      <c r="E59" s="226"/>
      <c r="F59" s="226"/>
      <c r="G59" s="226"/>
      <c r="H59" s="226"/>
      <c r="I59" s="226"/>
      <c r="J59" s="226"/>
      <c r="K59" s="226"/>
      <c r="L59" s="231">
        <f t="shared" si="0"/>
        <v>0</v>
      </c>
      <c r="M59" s="231">
        <f t="shared" si="1"/>
        <v>0</v>
      </c>
      <c r="N59" s="231">
        <f t="shared" si="2"/>
        <v>0</v>
      </c>
      <c r="O59" s="141"/>
      <c r="P59" s="141"/>
      <c r="Q59" s="141"/>
      <c r="R59" s="141"/>
      <c r="S59" s="141"/>
      <c r="T59" s="141"/>
      <c r="U59" s="141"/>
      <c r="V59" s="141"/>
      <c r="W59" s="223">
        <f t="shared" si="3"/>
        <v>0</v>
      </c>
      <c r="X59" s="223">
        <f t="shared" si="4"/>
        <v>0</v>
      </c>
      <c r="Y59" s="223">
        <f t="shared" si="5"/>
        <v>0</v>
      </c>
      <c r="Z59" s="141"/>
      <c r="AA59" s="141"/>
      <c r="AB59" s="141"/>
      <c r="AC59" s="141"/>
      <c r="AD59" s="141"/>
      <c r="AE59" s="141"/>
      <c r="AF59" s="141"/>
      <c r="AG59" s="141"/>
      <c r="AH59" s="223">
        <f t="shared" si="6"/>
        <v>0</v>
      </c>
      <c r="AI59" s="223">
        <f t="shared" si="7"/>
        <v>0</v>
      </c>
      <c r="AJ59" s="223">
        <f t="shared" si="8"/>
        <v>0</v>
      </c>
      <c r="AK59" s="141"/>
      <c r="AL59" s="141"/>
      <c r="AM59" s="141"/>
      <c r="AN59" s="141"/>
      <c r="AU59" s="241"/>
      <c r="AV59" s="241"/>
      <c r="AW59" s="241"/>
      <c r="BF59" s="241"/>
      <c r="BG59" s="241"/>
      <c r="BH59" s="241"/>
      <c r="BQ59" s="241"/>
      <c r="BR59" s="241"/>
      <c r="BS59" s="241"/>
      <c r="BZ59" s="288"/>
      <c r="CA59" s="288"/>
      <c r="CD59" s="241"/>
      <c r="CE59" s="241"/>
      <c r="CF59" s="241"/>
    </row>
    <row r="60" spans="1:84" s="11" customFormat="1" ht="15" x14ac:dyDescent="0.25">
      <c r="A60" s="141"/>
      <c r="B60" s="229" t="s">
        <v>186</v>
      </c>
      <c r="C60" s="141" t="s">
        <v>656</v>
      </c>
      <c r="D60" s="226">
        <v>46</v>
      </c>
      <c r="E60" s="226">
        <v>115</v>
      </c>
      <c r="F60" s="226">
        <v>48</v>
      </c>
      <c r="G60" s="226">
        <v>109</v>
      </c>
      <c r="H60" s="226">
        <v>62</v>
      </c>
      <c r="I60" s="226">
        <v>127</v>
      </c>
      <c r="J60" s="226">
        <v>58</v>
      </c>
      <c r="K60" s="226">
        <v>121</v>
      </c>
      <c r="L60" s="231">
        <f t="shared" si="0"/>
        <v>214</v>
      </c>
      <c r="M60" s="231">
        <f t="shared" si="1"/>
        <v>472</v>
      </c>
      <c r="N60" s="231">
        <f t="shared" si="2"/>
        <v>686</v>
      </c>
      <c r="O60" s="141">
        <v>51</v>
      </c>
      <c r="P60" s="141">
        <v>115</v>
      </c>
      <c r="Q60" s="141">
        <v>53</v>
      </c>
      <c r="R60" s="141">
        <v>115</v>
      </c>
      <c r="S60" s="141">
        <v>61</v>
      </c>
      <c r="T60" s="141">
        <v>121</v>
      </c>
      <c r="U60" s="141">
        <v>58</v>
      </c>
      <c r="V60" s="141">
        <v>116</v>
      </c>
      <c r="W60" s="223">
        <f t="shared" si="3"/>
        <v>223</v>
      </c>
      <c r="X60" s="223">
        <f t="shared" si="4"/>
        <v>467</v>
      </c>
      <c r="Y60" s="223">
        <f t="shared" si="5"/>
        <v>690</v>
      </c>
      <c r="Z60" s="141">
        <v>38</v>
      </c>
      <c r="AA60" s="141">
        <v>102</v>
      </c>
      <c r="AB60" s="141">
        <v>49</v>
      </c>
      <c r="AC60" s="141">
        <v>122</v>
      </c>
      <c r="AD60" s="141">
        <v>61</v>
      </c>
      <c r="AE60" s="141">
        <v>112</v>
      </c>
      <c r="AF60" s="141">
        <v>58</v>
      </c>
      <c r="AG60" s="141">
        <v>116</v>
      </c>
      <c r="AH60" s="223">
        <f t="shared" si="6"/>
        <v>206</v>
      </c>
      <c r="AI60" s="223">
        <f t="shared" si="7"/>
        <v>452</v>
      </c>
      <c r="AJ60" s="223">
        <f t="shared" si="8"/>
        <v>658</v>
      </c>
      <c r="AK60" s="141"/>
      <c r="AL60" s="141"/>
      <c r="AM60" s="141"/>
      <c r="AN60" s="141"/>
      <c r="AU60" s="241"/>
      <c r="AV60" s="241"/>
      <c r="AW60" s="241"/>
      <c r="BF60" s="241"/>
      <c r="BG60" s="241"/>
      <c r="BH60" s="241"/>
      <c r="BQ60" s="241"/>
      <c r="BR60" s="241"/>
      <c r="BS60" s="241"/>
      <c r="BZ60" s="288"/>
      <c r="CA60" s="288"/>
      <c r="CD60" s="241"/>
      <c r="CE60" s="241"/>
      <c r="CF60" s="241"/>
    </row>
    <row r="61" spans="1:84" s="11" customFormat="1" ht="15" x14ac:dyDescent="0.25">
      <c r="A61" s="141"/>
      <c r="B61" s="229" t="s">
        <v>188</v>
      </c>
      <c r="C61" s="141" t="s">
        <v>657</v>
      </c>
      <c r="D61" s="226"/>
      <c r="E61" s="226">
        <v>65</v>
      </c>
      <c r="F61" s="226"/>
      <c r="G61" s="226">
        <v>55</v>
      </c>
      <c r="H61" s="226"/>
      <c r="I61" s="226">
        <v>62</v>
      </c>
      <c r="J61" s="226"/>
      <c r="K61" s="226">
        <v>66</v>
      </c>
      <c r="L61" s="231">
        <f t="shared" si="0"/>
        <v>0</v>
      </c>
      <c r="M61" s="231">
        <f t="shared" si="1"/>
        <v>248</v>
      </c>
      <c r="N61" s="231">
        <f t="shared" si="2"/>
        <v>248</v>
      </c>
      <c r="O61" s="141"/>
      <c r="P61" s="141">
        <v>74</v>
      </c>
      <c r="Q61" s="141"/>
      <c r="R61" s="141">
        <v>64</v>
      </c>
      <c r="S61" s="141"/>
      <c r="T61" s="141">
        <v>58</v>
      </c>
      <c r="U61" s="141"/>
      <c r="V61" s="141">
        <v>78</v>
      </c>
      <c r="W61" s="223">
        <f t="shared" si="3"/>
        <v>0</v>
      </c>
      <c r="X61" s="223">
        <f t="shared" si="4"/>
        <v>274</v>
      </c>
      <c r="Y61" s="223">
        <f t="shared" si="5"/>
        <v>274</v>
      </c>
      <c r="Z61" s="141"/>
      <c r="AA61" s="141">
        <v>60</v>
      </c>
      <c r="AB61" s="141"/>
      <c r="AC61" s="141">
        <v>80</v>
      </c>
      <c r="AD61" s="141"/>
      <c r="AE61" s="141">
        <v>56</v>
      </c>
      <c r="AF61" s="141"/>
      <c r="AG61" s="141">
        <v>62</v>
      </c>
      <c r="AH61" s="223">
        <f t="shared" si="6"/>
        <v>0</v>
      </c>
      <c r="AI61" s="223">
        <f t="shared" si="7"/>
        <v>258</v>
      </c>
      <c r="AJ61" s="223">
        <f t="shared" si="8"/>
        <v>258</v>
      </c>
      <c r="AK61" s="141"/>
      <c r="AL61" s="141"/>
      <c r="AM61" s="141"/>
      <c r="AN61" s="141"/>
      <c r="AU61" s="241"/>
      <c r="AV61" s="241"/>
      <c r="AW61" s="241"/>
      <c r="BF61" s="241"/>
      <c r="BG61" s="241"/>
      <c r="BH61" s="241"/>
      <c r="BQ61" s="241"/>
      <c r="BR61" s="241"/>
      <c r="BS61" s="241"/>
      <c r="BZ61" s="288"/>
      <c r="CA61" s="288"/>
      <c r="CD61" s="241"/>
      <c r="CE61" s="241"/>
      <c r="CF61" s="241"/>
    </row>
    <row r="62" spans="1:84" s="11" customFormat="1" x14ac:dyDescent="0.2">
      <c r="D62" s="61"/>
      <c r="E62" s="61"/>
      <c r="F62" s="61"/>
      <c r="G62" s="61"/>
      <c r="H62" s="61"/>
      <c r="I62" s="61"/>
      <c r="J62" s="61"/>
      <c r="K62" s="61"/>
      <c r="BZ62" s="288"/>
      <c r="CA62" s="288"/>
    </row>
    <row r="63" spans="1:84" s="11" customFormat="1" x14ac:dyDescent="0.2">
      <c r="D63" s="61"/>
      <c r="E63" s="61"/>
      <c r="F63" s="61"/>
      <c r="G63" s="61"/>
      <c r="H63" s="61"/>
      <c r="I63" s="61"/>
      <c r="J63" s="61"/>
      <c r="K63" s="61"/>
      <c r="BZ63" s="288"/>
      <c r="CA63" s="288"/>
    </row>
    <row r="64" spans="1:84" s="11" customFormat="1" x14ac:dyDescent="0.2">
      <c r="D64" s="61"/>
      <c r="E64" s="61"/>
      <c r="F64" s="61"/>
      <c r="G64" s="61"/>
      <c r="H64" s="61"/>
      <c r="I64" s="61"/>
      <c r="J64" s="61"/>
      <c r="K64" s="61"/>
      <c r="BZ64" s="288"/>
      <c r="CA64" s="288"/>
    </row>
    <row r="65" spans="4:79" s="11" customFormat="1" x14ac:dyDescent="0.2">
      <c r="D65" s="61"/>
      <c r="E65" s="61"/>
      <c r="F65" s="61"/>
      <c r="G65" s="61"/>
      <c r="H65" s="61"/>
      <c r="I65" s="61"/>
      <c r="J65" s="61"/>
      <c r="K65" s="61"/>
      <c r="BZ65" s="288"/>
      <c r="CA65" s="288"/>
    </row>
    <row r="66" spans="4:79" s="11" customFormat="1" x14ac:dyDescent="0.2">
      <c r="D66" s="61"/>
      <c r="E66" s="61"/>
      <c r="F66" s="61"/>
      <c r="G66" s="61"/>
      <c r="H66" s="61"/>
      <c r="I66" s="61"/>
      <c r="J66" s="61"/>
      <c r="K66" s="61"/>
      <c r="BZ66" s="288"/>
      <c r="CA66" s="288"/>
    </row>
    <row r="67" spans="4:79" s="11" customFormat="1" x14ac:dyDescent="0.2">
      <c r="D67" s="61"/>
      <c r="E67" s="61"/>
      <c r="F67" s="61"/>
      <c r="G67" s="61"/>
      <c r="H67" s="61"/>
      <c r="I67" s="61"/>
      <c r="J67" s="61"/>
      <c r="K67" s="61"/>
      <c r="BZ67" s="288"/>
      <c r="CA67" s="288"/>
    </row>
    <row r="68" spans="4:79" s="11" customFormat="1" x14ac:dyDescent="0.2">
      <c r="D68" s="61"/>
      <c r="E68" s="61"/>
      <c r="F68" s="61"/>
      <c r="G68" s="61"/>
      <c r="H68" s="61"/>
      <c r="I68" s="61"/>
      <c r="J68" s="61"/>
      <c r="K68" s="61"/>
      <c r="BZ68" s="288"/>
      <c r="CA68" s="288"/>
    </row>
    <row r="69" spans="4:79" s="11" customFormat="1" x14ac:dyDescent="0.2">
      <c r="D69" s="61"/>
      <c r="E69" s="61"/>
      <c r="F69" s="61"/>
      <c r="G69" s="61"/>
      <c r="H69" s="61"/>
      <c r="I69" s="61"/>
      <c r="J69" s="61"/>
      <c r="K69" s="61"/>
      <c r="BZ69" s="288"/>
      <c r="CA69" s="288"/>
    </row>
    <row r="70" spans="4:79" s="11" customFormat="1" x14ac:dyDescent="0.2">
      <c r="D70" s="61"/>
      <c r="E70" s="61"/>
      <c r="F70" s="61"/>
      <c r="G70" s="61"/>
      <c r="H70" s="61"/>
      <c r="I70" s="61"/>
      <c r="J70" s="61"/>
      <c r="K70" s="61"/>
      <c r="BZ70" s="288"/>
      <c r="CA70" s="288"/>
    </row>
    <row r="71" spans="4:79" s="11" customFormat="1" x14ac:dyDescent="0.2">
      <c r="D71" s="61"/>
      <c r="E71" s="61"/>
      <c r="F71" s="61"/>
      <c r="G71" s="61"/>
      <c r="H71" s="61"/>
      <c r="I71" s="61"/>
      <c r="J71" s="61"/>
      <c r="K71" s="61"/>
      <c r="BZ71" s="288"/>
      <c r="CA71" s="288"/>
    </row>
    <row r="72" spans="4:79" s="11" customFormat="1" x14ac:dyDescent="0.2">
      <c r="D72" s="61"/>
      <c r="E72" s="61"/>
      <c r="F72" s="61"/>
      <c r="G72" s="61"/>
      <c r="H72" s="61"/>
      <c r="I72" s="61"/>
      <c r="J72" s="61"/>
      <c r="K72" s="61"/>
      <c r="BZ72" s="288"/>
      <c r="CA72" s="288"/>
    </row>
    <row r="73" spans="4:79" s="11" customFormat="1" x14ac:dyDescent="0.2">
      <c r="D73" s="61"/>
      <c r="E73" s="61"/>
      <c r="F73" s="61"/>
      <c r="G73" s="61"/>
      <c r="H73" s="61"/>
      <c r="I73" s="61"/>
      <c r="J73" s="61"/>
      <c r="K73" s="61"/>
      <c r="BZ73" s="288"/>
      <c r="CA73" s="288"/>
    </row>
    <row r="74" spans="4:79" s="11" customFormat="1" x14ac:dyDescent="0.2">
      <c r="D74" s="61"/>
      <c r="E74" s="61"/>
      <c r="F74" s="61"/>
      <c r="G74" s="61"/>
      <c r="H74" s="61"/>
      <c r="I74" s="61"/>
      <c r="J74" s="61"/>
      <c r="K74" s="61"/>
      <c r="BZ74" s="288"/>
      <c r="CA74" s="288"/>
    </row>
    <row r="75" spans="4:79" s="11" customFormat="1" x14ac:dyDescent="0.2">
      <c r="D75" s="61"/>
      <c r="E75" s="61"/>
      <c r="F75" s="61"/>
      <c r="G75" s="61"/>
      <c r="H75" s="61"/>
      <c r="I75" s="61"/>
      <c r="J75" s="61"/>
      <c r="K75" s="61"/>
      <c r="BZ75" s="288"/>
      <c r="CA75" s="288"/>
    </row>
    <row r="76" spans="4:79" s="11" customFormat="1" x14ac:dyDescent="0.2">
      <c r="D76" s="61"/>
      <c r="E76" s="61"/>
      <c r="F76" s="61"/>
      <c r="G76" s="61"/>
      <c r="H76" s="61"/>
      <c r="I76" s="61"/>
      <c r="J76" s="61"/>
      <c r="K76" s="61"/>
      <c r="BZ76" s="288"/>
      <c r="CA76" s="288"/>
    </row>
    <row r="77" spans="4:79" s="11" customFormat="1" x14ac:dyDescent="0.2">
      <c r="D77" s="61"/>
      <c r="E77" s="61"/>
      <c r="F77" s="61"/>
      <c r="G77" s="61"/>
      <c r="H77" s="61"/>
      <c r="I77" s="61"/>
      <c r="J77" s="61"/>
      <c r="K77" s="61"/>
      <c r="BZ77" s="288"/>
      <c r="CA77" s="288"/>
    </row>
    <row r="78" spans="4:79" s="11" customFormat="1" x14ac:dyDescent="0.2">
      <c r="D78" s="61"/>
      <c r="E78" s="61"/>
      <c r="F78" s="61"/>
      <c r="G78" s="61"/>
      <c r="H78" s="61"/>
      <c r="I78" s="61"/>
      <c r="J78" s="61"/>
      <c r="K78" s="61"/>
      <c r="BZ78" s="288"/>
      <c r="CA78" s="288"/>
    </row>
    <row r="79" spans="4:79" s="11" customFormat="1" x14ac:dyDescent="0.2">
      <c r="D79" s="61"/>
      <c r="E79" s="61"/>
      <c r="F79" s="61"/>
      <c r="G79" s="61"/>
      <c r="H79" s="61"/>
      <c r="I79" s="61"/>
      <c r="J79" s="61"/>
      <c r="K79" s="61"/>
      <c r="BZ79" s="288"/>
      <c r="CA79" s="288"/>
    </row>
    <row r="80" spans="4:79" s="11" customFormat="1" x14ac:dyDescent="0.2">
      <c r="D80" s="61"/>
      <c r="E80" s="61"/>
      <c r="F80" s="61"/>
      <c r="G80" s="61"/>
      <c r="H80" s="61"/>
      <c r="I80" s="61"/>
      <c r="J80" s="61"/>
      <c r="K80" s="61"/>
      <c r="BZ80" s="288"/>
      <c r="CA80" s="288"/>
    </row>
    <row r="81" spans="4:79" s="11" customFormat="1" x14ac:dyDescent="0.2">
      <c r="D81" s="61"/>
      <c r="E81" s="61"/>
      <c r="F81" s="61"/>
      <c r="G81" s="61"/>
      <c r="H81" s="61"/>
      <c r="I81" s="61"/>
      <c r="J81" s="61"/>
      <c r="K81" s="61"/>
      <c r="BZ81" s="288"/>
      <c r="CA81" s="288"/>
    </row>
    <row r="82" spans="4:79" s="11" customFormat="1" x14ac:dyDescent="0.2">
      <c r="D82" s="61"/>
      <c r="E82" s="61"/>
      <c r="F82" s="61"/>
      <c r="G82" s="61"/>
      <c r="H82" s="61"/>
      <c r="I82" s="61"/>
      <c r="J82" s="61"/>
      <c r="K82" s="61"/>
      <c r="BZ82" s="288"/>
      <c r="CA82" s="288"/>
    </row>
    <row r="83" spans="4:79" s="11" customFormat="1" x14ac:dyDescent="0.2">
      <c r="D83" s="61"/>
      <c r="E83" s="61"/>
      <c r="F83" s="61"/>
      <c r="G83" s="61"/>
      <c r="H83" s="61"/>
      <c r="I83" s="61"/>
      <c r="J83" s="61"/>
      <c r="K83" s="61"/>
      <c r="BZ83" s="288"/>
      <c r="CA83" s="288"/>
    </row>
    <row r="84" spans="4:79" s="11" customFormat="1" x14ac:dyDescent="0.2">
      <c r="D84" s="61"/>
      <c r="E84" s="61"/>
      <c r="F84" s="61"/>
      <c r="G84" s="61"/>
      <c r="H84" s="61"/>
      <c r="I84" s="61"/>
      <c r="J84" s="61"/>
      <c r="K84" s="61"/>
      <c r="BZ84" s="288"/>
      <c r="CA84" s="288"/>
    </row>
    <row r="85" spans="4:79" s="11" customFormat="1" x14ac:dyDescent="0.2">
      <c r="D85" s="61"/>
      <c r="E85" s="61"/>
      <c r="F85" s="61"/>
      <c r="G85" s="61"/>
      <c r="H85" s="61"/>
      <c r="I85" s="61"/>
      <c r="J85" s="61"/>
      <c r="K85" s="61"/>
      <c r="BZ85" s="288"/>
      <c r="CA85" s="288"/>
    </row>
    <row r="86" spans="4:79" s="11" customFormat="1" x14ac:dyDescent="0.2">
      <c r="D86" s="61"/>
      <c r="E86" s="61"/>
      <c r="F86" s="61"/>
      <c r="G86" s="61"/>
      <c r="H86" s="61"/>
      <c r="I86" s="61"/>
      <c r="J86" s="61"/>
      <c r="K86" s="61"/>
      <c r="BZ86" s="288"/>
      <c r="CA86" s="288"/>
    </row>
    <row r="87" spans="4:79" s="11" customFormat="1" x14ac:dyDescent="0.2">
      <c r="D87" s="61"/>
      <c r="E87" s="61"/>
      <c r="F87" s="61"/>
      <c r="G87" s="61"/>
      <c r="H87" s="61"/>
      <c r="I87" s="61"/>
      <c r="J87" s="61"/>
      <c r="K87" s="61"/>
      <c r="BZ87" s="288"/>
      <c r="CA87" s="288"/>
    </row>
  </sheetData>
  <mergeCells count="45">
    <mergeCell ref="BI1:BS1"/>
    <mergeCell ref="BI2:BJ2"/>
    <mergeCell ref="BK2:BL2"/>
    <mergeCell ref="BM2:BN2"/>
    <mergeCell ref="BO2:BP2"/>
    <mergeCell ref="BQ2:BS2"/>
    <mergeCell ref="F2:G2"/>
    <mergeCell ref="H2:I2"/>
    <mergeCell ref="J2:K2"/>
    <mergeCell ref="AK1:AW1"/>
    <mergeCell ref="AK2:AL2"/>
    <mergeCell ref="AM2:AN2"/>
    <mergeCell ref="AO2:AP2"/>
    <mergeCell ref="AQ2:AR2"/>
    <mergeCell ref="AS2:AT2"/>
    <mergeCell ref="AU2:AW2"/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AX1:BH1"/>
    <mergeCell ref="AX2:AY2"/>
    <mergeCell ref="AZ2:BA2"/>
    <mergeCell ref="BB2:BC2"/>
    <mergeCell ref="BD2:BE2"/>
    <mergeCell ref="BF2:BH2"/>
    <mergeCell ref="BT1:CF1"/>
    <mergeCell ref="BT2:BU2"/>
    <mergeCell ref="BV2:BW2"/>
    <mergeCell ref="BX2:BY2"/>
    <mergeCell ref="CB2:CC2"/>
    <mergeCell ref="CD2:CF2"/>
    <mergeCell ref="BZ2:CA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38"/>
  <sheetViews>
    <sheetView workbookViewId="0">
      <pane xSplit="6120" topLeftCell="W1" activePane="topRight"/>
      <selection activeCell="C19" sqref="C19"/>
      <selection pane="topRight" activeCell="AM13" sqref="AM13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97" customWidth="1"/>
    <col min="9" max="13" width="6.140625" customWidth="1"/>
    <col min="14" max="17" width="6.85546875" customWidth="1"/>
    <col min="18" max="18" width="5.85546875" customWidth="1"/>
    <col min="19" max="28" width="5.42578125" customWidth="1"/>
    <col min="29" max="29" width="6.28515625" customWidth="1"/>
    <col min="30" max="33" width="7.28515625" customWidth="1"/>
    <col min="34" max="34" width="6.140625" customWidth="1"/>
    <col min="35" max="37" width="5.42578125" customWidth="1"/>
    <col min="38" max="38" width="5.42578125" style="284" customWidth="1"/>
    <col min="39" max="39" width="5.42578125" customWidth="1"/>
    <col min="40" max="40" width="5.42578125" style="97" customWidth="1"/>
  </cols>
  <sheetData>
    <row r="2" spans="1:40" ht="33" customHeight="1" x14ac:dyDescent="0.35">
      <c r="A2" s="93"/>
      <c r="B2" s="94"/>
      <c r="C2" s="361" t="s">
        <v>668</v>
      </c>
      <c r="D2" s="358" t="s">
        <v>551</v>
      </c>
      <c r="E2" s="359"/>
      <c r="F2" s="359"/>
      <c r="G2" s="359"/>
      <c r="H2" s="360"/>
      <c r="I2" s="358" t="s">
        <v>687</v>
      </c>
      <c r="J2" s="359"/>
      <c r="K2" s="359"/>
      <c r="L2" s="359"/>
      <c r="M2" s="360"/>
      <c r="N2" s="358" t="s">
        <v>724</v>
      </c>
      <c r="O2" s="359"/>
      <c r="P2" s="359"/>
      <c r="Q2" s="359"/>
      <c r="R2" s="360"/>
      <c r="S2" s="358" t="s">
        <v>741</v>
      </c>
      <c r="T2" s="359"/>
      <c r="U2" s="359"/>
      <c r="V2" s="359"/>
      <c r="W2" s="359"/>
      <c r="X2" s="360"/>
      <c r="Y2" s="358" t="s">
        <v>818</v>
      </c>
      <c r="Z2" s="359"/>
      <c r="AA2" s="359"/>
      <c r="AB2" s="359"/>
      <c r="AC2" s="360"/>
      <c r="AD2" s="358" t="s">
        <v>828</v>
      </c>
      <c r="AE2" s="359"/>
      <c r="AF2" s="359"/>
      <c r="AG2" s="359"/>
      <c r="AH2" s="360"/>
      <c r="AI2" s="358" t="s">
        <v>840</v>
      </c>
      <c r="AJ2" s="359"/>
      <c r="AK2" s="359"/>
      <c r="AL2" s="359"/>
      <c r="AM2" s="359"/>
      <c r="AN2" s="360"/>
    </row>
    <row r="3" spans="1:40" ht="49.5" customHeight="1" x14ac:dyDescent="0.25">
      <c r="A3" s="93"/>
      <c r="B3" s="94"/>
      <c r="C3" s="362"/>
      <c r="D3" s="114" t="s">
        <v>5</v>
      </c>
      <c r="E3" s="114" t="s">
        <v>6</v>
      </c>
      <c r="F3" s="114" t="s">
        <v>2</v>
      </c>
      <c r="G3" s="114" t="s">
        <v>3</v>
      </c>
      <c r="H3" s="95"/>
      <c r="I3" s="114" t="s">
        <v>5</v>
      </c>
      <c r="J3" s="114" t="s">
        <v>6</v>
      </c>
      <c r="K3" s="114" t="s">
        <v>2</v>
      </c>
      <c r="L3" s="114" t="s">
        <v>3</v>
      </c>
      <c r="M3" s="95"/>
      <c r="N3" s="114" t="s">
        <v>5</v>
      </c>
      <c r="O3" s="114" t="s">
        <v>6</v>
      </c>
      <c r="P3" s="114" t="s">
        <v>2</v>
      </c>
      <c r="Q3" s="114" t="s">
        <v>3</v>
      </c>
      <c r="R3" s="215"/>
      <c r="S3" s="253" t="s">
        <v>5</v>
      </c>
      <c r="T3" s="253" t="s">
        <v>6</v>
      </c>
      <c r="U3" s="253" t="s">
        <v>2</v>
      </c>
      <c r="V3" s="253" t="s">
        <v>3</v>
      </c>
      <c r="W3" s="253" t="s">
        <v>743</v>
      </c>
      <c r="X3" s="256"/>
      <c r="Y3" s="253" t="s">
        <v>5</v>
      </c>
      <c r="Z3" s="253" t="s">
        <v>6</v>
      </c>
      <c r="AA3" s="253" t="s">
        <v>2</v>
      </c>
      <c r="AB3" s="253" t="s">
        <v>3</v>
      </c>
      <c r="AC3" s="256"/>
      <c r="AD3" s="253" t="s">
        <v>5</v>
      </c>
      <c r="AE3" s="253" t="s">
        <v>6</v>
      </c>
      <c r="AF3" s="253" t="s">
        <v>2</v>
      </c>
      <c r="AG3" s="253" t="s">
        <v>3</v>
      </c>
      <c r="AH3" s="256"/>
      <c r="AI3" s="253" t="s">
        <v>5</v>
      </c>
      <c r="AJ3" s="253" t="s">
        <v>6</v>
      </c>
      <c r="AK3" s="253" t="s">
        <v>2</v>
      </c>
      <c r="AL3" s="253" t="s">
        <v>3</v>
      </c>
      <c r="AM3" s="253" t="s">
        <v>743</v>
      </c>
      <c r="AN3" s="256"/>
    </row>
    <row r="4" spans="1:40" ht="18.75" customHeight="1" x14ac:dyDescent="0.25">
      <c r="A4" s="93"/>
      <c r="B4" s="94"/>
      <c r="C4" s="363"/>
      <c r="D4" s="109" t="s">
        <v>7</v>
      </c>
      <c r="E4" s="109" t="s">
        <v>7</v>
      </c>
      <c r="F4" s="109" t="s">
        <v>7</v>
      </c>
      <c r="G4" s="109" t="s">
        <v>7</v>
      </c>
      <c r="H4" s="111" t="s">
        <v>7</v>
      </c>
      <c r="I4" s="133" t="s">
        <v>7</v>
      </c>
      <c r="J4" s="133" t="s">
        <v>7</v>
      </c>
      <c r="K4" s="133" t="s">
        <v>7</v>
      </c>
      <c r="L4" s="133" t="s">
        <v>7</v>
      </c>
      <c r="M4" s="182" t="s">
        <v>7</v>
      </c>
      <c r="N4" s="210" t="s">
        <v>7</v>
      </c>
      <c r="O4" s="210" t="s">
        <v>7</v>
      </c>
      <c r="P4" s="210" t="s">
        <v>7</v>
      </c>
      <c r="Q4" s="210" t="s">
        <v>7</v>
      </c>
      <c r="R4" s="236" t="s">
        <v>7</v>
      </c>
      <c r="S4" s="247" t="s">
        <v>7</v>
      </c>
      <c r="T4" s="247" t="s">
        <v>7</v>
      </c>
      <c r="U4" s="247" t="s">
        <v>7</v>
      </c>
      <c r="V4" s="247" t="s">
        <v>7</v>
      </c>
      <c r="W4" s="247" t="s">
        <v>7</v>
      </c>
      <c r="X4" s="235" t="s">
        <v>7</v>
      </c>
      <c r="Y4" s="281" t="s">
        <v>7</v>
      </c>
      <c r="Z4" s="281" t="s">
        <v>7</v>
      </c>
      <c r="AA4" s="281" t="s">
        <v>7</v>
      </c>
      <c r="AB4" s="281" t="s">
        <v>7</v>
      </c>
      <c r="AC4" s="282" t="s">
        <v>7</v>
      </c>
      <c r="AD4" s="296" t="s">
        <v>7</v>
      </c>
      <c r="AE4" s="296" t="s">
        <v>7</v>
      </c>
      <c r="AF4" s="296" t="s">
        <v>7</v>
      </c>
      <c r="AG4" s="296" t="s">
        <v>7</v>
      </c>
      <c r="AH4" s="297" t="s">
        <v>7</v>
      </c>
      <c r="AI4" s="304" t="s">
        <v>7</v>
      </c>
      <c r="AJ4" s="304" t="s">
        <v>7</v>
      </c>
      <c r="AK4" s="304" t="s">
        <v>7</v>
      </c>
      <c r="AL4" s="304"/>
      <c r="AM4" s="304" t="s">
        <v>7</v>
      </c>
      <c r="AN4" s="305" t="s">
        <v>7</v>
      </c>
    </row>
    <row r="5" spans="1:40" ht="70.5" customHeight="1" x14ac:dyDescent="0.25">
      <c r="A5" s="93"/>
      <c r="B5" s="93"/>
      <c r="C5" s="92" t="s">
        <v>8</v>
      </c>
      <c r="D5" s="112" t="s">
        <v>681</v>
      </c>
      <c r="E5" s="110" t="s">
        <v>682</v>
      </c>
      <c r="F5" s="110" t="s">
        <v>683</v>
      </c>
      <c r="G5" s="110" t="s">
        <v>684</v>
      </c>
      <c r="H5" s="113" t="s">
        <v>9</v>
      </c>
      <c r="I5" s="120" t="s">
        <v>688</v>
      </c>
      <c r="J5" s="119" t="s">
        <v>689</v>
      </c>
      <c r="K5" s="119" t="s">
        <v>690</v>
      </c>
      <c r="L5" s="119" t="s">
        <v>691</v>
      </c>
      <c r="M5" s="183" t="s">
        <v>9</v>
      </c>
      <c r="N5" s="120" t="s">
        <v>726</v>
      </c>
      <c r="O5" s="119" t="s">
        <v>727</v>
      </c>
      <c r="P5" s="119" t="s">
        <v>722</v>
      </c>
      <c r="Q5" s="119" t="s">
        <v>723</v>
      </c>
      <c r="R5" s="214" t="s">
        <v>9</v>
      </c>
      <c r="S5" s="251" t="s">
        <v>746</v>
      </c>
      <c r="T5" s="248" t="s">
        <v>747</v>
      </c>
      <c r="U5" s="248" t="s">
        <v>748</v>
      </c>
      <c r="V5" s="248" t="s">
        <v>749</v>
      </c>
      <c r="W5" s="248" t="s">
        <v>750</v>
      </c>
      <c r="X5" s="49" t="s">
        <v>9</v>
      </c>
      <c r="Y5" s="251" t="s">
        <v>823</v>
      </c>
      <c r="Z5" s="248" t="s">
        <v>820</v>
      </c>
      <c r="AA5" s="248" t="s">
        <v>821</v>
      </c>
      <c r="AB5" s="248" t="s">
        <v>822</v>
      </c>
      <c r="AC5" s="49" t="s">
        <v>9</v>
      </c>
      <c r="AD5" s="251" t="s">
        <v>823</v>
      </c>
      <c r="AE5" s="248" t="s">
        <v>820</v>
      </c>
      <c r="AF5" s="248" t="s">
        <v>821</v>
      </c>
      <c r="AG5" s="248" t="s">
        <v>822</v>
      </c>
      <c r="AH5" s="49" t="s">
        <v>9</v>
      </c>
      <c r="AI5" s="251" t="s">
        <v>835</v>
      </c>
      <c r="AJ5" s="248" t="s">
        <v>836</v>
      </c>
      <c r="AK5" s="248" t="s">
        <v>837</v>
      </c>
      <c r="AL5" s="248" t="s">
        <v>838</v>
      </c>
      <c r="AM5" s="248" t="s">
        <v>839</v>
      </c>
      <c r="AN5" s="49" t="s">
        <v>9</v>
      </c>
    </row>
    <row r="6" spans="1:40" x14ac:dyDescent="0.25">
      <c r="A6" s="249">
        <v>1</v>
      </c>
      <c r="B6" s="250"/>
      <c r="C6" s="244" t="s">
        <v>669</v>
      </c>
      <c r="D6" s="108"/>
      <c r="E6" s="108"/>
      <c r="F6" s="108"/>
      <c r="G6" s="108"/>
      <c r="H6" s="96">
        <f>D6+E6+F6+G6</f>
        <v>0</v>
      </c>
      <c r="I6" s="180"/>
      <c r="J6" s="180"/>
      <c r="K6" s="180"/>
      <c r="L6" s="180"/>
      <c r="M6" s="167">
        <f>I6+J6+K6+L6</f>
        <v>0</v>
      </c>
      <c r="N6" s="97"/>
      <c r="O6" s="97"/>
      <c r="P6" s="97"/>
      <c r="Q6" s="97"/>
      <c r="R6" s="218">
        <f>N6+O6+P6+Q6</f>
        <v>0</v>
      </c>
      <c r="S6" s="243"/>
      <c r="T6" s="243"/>
      <c r="U6" s="243"/>
      <c r="V6" s="243"/>
      <c r="W6" s="243"/>
      <c r="X6" s="242">
        <f>S6+T6+U6+V6+W6</f>
        <v>0</v>
      </c>
      <c r="Y6" s="284"/>
      <c r="Z6" s="284"/>
      <c r="AA6" s="284"/>
      <c r="AB6" s="284"/>
      <c r="AC6" s="242"/>
      <c r="AD6" s="284"/>
      <c r="AE6" s="284"/>
      <c r="AF6" s="284"/>
      <c r="AG6" s="284"/>
      <c r="AH6" s="242">
        <f>AD6+AE6+AF6+AG6</f>
        <v>0</v>
      </c>
      <c r="AI6" s="284"/>
      <c r="AJ6" s="284"/>
      <c r="AK6" s="284"/>
      <c r="AM6" s="284"/>
      <c r="AN6" s="309">
        <f>AI6+AJ6+AK6+AL6+AM6</f>
        <v>0</v>
      </c>
    </row>
    <row r="7" spans="1:40" x14ac:dyDescent="0.25">
      <c r="A7" s="246"/>
      <c r="B7" s="252" t="s">
        <v>12</v>
      </c>
      <c r="C7" s="245" t="s">
        <v>751</v>
      </c>
      <c r="D7" s="108"/>
      <c r="E7" s="108"/>
      <c r="F7" s="108"/>
      <c r="G7" s="108"/>
      <c r="H7" s="96">
        <f t="shared" ref="H7:H30" si="0">D7+E7+F7+G7</f>
        <v>0</v>
      </c>
      <c r="I7" s="180"/>
      <c r="J7" s="180"/>
      <c r="K7" s="180"/>
      <c r="L7" s="180"/>
      <c r="M7" s="167">
        <f t="shared" ref="M7:M31" si="1">I7+J7+K7+L7</f>
        <v>0</v>
      </c>
      <c r="N7" s="97"/>
      <c r="O7" s="97"/>
      <c r="P7" s="97"/>
      <c r="Q7" s="97"/>
      <c r="R7" s="218">
        <f t="shared" ref="R7:R31" si="2">N7+O7+P7+Q7</f>
        <v>0</v>
      </c>
      <c r="S7" s="243"/>
      <c r="T7" s="243"/>
      <c r="U7" s="243"/>
      <c r="V7" s="243"/>
      <c r="W7" s="243"/>
      <c r="X7" s="242">
        <f t="shared" ref="X7:X34" si="3">S7+T7+U7+V7+W7</f>
        <v>0</v>
      </c>
      <c r="Y7" s="284"/>
      <c r="Z7" s="284"/>
      <c r="AA7" s="284"/>
      <c r="AB7" s="284"/>
      <c r="AC7" s="242"/>
      <c r="AD7" s="284"/>
      <c r="AE7" s="284"/>
      <c r="AF7" s="284"/>
      <c r="AG7" s="284"/>
      <c r="AH7" s="242">
        <f t="shared" ref="AH7:AH34" si="4">AD7+AE7+AF7+AG7</f>
        <v>0</v>
      </c>
      <c r="AI7" s="284"/>
      <c r="AJ7" s="284"/>
      <c r="AK7" s="284"/>
      <c r="AM7" s="284"/>
      <c r="AN7" s="309">
        <f t="shared" ref="AN7:AN34" si="5">AI7+AJ7+AK7+AL7+AM7</f>
        <v>0</v>
      </c>
    </row>
    <row r="8" spans="1:40" x14ac:dyDescent="0.25">
      <c r="A8" s="246"/>
      <c r="B8" s="252" t="s">
        <v>14</v>
      </c>
      <c r="C8" s="245" t="s">
        <v>670</v>
      </c>
      <c r="D8" s="108"/>
      <c r="E8" s="108"/>
      <c r="F8" s="108"/>
      <c r="G8" s="108"/>
      <c r="H8" s="96">
        <f t="shared" si="0"/>
        <v>0</v>
      </c>
      <c r="I8" s="180"/>
      <c r="J8" s="180"/>
      <c r="K8" s="180"/>
      <c r="L8" s="180"/>
      <c r="M8" s="167">
        <f t="shared" si="1"/>
        <v>0</v>
      </c>
      <c r="N8" s="97"/>
      <c r="O8" s="97"/>
      <c r="P8" s="97"/>
      <c r="Q8" s="97"/>
      <c r="R8" s="218">
        <f t="shared" si="2"/>
        <v>0</v>
      </c>
      <c r="S8" s="243"/>
      <c r="T8" s="243"/>
      <c r="U8" s="243"/>
      <c r="V8" s="243"/>
      <c r="W8" s="243"/>
      <c r="X8" s="242">
        <f t="shared" si="3"/>
        <v>0</v>
      </c>
      <c r="Y8" s="284"/>
      <c r="Z8" s="284"/>
      <c r="AA8" s="284"/>
      <c r="AB8" s="284"/>
      <c r="AC8" s="242"/>
      <c r="AD8" s="284"/>
      <c r="AE8" s="284"/>
      <c r="AF8" s="284"/>
      <c r="AG8" s="284"/>
      <c r="AH8" s="242">
        <f t="shared" si="4"/>
        <v>0</v>
      </c>
      <c r="AI8" s="284"/>
      <c r="AJ8" s="284"/>
      <c r="AK8" s="284"/>
      <c r="AM8" s="284"/>
      <c r="AN8" s="309">
        <f t="shared" si="5"/>
        <v>0</v>
      </c>
    </row>
    <row r="9" spans="1:40" x14ac:dyDescent="0.25">
      <c r="A9" s="246"/>
      <c r="B9" s="252" t="s">
        <v>16</v>
      </c>
      <c r="C9" s="245" t="s">
        <v>752</v>
      </c>
      <c r="D9" s="108"/>
      <c r="E9" s="108"/>
      <c r="F9" s="108"/>
      <c r="G9" s="108"/>
      <c r="H9" s="96">
        <f t="shared" si="0"/>
        <v>0</v>
      </c>
      <c r="I9" s="180"/>
      <c r="J9" s="180"/>
      <c r="K9" s="180"/>
      <c r="L9" s="180"/>
      <c r="M9" s="167">
        <f t="shared" si="1"/>
        <v>0</v>
      </c>
      <c r="N9" s="97"/>
      <c r="O9" s="97"/>
      <c r="P9" s="97"/>
      <c r="Q9" s="97"/>
      <c r="R9" s="218">
        <f t="shared" si="2"/>
        <v>0</v>
      </c>
      <c r="S9" s="243"/>
      <c r="T9" s="243"/>
      <c r="U9" s="243"/>
      <c r="V9" s="243"/>
      <c r="W9" s="243"/>
      <c r="X9" s="242">
        <f t="shared" si="3"/>
        <v>0</v>
      </c>
      <c r="Y9" s="284"/>
      <c r="Z9" s="284"/>
      <c r="AA9" s="284"/>
      <c r="AB9" s="284"/>
      <c r="AC9" s="242"/>
      <c r="AD9" s="284"/>
      <c r="AE9" s="284"/>
      <c r="AF9" s="284"/>
      <c r="AG9" s="284"/>
      <c r="AH9" s="242">
        <f t="shared" si="4"/>
        <v>0</v>
      </c>
      <c r="AI9" s="284"/>
      <c r="AJ9" s="284"/>
      <c r="AK9" s="284"/>
      <c r="AM9" s="284"/>
      <c r="AN9" s="309">
        <f t="shared" si="5"/>
        <v>0</v>
      </c>
    </row>
    <row r="10" spans="1:40" x14ac:dyDescent="0.25">
      <c r="A10" s="246"/>
      <c r="B10" s="252" t="s">
        <v>17</v>
      </c>
      <c r="C10" s="245" t="s">
        <v>753</v>
      </c>
      <c r="D10" s="108"/>
      <c r="E10" s="108"/>
      <c r="F10" s="108"/>
      <c r="G10" s="108"/>
      <c r="H10" s="96">
        <f t="shared" si="0"/>
        <v>0</v>
      </c>
      <c r="I10" s="180"/>
      <c r="J10" s="180"/>
      <c r="K10" s="180"/>
      <c r="L10" s="180"/>
      <c r="M10" s="167">
        <f t="shared" si="1"/>
        <v>0</v>
      </c>
      <c r="N10" s="97"/>
      <c r="O10" s="97"/>
      <c r="P10" s="97"/>
      <c r="Q10" s="97"/>
      <c r="R10" s="218">
        <f t="shared" si="2"/>
        <v>0</v>
      </c>
      <c r="S10" s="243"/>
      <c r="T10" s="243"/>
      <c r="U10" s="243"/>
      <c r="V10" s="243"/>
      <c r="W10" s="243"/>
      <c r="X10" s="242">
        <f t="shared" si="3"/>
        <v>0</v>
      </c>
      <c r="Y10" s="284"/>
      <c r="Z10" s="284"/>
      <c r="AA10" s="284"/>
      <c r="AB10" s="284"/>
      <c r="AC10" s="242"/>
      <c r="AD10" s="284"/>
      <c r="AE10" s="284"/>
      <c r="AF10" s="284"/>
      <c r="AG10" s="284"/>
      <c r="AH10" s="242">
        <f t="shared" si="4"/>
        <v>0</v>
      </c>
      <c r="AI10" s="284"/>
      <c r="AJ10" s="284"/>
      <c r="AK10" s="284"/>
      <c r="AM10" s="284"/>
      <c r="AN10" s="309">
        <f t="shared" si="5"/>
        <v>0</v>
      </c>
    </row>
    <row r="11" spans="1:40" s="284" customFormat="1" x14ac:dyDescent="0.25">
      <c r="A11" s="286"/>
      <c r="B11" s="287" t="s">
        <v>19</v>
      </c>
      <c r="C11" s="285" t="s">
        <v>824</v>
      </c>
      <c r="D11" s="286"/>
      <c r="E11" s="286"/>
      <c r="F11" s="286"/>
      <c r="G11" s="286"/>
      <c r="H11" s="96"/>
      <c r="M11" s="167"/>
      <c r="N11" s="97"/>
      <c r="O11" s="97"/>
      <c r="P11" s="97"/>
      <c r="Q11" s="97"/>
      <c r="R11" s="218"/>
      <c r="X11" s="242"/>
      <c r="Y11" s="284">
        <v>3</v>
      </c>
      <c r="AC11" s="242"/>
      <c r="AH11" s="242">
        <f t="shared" si="4"/>
        <v>0</v>
      </c>
      <c r="AN11" s="309">
        <f t="shared" si="5"/>
        <v>0</v>
      </c>
    </row>
    <row r="12" spans="1:40" s="284" customFormat="1" x14ac:dyDescent="0.25">
      <c r="A12" s="286"/>
      <c r="B12" s="287" t="s">
        <v>21</v>
      </c>
      <c r="C12" s="285" t="s">
        <v>825</v>
      </c>
      <c r="D12" s="286"/>
      <c r="E12" s="286"/>
      <c r="F12" s="286"/>
      <c r="G12" s="286"/>
      <c r="H12" s="96"/>
      <c r="M12" s="167"/>
      <c r="N12" s="97"/>
      <c r="O12" s="97"/>
      <c r="P12" s="97"/>
      <c r="Q12" s="97"/>
      <c r="R12" s="218"/>
      <c r="X12" s="242"/>
      <c r="Y12" s="284">
        <v>3</v>
      </c>
      <c r="AC12" s="242"/>
      <c r="AH12" s="242">
        <f t="shared" si="4"/>
        <v>0</v>
      </c>
      <c r="AN12" s="309">
        <f t="shared" si="5"/>
        <v>0</v>
      </c>
    </row>
    <row r="13" spans="1:40" x14ac:dyDescent="0.25">
      <c r="A13" s="249">
        <v>2</v>
      </c>
      <c r="B13" s="252"/>
      <c r="C13" s="244" t="s">
        <v>671</v>
      </c>
      <c r="D13" s="108"/>
      <c r="E13" s="108"/>
      <c r="F13" s="108"/>
      <c r="G13" s="108"/>
      <c r="H13" s="96">
        <f t="shared" si="0"/>
        <v>0</v>
      </c>
      <c r="I13" s="180"/>
      <c r="J13" s="180"/>
      <c r="K13" s="180"/>
      <c r="L13" s="180"/>
      <c r="M13" s="167">
        <f t="shared" si="1"/>
        <v>0</v>
      </c>
      <c r="N13" s="97"/>
      <c r="O13" s="97"/>
      <c r="P13" s="97"/>
      <c r="Q13" s="97"/>
      <c r="R13" s="218">
        <f t="shared" si="2"/>
        <v>0</v>
      </c>
      <c r="S13" s="243"/>
      <c r="T13" s="243"/>
      <c r="U13" s="243"/>
      <c r="V13" s="243"/>
      <c r="W13" s="243"/>
      <c r="X13" s="242">
        <f t="shared" si="3"/>
        <v>0</v>
      </c>
      <c r="Y13" s="284"/>
      <c r="Z13" s="284"/>
      <c r="AA13" s="284"/>
      <c r="AB13" s="284"/>
      <c r="AC13" s="242"/>
      <c r="AD13" s="284"/>
      <c r="AE13" s="284"/>
      <c r="AF13" s="284"/>
      <c r="AG13" s="284"/>
      <c r="AH13" s="242">
        <f t="shared" si="4"/>
        <v>0</v>
      </c>
      <c r="AI13" s="284"/>
      <c r="AJ13" s="284"/>
      <c r="AK13" s="284"/>
      <c r="AM13" s="284"/>
      <c r="AN13" s="309">
        <f t="shared" si="5"/>
        <v>0</v>
      </c>
    </row>
    <row r="14" spans="1:40" x14ac:dyDescent="0.25">
      <c r="A14" s="246"/>
      <c r="B14" s="252" t="s">
        <v>35</v>
      </c>
      <c r="C14" s="245" t="s">
        <v>672</v>
      </c>
      <c r="D14" s="108"/>
      <c r="E14" s="108"/>
      <c r="F14" s="108"/>
      <c r="G14" s="108"/>
      <c r="H14" s="96">
        <f t="shared" si="0"/>
        <v>0</v>
      </c>
      <c r="I14" s="180"/>
      <c r="J14" s="180"/>
      <c r="K14" s="180"/>
      <c r="L14" s="180"/>
      <c r="M14" s="167">
        <f t="shared" si="1"/>
        <v>0</v>
      </c>
      <c r="N14" s="97"/>
      <c r="O14" s="97"/>
      <c r="P14" s="97"/>
      <c r="Q14" s="97"/>
      <c r="R14" s="218">
        <f t="shared" si="2"/>
        <v>0</v>
      </c>
      <c r="S14" s="243"/>
      <c r="T14" s="243"/>
      <c r="U14" s="243"/>
      <c r="V14" s="243"/>
      <c r="W14" s="243"/>
      <c r="X14" s="242">
        <f t="shared" si="3"/>
        <v>0</v>
      </c>
      <c r="Y14" s="284"/>
      <c r="Z14" s="284"/>
      <c r="AA14" s="284"/>
      <c r="AB14" s="284"/>
      <c r="AC14" s="242"/>
      <c r="AD14" s="284"/>
      <c r="AE14" s="284"/>
      <c r="AF14" s="284"/>
      <c r="AG14" s="284"/>
      <c r="AH14" s="242">
        <f t="shared" si="4"/>
        <v>0</v>
      </c>
      <c r="AI14" s="284"/>
      <c r="AJ14" s="284"/>
      <c r="AK14" s="284"/>
      <c r="AM14" s="284"/>
      <c r="AN14" s="309">
        <f t="shared" si="5"/>
        <v>0</v>
      </c>
    </row>
    <row r="15" spans="1:40" x14ac:dyDescent="0.25">
      <c r="A15" s="246"/>
      <c r="B15" s="252" t="s">
        <v>37</v>
      </c>
      <c r="C15" s="245" t="s">
        <v>673</v>
      </c>
      <c r="D15" s="108"/>
      <c r="E15" s="108"/>
      <c r="F15" s="108"/>
      <c r="G15" s="108"/>
      <c r="H15" s="96">
        <f t="shared" si="0"/>
        <v>0</v>
      </c>
      <c r="I15" s="180"/>
      <c r="J15" s="180"/>
      <c r="K15" s="180"/>
      <c r="L15" s="180">
        <v>1</v>
      </c>
      <c r="M15" s="167">
        <f t="shared" si="1"/>
        <v>1</v>
      </c>
      <c r="N15" s="97"/>
      <c r="O15" s="97"/>
      <c r="P15" s="97"/>
      <c r="Q15" s="97">
        <v>1</v>
      </c>
      <c r="R15" s="218">
        <f t="shared" si="2"/>
        <v>1</v>
      </c>
      <c r="S15" s="243"/>
      <c r="T15" s="243"/>
      <c r="U15" s="243"/>
      <c r="V15" s="243"/>
      <c r="W15" s="243"/>
      <c r="X15" s="242">
        <f t="shared" si="3"/>
        <v>0</v>
      </c>
      <c r="Y15" s="284"/>
      <c r="Z15" s="284"/>
      <c r="AA15" s="284"/>
      <c r="AB15" s="284">
        <v>1</v>
      </c>
      <c r="AC15" s="242"/>
      <c r="AD15" s="284"/>
      <c r="AE15" s="284"/>
      <c r="AF15" s="284"/>
      <c r="AG15" s="284"/>
      <c r="AH15" s="242">
        <f t="shared" si="4"/>
        <v>0</v>
      </c>
      <c r="AI15" s="284"/>
      <c r="AJ15" s="284"/>
      <c r="AK15" s="284"/>
      <c r="AM15" s="284"/>
      <c r="AN15" s="309">
        <f t="shared" si="5"/>
        <v>0</v>
      </c>
    </row>
    <row r="16" spans="1:40" x14ac:dyDescent="0.25">
      <c r="A16" s="246"/>
      <c r="B16" s="252" t="s">
        <v>39</v>
      </c>
      <c r="C16" s="245" t="s">
        <v>674</v>
      </c>
      <c r="D16" s="108"/>
      <c r="E16" s="108"/>
      <c r="F16" s="108"/>
      <c r="G16" s="108"/>
      <c r="H16" s="96">
        <f t="shared" si="0"/>
        <v>0</v>
      </c>
      <c r="I16" s="180"/>
      <c r="J16" s="180"/>
      <c r="K16" s="180"/>
      <c r="L16" s="180"/>
      <c r="M16" s="167">
        <f t="shared" si="1"/>
        <v>0</v>
      </c>
      <c r="N16" s="97"/>
      <c r="O16" s="97"/>
      <c r="P16" s="97"/>
      <c r="Q16" s="97"/>
      <c r="R16" s="218">
        <f t="shared" si="2"/>
        <v>0</v>
      </c>
      <c r="S16" s="243"/>
      <c r="T16" s="243"/>
      <c r="U16" s="243"/>
      <c r="V16" s="243"/>
      <c r="W16" s="243"/>
      <c r="X16" s="242">
        <f t="shared" si="3"/>
        <v>0</v>
      </c>
      <c r="Y16" s="284"/>
      <c r="Z16" s="284"/>
      <c r="AA16" s="284"/>
      <c r="AB16" s="284"/>
      <c r="AC16" s="242"/>
      <c r="AD16" s="284"/>
      <c r="AE16" s="284"/>
      <c r="AF16" s="284"/>
      <c r="AG16" s="284"/>
      <c r="AH16" s="242">
        <f t="shared" si="4"/>
        <v>0</v>
      </c>
      <c r="AI16" s="284"/>
      <c r="AJ16" s="284"/>
      <c r="AK16" s="284"/>
      <c r="AM16" s="284"/>
      <c r="AN16" s="309">
        <f t="shared" si="5"/>
        <v>0</v>
      </c>
    </row>
    <row r="17" spans="1:40" x14ac:dyDescent="0.25">
      <c r="A17" s="246"/>
      <c r="B17" s="252" t="s">
        <v>41</v>
      </c>
      <c r="C17" s="245" t="s">
        <v>675</v>
      </c>
      <c r="D17" s="108"/>
      <c r="E17" s="108">
        <v>1</v>
      </c>
      <c r="F17" s="108">
        <v>1</v>
      </c>
      <c r="G17" s="108"/>
      <c r="H17" s="96">
        <f t="shared" si="0"/>
        <v>2</v>
      </c>
      <c r="I17" s="180"/>
      <c r="J17" s="180"/>
      <c r="K17" s="180">
        <v>1</v>
      </c>
      <c r="L17" s="180"/>
      <c r="M17" s="167">
        <f t="shared" si="1"/>
        <v>1</v>
      </c>
      <c r="N17" s="97"/>
      <c r="O17" s="97">
        <v>2</v>
      </c>
      <c r="P17" s="97">
        <v>2</v>
      </c>
      <c r="Q17" s="97"/>
      <c r="R17" s="218">
        <f t="shared" si="2"/>
        <v>4</v>
      </c>
      <c r="S17" s="243">
        <v>2</v>
      </c>
      <c r="T17" s="243">
        <v>2</v>
      </c>
      <c r="U17" s="243">
        <v>3</v>
      </c>
      <c r="V17" s="243">
        <v>1</v>
      </c>
      <c r="W17" s="243">
        <v>1</v>
      </c>
      <c r="X17" s="242">
        <f t="shared" si="3"/>
        <v>9</v>
      </c>
      <c r="Y17" s="284"/>
      <c r="Z17" s="284">
        <v>1</v>
      </c>
      <c r="AA17" s="284">
        <v>1</v>
      </c>
      <c r="AB17" s="284">
        <v>1</v>
      </c>
      <c r="AC17" s="242"/>
      <c r="AD17" s="284"/>
      <c r="AE17" s="284">
        <v>1</v>
      </c>
      <c r="AF17" s="284">
        <v>1</v>
      </c>
      <c r="AG17" s="284">
        <v>1</v>
      </c>
      <c r="AH17" s="242">
        <f t="shared" si="4"/>
        <v>3</v>
      </c>
      <c r="AI17" s="284">
        <v>1</v>
      </c>
      <c r="AJ17" s="284"/>
      <c r="AK17" s="284">
        <v>2</v>
      </c>
      <c r="AM17" s="284"/>
      <c r="AN17" s="309">
        <f t="shared" si="5"/>
        <v>3</v>
      </c>
    </row>
    <row r="18" spans="1:40" s="107" customFormat="1" x14ac:dyDescent="0.25">
      <c r="A18" s="249">
        <v>3</v>
      </c>
      <c r="B18" s="252"/>
      <c r="C18" s="244" t="s">
        <v>676</v>
      </c>
      <c r="D18" s="108"/>
      <c r="E18" s="108"/>
      <c r="F18" s="108"/>
      <c r="G18" s="108"/>
      <c r="H18" s="96">
        <f t="shared" si="0"/>
        <v>0</v>
      </c>
      <c r="I18" s="180"/>
      <c r="J18" s="180"/>
      <c r="K18" s="180"/>
      <c r="L18" s="180"/>
      <c r="M18" s="167"/>
      <c r="N18" s="97"/>
      <c r="O18" s="97"/>
      <c r="P18" s="97"/>
      <c r="Q18" s="97"/>
      <c r="R18" s="218">
        <f t="shared" si="2"/>
        <v>0</v>
      </c>
      <c r="S18" s="243"/>
      <c r="T18" s="243"/>
      <c r="U18" s="243"/>
      <c r="V18" s="243"/>
      <c r="W18" s="243"/>
      <c r="X18" s="242">
        <f t="shared" si="3"/>
        <v>0</v>
      </c>
      <c r="Y18" s="284"/>
      <c r="Z18" s="284"/>
      <c r="AA18" s="284"/>
      <c r="AB18" s="284"/>
      <c r="AC18" s="242"/>
      <c r="AD18" s="284"/>
      <c r="AE18" s="284"/>
      <c r="AF18" s="284"/>
      <c r="AG18" s="284"/>
      <c r="AH18" s="242">
        <f t="shared" si="4"/>
        <v>0</v>
      </c>
      <c r="AI18" s="284"/>
      <c r="AJ18" s="284"/>
      <c r="AK18" s="284"/>
      <c r="AL18" s="284"/>
      <c r="AM18" s="284"/>
      <c r="AN18" s="309">
        <f t="shared" si="5"/>
        <v>0</v>
      </c>
    </row>
    <row r="19" spans="1:40" x14ac:dyDescent="0.25">
      <c r="A19" s="246"/>
      <c r="B19" s="287" t="s">
        <v>61</v>
      </c>
      <c r="C19" s="285" t="s">
        <v>677</v>
      </c>
      <c r="D19" s="108"/>
      <c r="E19" s="108"/>
      <c r="F19" s="108"/>
      <c r="G19" s="108"/>
      <c r="H19" s="96">
        <f t="shared" si="0"/>
        <v>0</v>
      </c>
      <c r="I19" s="180"/>
      <c r="J19" s="180"/>
      <c r="K19" s="180"/>
      <c r="L19" s="180"/>
      <c r="M19" s="167">
        <f t="shared" si="1"/>
        <v>0</v>
      </c>
      <c r="N19" s="97"/>
      <c r="O19" s="97"/>
      <c r="P19" s="97"/>
      <c r="Q19" s="97"/>
      <c r="R19" s="218">
        <f t="shared" si="2"/>
        <v>0</v>
      </c>
      <c r="S19" s="245">
        <v>1</v>
      </c>
      <c r="T19" s="245">
        <v>2</v>
      </c>
      <c r="U19" s="245">
        <v>1</v>
      </c>
      <c r="V19" s="243"/>
      <c r="W19" s="245">
        <v>1</v>
      </c>
      <c r="X19" s="242">
        <f t="shared" si="3"/>
        <v>5</v>
      </c>
      <c r="Y19" s="284"/>
      <c r="Z19" s="284"/>
      <c r="AA19" s="284">
        <v>1</v>
      </c>
      <c r="AB19" s="284">
        <v>2</v>
      </c>
      <c r="AC19" s="242"/>
      <c r="AD19" s="284"/>
      <c r="AE19" s="284"/>
      <c r="AF19" s="284"/>
      <c r="AG19" s="284"/>
      <c r="AH19" s="242">
        <f t="shared" si="4"/>
        <v>0</v>
      </c>
      <c r="AI19" s="284"/>
      <c r="AJ19" s="284"/>
      <c r="AK19" s="284"/>
      <c r="AM19" s="284"/>
      <c r="AN19" s="309">
        <f t="shared" si="5"/>
        <v>0</v>
      </c>
    </row>
    <row r="20" spans="1:40" s="284" customFormat="1" x14ac:dyDescent="0.25">
      <c r="A20" s="286"/>
      <c r="B20" s="287" t="s">
        <v>63</v>
      </c>
      <c r="C20" s="285" t="s">
        <v>826</v>
      </c>
      <c r="D20" s="286"/>
      <c r="E20" s="286"/>
      <c r="F20" s="286"/>
      <c r="G20" s="286"/>
      <c r="H20" s="96"/>
      <c r="M20" s="167"/>
      <c r="N20" s="97"/>
      <c r="O20" s="97"/>
      <c r="P20" s="97"/>
      <c r="Q20" s="97"/>
      <c r="R20" s="218"/>
      <c r="S20" s="285"/>
      <c r="T20" s="285"/>
      <c r="U20" s="285"/>
      <c r="W20" s="285"/>
      <c r="X20" s="242"/>
      <c r="AA20" s="284">
        <v>1</v>
      </c>
      <c r="AB20" s="284">
        <v>2</v>
      </c>
      <c r="AC20" s="242"/>
      <c r="AH20" s="242">
        <f t="shared" si="4"/>
        <v>0</v>
      </c>
      <c r="AN20" s="309">
        <f t="shared" si="5"/>
        <v>0</v>
      </c>
    </row>
    <row r="21" spans="1:40" x14ac:dyDescent="0.25">
      <c r="A21" s="249">
        <v>4</v>
      </c>
      <c r="B21" s="252"/>
      <c r="C21" s="244" t="s">
        <v>368</v>
      </c>
      <c r="D21" s="108">
        <v>2</v>
      </c>
      <c r="E21" s="108">
        <v>3</v>
      </c>
      <c r="F21" s="108">
        <v>2</v>
      </c>
      <c r="G21" s="108">
        <v>1</v>
      </c>
      <c r="H21" s="96">
        <f t="shared" si="0"/>
        <v>8</v>
      </c>
      <c r="I21" s="181">
        <v>2</v>
      </c>
      <c r="J21" s="181">
        <v>2</v>
      </c>
      <c r="K21" s="181">
        <v>2</v>
      </c>
      <c r="L21" s="180"/>
      <c r="M21" s="167">
        <f t="shared" si="1"/>
        <v>6</v>
      </c>
      <c r="N21" s="108">
        <v>2</v>
      </c>
      <c r="O21" s="108">
        <v>2</v>
      </c>
      <c r="P21" s="108">
        <v>1</v>
      </c>
      <c r="Q21" s="108">
        <v>1</v>
      </c>
      <c r="R21" s="218">
        <f t="shared" si="2"/>
        <v>6</v>
      </c>
      <c r="S21" s="243"/>
      <c r="T21" s="243"/>
      <c r="U21" s="243"/>
      <c r="V21" s="243"/>
      <c r="W21" s="243"/>
      <c r="X21" s="242">
        <f t="shared" si="3"/>
        <v>0</v>
      </c>
      <c r="AC21" s="242"/>
      <c r="AD21" s="284">
        <v>2</v>
      </c>
      <c r="AE21" s="284">
        <v>2</v>
      </c>
      <c r="AF21" s="284">
        <v>2</v>
      </c>
      <c r="AG21" s="284">
        <v>1</v>
      </c>
      <c r="AH21" s="242">
        <f t="shared" si="4"/>
        <v>7</v>
      </c>
      <c r="AI21" s="284"/>
      <c r="AJ21" s="284"/>
      <c r="AK21" s="284"/>
      <c r="AM21" s="284"/>
      <c r="AN21" s="309">
        <f t="shared" si="5"/>
        <v>0</v>
      </c>
    </row>
    <row r="22" spans="1:40" x14ac:dyDescent="0.25">
      <c r="A22" s="245"/>
      <c r="B22" s="252" t="s">
        <v>70</v>
      </c>
      <c r="C22" s="245" t="s">
        <v>678</v>
      </c>
      <c r="D22" s="108"/>
      <c r="E22" s="108"/>
      <c r="F22" s="108"/>
      <c r="G22" s="108"/>
      <c r="H22" s="96">
        <f t="shared" si="0"/>
        <v>0</v>
      </c>
      <c r="I22" s="180"/>
      <c r="J22" s="180"/>
      <c r="K22" s="180"/>
      <c r="L22" s="180"/>
      <c r="M22" s="167">
        <f t="shared" si="1"/>
        <v>0</v>
      </c>
      <c r="N22" s="97"/>
      <c r="O22" s="97"/>
      <c r="P22" s="97"/>
      <c r="Q22" s="97"/>
      <c r="R22" s="218">
        <f t="shared" si="2"/>
        <v>0</v>
      </c>
      <c r="S22" s="243"/>
      <c r="T22" s="243"/>
      <c r="U22" s="243"/>
      <c r="V22" s="243"/>
      <c r="W22" s="243"/>
      <c r="X22" s="242">
        <f t="shared" si="3"/>
        <v>0</v>
      </c>
      <c r="Y22" s="284"/>
      <c r="Z22" s="284"/>
      <c r="AC22" s="242"/>
      <c r="AD22" s="284"/>
      <c r="AE22" s="284"/>
      <c r="AF22" s="284"/>
      <c r="AG22" s="284"/>
      <c r="AH22" s="242">
        <f t="shared" si="4"/>
        <v>0</v>
      </c>
      <c r="AI22" s="284"/>
      <c r="AJ22" s="284"/>
      <c r="AK22" s="284"/>
      <c r="AM22" s="284"/>
      <c r="AN22" s="309">
        <f t="shared" si="5"/>
        <v>0</v>
      </c>
    </row>
    <row r="23" spans="1:40" x14ac:dyDescent="0.25">
      <c r="A23" s="245"/>
      <c r="B23" s="252" t="s">
        <v>72</v>
      </c>
      <c r="C23" s="245" t="s">
        <v>754</v>
      </c>
      <c r="D23" s="108"/>
      <c r="E23" s="108"/>
      <c r="F23" s="108"/>
      <c r="G23" s="108"/>
      <c r="H23" s="96">
        <f t="shared" si="0"/>
        <v>0</v>
      </c>
      <c r="I23" s="180"/>
      <c r="J23" s="180"/>
      <c r="K23" s="180"/>
      <c r="L23" s="180"/>
      <c r="M23" s="167">
        <f t="shared" si="1"/>
        <v>0</v>
      </c>
      <c r="N23" s="97"/>
      <c r="O23" s="97">
        <v>2</v>
      </c>
      <c r="P23" s="97"/>
      <c r="Q23" s="97"/>
      <c r="R23" s="218">
        <f t="shared" si="2"/>
        <v>2</v>
      </c>
      <c r="S23" s="243"/>
      <c r="T23" s="243">
        <v>8</v>
      </c>
      <c r="U23" s="243">
        <v>3</v>
      </c>
      <c r="V23" s="243"/>
      <c r="W23" s="243"/>
      <c r="X23" s="242">
        <f t="shared" si="3"/>
        <v>11</v>
      </c>
      <c r="Y23" s="284"/>
      <c r="Z23" s="284"/>
      <c r="AC23" s="242"/>
      <c r="AD23" s="284"/>
      <c r="AE23" s="284"/>
      <c r="AF23" s="284"/>
      <c r="AG23" s="284"/>
      <c r="AH23" s="242">
        <f t="shared" si="4"/>
        <v>0</v>
      </c>
      <c r="AI23" s="284"/>
      <c r="AJ23" s="284"/>
      <c r="AK23" s="284"/>
      <c r="AM23" s="284"/>
      <c r="AN23" s="309">
        <f t="shared" si="5"/>
        <v>0</v>
      </c>
    </row>
    <row r="24" spans="1:40" x14ac:dyDescent="0.25">
      <c r="A24" s="249">
        <v>5</v>
      </c>
      <c r="B24" s="250"/>
      <c r="C24" s="244" t="s">
        <v>685</v>
      </c>
      <c r="D24" s="108"/>
      <c r="E24" s="108"/>
      <c r="F24" s="108">
        <v>2</v>
      </c>
      <c r="G24" s="108">
        <v>7</v>
      </c>
      <c r="H24" s="96">
        <f t="shared" si="0"/>
        <v>9</v>
      </c>
      <c r="I24" s="180">
        <v>7</v>
      </c>
      <c r="J24" s="180">
        <v>3</v>
      </c>
      <c r="K24" s="180">
        <v>1</v>
      </c>
      <c r="L24" s="180">
        <v>3</v>
      </c>
      <c r="M24" s="167">
        <f t="shared" si="1"/>
        <v>14</v>
      </c>
      <c r="N24" s="97">
        <v>4</v>
      </c>
      <c r="O24" s="97">
        <v>3</v>
      </c>
      <c r="P24" s="97"/>
      <c r="Q24" s="97">
        <v>3</v>
      </c>
      <c r="R24" s="218">
        <f t="shared" si="2"/>
        <v>10</v>
      </c>
      <c r="S24" s="243"/>
      <c r="T24" s="243"/>
      <c r="U24" s="243"/>
      <c r="V24" s="243"/>
      <c r="W24" s="243"/>
      <c r="X24" s="242">
        <f t="shared" si="3"/>
        <v>0</v>
      </c>
      <c r="Y24" s="284"/>
      <c r="Z24" s="284"/>
      <c r="AA24" s="284"/>
      <c r="AB24" s="284"/>
      <c r="AC24" s="242"/>
      <c r="AD24" s="284">
        <v>2</v>
      </c>
      <c r="AE24" s="284"/>
      <c r="AF24" s="284"/>
      <c r="AG24" s="284">
        <v>1</v>
      </c>
      <c r="AH24" s="242">
        <f t="shared" si="4"/>
        <v>3</v>
      </c>
      <c r="AI24" s="284">
        <v>1</v>
      </c>
      <c r="AJ24" s="284"/>
      <c r="AK24" s="284">
        <v>1</v>
      </c>
      <c r="AL24" s="284">
        <v>3</v>
      </c>
      <c r="AM24" s="284"/>
      <c r="AN24" s="309">
        <f t="shared" si="5"/>
        <v>5</v>
      </c>
    </row>
    <row r="25" spans="1:40" x14ac:dyDescent="0.25">
      <c r="A25" s="245"/>
      <c r="B25" s="252" t="s">
        <v>130</v>
      </c>
      <c r="C25" s="245" t="s">
        <v>692</v>
      </c>
      <c r="H25" s="96">
        <f t="shared" si="0"/>
        <v>0</v>
      </c>
      <c r="I25" s="180"/>
      <c r="J25" s="180"/>
      <c r="K25" s="180"/>
      <c r="L25" s="180"/>
      <c r="M25" s="167">
        <f t="shared" si="1"/>
        <v>0</v>
      </c>
      <c r="N25" s="97"/>
      <c r="O25" s="97"/>
      <c r="P25" s="97"/>
      <c r="Q25" s="97"/>
      <c r="R25" s="218">
        <f t="shared" si="2"/>
        <v>0</v>
      </c>
      <c r="S25" s="243"/>
      <c r="T25" s="243"/>
      <c r="U25" s="243"/>
      <c r="V25" s="243"/>
      <c r="W25" s="243"/>
      <c r="X25" s="242">
        <f t="shared" si="3"/>
        <v>0</v>
      </c>
      <c r="Y25" s="284"/>
      <c r="Z25" s="284"/>
      <c r="AA25" s="284"/>
      <c r="AB25" s="284"/>
      <c r="AC25" s="242"/>
      <c r="AD25" s="284"/>
      <c r="AE25" s="284"/>
      <c r="AF25" s="284"/>
      <c r="AG25" s="284"/>
      <c r="AH25" s="242">
        <f t="shared" si="4"/>
        <v>0</v>
      </c>
      <c r="AI25" s="284"/>
      <c r="AJ25" s="284"/>
      <c r="AK25" s="284"/>
      <c r="AM25" s="284"/>
      <c r="AN25" s="309">
        <f t="shared" si="5"/>
        <v>0</v>
      </c>
    </row>
    <row r="26" spans="1:40" x14ac:dyDescent="0.25">
      <c r="A26" s="245"/>
      <c r="B26" s="252"/>
      <c r="C26" s="245" t="s">
        <v>693</v>
      </c>
      <c r="H26" s="96">
        <f t="shared" si="0"/>
        <v>0</v>
      </c>
      <c r="I26" s="180"/>
      <c r="J26" s="180"/>
      <c r="K26" s="180"/>
      <c r="L26" s="180"/>
      <c r="M26" s="167">
        <f t="shared" si="1"/>
        <v>0</v>
      </c>
      <c r="N26" s="97"/>
      <c r="O26" s="97"/>
      <c r="P26" s="97"/>
      <c r="Q26" s="97"/>
      <c r="R26" s="218">
        <f t="shared" si="2"/>
        <v>0</v>
      </c>
      <c r="S26" s="243"/>
      <c r="T26" s="243"/>
      <c r="U26" s="243"/>
      <c r="V26" s="243"/>
      <c r="W26" s="243"/>
      <c r="X26" s="242">
        <f t="shared" si="3"/>
        <v>0</v>
      </c>
      <c r="Y26" s="284">
        <v>29</v>
      </c>
      <c r="Z26" s="284">
        <v>2</v>
      </c>
      <c r="AA26" s="284"/>
      <c r="AB26" s="284">
        <v>1</v>
      </c>
      <c r="AC26" s="242"/>
      <c r="AD26" s="284"/>
      <c r="AE26" s="284"/>
      <c r="AF26" s="284"/>
      <c r="AG26" s="284"/>
      <c r="AH26" s="242">
        <f t="shared" si="4"/>
        <v>0</v>
      </c>
      <c r="AI26" s="284"/>
      <c r="AJ26" s="284"/>
      <c r="AK26" s="284"/>
      <c r="AM26" s="284"/>
      <c r="AN26" s="309">
        <f t="shared" si="5"/>
        <v>0</v>
      </c>
    </row>
    <row r="27" spans="1:40" x14ac:dyDescent="0.25">
      <c r="A27" s="245"/>
      <c r="B27" s="252"/>
      <c r="C27" s="245" t="s">
        <v>694</v>
      </c>
      <c r="H27" s="96">
        <f t="shared" si="0"/>
        <v>0</v>
      </c>
      <c r="I27" s="180">
        <v>20</v>
      </c>
      <c r="J27" s="180"/>
      <c r="K27" s="180"/>
      <c r="L27" s="180"/>
      <c r="M27" s="167">
        <f t="shared" si="1"/>
        <v>20</v>
      </c>
      <c r="N27" s="97"/>
      <c r="O27" s="97"/>
      <c r="P27" s="97"/>
      <c r="Q27" s="97"/>
      <c r="R27" s="218">
        <f t="shared" si="2"/>
        <v>0</v>
      </c>
      <c r="S27" s="243"/>
      <c r="T27" s="243"/>
      <c r="U27" s="243"/>
      <c r="V27" s="243"/>
      <c r="W27" s="243"/>
      <c r="X27" s="242">
        <f t="shared" si="3"/>
        <v>0</v>
      </c>
      <c r="AC27" s="242"/>
      <c r="AD27" s="284"/>
      <c r="AE27" s="284"/>
      <c r="AF27" s="284"/>
      <c r="AG27" s="284"/>
      <c r="AH27" s="242">
        <f t="shared" si="4"/>
        <v>0</v>
      </c>
      <c r="AI27" s="284"/>
      <c r="AJ27" s="284"/>
      <c r="AK27" s="284"/>
      <c r="AM27" s="284"/>
      <c r="AN27" s="309">
        <f t="shared" si="5"/>
        <v>0</v>
      </c>
    </row>
    <row r="28" spans="1:40" x14ac:dyDescent="0.25">
      <c r="A28" s="245"/>
      <c r="B28" s="252"/>
      <c r="C28" s="245" t="s">
        <v>695</v>
      </c>
      <c r="H28" s="96">
        <f t="shared" si="0"/>
        <v>0</v>
      </c>
      <c r="I28" s="180">
        <v>14</v>
      </c>
      <c r="J28" s="180"/>
      <c r="K28" s="180"/>
      <c r="L28" s="180"/>
      <c r="M28" s="167">
        <f t="shared" si="1"/>
        <v>14</v>
      </c>
      <c r="N28" s="97"/>
      <c r="O28" s="97"/>
      <c r="P28" s="97"/>
      <c r="Q28" s="97"/>
      <c r="R28" s="218">
        <f t="shared" si="2"/>
        <v>0</v>
      </c>
      <c r="S28" s="243"/>
      <c r="T28" s="243"/>
      <c r="U28" s="243"/>
      <c r="V28" s="243"/>
      <c r="W28" s="243"/>
      <c r="X28" s="242">
        <f t="shared" si="3"/>
        <v>0</v>
      </c>
      <c r="Y28" s="284"/>
      <c r="Z28" s="284"/>
      <c r="AA28" s="284"/>
      <c r="AB28" s="284"/>
      <c r="AC28" s="242"/>
      <c r="AD28" s="284"/>
      <c r="AE28" s="284"/>
      <c r="AF28" s="284"/>
      <c r="AG28" s="284"/>
      <c r="AH28" s="242">
        <f t="shared" si="4"/>
        <v>0</v>
      </c>
      <c r="AI28" s="284"/>
      <c r="AJ28" s="284"/>
      <c r="AK28" s="284"/>
      <c r="AM28" s="284"/>
      <c r="AN28" s="309">
        <f t="shared" si="5"/>
        <v>0</v>
      </c>
    </row>
    <row r="29" spans="1:40" x14ac:dyDescent="0.25">
      <c r="A29" s="245"/>
      <c r="B29" s="252" t="s">
        <v>132</v>
      </c>
      <c r="C29" s="245" t="s">
        <v>755</v>
      </c>
      <c r="H29" s="96">
        <f t="shared" si="0"/>
        <v>0</v>
      </c>
      <c r="I29" s="180"/>
      <c r="J29" s="180">
        <v>17</v>
      </c>
      <c r="K29" s="180"/>
      <c r="L29" s="180"/>
      <c r="M29" s="167">
        <f t="shared" si="1"/>
        <v>17</v>
      </c>
      <c r="N29" s="97"/>
      <c r="O29" s="97"/>
      <c r="P29" s="97"/>
      <c r="Q29" s="97"/>
      <c r="R29" s="218">
        <f t="shared" si="2"/>
        <v>0</v>
      </c>
      <c r="S29" s="243"/>
      <c r="T29" s="243"/>
      <c r="U29" s="243"/>
      <c r="V29" s="243"/>
      <c r="W29" s="243"/>
      <c r="X29" s="242">
        <f t="shared" si="3"/>
        <v>0</v>
      </c>
      <c r="Y29" s="284"/>
      <c r="Z29" s="284"/>
      <c r="AA29" s="284"/>
      <c r="AB29" s="284"/>
      <c r="AC29" s="242"/>
      <c r="AD29" s="284"/>
      <c r="AE29" s="284"/>
      <c r="AF29" s="284"/>
      <c r="AG29" s="284"/>
      <c r="AH29" s="242">
        <f t="shared" si="4"/>
        <v>0</v>
      </c>
      <c r="AI29" s="284"/>
      <c r="AJ29" s="284"/>
      <c r="AK29" s="284"/>
      <c r="AM29" s="284"/>
      <c r="AN29" s="309">
        <f t="shared" si="5"/>
        <v>0</v>
      </c>
    </row>
    <row r="30" spans="1:40" x14ac:dyDescent="0.25">
      <c r="A30" s="245"/>
      <c r="B30" s="252"/>
      <c r="C30" s="245" t="s">
        <v>756</v>
      </c>
      <c r="H30" s="96">
        <f t="shared" si="0"/>
        <v>0</v>
      </c>
      <c r="I30" s="180"/>
      <c r="J30" s="180"/>
      <c r="K30" s="180"/>
      <c r="L30" s="180"/>
      <c r="M30" s="167">
        <f t="shared" si="1"/>
        <v>0</v>
      </c>
      <c r="N30" s="97"/>
      <c r="O30" s="97"/>
      <c r="P30" s="97"/>
      <c r="Q30" s="97"/>
      <c r="R30" s="218">
        <f t="shared" si="2"/>
        <v>0</v>
      </c>
      <c r="S30" s="243"/>
      <c r="T30" s="243"/>
      <c r="U30" s="243">
        <v>37</v>
      </c>
      <c r="V30" s="243"/>
      <c r="W30" s="243"/>
      <c r="X30" s="242">
        <f t="shared" si="3"/>
        <v>37</v>
      </c>
      <c r="Y30" s="284"/>
      <c r="Z30" s="284"/>
      <c r="AA30" s="284"/>
      <c r="AB30" s="284"/>
      <c r="AC30" s="242"/>
      <c r="AD30" s="284"/>
      <c r="AE30" s="284"/>
      <c r="AF30" s="284"/>
      <c r="AG30" s="284"/>
      <c r="AH30" s="242">
        <f t="shared" si="4"/>
        <v>0</v>
      </c>
      <c r="AI30" s="284"/>
      <c r="AJ30" s="284"/>
      <c r="AK30" s="284"/>
      <c r="AM30" s="284"/>
      <c r="AN30" s="309">
        <f t="shared" si="5"/>
        <v>0</v>
      </c>
    </row>
    <row r="31" spans="1:40" x14ac:dyDescent="0.25">
      <c r="A31" s="245"/>
      <c r="B31" s="252"/>
      <c r="C31" s="245" t="s">
        <v>757</v>
      </c>
      <c r="H31" s="167"/>
      <c r="I31" s="180"/>
      <c r="J31" s="180">
        <v>17</v>
      </c>
      <c r="K31" s="180"/>
      <c r="L31" s="180"/>
      <c r="M31" s="167">
        <f t="shared" si="1"/>
        <v>17</v>
      </c>
      <c r="N31" s="97"/>
      <c r="O31" s="97"/>
      <c r="P31" s="97"/>
      <c r="Q31" s="97"/>
      <c r="R31" s="218">
        <f t="shared" si="2"/>
        <v>0</v>
      </c>
      <c r="S31" s="243"/>
      <c r="T31" s="243"/>
      <c r="U31" s="243">
        <v>33</v>
      </c>
      <c r="V31" s="243"/>
      <c r="W31" s="243"/>
      <c r="X31" s="242">
        <f t="shared" si="3"/>
        <v>33</v>
      </c>
      <c r="Y31" s="284"/>
      <c r="Z31" s="284"/>
      <c r="AA31" s="284"/>
      <c r="AB31" s="284"/>
      <c r="AC31" s="242"/>
      <c r="AD31" s="284"/>
      <c r="AE31" s="284"/>
      <c r="AF31" s="284"/>
      <c r="AG31" s="284"/>
      <c r="AH31" s="242">
        <f t="shared" si="4"/>
        <v>0</v>
      </c>
      <c r="AI31" s="284"/>
      <c r="AJ31" s="284"/>
      <c r="AK31" s="284"/>
      <c r="AM31" s="284"/>
      <c r="AN31" s="309">
        <f t="shared" si="5"/>
        <v>0</v>
      </c>
    </row>
    <row r="32" spans="1:40" x14ac:dyDescent="0.25">
      <c r="A32" s="249">
        <v>6</v>
      </c>
      <c r="B32" s="250"/>
      <c r="C32" s="244" t="s">
        <v>686</v>
      </c>
      <c r="H32" s="167"/>
      <c r="I32" s="180"/>
      <c r="J32" s="180"/>
      <c r="K32" s="180"/>
      <c r="L32" s="180"/>
      <c r="M32" s="167"/>
      <c r="R32" s="255"/>
      <c r="S32" s="243"/>
      <c r="T32" s="243"/>
      <c r="U32" s="243"/>
      <c r="V32" s="243"/>
      <c r="W32" s="243"/>
      <c r="X32" s="242">
        <f t="shared" si="3"/>
        <v>0</v>
      </c>
      <c r="AC32" s="242"/>
      <c r="AD32" s="284"/>
      <c r="AE32" s="284"/>
      <c r="AF32" s="284"/>
      <c r="AG32" s="284"/>
      <c r="AH32" s="242">
        <f t="shared" si="4"/>
        <v>0</v>
      </c>
      <c r="AI32" s="284"/>
      <c r="AJ32" s="284"/>
      <c r="AK32" s="284"/>
      <c r="AM32" s="284"/>
      <c r="AN32" s="309">
        <f t="shared" si="5"/>
        <v>0</v>
      </c>
    </row>
    <row r="33" spans="1:40" ht="24.75" x14ac:dyDescent="0.25">
      <c r="A33" s="245"/>
      <c r="B33" s="252" t="s">
        <v>159</v>
      </c>
      <c r="C33" s="254" t="s">
        <v>744</v>
      </c>
      <c r="H33" s="167"/>
      <c r="M33" s="283"/>
      <c r="R33" s="255"/>
      <c r="S33" s="243"/>
      <c r="T33" s="243"/>
      <c r="U33" s="243">
        <v>37</v>
      </c>
      <c r="V33" s="243"/>
      <c r="W33" s="243"/>
      <c r="X33" s="242">
        <f t="shared" si="3"/>
        <v>37</v>
      </c>
      <c r="AC33" s="242"/>
      <c r="AD33" s="284"/>
      <c r="AE33" s="284"/>
      <c r="AF33" s="284"/>
      <c r="AG33" s="284"/>
      <c r="AH33" s="242">
        <f t="shared" si="4"/>
        <v>0</v>
      </c>
      <c r="AI33" s="284"/>
      <c r="AJ33" s="284"/>
      <c r="AK33" s="284"/>
      <c r="AM33" s="284"/>
      <c r="AN33" s="309">
        <f t="shared" si="5"/>
        <v>0</v>
      </c>
    </row>
    <row r="34" spans="1:40" ht="24.75" x14ac:dyDescent="0.25">
      <c r="A34" s="245"/>
      <c r="B34" s="252" t="s">
        <v>161</v>
      </c>
      <c r="C34" s="254" t="s">
        <v>745</v>
      </c>
      <c r="H34" s="167"/>
      <c r="M34" s="283"/>
      <c r="R34" s="255"/>
      <c r="S34" s="243"/>
      <c r="T34" s="243"/>
      <c r="U34" s="243"/>
      <c r="V34" s="243"/>
      <c r="W34" s="243"/>
      <c r="X34" s="242">
        <f t="shared" si="3"/>
        <v>0</v>
      </c>
      <c r="Y34" s="284"/>
      <c r="Z34" s="284"/>
      <c r="AA34" s="284"/>
      <c r="AB34" s="284"/>
      <c r="AC34" s="242"/>
      <c r="AD34" s="284"/>
      <c r="AE34" s="284"/>
      <c r="AF34" s="284"/>
      <c r="AG34" s="284"/>
      <c r="AH34" s="242">
        <f t="shared" si="4"/>
        <v>0</v>
      </c>
      <c r="AI34" s="284"/>
      <c r="AJ34" s="284"/>
      <c r="AK34" s="284"/>
      <c r="AM34" s="284"/>
      <c r="AN34" s="309">
        <f t="shared" si="5"/>
        <v>0</v>
      </c>
    </row>
    <row r="35" spans="1:40" x14ac:dyDescent="0.25">
      <c r="H35" s="167"/>
      <c r="M35" s="283"/>
      <c r="R35" s="255"/>
      <c r="X35" s="242"/>
      <c r="Y35" s="284"/>
      <c r="Z35" s="284"/>
      <c r="AA35" s="284"/>
      <c r="AB35" s="284"/>
      <c r="AC35" s="242"/>
      <c r="AD35" s="284"/>
      <c r="AE35" s="284"/>
      <c r="AF35" s="284"/>
      <c r="AG35" s="284"/>
      <c r="AH35" s="242"/>
      <c r="AI35" s="284"/>
      <c r="AJ35" s="284"/>
      <c r="AK35" s="284"/>
      <c r="AM35" s="284"/>
      <c r="AN35" s="309"/>
    </row>
    <row r="36" spans="1:40" x14ac:dyDescent="0.25">
      <c r="Y36" s="284"/>
      <c r="Z36" s="284"/>
      <c r="AA36" s="284"/>
      <c r="AB36" s="284"/>
    </row>
    <row r="37" spans="1:40" x14ac:dyDescent="0.25">
      <c r="Y37" s="284"/>
      <c r="Z37" s="284"/>
      <c r="AA37" s="284"/>
      <c r="AB37" s="284"/>
    </row>
    <row r="38" spans="1:40" x14ac:dyDescent="0.25">
      <c r="Y38" s="284"/>
      <c r="Z38" s="284"/>
      <c r="AA38" s="284"/>
      <c r="AB38" s="284"/>
    </row>
  </sheetData>
  <mergeCells count="8">
    <mergeCell ref="AI2:AN2"/>
    <mergeCell ref="AD2:AH2"/>
    <mergeCell ref="Y2:AC2"/>
    <mergeCell ref="S2:X2"/>
    <mergeCell ref="C2:C4"/>
    <mergeCell ref="D2:H2"/>
    <mergeCell ref="I2:M2"/>
    <mergeCell ref="N2:R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2015-08-25T09:20:11Z</cp:lastPrinted>
  <dcterms:created xsi:type="dcterms:W3CDTF">2012-05-25T06:27:32Z</dcterms:created>
  <dcterms:modified xsi:type="dcterms:W3CDTF">2015-08-26T07:21:22Z</dcterms:modified>
</cp:coreProperties>
</file>